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f3a42771cab8a77/Formación/Excel/Casos de aplicación/"/>
    </mc:Choice>
  </mc:AlternateContent>
  <xr:revisionPtr revIDLastSave="495" documentId="8_{C93D4C2F-42E4-40FF-A324-59DA6E6B6EC1}" xr6:coauthVersionLast="47" xr6:coauthVersionMax="47" xr10:uidLastSave="{C85D4B80-27C0-4915-A603-9EB84AADEC40}"/>
  <bookViews>
    <workbookView xWindow="-108" yWindow="-108" windowWidth="23256" windowHeight="12456" activeTab="1" xr2:uid="{A2701419-A3A1-4030-822D-FD8EA2464D88}"/>
  </bookViews>
  <sheets>
    <sheet name="1. Resumen (DAX)" sheetId="1" r:id="rId1"/>
    <sheet name="2. Resumen" sheetId="6" r:id="rId2"/>
  </sheets>
  <calcPr calcId="191029"/>
  <pivotCaches>
    <pivotCache cacheId="0" r:id="rId3"/>
    <pivotCache cacheId="8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3312f227-d9ab-4c8e-8cf1-224a80a36266" name="Data" connection="Consulta -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7" i="6" l="1"/>
  <c r="F17" i="6"/>
  <c r="G17" i="6"/>
  <c r="H17" i="6"/>
  <c r="I17" i="6"/>
  <c r="J17" i="6"/>
  <c r="K17" i="6"/>
  <c r="L17" i="6"/>
  <c r="D17" i="6"/>
  <c r="L16" i="6"/>
  <c r="K16" i="6"/>
  <c r="J16" i="6"/>
  <c r="I16" i="6"/>
  <c r="H16" i="6"/>
  <c r="G16" i="6"/>
  <c r="F16" i="6"/>
  <c r="E16" i="6"/>
  <c r="D16" i="6"/>
  <c r="E15" i="6"/>
  <c r="F15" i="6"/>
  <c r="G15" i="6"/>
  <c r="H15" i="6"/>
  <c r="I15" i="6"/>
  <c r="J15" i="6"/>
  <c r="K15" i="6"/>
  <c r="L15" i="6"/>
  <c r="D15" i="6"/>
  <c r="D12" i="6"/>
  <c r="E12" i="6"/>
  <c r="G12" i="6"/>
  <c r="H12" i="6"/>
  <c r="I12" i="6"/>
  <c r="K12" i="6"/>
  <c r="L12" i="6"/>
  <c r="C13" i="6"/>
  <c r="D13" i="6" s="1"/>
  <c r="C12" i="6"/>
  <c r="F12" i="6" s="1"/>
  <c r="M15" i="6" l="1"/>
  <c r="M17" i="6"/>
  <c r="M16" i="6"/>
  <c r="L13" i="6"/>
  <c r="J12" i="6"/>
  <c r="M12" i="6" s="1"/>
  <c r="K13" i="6"/>
  <c r="I13" i="6"/>
  <c r="J13" i="6"/>
  <c r="H13" i="6"/>
  <c r="G13" i="6"/>
  <c r="F13" i="6"/>
  <c r="E13" i="6"/>
  <c r="L5" i="6" l="1"/>
  <c r="E5" i="6"/>
  <c r="F5" i="6"/>
  <c r="G5" i="6"/>
  <c r="H5" i="6"/>
  <c r="I5" i="6"/>
  <c r="J5" i="6"/>
  <c r="K5" i="6"/>
  <c r="D5" i="6"/>
  <c r="M5" i="6" l="1"/>
  <c r="C7" i="6" l="1"/>
  <c r="C8" i="6"/>
  <c r="C9" i="6"/>
  <c r="C10" i="6"/>
  <c r="C11" i="6"/>
  <c r="C6" i="6"/>
  <c r="I9" i="6" l="1"/>
  <c r="J9" i="6"/>
  <c r="K9" i="6"/>
  <c r="D9" i="6"/>
  <c r="L9" i="6"/>
  <c r="E9" i="6"/>
  <c r="F9" i="6"/>
  <c r="G9" i="6"/>
  <c r="H9" i="6"/>
  <c r="G6" i="6"/>
  <c r="H6" i="6"/>
  <c r="I6" i="6"/>
  <c r="J6" i="6"/>
  <c r="K6" i="6"/>
  <c r="L6" i="6"/>
  <c r="E6" i="6"/>
  <c r="D6" i="6"/>
  <c r="F6" i="6"/>
  <c r="H10" i="6"/>
  <c r="I10" i="6"/>
  <c r="J10" i="6"/>
  <c r="K10" i="6"/>
  <c r="D10" i="6"/>
  <c r="L10" i="6"/>
  <c r="E10" i="6"/>
  <c r="F10" i="6"/>
  <c r="G10" i="6"/>
  <c r="J8" i="6"/>
  <c r="K8" i="6"/>
  <c r="D8" i="6"/>
  <c r="L8" i="6"/>
  <c r="E8" i="6"/>
  <c r="F8" i="6"/>
  <c r="G8" i="6"/>
  <c r="H8" i="6"/>
  <c r="I8" i="6"/>
  <c r="K7" i="6"/>
  <c r="D7" i="6"/>
  <c r="L7" i="6"/>
  <c r="E7" i="6"/>
  <c r="F7" i="6"/>
  <c r="G7" i="6"/>
  <c r="H7" i="6"/>
  <c r="I7" i="6"/>
  <c r="J7" i="6"/>
  <c r="G11" i="6"/>
  <c r="H11" i="6"/>
  <c r="I11" i="6"/>
  <c r="J11" i="6"/>
  <c r="K11" i="6"/>
  <c r="D11" i="6"/>
  <c r="L11" i="6"/>
  <c r="E11" i="6"/>
  <c r="F11" i="6"/>
  <c r="M7" i="6" l="1"/>
  <c r="M8" i="6"/>
  <c r="D14" i="6"/>
  <c r="E14" i="6"/>
  <c r="M9" i="6"/>
  <c r="M11" i="6"/>
  <c r="L14" i="6"/>
  <c r="M13" i="6"/>
  <c r="K14" i="6"/>
  <c r="J14" i="6"/>
  <c r="M10" i="6"/>
  <c r="I14" i="6"/>
  <c r="H14" i="6"/>
  <c r="F14" i="6"/>
  <c r="M6" i="6"/>
  <c r="G14" i="6"/>
  <c r="M14" i="6" l="1"/>
  <c r="I18" i="6"/>
  <c r="G18" i="6"/>
  <c r="K18" i="6"/>
  <c r="J18" i="6"/>
  <c r="H18" i="6"/>
  <c r="F18" i="6"/>
  <c r="D18" i="6"/>
  <c r="E18" i="6"/>
  <c r="L18" i="6"/>
  <c r="M18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2A1D8E-C3D5-4C6B-862D-03C82521172D}" name="Consulta - Data" description="Conexión a la consulta 'Data' en el libro." type="100" refreshedVersion="8" minRefreshableVersion="5">
    <extLst>
      <ext xmlns:x15="http://schemas.microsoft.com/office/spreadsheetml/2010/11/main" uri="{DE250136-89BD-433C-8126-D09CA5730AF9}">
        <x15:connection id="ce11e280-4933-4402-9b24-29b86628fa66"/>
      </ext>
    </extLst>
  </connection>
  <connection id="2" xr16:uid="{C9923DF3-7626-480A-B2CE-6A02F1A8086C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<sst xmlns="http://schemas.openxmlformats.org/spreadsheetml/2006/main" count="20456" uniqueCount="20444">
  <si>
    <t>Cliente</t>
  </si>
  <si>
    <t>NIT</t>
  </si>
  <si>
    <t>Denominación</t>
  </si>
  <si>
    <t>10000773099</t>
  </si>
  <si>
    <t>Cliente Distribuidor 2</t>
  </si>
  <si>
    <t>10002341340</t>
  </si>
  <si>
    <t>Cliente Distribuidor 5</t>
  </si>
  <si>
    <t>10003276614</t>
  </si>
  <si>
    <t>Cliente Distribuidor 8</t>
  </si>
  <si>
    <t>10004689017</t>
  </si>
  <si>
    <t>Cliente Distribuidor 12</t>
  </si>
  <si>
    <t>10004757004</t>
  </si>
  <si>
    <t>Cliente Distribuidor 13</t>
  </si>
  <si>
    <t>10004937207</t>
  </si>
  <si>
    <t>Cliente Distribuidor 14</t>
  </si>
  <si>
    <t>10004977802</t>
  </si>
  <si>
    <t>Cliente Distribuidor 15</t>
  </si>
  <si>
    <t>10005109430</t>
  </si>
  <si>
    <t>Cliente Distribuidor 16</t>
  </si>
  <si>
    <t>10007977111</t>
  </si>
  <si>
    <t>Cliente Distribuidor 19</t>
  </si>
  <si>
    <t>10008406338</t>
  </si>
  <si>
    <t>Cliente Distribuidor 21</t>
  </si>
  <si>
    <t>10008900197</t>
  </si>
  <si>
    <t>Cliente Distribuidor 23</t>
  </si>
  <si>
    <t>10010441655</t>
  </si>
  <si>
    <t>Cliente Distribuidor 24</t>
  </si>
  <si>
    <t>10010512668</t>
  </si>
  <si>
    <t>Cliente Distribuidor 25</t>
  </si>
  <si>
    <t>10010660888</t>
  </si>
  <si>
    <t>Cliente Distribuidor 26</t>
  </si>
  <si>
    <t>10010900676</t>
  </si>
  <si>
    <t>Cliente Distribuidor 27</t>
  </si>
  <si>
    <t>10011286670</t>
  </si>
  <si>
    <t>Cliente Distribuidor 28</t>
  </si>
  <si>
    <t>10012049205</t>
  </si>
  <si>
    <t>Cliente Distribuidor 30</t>
  </si>
  <si>
    <t>10012305066</t>
  </si>
  <si>
    <t>Cliente Distribuidor 32</t>
  </si>
  <si>
    <t>10015458459</t>
  </si>
  <si>
    <t>Cliente Distribuidor 33</t>
  </si>
  <si>
    <t>10022880697</t>
  </si>
  <si>
    <t>Cliente Distribuidor 34</t>
  </si>
  <si>
    <t>10023624732</t>
  </si>
  <si>
    <t>Cliente Distribuidor 35</t>
  </si>
  <si>
    <t>10026032623</t>
  </si>
  <si>
    <t>Cliente Distribuidor 39</t>
  </si>
  <si>
    <t>10026763393</t>
  </si>
  <si>
    <t>Cliente Distribuidor 46</t>
  </si>
  <si>
    <t>10026797107</t>
  </si>
  <si>
    <t>Cliente Distribuidor 47</t>
  </si>
  <si>
    <t>10026894099</t>
  </si>
  <si>
    <t>Cliente Distribuidor 48</t>
  </si>
  <si>
    <t>10027727048</t>
  </si>
  <si>
    <t>Cliente Distribuidor 51</t>
  </si>
  <si>
    <t>10027730626</t>
  </si>
  <si>
    <t>Cliente Distribuidor 52</t>
  </si>
  <si>
    <t>10027857588</t>
  </si>
  <si>
    <t>Cliente Distribuidor 56</t>
  </si>
  <si>
    <t>10027880075</t>
  </si>
  <si>
    <t>Cliente Distribuidor 57</t>
  </si>
  <si>
    <t>10027954052</t>
  </si>
  <si>
    <t>Cliente Distribuidor 58</t>
  </si>
  <si>
    <t>10028112403</t>
  </si>
  <si>
    <t>Cliente Distribuidor 60</t>
  </si>
  <si>
    <t>10028206793</t>
  </si>
  <si>
    <t>Cliente Distribuidor 62</t>
  </si>
  <si>
    <t>10028231399</t>
  </si>
  <si>
    <t>Cliente Distribuidor 64</t>
  </si>
  <si>
    <t>10028428354</t>
  </si>
  <si>
    <t>Cliente Distribuidor 65</t>
  </si>
  <si>
    <t>10028560384</t>
  </si>
  <si>
    <t>Cliente Distribuidor 67</t>
  </si>
  <si>
    <t>10028579069</t>
  </si>
  <si>
    <t>Cliente Distribuidor 68</t>
  </si>
  <si>
    <t>10028732738</t>
  </si>
  <si>
    <t>Cliente Distribuidor 70</t>
  </si>
  <si>
    <t>10028743527</t>
  </si>
  <si>
    <t>Cliente Distribuidor 71</t>
  </si>
  <si>
    <t>10028856194</t>
  </si>
  <si>
    <t>Cliente Distribuidor 72</t>
  </si>
  <si>
    <t>10028875890</t>
  </si>
  <si>
    <t>Cliente Distribuidor 73</t>
  </si>
  <si>
    <t>10028915417</t>
  </si>
  <si>
    <t>Cliente Distribuidor 74</t>
  </si>
  <si>
    <t>10033516377</t>
  </si>
  <si>
    <t>Cliente Distribuidor 75</t>
  </si>
  <si>
    <t>10033537986</t>
  </si>
  <si>
    <t>Cliente Distribuidor 76</t>
  </si>
  <si>
    <t>10034967101</t>
  </si>
  <si>
    <t>Cliente Distribuidor 79</t>
  </si>
  <si>
    <t>10035011132</t>
  </si>
  <si>
    <t>Cliente Distribuidor 80</t>
  </si>
  <si>
    <t>10035043620</t>
  </si>
  <si>
    <t>Cliente Distribuidor 81</t>
  </si>
  <si>
    <t>10035735025</t>
  </si>
  <si>
    <t>Cliente Distribuidor 82</t>
  </si>
  <si>
    <t>10036684360</t>
  </si>
  <si>
    <t>Cliente Distribuidor 84</t>
  </si>
  <si>
    <t>10036707122</t>
  </si>
  <si>
    <t>Cliente Distribuidor 85</t>
  </si>
  <si>
    <t>10038379343</t>
  </si>
  <si>
    <t>Cliente Distribuidor 86</t>
  </si>
  <si>
    <t>10038417318</t>
  </si>
  <si>
    <t>Cliente Distribuidor 87</t>
  </si>
  <si>
    <t>10038580545</t>
  </si>
  <si>
    <t>Cliente Distribuidor 88</t>
  </si>
  <si>
    <t>10038792186</t>
  </si>
  <si>
    <t>Cliente Distribuidor 89</t>
  </si>
  <si>
    <t>10040115965</t>
  </si>
  <si>
    <t>Cliente Distribuidor 91</t>
  </si>
  <si>
    <t>10040389232</t>
  </si>
  <si>
    <t>Cliente Distribuidor 93</t>
  </si>
  <si>
    <t>10040452121</t>
  </si>
  <si>
    <t>Cliente Distribuidor 94</t>
  </si>
  <si>
    <t>10040693411</t>
  </si>
  <si>
    <t>Cliente Distribuidor 96</t>
  </si>
  <si>
    <t>10040723221</t>
  </si>
  <si>
    <t>Cliente Distribuidor 97</t>
  </si>
  <si>
    <t>10042161981</t>
  </si>
  <si>
    <t>Cliente Distribuidor 98</t>
  </si>
  <si>
    <t>10043102899</t>
  </si>
  <si>
    <t>Cliente Distribuidor 99</t>
  </si>
  <si>
    <t>10043187339</t>
  </si>
  <si>
    <t>Cliente Distribuidor 100</t>
  </si>
  <si>
    <t>10043412669</t>
  </si>
  <si>
    <t>Cliente Distribuidor 101</t>
  </si>
  <si>
    <t>10044085424</t>
  </si>
  <si>
    <t>Cliente Distribuidor 102</t>
  </si>
  <si>
    <t>10044114084</t>
  </si>
  <si>
    <t>Cliente Distribuidor 103</t>
  </si>
  <si>
    <t>10048187370</t>
  </si>
  <si>
    <t>Cliente Distribuidor 106</t>
  </si>
  <si>
    <t>10053691540</t>
  </si>
  <si>
    <t>Cliente Distribuidor 107</t>
  </si>
  <si>
    <t>10060400968</t>
  </si>
  <si>
    <t>Cliente Distribuidor 110</t>
  </si>
  <si>
    <t>10060957351</t>
  </si>
  <si>
    <t>Cliente Distribuidor 112</t>
  </si>
  <si>
    <t>10061111811</t>
  </si>
  <si>
    <t>Cliente Distribuidor 113</t>
  </si>
  <si>
    <t>10061179921</t>
  </si>
  <si>
    <t>Cliente Distribuidor 115</t>
  </si>
  <si>
    <t>10061375355</t>
  </si>
  <si>
    <t>Cliente Distribuidor 116</t>
  </si>
  <si>
    <t>10061394643</t>
  </si>
  <si>
    <t>Cliente Distribuidor 118</t>
  </si>
  <si>
    <t>10061551994</t>
  </si>
  <si>
    <t>Cliente Distribuidor 119</t>
  </si>
  <si>
    <t>10061737079</t>
  </si>
  <si>
    <t>Cliente Distribuidor 122</t>
  </si>
  <si>
    <t>10061780764</t>
  </si>
  <si>
    <t>Cliente Distribuidor 123</t>
  </si>
  <si>
    <t>10062255001</t>
  </si>
  <si>
    <t>Cliente Distribuidor 124</t>
  </si>
  <si>
    <t>10062287824</t>
  </si>
  <si>
    <t>Cliente Distribuidor 125</t>
  </si>
  <si>
    <t>10062406009</t>
  </si>
  <si>
    <t>Cliente Distribuidor 126</t>
  </si>
  <si>
    <t>10062512844</t>
  </si>
  <si>
    <t>Cliente Distribuidor 128</t>
  </si>
  <si>
    <t>10062534511</t>
  </si>
  <si>
    <t>Cliente Distribuidor 129</t>
  </si>
  <si>
    <t>10064140316</t>
  </si>
  <si>
    <t>Cliente Distribuidor 131</t>
  </si>
  <si>
    <t>10064359181</t>
  </si>
  <si>
    <t>Cliente Distribuidor 132</t>
  </si>
  <si>
    <t>10064468818</t>
  </si>
  <si>
    <t>Cliente Distribuidor 133</t>
  </si>
  <si>
    <t>10064474281</t>
  </si>
  <si>
    <t>Cliente Distribuidor 134</t>
  </si>
  <si>
    <t>10065433163</t>
  </si>
  <si>
    <t>Cliente Distribuidor 135</t>
  </si>
  <si>
    <t>10065929665</t>
  </si>
  <si>
    <t>Cliente Distribuidor 138</t>
  </si>
  <si>
    <t>10065982728</t>
  </si>
  <si>
    <t>Cliente Distribuidor 139</t>
  </si>
  <si>
    <t>10066014822</t>
  </si>
  <si>
    <t>Cliente Distribuidor 140</t>
  </si>
  <si>
    <t>10066125675</t>
  </si>
  <si>
    <t>Cliente Distribuidor 141</t>
  </si>
  <si>
    <t>10066307200</t>
  </si>
  <si>
    <t>Cliente Distribuidor 142</t>
  </si>
  <si>
    <t>10066563354</t>
  </si>
  <si>
    <t>Cliente Distribuidor 145</t>
  </si>
  <si>
    <t>10066618752</t>
  </si>
  <si>
    <t>Cliente Distribuidor 146</t>
  </si>
  <si>
    <t>10066672340</t>
  </si>
  <si>
    <t>Cliente Distribuidor 148</t>
  </si>
  <si>
    <t>10066735678</t>
  </si>
  <si>
    <t>Cliente Distribuidor 149</t>
  </si>
  <si>
    <t>10066764686</t>
  </si>
  <si>
    <t>Cliente Distribuidor 150</t>
  </si>
  <si>
    <t>10066775301</t>
  </si>
  <si>
    <t>Cliente Distribuidor 151</t>
  </si>
  <si>
    <t>10067006700</t>
  </si>
  <si>
    <t>Cliente Distribuidor 152</t>
  </si>
  <si>
    <t>10067022365</t>
  </si>
  <si>
    <t>Cliente Distribuidor 153</t>
  </si>
  <si>
    <t>10067282324</t>
  </si>
  <si>
    <t>Cliente Distribuidor 155</t>
  </si>
  <si>
    <t>10067534030</t>
  </si>
  <si>
    <t>Cliente Distribuidor 157</t>
  </si>
  <si>
    <t>10067543861</t>
  </si>
  <si>
    <t>Cliente Distribuidor 158</t>
  </si>
  <si>
    <t>10067551422</t>
  </si>
  <si>
    <t>Cliente Distribuidor 159</t>
  </si>
  <si>
    <t>10067686646</t>
  </si>
  <si>
    <t>Cliente Distribuidor 160</t>
  </si>
  <si>
    <t>10067998125</t>
  </si>
  <si>
    <t>Cliente Distribuidor 162</t>
  </si>
  <si>
    <t>10068372637</t>
  </si>
  <si>
    <t>Cliente Distribuidor 166</t>
  </si>
  <si>
    <t>10068511092</t>
  </si>
  <si>
    <t>Cliente Distribuidor 167</t>
  </si>
  <si>
    <t>10068825283</t>
  </si>
  <si>
    <t>Cliente Distribuidor 170</t>
  </si>
  <si>
    <t>10069227223</t>
  </si>
  <si>
    <t>Cliente Distribuidor 173</t>
  </si>
  <si>
    <t>10069410389</t>
  </si>
  <si>
    <t>Cliente Distribuidor 174</t>
  </si>
  <si>
    <t>10069419351</t>
  </si>
  <si>
    <t>Cliente Distribuidor 175</t>
  </si>
  <si>
    <t>10069469171</t>
  </si>
  <si>
    <t>Cliente Distribuidor 176</t>
  </si>
  <si>
    <t>10069522969</t>
  </si>
  <si>
    <t>Cliente Distribuidor 177</t>
  </si>
  <si>
    <t>10070099697</t>
  </si>
  <si>
    <t>Cliente Distribuidor 180</t>
  </si>
  <si>
    <t>10070131655</t>
  </si>
  <si>
    <t>Cliente Distribuidor 181</t>
  </si>
  <si>
    <t>10070133062</t>
  </si>
  <si>
    <t>Cliente Distribuidor 182</t>
  </si>
  <si>
    <t>10070221077</t>
  </si>
  <si>
    <t>Cliente Distribuidor 184</t>
  </si>
  <si>
    <t>10070221191</t>
  </si>
  <si>
    <t>Cliente Distribuidor 185</t>
  </si>
  <si>
    <t>10070405321</t>
  </si>
  <si>
    <t>Cliente Distribuidor 187</t>
  </si>
  <si>
    <t>10070895523</t>
  </si>
  <si>
    <t>Cliente Distribuidor 189</t>
  </si>
  <si>
    <t>10070895540</t>
  </si>
  <si>
    <t>Cliente Distribuidor 190</t>
  </si>
  <si>
    <t>10070950401</t>
  </si>
  <si>
    <t>Cliente Distribuidor 191</t>
  </si>
  <si>
    <t>10070987029</t>
  </si>
  <si>
    <t>Cliente Distribuidor 192</t>
  </si>
  <si>
    <t>10071192666</t>
  </si>
  <si>
    <t>Cliente Distribuidor 193</t>
  </si>
  <si>
    <t>10071476818</t>
  </si>
  <si>
    <t>Cliente Distribuidor 195</t>
  </si>
  <si>
    <t>10071602791</t>
  </si>
  <si>
    <t>Cliente Distribuidor 197</t>
  </si>
  <si>
    <t>10071792981</t>
  </si>
  <si>
    <t>Cliente Distribuidor 199</t>
  </si>
  <si>
    <t>10072283738</t>
  </si>
  <si>
    <t>Cliente Distribuidor 201</t>
  </si>
  <si>
    <t>10072401081</t>
  </si>
  <si>
    <t>Cliente Distribuidor 202</t>
  </si>
  <si>
    <t>10072626708</t>
  </si>
  <si>
    <t>Cliente Distribuidor 205</t>
  </si>
  <si>
    <t>10072889741</t>
  </si>
  <si>
    <t>Cliente Distribuidor 206</t>
  </si>
  <si>
    <t>10073306430</t>
  </si>
  <si>
    <t>Cliente Distribuidor 207</t>
  </si>
  <si>
    <t>10073397206</t>
  </si>
  <si>
    <t>Cliente Distribuidor 208</t>
  </si>
  <si>
    <t>10073545400</t>
  </si>
  <si>
    <t>Cliente Distribuidor 209</t>
  </si>
  <si>
    <t>10073725394</t>
  </si>
  <si>
    <t>Cliente Distribuidor 210</t>
  </si>
  <si>
    <t>10074350599</t>
  </si>
  <si>
    <t>Cliente Distribuidor 214</t>
  </si>
  <si>
    <t>10074747251</t>
  </si>
  <si>
    <t>Cliente Distribuidor 217</t>
  </si>
  <si>
    <t>10075050271</t>
  </si>
  <si>
    <t>Cliente Distribuidor 218</t>
  </si>
  <si>
    <t>10075165698</t>
  </si>
  <si>
    <t>Cliente Distribuidor 219</t>
  </si>
  <si>
    <t>10075309461</t>
  </si>
  <si>
    <t>Cliente Distribuidor 220</t>
  </si>
  <si>
    <t>10075861881</t>
  </si>
  <si>
    <t>Cliente Distribuidor 222</t>
  </si>
  <si>
    <t>10076189264</t>
  </si>
  <si>
    <t>Cliente Distribuidor 224</t>
  </si>
  <si>
    <t>10076646690</t>
  </si>
  <si>
    <t>Cliente Distribuidor 226</t>
  </si>
  <si>
    <t>10076809041</t>
  </si>
  <si>
    <t>Cliente Distribuidor 227</t>
  </si>
  <si>
    <t>10076996461</t>
  </si>
  <si>
    <t>Cliente Distribuidor 228</t>
  </si>
  <si>
    <t>10077181305</t>
  </si>
  <si>
    <t>Cliente Distribuidor 230</t>
  </si>
  <si>
    <t>10077276926</t>
  </si>
  <si>
    <t>Cliente Distribuidor 231</t>
  </si>
  <si>
    <t>10077606331</t>
  </si>
  <si>
    <t>Cliente Distribuidor 232</t>
  </si>
  <si>
    <t>10077673577</t>
  </si>
  <si>
    <t>Cliente Distribuidor 233</t>
  </si>
  <si>
    <t>10077715041</t>
  </si>
  <si>
    <t>Cliente Distribuidor 234</t>
  </si>
  <si>
    <t>10078058582</t>
  </si>
  <si>
    <t>Cliente Distribuidor 235</t>
  </si>
  <si>
    <t>10078246958</t>
  </si>
  <si>
    <t>Cliente Distribuidor 236</t>
  </si>
  <si>
    <t>10078262741</t>
  </si>
  <si>
    <t>Cliente Distribuidor 237</t>
  </si>
  <si>
    <t>10078352146</t>
  </si>
  <si>
    <t>Cliente Distribuidor 238</t>
  </si>
  <si>
    <t>10078365418</t>
  </si>
  <si>
    <t>Cliente Distribuidor 239</t>
  </si>
  <si>
    <t>10078517161</t>
  </si>
  <si>
    <t>Cliente Distribuidor 241</t>
  </si>
  <si>
    <t>10079025718</t>
  </si>
  <si>
    <t>Cliente Distribuidor 242</t>
  </si>
  <si>
    <t>10079142374</t>
  </si>
  <si>
    <t>Cliente Distribuidor 243</t>
  </si>
  <si>
    <t>10079154127</t>
  </si>
  <si>
    <t>Cliente Distribuidor 244</t>
  </si>
  <si>
    <t>10079258852</t>
  </si>
  <si>
    <t>Cliente Distribuidor 245</t>
  </si>
  <si>
    <t>10079272502</t>
  </si>
  <si>
    <t>Cliente Distribuidor 246</t>
  </si>
  <si>
    <t>10079280017</t>
  </si>
  <si>
    <t>Cliente Distribuidor 247</t>
  </si>
  <si>
    <t>10079641184</t>
  </si>
  <si>
    <t>Cliente Distribuidor 249</t>
  </si>
  <si>
    <t>10079801271</t>
  </si>
  <si>
    <t>Cliente Distribuidor 251</t>
  </si>
  <si>
    <t>10080640400</t>
  </si>
  <si>
    <t>Cliente Distribuidor 253</t>
  </si>
  <si>
    <t>10080804909</t>
  </si>
  <si>
    <t>Cliente Distribuidor 254</t>
  </si>
  <si>
    <t>10081559843</t>
  </si>
  <si>
    <t>Cliente Distribuidor 257</t>
  </si>
  <si>
    <t>10081668880</t>
  </si>
  <si>
    <t>Cliente Distribuidor 259</t>
  </si>
  <si>
    <t>10081992041</t>
  </si>
  <si>
    <t>Cliente Distribuidor 261</t>
  </si>
  <si>
    <t>10082111765</t>
  </si>
  <si>
    <t>Cliente Distribuidor 262</t>
  </si>
  <si>
    <t>10082306451</t>
  </si>
  <si>
    <t>Cliente Distribuidor 264</t>
  </si>
  <si>
    <t>10082342830</t>
  </si>
  <si>
    <t>Cliente Distribuidor 265</t>
  </si>
  <si>
    <t>10082410185</t>
  </si>
  <si>
    <t>Cliente Distribuidor 266</t>
  </si>
  <si>
    <t>10082567149</t>
  </si>
  <si>
    <t>Cliente Distribuidor 269</t>
  </si>
  <si>
    <t>10082575401</t>
  </si>
  <si>
    <t>Cliente Distribuidor 270</t>
  </si>
  <si>
    <t>10082577250</t>
  </si>
  <si>
    <t>Cliente Distribuidor 271</t>
  </si>
  <si>
    <t>10082692849</t>
  </si>
  <si>
    <t>Cliente Distribuidor 274</t>
  </si>
  <si>
    <t>10082895928</t>
  </si>
  <si>
    <t>Cliente Distribuidor 276</t>
  </si>
  <si>
    <t>10082994853</t>
  </si>
  <si>
    <t>Cliente Distribuidor 277</t>
  </si>
  <si>
    <t>10083025901</t>
  </si>
  <si>
    <t>Cliente Distribuidor 278</t>
  </si>
  <si>
    <t>10083227741</t>
  </si>
  <si>
    <t>Cliente Distribuidor 280</t>
  </si>
  <si>
    <t>10083227929</t>
  </si>
  <si>
    <t>Cliente Distribuidor 281</t>
  </si>
  <si>
    <t>10083239994</t>
  </si>
  <si>
    <t>Cliente Distribuidor 282</t>
  </si>
  <si>
    <t>10083281419</t>
  </si>
  <si>
    <t>Cliente Distribuidor 283</t>
  </si>
  <si>
    <t>10083313990</t>
  </si>
  <si>
    <t>Cliente Distribuidor 284</t>
  </si>
  <si>
    <t>10083345263</t>
  </si>
  <si>
    <t>Cliente Distribuidor 285</t>
  </si>
  <si>
    <t>10083348581</t>
  </si>
  <si>
    <t>Cliente Distribuidor 286</t>
  </si>
  <si>
    <t>10083694365</t>
  </si>
  <si>
    <t>Cliente Distribuidor 287</t>
  </si>
  <si>
    <t>10083732771</t>
  </si>
  <si>
    <t>Cliente Distribuidor 288</t>
  </si>
  <si>
    <t>10083745938</t>
  </si>
  <si>
    <t>Cliente Distribuidor 289</t>
  </si>
  <si>
    <t>10083956211</t>
  </si>
  <si>
    <t>Cliente Distribuidor 292</t>
  </si>
  <si>
    <t>10084008821</t>
  </si>
  <si>
    <t>Cliente Distribuidor 293</t>
  </si>
  <si>
    <t>10084104456</t>
  </si>
  <si>
    <t>Cliente Distribuidor 294</t>
  </si>
  <si>
    <t>10084111801</t>
  </si>
  <si>
    <t>Cliente Distribuidor 295</t>
  </si>
  <si>
    <t>10084160305</t>
  </si>
  <si>
    <t>Cliente Distribuidor 296</t>
  </si>
  <si>
    <t>10084690908</t>
  </si>
  <si>
    <t>Cliente Distribuidor 297</t>
  </si>
  <si>
    <t>10084905670</t>
  </si>
  <si>
    <t>Cliente Distribuidor 298</t>
  </si>
  <si>
    <t>10085135827</t>
  </si>
  <si>
    <t>Cliente Distribuidor 300</t>
  </si>
  <si>
    <t>10085305021</t>
  </si>
  <si>
    <t>Cliente Distribuidor 301</t>
  </si>
  <si>
    <t>10085434395</t>
  </si>
  <si>
    <t>Cliente Distribuidor 302</t>
  </si>
  <si>
    <t>10085506205</t>
  </si>
  <si>
    <t>Cliente Distribuidor 303</t>
  </si>
  <si>
    <t>10085869537</t>
  </si>
  <si>
    <t>Cliente Distribuidor 307</t>
  </si>
  <si>
    <t>10085958343</t>
  </si>
  <si>
    <t>Cliente Distribuidor 308</t>
  </si>
  <si>
    <t>10086351353</t>
  </si>
  <si>
    <t>Cliente Distribuidor 309</t>
  </si>
  <si>
    <t>10086368001</t>
  </si>
  <si>
    <t>Cliente Distribuidor 310</t>
  </si>
  <si>
    <t>10086516352</t>
  </si>
  <si>
    <t>Cliente Distribuidor 312</t>
  </si>
  <si>
    <t>10087101644</t>
  </si>
  <si>
    <t>Cliente Distribuidor 313</t>
  </si>
  <si>
    <t>10087464593</t>
  </si>
  <si>
    <t>Cliente Distribuidor 315</t>
  </si>
  <si>
    <t>10087480939</t>
  </si>
  <si>
    <t>Cliente Distribuidor 316</t>
  </si>
  <si>
    <t>10087572621</t>
  </si>
  <si>
    <t>Cliente Distribuidor 317</t>
  </si>
  <si>
    <t>10087637404</t>
  </si>
  <si>
    <t>Cliente Distribuidor 318</t>
  </si>
  <si>
    <t>10087790059</t>
  </si>
  <si>
    <t>Cliente Distribuidor 322</t>
  </si>
  <si>
    <t>10087947721</t>
  </si>
  <si>
    <t>Cliente Distribuidor 323</t>
  </si>
  <si>
    <t>10087982039</t>
  </si>
  <si>
    <t>Cliente Distribuidor 324</t>
  </si>
  <si>
    <t>10088056472</t>
  </si>
  <si>
    <t>Cliente Distribuidor 325</t>
  </si>
  <si>
    <t>10088205842</t>
  </si>
  <si>
    <t>Cliente Distribuidor 327</t>
  </si>
  <si>
    <t>10088239232</t>
  </si>
  <si>
    <t>Cliente Distribuidor 328</t>
  </si>
  <si>
    <t>10088246743</t>
  </si>
  <si>
    <t>Cliente Distribuidor 329</t>
  </si>
  <si>
    <t>10088555461</t>
  </si>
  <si>
    <t>Cliente Distribuidor 332</t>
  </si>
  <si>
    <t>10089216384</t>
  </si>
  <si>
    <t>Cliente Distribuidor 334</t>
  </si>
  <si>
    <t>10089502336</t>
  </si>
  <si>
    <t>Cliente Distribuidor 335</t>
  </si>
  <si>
    <t>10089544357</t>
  </si>
  <si>
    <t>Cliente Distribuidor 336</t>
  </si>
  <si>
    <t>10089893751</t>
  </si>
  <si>
    <t>Cliente Distribuidor 337</t>
  </si>
  <si>
    <t>10089895290</t>
  </si>
  <si>
    <t>Cliente Distribuidor 338</t>
  </si>
  <si>
    <t>10090107408</t>
  </si>
  <si>
    <t>Cliente Distribuidor 340</t>
  </si>
  <si>
    <t>10090486816</t>
  </si>
  <si>
    <t>Cliente Distribuidor 342</t>
  </si>
  <si>
    <t>10090528276</t>
  </si>
  <si>
    <t>Cliente Distribuidor 343</t>
  </si>
  <si>
    <t>10090570345</t>
  </si>
  <si>
    <t>Cliente Distribuidor 344</t>
  </si>
  <si>
    <t>10090647879</t>
  </si>
  <si>
    <t>Cliente Distribuidor 345</t>
  </si>
  <si>
    <t>10090869081</t>
  </si>
  <si>
    <t>Cliente Distribuidor 346</t>
  </si>
  <si>
    <t>10091005102</t>
  </si>
  <si>
    <t>Cliente Distribuidor 347</t>
  </si>
  <si>
    <t>10091104607</t>
  </si>
  <si>
    <t>Cliente Distribuidor 348</t>
  </si>
  <si>
    <t>10091456023</t>
  </si>
  <si>
    <t>Cliente Distribuidor 350</t>
  </si>
  <si>
    <t>10091709444</t>
  </si>
  <si>
    <t>Cliente Distribuidor 351</t>
  </si>
  <si>
    <t>10091783890</t>
  </si>
  <si>
    <t>Cliente Distribuidor 352</t>
  </si>
  <si>
    <t>10091811842</t>
  </si>
  <si>
    <t>Cliente Distribuidor 353</t>
  </si>
  <si>
    <t>10091849408</t>
  </si>
  <si>
    <t>Cliente Distribuidor 354</t>
  </si>
  <si>
    <t>10091909338</t>
  </si>
  <si>
    <t>Cliente Distribuidor 355</t>
  </si>
  <si>
    <t>10091979204</t>
  </si>
  <si>
    <t>Cliente Distribuidor 356</t>
  </si>
  <si>
    <t>10092007524</t>
  </si>
  <si>
    <t>Cliente Distribuidor 357</t>
  </si>
  <si>
    <t>10092026171</t>
  </si>
  <si>
    <t>Cliente Distribuidor 358</t>
  </si>
  <si>
    <t>10092203820</t>
  </si>
  <si>
    <t>Cliente Distribuidor 360</t>
  </si>
  <si>
    <t>10092345641</t>
  </si>
  <si>
    <t>Cliente Distribuidor 361</t>
  </si>
  <si>
    <t>10092445033</t>
  </si>
  <si>
    <t>Cliente Distribuidor 362</t>
  </si>
  <si>
    <t>10092736984</t>
  </si>
  <si>
    <t>Cliente Distribuidor 366</t>
  </si>
  <si>
    <t>10092738588</t>
  </si>
  <si>
    <t>Cliente Distribuidor 367</t>
  </si>
  <si>
    <t>10092972793</t>
  </si>
  <si>
    <t>Cliente Distribuidor 368</t>
  </si>
  <si>
    <t>10093062863</t>
  </si>
  <si>
    <t>Cliente Distribuidor 369</t>
  </si>
  <si>
    <t>10093156035</t>
  </si>
  <si>
    <t>Cliente Distribuidor 370</t>
  </si>
  <si>
    <t>10093212628</t>
  </si>
  <si>
    <t>Cliente Distribuidor 371</t>
  </si>
  <si>
    <t>10093365157</t>
  </si>
  <si>
    <t>Cliente Distribuidor 372</t>
  </si>
  <si>
    <t>10093426539</t>
  </si>
  <si>
    <t>Cliente Distribuidor 373</t>
  </si>
  <si>
    <t>10093456527</t>
  </si>
  <si>
    <t>Cliente Distribuidor 375</t>
  </si>
  <si>
    <t>10093632970</t>
  </si>
  <si>
    <t>Cliente Distribuidor 377</t>
  </si>
  <si>
    <t>10093761001</t>
  </si>
  <si>
    <t>Cliente Distribuidor 378</t>
  </si>
  <si>
    <t>10093774987</t>
  </si>
  <si>
    <t>Cliente Distribuidor 379</t>
  </si>
  <si>
    <t>10093796476</t>
  </si>
  <si>
    <t>Cliente Distribuidor 380</t>
  </si>
  <si>
    <t>10093883492</t>
  </si>
  <si>
    <t>Cliente Distribuidor 381</t>
  </si>
  <si>
    <t>10094553275</t>
  </si>
  <si>
    <t>Cliente Distribuidor 382</t>
  </si>
  <si>
    <t>10094886835</t>
  </si>
  <si>
    <t>Cliente Distribuidor 384</t>
  </si>
  <si>
    <t>10094968874</t>
  </si>
  <si>
    <t>Cliente Distribuidor 385</t>
  </si>
  <si>
    <t>10095292475</t>
  </si>
  <si>
    <t>Cliente Distribuidor 389</t>
  </si>
  <si>
    <t>10095544318</t>
  </si>
  <si>
    <t>Cliente Distribuidor 393</t>
  </si>
  <si>
    <t>10095717549</t>
  </si>
  <si>
    <t>Cliente Distribuidor 394</t>
  </si>
  <si>
    <t>10095851466</t>
  </si>
  <si>
    <t>Cliente Distribuidor 395</t>
  </si>
  <si>
    <t>10096268276</t>
  </si>
  <si>
    <t>Cliente Distribuidor 396</t>
  </si>
  <si>
    <t>10096413861</t>
  </si>
  <si>
    <t>Cliente Distribuidor 397</t>
  </si>
  <si>
    <t>10096640469</t>
  </si>
  <si>
    <t>Cliente Distribuidor 399</t>
  </si>
  <si>
    <t>10096678288</t>
  </si>
  <si>
    <t>Cliente Distribuidor 401</t>
  </si>
  <si>
    <t>10096908895</t>
  </si>
  <si>
    <t>Cliente Distribuidor 402</t>
  </si>
  <si>
    <t>10097097629</t>
  </si>
  <si>
    <t>Cliente Distribuidor 403</t>
  </si>
  <si>
    <t>10097134257</t>
  </si>
  <si>
    <t>Cliente Distribuidor 404</t>
  </si>
  <si>
    <t>10097667964</t>
  </si>
  <si>
    <t>Cliente Distribuidor 406</t>
  </si>
  <si>
    <t>10098116589</t>
  </si>
  <si>
    <t>Cliente Distribuidor 407</t>
  </si>
  <si>
    <t>10098125286</t>
  </si>
  <si>
    <t>Cliente Distribuidor 408</t>
  </si>
  <si>
    <t>10098134277</t>
  </si>
  <si>
    <t>Cliente Distribuidor 409</t>
  </si>
  <si>
    <t>10098145376</t>
  </si>
  <si>
    <t>Cliente Distribuidor 410</t>
  </si>
  <si>
    <t>10098409411</t>
  </si>
  <si>
    <t>Cliente Distribuidor 411</t>
  </si>
  <si>
    <t>10098670713</t>
  </si>
  <si>
    <t>Cliente Distribuidor 414</t>
  </si>
  <si>
    <t>10098812267</t>
  </si>
  <si>
    <t>Cliente Distribuidor 415</t>
  </si>
  <si>
    <t>10098926629</t>
  </si>
  <si>
    <t>Cliente Distribuidor 416</t>
  </si>
  <si>
    <t>10099130267</t>
  </si>
  <si>
    <t>Cliente Distribuidor 417</t>
  </si>
  <si>
    <t>10099363610</t>
  </si>
  <si>
    <t>Cliente Distribuidor 418</t>
  </si>
  <si>
    <t>10099531628</t>
  </si>
  <si>
    <t>Cliente Distribuidor 419</t>
  </si>
  <si>
    <t>10099702465</t>
  </si>
  <si>
    <t>Cliente Distribuidor 420</t>
  </si>
  <si>
    <t>10099712142</t>
  </si>
  <si>
    <t>Cliente Distribuidor 421</t>
  </si>
  <si>
    <t>10100374752</t>
  </si>
  <si>
    <t>Cliente Distribuidor 424</t>
  </si>
  <si>
    <t>10100433881</t>
  </si>
  <si>
    <t>Cliente Distribuidor 426</t>
  </si>
  <si>
    <t>10100544917</t>
  </si>
  <si>
    <t>Cliente Distribuidor 427</t>
  </si>
  <si>
    <t>10100581383</t>
  </si>
  <si>
    <t>Cliente Distribuidor 428</t>
  </si>
  <si>
    <t>10100591397</t>
  </si>
  <si>
    <t>Cliente Distribuidor 429</t>
  </si>
  <si>
    <t>10100678336</t>
  </si>
  <si>
    <t>Cliente Distribuidor 431</t>
  </si>
  <si>
    <t>10100770381</t>
  </si>
  <si>
    <t>Cliente Distribuidor 432</t>
  </si>
  <si>
    <t>10101116773</t>
  </si>
  <si>
    <t>Cliente Distribuidor 434</t>
  </si>
  <si>
    <t>10101205687</t>
  </si>
  <si>
    <t>Cliente Distribuidor 435</t>
  </si>
  <si>
    <t>10101329351</t>
  </si>
  <si>
    <t>Cliente Distribuidor 436</t>
  </si>
  <si>
    <t>10101419059</t>
  </si>
  <si>
    <t>Cliente Distribuidor 438</t>
  </si>
  <si>
    <t>10101444533</t>
  </si>
  <si>
    <t>Cliente Distribuidor 439</t>
  </si>
  <si>
    <t>10101461870</t>
  </si>
  <si>
    <t>Cliente Distribuidor 440</t>
  </si>
  <si>
    <t>10101539712</t>
  </si>
  <si>
    <t>Cliente Distribuidor 442</t>
  </si>
  <si>
    <t>10101568615</t>
  </si>
  <si>
    <t>Cliente Distribuidor 443</t>
  </si>
  <si>
    <t>10101934701</t>
  </si>
  <si>
    <t>Cliente Distribuidor 444</t>
  </si>
  <si>
    <t>10102141585</t>
  </si>
  <si>
    <t>Cliente Distribuidor 446</t>
  </si>
  <si>
    <t>10102190365</t>
  </si>
  <si>
    <t>Cliente Distribuidor 447</t>
  </si>
  <si>
    <t>10102205656</t>
  </si>
  <si>
    <t>Cliente Distribuidor 448</t>
  </si>
  <si>
    <t>10102225452</t>
  </si>
  <si>
    <t>Cliente Distribuidor 449</t>
  </si>
  <si>
    <t>10102704041</t>
  </si>
  <si>
    <t>Cliente Distribuidor 451</t>
  </si>
  <si>
    <t>10102790877</t>
  </si>
  <si>
    <t>Cliente Distribuidor 452</t>
  </si>
  <si>
    <t>10102924857</t>
  </si>
  <si>
    <t>Cliente Distribuidor 453</t>
  </si>
  <si>
    <t>10102968323</t>
  </si>
  <si>
    <t>Cliente Distribuidor 454</t>
  </si>
  <si>
    <t>10103625551</t>
  </si>
  <si>
    <t>Cliente Distribuidor 457</t>
  </si>
  <si>
    <t>10103665545</t>
  </si>
  <si>
    <t>Cliente Distribuidor 458</t>
  </si>
  <si>
    <t>10103723171</t>
  </si>
  <si>
    <t>Cliente Distribuidor 459</t>
  </si>
  <si>
    <t>10103758136</t>
  </si>
  <si>
    <t>Cliente Distribuidor 460</t>
  </si>
  <si>
    <t>10103782096</t>
  </si>
  <si>
    <t>Cliente Distribuidor 461</t>
  </si>
  <si>
    <t>10103988336</t>
  </si>
  <si>
    <t>Cliente Distribuidor 462</t>
  </si>
  <si>
    <t>10104025191</t>
  </si>
  <si>
    <t>Cliente Distribuidor 463</t>
  </si>
  <si>
    <t>10104028344</t>
  </si>
  <si>
    <t>Cliente Distribuidor 464</t>
  </si>
  <si>
    <t>10104212471</t>
  </si>
  <si>
    <t>Cliente Distribuidor 466</t>
  </si>
  <si>
    <t>10104343584</t>
  </si>
  <si>
    <t>Cliente Distribuidor 467</t>
  </si>
  <si>
    <t>10104383136</t>
  </si>
  <si>
    <t>Cliente Distribuidor 468</t>
  </si>
  <si>
    <t>10104466422</t>
  </si>
  <si>
    <t>Cliente Distribuidor 469</t>
  </si>
  <si>
    <t>10104472236</t>
  </si>
  <si>
    <t>Cliente Distribuidor 470</t>
  </si>
  <si>
    <t>10104708841</t>
  </si>
  <si>
    <t>Cliente Distribuidor 471</t>
  </si>
  <si>
    <t>10105044700</t>
  </si>
  <si>
    <t>Cliente Distribuidor 474</t>
  </si>
  <si>
    <t>10105168336</t>
  </si>
  <si>
    <t>Cliente Distribuidor 475</t>
  </si>
  <si>
    <t>10105357678</t>
  </si>
  <si>
    <t>Cliente Distribuidor 476</t>
  </si>
  <si>
    <t>10105431011</t>
  </si>
  <si>
    <t>Cliente Distribuidor 477</t>
  </si>
  <si>
    <t>10105511936</t>
  </si>
  <si>
    <t>Cliente Distribuidor 478</t>
  </si>
  <si>
    <t>10105518540</t>
  </si>
  <si>
    <t>Cliente Distribuidor 479</t>
  </si>
  <si>
    <t>10105563341</t>
  </si>
  <si>
    <t>Cliente Distribuidor 480</t>
  </si>
  <si>
    <t>10105999149</t>
  </si>
  <si>
    <t>Cliente Distribuidor 482</t>
  </si>
  <si>
    <t>10106341473</t>
  </si>
  <si>
    <t>Cliente Distribuidor 483</t>
  </si>
  <si>
    <t>10106519493</t>
  </si>
  <si>
    <t>Cliente Distribuidor 484</t>
  </si>
  <si>
    <t>10106895797</t>
  </si>
  <si>
    <t>Cliente Distribuidor 486</t>
  </si>
  <si>
    <t>10107105072</t>
  </si>
  <si>
    <t>Cliente Distribuidor 488</t>
  </si>
  <si>
    <t>10107206669</t>
  </si>
  <si>
    <t>Cliente Distribuidor 489</t>
  </si>
  <si>
    <t>10107721695</t>
  </si>
  <si>
    <t>Cliente Distribuidor 491</t>
  </si>
  <si>
    <t>10107861993</t>
  </si>
  <si>
    <t>Cliente Distribuidor 492</t>
  </si>
  <si>
    <t>10108335519</t>
  </si>
  <si>
    <t>Cliente Distribuidor 493</t>
  </si>
  <si>
    <t>10108612172</t>
  </si>
  <si>
    <t>Cliente Distribuidor 494</t>
  </si>
  <si>
    <t>10108636136</t>
  </si>
  <si>
    <t>Cliente Distribuidor 495</t>
  </si>
  <si>
    <t>10108686745</t>
  </si>
  <si>
    <t>Cliente Distribuidor 496</t>
  </si>
  <si>
    <t>10152183831</t>
  </si>
  <si>
    <t>Cliente Distribuidor 497</t>
  </si>
  <si>
    <t>10153486706</t>
  </si>
  <si>
    <t>Cliente Distribuidor 498</t>
  </si>
  <si>
    <t>10153535057</t>
  </si>
  <si>
    <t>Cliente Distribuidor 499</t>
  </si>
  <si>
    <t>10153566874</t>
  </si>
  <si>
    <t>Cliente Distribuidor 500</t>
  </si>
  <si>
    <t>10153683943</t>
  </si>
  <si>
    <t>Cliente Distribuidor 501</t>
  </si>
  <si>
    <t>10153689135</t>
  </si>
  <si>
    <t>Cliente Distribuidor 502</t>
  </si>
  <si>
    <t>10153763823</t>
  </si>
  <si>
    <t>Cliente Distribuidor 503</t>
  </si>
  <si>
    <t>10153764994</t>
  </si>
  <si>
    <t>Cliente Distribuidor 504</t>
  </si>
  <si>
    <t>10153883110</t>
  </si>
  <si>
    <t>Cliente Distribuidor 505</t>
  </si>
  <si>
    <t>10154357845</t>
  </si>
  <si>
    <t>Cliente Distribuidor 507</t>
  </si>
  <si>
    <t>10155850260</t>
  </si>
  <si>
    <t>Cliente Distribuidor 509</t>
  </si>
  <si>
    <t>10155895565</t>
  </si>
  <si>
    <t>Cliente Distribuidor 510</t>
  </si>
  <si>
    <t>10156197462</t>
  </si>
  <si>
    <t>Cliente Distribuidor 513</t>
  </si>
  <si>
    <t>10156986742</t>
  </si>
  <si>
    <t>Cliente Distribuidor 516</t>
  </si>
  <si>
    <t>10157542643</t>
  </si>
  <si>
    <t>Cliente Distribuidor 517</t>
  </si>
  <si>
    <t>10157644187</t>
  </si>
  <si>
    <t>Cliente Distribuidor 518</t>
  </si>
  <si>
    <t>10158441832</t>
  </si>
  <si>
    <t>Cliente Distribuidor 519</t>
  </si>
  <si>
    <t>10159463481</t>
  </si>
  <si>
    <t>Cliente Distribuidor 520</t>
  </si>
  <si>
    <t>10159527129</t>
  </si>
  <si>
    <t>Cliente Distribuidor 524</t>
  </si>
  <si>
    <t>10159749008</t>
  </si>
  <si>
    <t>Cliente Distribuidor 526</t>
  </si>
  <si>
    <t>10159824549</t>
  </si>
  <si>
    <t>Cliente Distribuidor 527</t>
  </si>
  <si>
    <t>10159861371</t>
  </si>
  <si>
    <t>Cliente Distribuidor 528</t>
  </si>
  <si>
    <t>10159925515</t>
  </si>
  <si>
    <t>Cliente Distribuidor 529</t>
  </si>
  <si>
    <t>10159994495</t>
  </si>
  <si>
    <t>Cliente Distribuidor 530</t>
  </si>
  <si>
    <t>10160141188</t>
  </si>
  <si>
    <t>Cliente Distribuidor 532</t>
  </si>
  <si>
    <t>10161362048</t>
  </si>
  <si>
    <t>Cliente Distribuidor 533</t>
  </si>
  <si>
    <t>10164061847</t>
  </si>
  <si>
    <t>Cliente Distribuidor 534</t>
  </si>
  <si>
    <t>10164196289</t>
  </si>
  <si>
    <t>Cliente Distribuidor 535</t>
  </si>
  <si>
    <t>10164472472</t>
  </si>
  <si>
    <t>Cliente Distribuidor 536</t>
  </si>
  <si>
    <t>10164570067</t>
  </si>
  <si>
    <t>Cliente Distribuidor 537</t>
  </si>
  <si>
    <t>10164603917</t>
  </si>
  <si>
    <t>Cliente Distribuidor 538</t>
  </si>
  <si>
    <t>10164618167</t>
  </si>
  <si>
    <t>Cliente Distribuidor 539</t>
  </si>
  <si>
    <t>10164842580</t>
  </si>
  <si>
    <t>Cliente Distribuidor 543</t>
  </si>
  <si>
    <t>10164915722</t>
  </si>
  <si>
    <t>Cliente Distribuidor 544</t>
  </si>
  <si>
    <t>10165354139</t>
  </si>
  <si>
    <t>Cliente Distribuidor 545</t>
  </si>
  <si>
    <t>10165469769</t>
  </si>
  <si>
    <t>Cliente Distribuidor 546</t>
  </si>
  <si>
    <t>10165753262</t>
  </si>
  <si>
    <t>Cliente Distribuidor 547</t>
  </si>
  <si>
    <t>10165917354</t>
  </si>
  <si>
    <t>Cliente Distribuidor 548</t>
  </si>
  <si>
    <t>10166001728</t>
  </si>
  <si>
    <t>Cliente Distribuidor 549</t>
  </si>
  <si>
    <t>10166556568</t>
  </si>
  <si>
    <t>Cliente Distribuidor 550</t>
  </si>
  <si>
    <t>10166633571</t>
  </si>
  <si>
    <t>Cliente Distribuidor 551</t>
  </si>
  <si>
    <t>10166823256</t>
  </si>
  <si>
    <t>Cliente Distribuidor 552</t>
  </si>
  <si>
    <t>10166989278</t>
  </si>
  <si>
    <t>Cliente Distribuidor 553</t>
  </si>
  <si>
    <t>10167109727</t>
  </si>
  <si>
    <t>Cliente Distribuidor 554</t>
  </si>
  <si>
    <t>10167246775</t>
  </si>
  <si>
    <t>Cliente Distribuidor 557</t>
  </si>
  <si>
    <t>10167275121</t>
  </si>
  <si>
    <t>Cliente Distribuidor 558</t>
  </si>
  <si>
    <t>10167486059</t>
  </si>
  <si>
    <t>Cliente Distribuidor 559</t>
  </si>
  <si>
    <t>10167538440</t>
  </si>
  <si>
    <t>Cliente Distribuidor 560</t>
  </si>
  <si>
    <t>10167758300</t>
  </si>
  <si>
    <t>Cliente Distribuidor 561</t>
  </si>
  <si>
    <t>10167887509</t>
  </si>
  <si>
    <t>Cliente Distribuidor 562</t>
  </si>
  <si>
    <t>10167918005</t>
  </si>
  <si>
    <t>Cliente Distribuidor 563</t>
  </si>
  <si>
    <t>10174126301</t>
  </si>
  <si>
    <t>Cliente Distribuidor 566</t>
  </si>
  <si>
    <t>10174211057</t>
  </si>
  <si>
    <t>Cliente Distribuidor 567</t>
  </si>
  <si>
    <t>10174339576</t>
  </si>
  <si>
    <t>Cliente Distribuidor 568</t>
  </si>
  <si>
    <t>10175210275</t>
  </si>
  <si>
    <t>Cliente Distribuidor 569</t>
  </si>
  <si>
    <t>10175340098</t>
  </si>
  <si>
    <t>Cliente Distribuidor 572</t>
  </si>
  <si>
    <t>10175448794</t>
  </si>
  <si>
    <t>Cliente Distribuidor 573</t>
  </si>
  <si>
    <t>10175549094</t>
  </si>
  <si>
    <t>Cliente Distribuidor 574</t>
  </si>
  <si>
    <t>10176288111</t>
  </si>
  <si>
    <t>Cliente Distribuidor 575</t>
  </si>
  <si>
    <t>10178120935</t>
  </si>
  <si>
    <t>Cliente Distribuidor 577</t>
  </si>
  <si>
    <t>10178218960</t>
  </si>
  <si>
    <t>Cliente Distribuidor 578</t>
  </si>
  <si>
    <t>10178297193</t>
  </si>
  <si>
    <t>Cliente Distribuidor 579</t>
  </si>
  <si>
    <t>10178356025</t>
  </si>
  <si>
    <t>Cliente Distribuidor 580</t>
  </si>
  <si>
    <t>10178495301</t>
  </si>
  <si>
    <t>Cliente Distribuidor 581</t>
  </si>
  <si>
    <t>10178695075</t>
  </si>
  <si>
    <t>Cliente Distribuidor 582</t>
  </si>
  <si>
    <t>10178710279</t>
  </si>
  <si>
    <t>Cliente Distribuidor 583</t>
  </si>
  <si>
    <t>10178761493</t>
  </si>
  <si>
    <t>Cliente Distribuidor 584</t>
  </si>
  <si>
    <t>10178780056</t>
  </si>
  <si>
    <t>Cliente Distribuidor 585</t>
  </si>
  <si>
    <t>10178847339</t>
  </si>
  <si>
    <t>Cliente Distribuidor 586</t>
  </si>
  <si>
    <t>10179093273</t>
  </si>
  <si>
    <t>Cliente Distribuidor 587</t>
  </si>
  <si>
    <t>10179105221</t>
  </si>
  <si>
    <t>Cliente Distribuidor 588</t>
  </si>
  <si>
    <t>10179376666</t>
  </si>
  <si>
    <t>Cliente Distribuidor 590</t>
  </si>
  <si>
    <t>10179425381</t>
  </si>
  <si>
    <t>Cliente Distribuidor 591</t>
  </si>
  <si>
    <t>10179645349</t>
  </si>
  <si>
    <t>Cliente Distribuidor 592</t>
  </si>
  <si>
    <t>10180116716</t>
  </si>
  <si>
    <t>Cliente Distribuidor 593</t>
  </si>
  <si>
    <t>10180551765</t>
  </si>
  <si>
    <t>Cliente Distribuidor 594</t>
  </si>
  <si>
    <t>10180713897</t>
  </si>
  <si>
    <t>Cliente Distribuidor 596</t>
  </si>
  <si>
    <t>10181033211</t>
  </si>
  <si>
    <t>Cliente Distribuidor 598</t>
  </si>
  <si>
    <t>10181189431</t>
  </si>
  <si>
    <t>Cliente Distribuidor 600</t>
  </si>
  <si>
    <t>10181447333</t>
  </si>
  <si>
    <t>Cliente Distribuidor 602</t>
  </si>
  <si>
    <t>10181679749</t>
  </si>
  <si>
    <t>Cliente Distribuidor 604</t>
  </si>
  <si>
    <t>10181759980</t>
  </si>
  <si>
    <t>Cliente Distribuidor 605</t>
  </si>
  <si>
    <t>10181772439</t>
  </si>
  <si>
    <t>Cliente Distribuidor 606</t>
  </si>
  <si>
    <t>10182071515</t>
  </si>
  <si>
    <t>Cliente Distribuidor 607</t>
  </si>
  <si>
    <t>10182075111</t>
  </si>
  <si>
    <t>Cliente Distribuidor 608</t>
  </si>
  <si>
    <t>10188431173</t>
  </si>
  <si>
    <t>Cliente Distribuidor 610</t>
  </si>
  <si>
    <t>10188553881</t>
  </si>
  <si>
    <t>Cliente Distribuidor 611</t>
  </si>
  <si>
    <t>10190320907</t>
  </si>
  <si>
    <t>Cliente Distribuidor 612</t>
  </si>
  <si>
    <t>10192186060</t>
  </si>
  <si>
    <t>Cliente Distribuidor 614</t>
  </si>
  <si>
    <t>10198017430</t>
  </si>
  <si>
    <t>Cliente Distribuidor 615</t>
  </si>
  <si>
    <t>10199200068</t>
  </si>
  <si>
    <t>Cliente Distribuidor 618</t>
  </si>
  <si>
    <t>10199202737</t>
  </si>
  <si>
    <t>Cliente Distribuidor 619</t>
  </si>
  <si>
    <t>10199211311</t>
  </si>
  <si>
    <t>Cliente Distribuidor 620</t>
  </si>
  <si>
    <t>10199253871</t>
  </si>
  <si>
    <t>Cliente Distribuidor 621</t>
  </si>
  <si>
    <t>10199447110</t>
  </si>
  <si>
    <t>Cliente Distribuidor 623</t>
  </si>
  <si>
    <t>10199913871</t>
  </si>
  <si>
    <t>Cliente Distribuidor 625</t>
  </si>
  <si>
    <t>10200039501</t>
  </si>
  <si>
    <t>Cliente Distribuidor 626</t>
  </si>
  <si>
    <t>10200100323</t>
  </si>
  <si>
    <t>Cliente Distribuidor 627</t>
  </si>
  <si>
    <t>10200366323</t>
  </si>
  <si>
    <t>Cliente Distribuidor 630</t>
  </si>
  <si>
    <t>10200426857</t>
  </si>
  <si>
    <t>Cliente Distribuidor 631</t>
  </si>
  <si>
    <t>10200710865</t>
  </si>
  <si>
    <t>Cliente Distribuidor 634</t>
  </si>
  <si>
    <t>10201078925</t>
  </si>
  <si>
    <t>Cliente Distribuidor 636</t>
  </si>
  <si>
    <t>10204032586</t>
  </si>
  <si>
    <t>Cliente Distribuidor 637</t>
  </si>
  <si>
    <t>10205392900</t>
  </si>
  <si>
    <t>Cliente Distribuidor 638</t>
  </si>
  <si>
    <t>10206756751</t>
  </si>
  <si>
    <t>Cliente Distribuidor 639</t>
  </si>
  <si>
    <t>10209624805</t>
  </si>
  <si>
    <t>Cliente Distribuidor 640</t>
  </si>
  <si>
    <t>10211401449</t>
  </si>
  <si>
    <t>Cliente Distribuidor 643</t>
  </si>
  <si>
    <t>10212413378</t>
  </si>
  <si>
    <t>Cliente Distribuidor 644</t>
  </si>
  <si>
    <t>10212542631</t>
  </si>
  <si>
    <t>Cliente Distribuidor 646</t>
  </si>
  <si>
    <t>10212613717</t>
  </si>
  <si>
    <t>Cliente Distribuidor 647</t>
  </si>
  <si>
    <t>10212982518</t>
  </si>
  <si>
    <t>Cliente Distribuidor 649</t>
  </si>
  <si>
    <t>10214149881</t>
  </si>
  <si>
    <t>Cliente Distribuidor 650</t>
  </si>
  <si>
    <t>10214196871</t>
  </si>
  <si>
    <t>Cliente Distribuidor 651</t>
  </si>
  <si>
    <t>10214443185</t>
  </si>
  <si>
    <t>Cliente Distribuidor 652</t>
  </si>
  <si>
    <t>10220832096</t>
  </si>
  <si>
    <t>Cliente Distribuidor 658</t>
  </si>
  <si>
    <t>10225142098</t>
  </si>
  <si>
    <t>Cliente Distribuidor 663</t>
  </si>
  <si>
    <t>10232085181</t>
  </si>
  <si>
    <t>Cliente Distribuidor 665</t>
  </si>
  <si>
    <t>10235218831</t>
  </si>
  <si>
    <t>Cliente Distribuidor 666</t>
  </si>
  <si>
    <t>10237141747</t>
  </si>
  <si>
    <t>Cliente Distribuidor 668</t>
  </si>
  <si>
    <t>10238245236</t>
  </si>
  <si>
    <t>Cliente Distribuidor 669</t>
  </si>
  <si>
    <t>10238336045</t>
  </si>
  <si>
    <t>Cliente Distribuidor 670</t>
  </si>
  <si>
    <t>10238550730</t>
  </si>
  <si>
    <t>Cliente Distribuidor 671</t>
  </si>
  <si>
    <t>10238559125</t>
  </si>
  <si>
    <t>Cliente Distribuidor 672</t>
  </si>
  <si>
    <t>10238627562</t>
  </si>
  <si>
    <t>Cliente Distribuidor 673</t>
  </si>
  <si>
    <t>10238854551</t>
  </si>
  <si>
    <t>Cliente Distribuidor 674</t>
  </si>
  <si>
    <t>10239222523</t>
  </si>
  <si>
    <t>Cliente Distribuidor 675</t>
  </si>
  <si>
    <t>10239634597</t>
  </si>
  <si>
    <t>Cliente Distribuidor 678</t>
  </si>
  <si>
    <t>10239835045</t>
  </si>
  <si>
    <t>Cliente Distribuidor 679</t>
  </si>
  <si>
    <t>10239921022</t>
  </si>
  <si>
    <t>Cliente Distribuidor 680</t>
  </si>
  <si>
    <t>10240053557</t>
  </si>
  <si>
    <t>Cliente Distribuidor 682</t>
  </si>
  <si>
    <t>10244628171</t>
  </si>
  <si>
    <t>Cliente Distribuidor 683</t>
  </si>
  <si>
    <t>10244894947</t>
  </si>
  <si>
    <t>Cliente Distribuidor 684</t>
  </si>
  <si>
    <t>10249664168</t>
  </si>
  <si>
    <t>Cliente Distribuidor 686</t>
  </si>
  <si>
    <t>10250170250</t>
  </si>
  <si>
    <t>Cliente Distribuidor 687</t>
  </si>
  <si>
    <t>10253002331</t>
  </si>
  <si>
    <t>Cliente Distribuidor 688</t>
  </si>
  <si>
    <t>10254578105</t>
  </si>
  <si>
    <t>Cliente Distribuidor 691</t>
  </si>
  <si>
    <t>10254603622</t>
  </si>
  <si>
    <t>Cliente Distribuidor 692</t>
  </si>
  <si>
    <t>10254634161</t>
  </si>
  <si>
    <t>Cliente Distribuidor 693</t>
  </si>
  <si>
    <t>10255143188</t>
  </si>
  <si>
    <t>Cliente Distribuidor 696</t>
  </si>
  <si>
    <t>10255150800</t>
  </si>
  <si>
    <t>Cliente Distribuidor 697</t>
  </si>
  <si>
    <t>10255158452</t>
  </si>
  <si>
    <t>Cliente Distribuidor 698</t>
  </si>
  <si>
    <t>10255378061</t>
  </si>
  <si>
    <t>Cliente Distribuidor 699</t>
  </si>
  <si>
    <t>10255546061</t>
  </si>
  <si>
    <t>Cliente Distribuidor 700</t>
  </si>
  <si>
    <t>10256000267</t>
  </si>
  <si>
    <t>Cliente Distribuidor 701</t>
  </si>
  <si>
    <t>10256020586</t>
  </si>
  <si>
    <t>Cliente Distribuidor 702</t>
  </si>
  <si>
    <t>10256283595</t>
  </si>
  <si>
    <t>Cliente Distribuidor 704</t>
  </si>
  <si>
    <t>10256394826</t>
  </si>
  <si>
    <t>Cliente Distribuidor 705</t>
  </si>
  <si>
    <t>10256561242</t>
  </si>
  <si>
    <t>Cliente Distribuidor 707</t>
  </si>
  <si>
    <t>10257546972</t>
  </si>
  <si>
    <t>Cliente Distribuidor 711</t>
  </si>
  <si>
    <t>10257800429</t>
  </si>
  <si>
    <t>Cliente Distribuidor 712</t>
  </si>
  <si>
    <t>10257954396</t>
  </si>
  <si>
    <t>Cliente Distribuidor 714</t>
  </si>
  <si>
    <t>10258615625</t>
  </si>
  <si>
    <t>Cliente Distribuidor 717</t>
  </si>
  <si>
    <t>10266150305</t>
  </si>
  <si>
    <t>Cliente Distribuidor 718</t>
  </si>
  <si>
    <t>10266169669</t>
  </si>
  <si>
    <t>Cliente Distribuidor 719</t>
  </si>
  <si>
    <t>10266318222</t>
  </si>
  <si>
    <t>Cliente Distribuidor 720</t>
  </si>
  <si>
    <t>10266964213</t>
  </si>
  <si>
    <t>Cliente Distribuidor 722</t>
  </si>
  <si>
    <t>10267311116</t>
  </si>
  <si>
    <t>Cliente Distribuidor 726</t>
  </si>
  <si>
    <t>10269240381</t>
  </si>
  <si>
    <t>Cliente Distribuidor 727</t>
  </si>
  <si>
    <t>10270414201</t>
  </si>
  <si>
    <t>Cliente Distribuidor 728</t>
  </si>
  <si>
    <t>10272842642</t>
  </si>
  <si>
    <t>Cliente Distribuidor 729</t>
  </si>
  <si>
    <t>10273667763</t>
  </si>
  <si>
    <t>Cliente Distribuidor 730</t>
  </si>
  <si>
    <t>10274111530</t>
  </si>
  <si>
    <t>Cliente Distribuidor 731</t>
  </si>
  <si>
    <t>10275541015</t>
  </si>
  <si>
    <t>Cliente Distribuidor 733</t>
  </si>
  <si>
    <t>10275683880</t>
  </si>
  <si>
    <t>Cliente Distribuidor 735</t>
  </si>
  <si>
    <t>10277469150</t>
  </si>
  <si>
    <t>Cliente Distribuidor 737</t>
  </si>
  <si>
    <t>10278210095</t>
  </si>
  <si>
    <t>Cliente Distribuidor 738</t>
  </si>
  <si>
    <t>10282699261</t>
  </si>
  <si>
    <t>Cliente Distribuidor 739</t>
  </si>
  <si>
    <t>10286003651</t>
  </si>
  <si>
    <t>Cliente Distribuidor 740</t>
  </si>
  <si>
    <t>10286053586</t>
  </si>
  <si>
    <t>Cliente Distribuidor 741</t>
  </si>
  <si>
    <t>10287015475</t>
  </si>
  <si>
    <t>Cliente Distribuidor 742</t>
  </si>
  <si>
    <t>10288551681</t>
  </si>
  <si>
    <t>Cliente Distribuidor 743</t>
  </si>
  <si>
    <t>10292066541</t>
  </si>
  <si>
    <t>Cliente Distribuidor 744</t>
  </si>
  <si>
    <t>10292111164</t>
  </si>
  <si>
    <t>Cliente Distribuidor 745</t>
  </si>
  <si>
    <t>10292180921</t>
  </si>
  <si>
    <t>Cliente Distribuidor 746</t>
  </si>
  <si>
    <t>10292276554</t>
  </si>
  <si>
    <t>Cliente Distribuidor 747</t>
  </si>
  <si>
    <t>10292367860</t>
  </si>
  <si>
    <t>Cliente Distribuidor 748</t>
  </si>
  <si>
    <t>10292632784</t>
  </si>
  <si>
    <t>Cliente Distribuidor 749</t>
  </si>
  <si>
    <t>10292830292</t>
  </si>
  <si>
    <t>Cliente Distribuidor 750</t>
  </si>
  <si>
    <t>10292889963</t>
  </si>
  <si>
    <t>Cliente Distribuidor 751</t>
  </si>
  <si>
    <t>10292917177</t>
  </si>
  <si>
    <t>Cliente Distribuidor 752</t>
  </si>
  <si>
    <t>10293391390</t>
  </si>
  <si>
    <t>Cliente Distribuidor 755</t>
  </si>
  <si>
    <t>10293420870</t>
  </si>
  <si>
    <t>Cliente Distribuidor 756</t>
  </si>
  <si>
    <t>10293666526</t>
  </si>
  <si>
    <t>Cliente Distribuidor 758</t>
  </si>
  <si>
    <t>10294185149</t>
  </si>
  <si>
    <t>Cliente Distribuidor 759</t>
  </si>
  <si>
    <t>10294536707</t>
  </si>
  <si>
    <t>Cliente Distribuidor 761</t>
  </si>
  <si>
    <t>10294710545</t>
  </si>
  <si>
    <t>Cliente Distribuidor 762</t>
  </si>
  <si>
    <t>10294775884</t>
  </si>
  <si>
    <t>Cliente Distribuidor 763</t>
  </si>
  <si>
    <t>10295745733</t>
  </si>
  <si>
    <t>Cliente Distribuidor 765</t>
  </si>
  <si>
    <t>10296551274</t>
  </si>
  <si>
    <t>Cliente Distribuidor 767</t>
  </si>
  <si>
    <t>10296713711</t>
  </si>
  <si>
    <t>Cliente Distribuidor 768</t>
  </si>
  <si>
    <t>10296726554</t>
  </si>
  <si>
    <t>Cliente Distribuidor 769</t>
  </si>
  <si>
    <t>10296799462</t>
  </si>
  <si>
    <t>Cliente Distribuidor 770</t>
  </si>
  <si>
    <t>10296823983</t>
  </si>
  <si>
    <t>Cliente Distribuidor 771</t>
  </si>
  <si>
    <t>10296946481</t>
  </si>
  <si>
    <t>Cliente Distribuidor 772</t>
  </si>
  <si>
    <t>10297015902</t>
  </si>
  <si>
    <t>Cliente Distribuidor 773</t>
  </si>
  <si>
    <t>10297099847</t>
  </si>
  <si>
    <t>Cliente Distribuidor 774</t>
  </si>
  <si>
    <t>10297340692</t>
  </si>
  <si>
    <t>Cliente Distribuidor 775</t>
  </si>
  <si>
    <t>10304030009</t>
  </si>
  <si>
    <t>Cliente Distribuidor 776</t>
  </si>
  <si>
    <t>10304251323</t>
  </si>
  <si>
    <t>Cliente Distribuidor 779</t>
  </si>
  <si>
    <t>10306428468</t>
  </si>
  <si>
    <t>Cliente Distribuidor 782</t>
  </si>
  <si>
    <t>10308232293</t>
  </si>
  <si>
    <t>Cliente Distribuidor 784</t>
  </si>
  <si>
    <t>10308381418</t>
  </si>
  <si>
    <t>Cliente Distribuidor 785</t>
  </si>
  <si>
    <t>10308624311</t>
  </si>
  <si>
    <t>Cliente Distribuidor 787</t>
  </si>
  <si>
    <t>10310344619</t>
  </si>
  <si>
    <t>Cliente Distribuidor 788</t>
  </si>
  <si>
    <t>10311338451</t>
  </si>
  <si>
    <t>Cliente Distribuidor 790</t>
  </si>
  <si>
    <t>10313569018</t>
  </si>
  <si>
    <t>Cliente Distribuidor 791</t>
  </si>
  <si>
    <t>10316685892</t>
  </si>
  <si>
    <t>Cliente Distribuidor 793</t>
  </si>
  <si>
    <t>10319212677</t>
  </si>
  <si>
    <t>Cliente Distribuidor 794</t>
  </si>
  <si>
    <t>10321254913</t>
  </si>
  <si>
    <t>Cliente Distribuidor 795</t>
  </si>
  <si>
    <t>10322640485</t>
  </si>
  <si>
    <t>Cliente Distribuidor 797</t>
  </si>
  <si>
    <t>10325440410</t>
  </si>
  <si>
    <t>Cliente Distribuidor 799</t>
  </si>
  <si>
    <t>10327397228</t>
  </si>
  <si>
    <t>Cliente Distribuidor 803</t>
  </si>
  <si>
    <t>10327632057</t>
  </si>
  <si>
    <t>Cliente Distribuidor 804</t>
  </si>
  <si>
    <t>10327739196</t>
  </si>
  <si>
    <t>Cliente Distribuidor 805</t>
  </si>
  <si>
    <t>10327759022</t>
  </si>
  <si>
    <t>Cliente Distribuidor 807</t>
  </si>
  <si>
    <t>10329011106</t>
  </si>
  <si>
    <t>Cliente Distribuidor 810</t>
  </si>
  <si>
    <t>10329107472</t>
  </si>
  <si>
    <t>Cliente Distribuidor 811</t>
  </si>
  <si>
    <t>10329495022</t>
  </si>
  <si>
    <t>Cliente Distribuidor 812</t>
  </si>
  <si>
    <t>10329602589</t>
  </si>
  <si>
    <t>Cliente Distribuidor 813</t>
  </si>
  <si>
    <t>10329712074</t>
  </si>
  <si>
    <t>Cliente Distribuidor 814</t>
  </si>
  <si>
    <t>10329921188</t>
  </si>
  <si>
    <t>Cliente Distribuidor 816</t>
  </si>
  <si>
    <t>10334301333</t>
  </si>
  <si>
    <t>Cliente Distribuidor 818</t>
  </si>
  <si>
    <t>10334308940</t>
  </si>
  <si>
    <t>Cliente Distribuidor 819</t>
  </si>
  <si>
    <t>10334315032</t>
  </si>
  <si>
    <t>Cliente Distribuidor 820</t>
  </si>
  <si>
    <t>10339406371</t>
  </si>
  <si>
    <t>Cliente Distribuidor 821</t>
  </si>
  <si>
    <t>10400076486</t>
  </si>
  <si>
    <t>Cliente Distribuidor 822</t>
  </si>
  <si>
    <t>10400403304</t>
  </si>
  <si>
    <t>Cliente Distribuidor 823</t>
  </si>
  <si>
    <t>10400822650</t>
  </si>
  <si>
    <t>Cliente Distribuidor 824</t>
  </si>
  <si>
    <t>10401422892</t>
  </si>
  <si>
    <t>Cliente Distribuidor 826</t>
  </si>
  <si>
    <t>10401784255</t>
  </si>
  <si>
    <t>Cliente Distribuidor 827</t>
  </si>
  <si>
    <t>10401846668</t>
  </si>
  <si>
    <t>Cliente Distribuidor 828</t>
  </si>
  <si>
    <t>10402391656</t>
  </si>
  <si>
    <t>Cliente Distribuidor 829</t>
  </si>
  <si>
    <t>10402613047</t>
  </si>
  <si>
    <t>Cliente Distribuidor 830</t>
  </si>
  <si>
    <t>10403273983</t>
  </si>
  <si>
    <t>Cliente Distribuidor 832</t>
  </si>
  <si>
    <t>10403430698</t>
  </si>
  <si>
    <t>Cliente Distribuidor 833</t>
  </si>
  <si>
    <t>10403889852</t>
  </si>
  <si>
    <t>Cliente Distribuidor 835</t>
  </si>
  <si>
    <t>10404113696</t>
  </si>
  <si>
    <t>Cliente Distribuidor 836</t>
  </si>
  <si>
    <t>10404283001</t>
  </si>
  <si>
    <t>Cliente Distribuidor 837</t>
  </si>
  <si>
    <t>10405348603</t>
  </si>
  <si>
    <t>Cliente Distribuidor 839</t>
  </si>
  <si>
    <t>10405368051</t>
  </si>
  <si>
    <t>Cliente Distribuidor 840</t>
  </si>
  <si>
    <t>10405493379</t>
  </si>
  <si>
    <t>Cliente Distribuidor 842</t>
  </si>
  <si>
    <t>10405720791</t>
  </si>
  <si>
    <t>Cliente Distribuidor 844</t>
  </si>
  <si>
    <t>10406409673</t>
  </si>
  <si>
    <t>Cliente Distribuidor 846</t>
  </si>
  <si>
    <t>10406552395</t>
  </si>
  <si>
    <t>Cliente Distribuidor 847</t>
  </si>
  <si>
    <t>10406603739</t>
  </si>
  <si>
    <t>Cliente Distribuidor 848</t>
  </si>
  <si>
    <t>10406898747</t>
  </si>
  <si>
    <t>Cliente Distribuidor 849</t>
  </si>
  <si>
    <t>10407406899</t>
  </si>
  <si>
    <t>Cliente Distribuidor 851</t>
  </si>
  <si>
    <t>10407826669</t>
  </si>
  <si>
    <t>Cliente Distribuidor 852</t>
  </si>
  <si>
    <t>10408071998</t>
  </si>
  <si>
    <t>Cliente Distribuidor 854</t>
  </si>
  <si>
    <t>10408232088</t>
  </si>
  <si>
    <t>Cliente Distribuidor 855</t>
  </si>
  <si>
    <t>10408455427</t>
  </si>
  <si>
    <t>Cliente Distribuidor 856</t>
  </si>
  <si>
    <t>10409733366</t>
  </si>
  <si>
    <t>Cliente Distribuidor 859</t>
  </si>
  <si>
    <t>10409892049</t>
  </si>
  <si>
    <t>Cliente Distribuidor 860</t>
  </si>
  <si>
    <t>10410014454</t>
  </si>
  <si>
    <t>Cliente Distribuidor 861</t>
  </si>
  <si>
    <t>10410349006</t>
  </si>
  <si>
    <t>Cliente Distribuidor 862</t>
  </si>
  <si>
    <t>10410423168</t>
  </si>
  <si>
    <t>Cliente Distribuidor 863</t>
  </si>
  <si>
    <t>10410863257</t>
  </si>
  <si>
    <t>Cliente Distribuidor 864</t>
  </si>
  <si>
    <t>10411007664</t>
  </si>
  <si>
    <t>Cliente Distribuidor 866</t>
  </si>
  <si>
    <t>10411025921</t>
  </si>
  <si>
    <t>Cliente Distribuidor 867</t>
  </si>
  <si>
    <t>10411385952</t>
  </si>
  <si>
    <t>Cliente Distribuidor 868</t>
  </si>
  <si>
    <t>10411978317</t>
  </si>
  <si>
    <t>Cliente Distribuidor 869</t>
  </si>
  <si>
    <t>10413569155</t>
  </si>
  <si>
    <t>Cliente Distribuidor 872</t>
  </si>
  <si>
    <t>10413987577</t>
  </si>
  <si>
    <t>Cliente Distribuidor 873</t>
  </si>
  <si>
    <t>10414821061</t>
  </si>
  <si>
    <t>Cliente Distribuidor 874</t>
  </si>
  <si>
    <t>10415504221</t>
  </si>
  <si>
    <t>Cliente Distribuidor 877</t>
  </si>
  <si>
    <t>10415779611</t>
  </si>
  <si>
    <t>Cliente Distribuidor 878</t>
  </si>
  <si>
    <t>10416774400</t>
  </si>
  <si>
    <t>Cliente Distribuidor 881</t>
  </si>
  <si>
    <t>10416984137</t>
  </si>
  <si>
    <t>Cliente Distribuidor 882</t>
  </si>
  <si>
    <t>10417715393</t>
  </si>
  <si>
    <t>Cliente Distribuidor 883</t>
  </si>
  <si>
    <t>10417823692</t>
  </si>
  <si>
    <t>Cliente Distribuidor 884</t>
  </si>
  <si>
    <t>10417990963</t>
  </si>
  <si>
    <t>Cliente Distribuidor 885</t>
  </si>
  <si>
    <t>10418708048</t>
  </si>
  <si>
    <t>Cliente Distribuidor 886</t>
  </si>
  <si>
    <t>10418969534</t>
  </si>
  <si>
    <t>Cliente Distribuidor 887</t>
  </si>
  <si>
    <t>10419636504</t>
  </si>
  <si>
    <t>Cliente Distribuidor 888</t>
  </si>
  <si>
    <t>10419770260</t>
  </si>
  <si>
    <t>Cliente Distribuidor 889</t>
  </si>
  <si>
    <t>10420412130</t>
  </si>
  <si>
    <t>Cliente Distribuidor 891</t>
  </si>
  <si>
    <t>10420646475</t>
  </si>
  <si>
    <t>Cliente Distribuidor 892</t>
  </si>
  <si>
    <t>10422450110</t>
  </si>
  <si>
    <t>Cliente Distribuidor 893</t>
  </si>
  <si>
    <t>10422849870</t>
  </si>
  <si>
    <t>Cliente Distribuidor 894</t>
  </si>
  <si>
    <t>10423377157</t>
  </si>
  <si>
    <t>Cliente Distribuidor 896</t>
  </si>
  <si>
    <t>10423970567</t>
  </si>
  <si>
    <t>Cliente Distribuidor 898</t>
  </si>
  <si>
    <t>10424434189</t>
  </si>
  <si>
    <t>Cliente Distribuidor 901</t>
  </si>
  <si>
    <t>10424789718</t>
  </si>
  <si>
    <t>Cliente Distribuidor 902</t>
  </si>
  <si>
    <t>10425088951</t>
  </si>
  <si>
    <t>Cliente Distribuidor 903</t>
  </si>
  <si>
    <t>10425471657</t>
  </si>
  <si>
    <t>Cliente Distribuidor 905</t>
  </si>
  <si>
    <t>10425472416</t>
  </si>
  <si>
    <t>Cliente Distribuidor 906</t>
  </si>
  <si>
    <t>10428335436</t>
  </si>
  <si>
    <t>Cliente Distribuidor 907</t>
  </si>
  <si>
    <t>10429107780</t>
  </si>
  <si>
    <t>Cliente Distribuidor 908</t>
  </si>
  <si>
    <t>10429149865</t>
  </si>
  <si>
    <t>Cliente Distribuidor 909</t>
  </si>
  <si>
    <t>10430770492</t>
  </si>
  <si>
    <t>Cliente Distribuidor 910</t>
  </si>
  <si>
    <t>10432012501</t>
  </si>
  <si>
    <t>Cliente Distribuidor 912</t>
  </si>
  <si>
    <t>10436635627</t>
  </si>
  <si>
    <t>Cliente Distribuidor 916</t>
  </si>
  <si>
    <t>10437215923</t>
  </si>
  <si>
    <t>Cliente Distribuidor 917</t>
  </si>
  <si>
    <t>10439421873</t>
  </si>
  <si>
    <t>Cliente Distribuidor 920</t>
  </si>
  <si>
    <t>10443981484</t>
  </si>
  <si>
    <t>Cliente Distribuidor 921</t>
  </si>
  <si>
    <t>10445030738</t>
  </si>
  <si>
    <t>Cliente Distribuidor 922</t>
  </si>
  <si>
    <t>10451291047</t>
  </si>
  <si>
    <t>Cliente Distribuidor 925</t>
  </si>
  <si>
    <t>10454465101</t>
  </si>
  <si>
    <t>Cliente Distribuidor 927</t>
  </si>
  <si>
    <t>10457160238</t>
  </si>
  <si>
    <t>Cliente Distribuidor 928</t>
  </si>
  <si>
    <t>10459081017</t>
  </si>
  <si>
    <t>Cliente Distribuidor 929</t>
  </si>
  <si>
    <t>10800938215</t>
  </si>
  <si>
    <t>Cliente Distribuidor 930</t>
  </si>
  <si>
    <t>10806254385</t>
  </si>
  <si>
    <t>Cliente Distribuidor 932</t>
  </si>
  <si>
    <t>10806543034</t>
  </si>
  <si>
    <t>Cliente Distribuidor 933</t>
  </si>
  <si>
    <t>15103628226</t>
  </si>
  <si>
    <t>Cliente Distribuidor 934</t>
  </si>
  <si>
    <t>15107599352</t>
  </si>
  <si>
    <t>Cliente Distribuidor 935</t>
  </si>
  <si>
    <t>15113363964</t>
  </si>
  <si>
    <t>Cliente Distribuidor 936</t>
  </si>
  <si>
    <t>15123674739</t>
  </si>
  <si>
    <t>Cliente Distribuidor 937</t>
  </si>
  <si>
    <t>15126062572</t>
  </si>
  <si>
    <t>Cliente Distribuidor 938</t>
  </si>
  <si>
    <t>15148507241</t>
  </si>
  <si>
    <t>Cliente Distribuidor 939</t>
  </si>
  <si>
    <t>15202878536</t>
  </si>
  <si>
    <t>Cliente Distribuidor 941</t>
  </si>
  <si>
    <t>15258911714</t>
  </si>
  <si>
    <t>Cliente Distribuidor 943</t>
  </si>
  <si>
    <t>15260941434</t>
  </si>
  <si>
    <t>Cliente Distribuidor 944</t>
  </si>
  <si>
    <t>15270276790</t>
  </si>
  <si>
    <t>Cliente Distribuidor 945</t>
  </si>
  <si>
    <t>15307776119</t>
  </si>
  <si>
    <t>Cliente Distribuidor 947</t>
  </si>
  <si>
    <t>15310042339</t>
  </si>
  <si>
    <t>Cliente Distribuidor 948</t>
  </si>
  <si>
    <t>15334612756</t>
  </si>
  <si>
    <t>Cliente Distribuidor 950</t>
  </si>
  <si>
    <t>15348078507</t>
  </si>
  <si>
    <t>Cliente Distribuidor 951</t>
  </si>
  <si>
    <t>15403814901</t>
  </si>
  <si>
    <t>Cliente Distribuidor 952</t>
  </si>
  <si>
    <t>15410959973</t>
  </si>
  <si>
    <t>Cliente Distribuidor 953</t>
  </si>
  <si>
    <t>15453547920</t>
  </si>
  <si>
    <t>Cliente Distribuidor 954</t>
  </si>
  <si>
    <t>15462223185</t>
  </si>
  <si>
    <t>Cliente Distribuidor 955</t>
  </si>
  <si>
    <t>15473483235</t>
  </si>
  <si>
    <t>Cliente Distribuidor 957</t>
  </si>
  <si>
    <t>15474719232</t>
  </si>
  <si>
    <t>Cliente Distribuidor 958</t>
  </si>
  <si>
    <t>15481634919</t>
  </si>
  <si>
    <t>Cliente Distribuidor 959</t>
  </si>
  <si>
    <t>15481737301</t>
  </si>
  <si>
    <t>Cliente Distribuidor 960</t>
  </si>
  <si>
    <t>15481757671</t>
  </si>
  <si>
    <t>Cliente Distribuidor 961</t>
  </si>
  <si>
    <t>15502606660</t>
  </si>
  <si>
    <t>Cliente Distribuidor 962</t>
  </si>
  <si>
    <t>15512318999</t>
  </si>
  <si>
    <t>Cliente Distribuidor 966</t>
  </si>
  <si>
    <t>17100236885</t>
  </si>
  <si>
    <t>Cliente Distribuidor 968</t>
  </si>
  <si>
    <t>17126575106</t>
  </si>
  <si>
    <t>Cliente Distribuidor 971</t>
  </si>
  <si>
    <t>17156019224</t>
  </si>
  <si>
    <t>Cliente Distribuidor 972</t>
  </si>
  <si>
    <t>17275287598</t>
  </si>
  <si>
    <t>Cliente Distribuidor 974</t>
  </si>
  <si>
    <t>20100000335</t>
  </si>
  <si>
    <t>Cliente Distribuidor 976</t>
  </si>
  <si>
    <t>20100001579</t>
  </si>
  <si>
    <t>Cliente Distribuidor 977</t>
  </si>
  <si>
    <t>20100003512</t>
  </si>
  <si>
    <t>Cliente Distribuidor 978</t>
  </si>
  <si>
    <t>20100004594</t>
  </si>
  <si>
    <t>Cliente Distribuidor 979</t>
  </si>
  <si>
    <t>20100004756</t>
  </si>
  <si>
    <t>Cliente Distribuidor 980</t>
  </si>
  <si>
    <t>20100007348</t>
  </si>
  <si>
    <t>Cliente Distribuidor 981</t>
  </si>
  <si>
    <t>20100009049</t>
  </si>
  <si>
    <t>Cliente Distribuidor 982</t>
  </si>
  <si>
    <t>20100010217</t>
  </si>
  <si>
    <t>Cliente Distribuidor 983</t>
  </si>
  <si>
    <t>20100014808</t>
  </si>
  <si>
    <t>Cliente Distribuidor 985</t>
  </si>
  <si>
    <t>20100015014</t>
  </si>
  <si>
    <t>Cliente Distribuidor 986</t>
  </si>
  <si>
    <t>20100015103</t>
  </si>
  <si>
    <t>Cliente Distribuidor 987</t>
  </si>
  <si>
    <t>20100019516</t>
  </si>
  <si>
    <t>Cliente Distribuidor 988</t>
  </si>
  <si>
    <t>20100019788</t>
  </si>
  <si>
    <t>Cliente Distribuidor 989</t>
  </si>
  <si>
    <t>20100020361</t>
  </si>
  <si>
    <t>Cliente Distribuidor 991</t>
  </si>
  <si>
    <t>20100026130</t>
  </si>
  <si>
    <t>Cliente Distribuidor 992</t>
  </si>
  <si>
    <t>20100027292</t>
  </si>
  <si>
    <t>Cliente Distribuidor 993</t>
  </si>
  <si>
    <t>20100028850</t>
  </si>
  <si>
    <t>Cliente Distribuidor 994</t>
  </si>
  <si>
    <t>20100030838</t>
  </si>
  <si>
    <t>Cliente Distribuidor 995</t>
  </si>
  <si>
    <t>20100032610</t>
  </si>
  <si>
    <t>Cliente Distribuidor 996</t>
  </si>
  <si>
    <t>20100032709</t>
  </si>
  <si>
    <t>Cliente Distribuidor 997</t>
  </si>
  <si>
    <t>20100035121</t>
  </si>
  <si>
    <t>Cliente Distribuidor 998</t>
  </si>
  <si>
    <t>20100036950</t>
  </si>
  <si>
    <t>Cliente Distribuidor 999</t>
  </si>
  <si>
    <t>20100039207</t>
  </si>
  <si>
    <t>Cliente Distribuidor 1000</t>
  </si>
  <si>
    <t>20100044626</t>
  </si>
  <si>
    <t>Cliente Distribuidor 1002</t>
  </si>
  <si>
    <t>20100047056</t>
  </si>
  <si>
    <t>Cliente Distribuidor 1003</t>
  </si>
  <si>
    <t>20100048371</t>
  </si>
  <si>
    <t>Cliente Distribuidor 1004</t>
  </si>
  <si>
    <t>20100050359</t>
  </si>
  <si>
    <t>Cliente Distribuidor 1005</t>
  </si>
  <si>
    <t>20100054184</t>
  </si>
  <si>
    <t>Cliente Distribuidor 1006</t>
  </si>
  <si>
    <t>20100059224</t>
  </si>
  <si>
    <t>Cliente Distribuidor 1008</t>
  </si>
  <si>
    <t>20100060311</t>
  </si>
  <si>
    <t>Cliente Distribuidor 1009</t>
  </si>
  <si>
    <t>20100064571</t>
  </si>
  <si>
    <t>Cliente Distribuidor 1010</t>
  </si>
  <si>
    <t>20100067324</t>
  </si>
  <si>
    <t>Cliente Distribuidor 1011</t>
  </si>
  <si>
    <t>20100067910</t>
  </si>
  <si>
    <t>Cliente Distribuidor 1012</t>
  </si>
  <si>
    <t>20100068487</t>
  </si>
  <si>
    <t>Cliente Distribuidor 1013</t>
  </si>
  <si>
    <t>20100070970</t>
  </si>
  <si>
    <t>Cliente Distribuidor 1014</t>
  </si>
  <si>
    <t>20100074371</t>
  </si>
  <si>
    <t>Cliente Distribuidor 1016</t>
  </si>
  <si>
    <t>20100075858</t>
  </si>
  <si>
    <t>Cliente Distribuidor 1017</t>
  </si>
  <si>
    <t>20100077044</t>
  </si>
  <si>
    <t>Cliente Distribuidor 1018</t>
  </si>
  <si>
    <t>20100078369</t>
  </si>
  <si>
    <t>Cliente Distribuidor 1019</t>
  </si>
  <si>
    <t>20100079331</t>
  </si>
  <si>
    <t>Cliente Distribuidor 1020</t>
  </si>
  <si>
    <t>20100079501</t>
  </si>
  <si>
    <t>Cliente Distribuidor 1021</t>
  </si>
  <si>
    <t>20100082714</t>
  </si>
  <si>
    <t>Cliente Distribuidor 1022</t>
  </si>
  <si>
    <t>20100083524</t>
  </si>
  <si>
    <t>Cliente Distribuidor 1023</t>
  </si>
  <si>
    <t>20100084172</t>
  </si>
  <si>
    <t>Cliente Distribuidor 1024</t>
  </si>
  <si>
    <t>20100085063</t>
  </si>
  <si>
    <t>Cliente Distribuidor 1025</t>
  </si>
  <si>
    <t>20100089212</t>
  </si>
  <si>
    <t>Cliente Distribuidor 1026</t>
  </si>
  <si>
    <t>20100089999</t>
  </si>
  <si>
    <t>Cliente Distribuidor 1027</t>
  </si>
  <si>
    <t>20100093830</t>
  </si>
  <si>
    <t>Cliente Distribuidor 1028</t>
  </si>
  <si>
    <t>20100101875</t>
  </si>
  <si>
    <t>Cliente Distribuidor 1029</t>
  </si>
  <si>
    <t>20100101956</t>
  </si>
  <si>
    <t>Cliente Distribuidor 1030</t>
  </si>
  <si>
    <t>20100102413</t>
  </si>
  <si>
    <t>Cliente Distribuidor 1031</t>
  </si>
  <si>
    <t>20100103223</t>
  </si>
  <si>
    <t>Cliente Distribuidor 1032</t>
  </si>
  <si>
    <t>20100108292</t>
  </si>
  <si>
    <t>Cliente Distribuidor 1036</t>
  </si>
  <si>
    <t>20100111838</t>
  </si>
  <si>
    <t>Cliente Distribuidor 1037</t>
  </si>
  <si>
    <t>20100112214</t>
  </si>
  <si>
    <t>Cliente Distribuidor 1038</t>
  </si>
  <si>
    <t>20100113539</t>
  </si>
  <si>
    <t>Cliente Distribuidor 1039</t>
  </si>
  <si>
    <t>20100113610</t>
  </si>
  <si>
    <t>Cliente Distribuidor 1040</t>
  </si>
  <si>
    <t>20100114187</t>
  </si>
  <si>
    <t>Cliente Distribuidor 1041</t>
  </si>
  <si>
    <t>20100114349</t>
  </si>
  <si>
    <t>Cliente Distribuidor 1042</t>
  </si>
  <si>
    <t>20100117526</t>
  </si>
  <si>
    <t>Cliente Distribuidor 1043</t>
  </si>
  <si>
    <t>20100120314</t>
  </si>
  <si>
    <t>Cliente Distribuidor 1044</t>
  </si>
  <si>
    <t>20100123330</t>
  </si>
  <si>
    <t>Cliente Distribuidor 1045</t>
  </si>
  <si>
    <t>20100127165</t>
  </si>
  <si>
    <t>Cliente Distribuidor 1046</t>
  </si>
  <si>
    <t>20100128056</t>
  </si>
  <si>
    <t>Cliente Distribuidor 1047</t>
  </si>
  <si>
    <t>20100128218</t>
  </si>
  <si>
    <t>Cliente Distribuidor 1048</t>
  </si>
  <si>
    <t>20100128994</t>
  </si>
  <si>
    <t>Cliente Distribuidor 1049</t>
  </si>
  <si>
    <t>20100130204</t>
  </si>
  <si>
    <t>Cliente Distribuidor 1050</t>
  </si>
  <si>
    <t>20100131430</t>
  </si>
  <si>
    <t>Cliente Distribuidor 1051</t>
  </si>
  <si>
    <t>20100132916</t>
  </si>
  <si>
    <t>Cliente Distribuidor 1052</t>
  </si>
  <si>
    <t>20100134455</t>
  </si>
  <si>
    <t>Cliente Distribuidor 1053</t>
  </si>
  <si>
    <t>20100136741</t>
  </si>
  <si>
    <t>Cliente Distribuidor 1054</t>
  </si>
  <si>
    <t>20100137390</t>
  </si>
  <si>
    <t>Cliente Distribuidor 1055</t>
  </si>
  <si>
    <t>20100144094</t>
  </si>
  <si>
    <t>Cliente Distribuidor 1058</t>
  </si>
  <si>
    <t>20100147514</t>
  </si>
  <si>
    <t>Cliente Distribuidor 1059</t>
  </si>
  <si>
    <t>20100152941</t>
  </si>
  <si>
    <t>Cliente Distribuidor 1060</t>
  </si>
  <si>
    <t>20100154057</t>
  </si>
  <si>
    <t>Cliente Distribuidor 1061</t>
  </si>
  <si>
    <t>20100154308</t>
  </si>
  <si>
    <t>Cliente Distribuidor 1062</t>
  </si>
  <si>
    <t>20100155371</t>
  </si>
  <si>
    <t>Cliente Distribuidor 1063</t>
  </si>
  <si>
    <t>20100160375</t>
  </si>
  <si>
    <t>Cliente Distribuidor 1064</t>
  </si>
  <si>
    <t>20100162742</t>
  </si>
  <si>
    <t>Cliente Distribuidor 1065</t>
  </si>
  <si>
    <t>20100165334</t>
  </si>
  <si>
    <t>Cliente Distribuidor 1066</t>
  </si>
  <si>
    <t>20100165687</t>
  </si>
  <si>
    <t>Cliente Distribuidor 1067</t>
  </si>
  <si>
    <t>20100166144</t>
  </si>
  <si>
    <t>Cliente Distribuidor 1068</t>
  </si>
  <si>
    <t>20100166578</t>
  </si>
  <si>
    <t>Cliente Distribuidor 1069</t>
  </si>
  <si>
    <t>20100167892</t>
  </si>
  <si>
    <t>Cliente Distribuidor 1070</t>
  </si>
  <si>
    <t>20100168350</t>
  </si>
  <si>
    <t>Cliente Distribuidor 1071</t>
  </si>
  <si>
    <t>20100171229</t>
  </si>
  <si>
    <t>Cliente Distribuidor 1072</t>
  </si>
  <si>
    <t>20100175569</t>
  </si>
  <si>
    <t>Cliente Distribuidor 1073</t>
  </si>
  <si>
    <t>20100178401</t>
  </si>
  <si>
    <t>Cliente Distribuidor 1075</t>
  </si>
  <si>
    <t>20100179807</t>
  </si>
  <si>
    <t>Cliente Distribuidor 1076</t>
  </si>
  <si>
    <t>20100182778</t>
  </si>
  <si>
    <t>Cliente Distribuidor 1077</t>
  </si>
  <si>
    <t>20100182859</t>
  </si>
  <si>
    <t>Cliente Distribuidor 1078</t>
  </si>
  <si>
    <t>20100190100</t>
  </si>
  <si>
    <t>Cliente Distribuidor 1079</t>
  </si>
  <si>
    <t>20100194270</t>
  </si>
  <si>
    <t>Cliente Distribuidor 1081</t>
  </si>
  <si>
    <t>20100195080</t>
  </si>
  <si>
    <t>Cliente Distribuidor 1082</t>
  </si>
  <si>
    <t>20100197708</t>
  </si>
  <si>
    <t>Cliente Distribuidor 1083</t>
  </si>
  <si>
    <t>20100199662</t>
  </si>
  <si>
    <t>Cliente Distribuidor 1084</t>
  </si>
  <si>
    <t>20100199743</t>
  </si>
  <si>
    <t>Cliente Distribuidor 1085</t>
  </si>
  <si>
    <t>20100202396</t>
  </si>
  <si>
    <t>Cliente Distribuidor 1086</t>
  </si>
  <si>
    <t>20100205492</t>
  </si>
  <si>
    <t>Cliente Distribuidor 1087</t>
  </si>
  <si>
    <t>20100210909</t>
  </si>
  <si>
    <t>Cliente Distribuidor 1088</t>
  </si>
  <si>
    <t>20100211115</t>
  </si>
  <si>
    <t>Cliente Distribuidor 1089</t>
  </si>
  <si>
    <t>20100226902</t>
  </si>
  <si>
    <t>Cliente Distribuidor 1091</t>
  </si>
  <si>
    <t>20100231221</t>
  </si>
  <si>
    <t>Cliente Distribuidor 1092</t>
  </si>
  <si>
    <t>20100234671</t>
  </si>
  <si>
    <t>Cliente Distribuidor 1093</t>
  </si>
  <si>
    <t>20100246091</t>
  </si>
  <si>
    <t>Cliente Distribuidor 1094</t>
  </si>
  <si>
    <t>20100247225</t>
  </si>
  <si>
    <t>Cliente Distribuidor 1095</t>
  </si>
  <si>
    <t>20100247730</t>
  </si>
  <si>
    <t>Cliente Distribuidor 1096</t>
  </si>
  <si>
    <t>20100248621</t>
  </si>
  <si>
    <t>Cliente Distribuidor 1097</t>
  </si>
  <si>
    <t>20100249511</t>
  </si>
  <si>
    <t>Cliente Distribuidor 1098</t>
  </si>
  <si>
    <t>20100257298</t>
  </si>
  <si>
    <t>Cliente Distribuidor 1099</t>
  </si>
  <si>
    <t>20100260086</t>
  </si>
  <si>
    <t>Cliente Distribuidor 1100</t>
  </si>
  <si>
    <t>20100261562</t>
  </si>
  <si>
    <t>Cliente Distribuidor 1101</t>
  </si>
  <si>
    <t>20100263778</t>
  </si>
  <si>
    <t>Cliente Distribuidor 1102</t>
  </si>
  <si>
    <t>20100265550</t>
  </si>
  <si>
    <t>Cliente Distribuidor 1103</t>
  </si>
  <si>
    <t>20100267846</t>
  </si>
  <si>
    <t>Cliente Distribuidor 1104</t>
  </si>
  <si>
    <t>20100270049</t>
  </si>
  <si>
    <t>Cliente Distribuidor 1105</t>
  </si>
  <si>
    <t>20100271525</t>
  </si>
  <si>
    <t>Cliente Distribuidor 1106</t>
  </si>
  <si>
    <t>20100274621</t>
  </si>
  <si>
    <t>Cliente Distribuidor 1107</t>
  </si>
  <si>
    <t>20100275784</t>
  </si>
  <si>
    <t>Cliente Distribuidor 1108</t>
  </si>
  <si>
    <t>20100277485</t>
  </si>
  <si>
    <t>Cliente Distribuidor 1109</t>
  </si>
  <si>
    <t>20100281831</t>
  </si>
  <si>
    <t>Cliente Distribuidor 1110</t>
  </si>
  <si>
    <t>20100284937</t>
  </si>
  <si>
    <t>Cliente Distribuidor 1111</t>
  </si>
  <si>
    <t>20100292956</t>
  </si>
  <si>
    <t>Cliente Distribuidor 1112</t>
  </si>
  <si>
    <t>20100306841</t>
  </si>
  <si>
    <t>Cliente Distribuidor 1113</t>
  </si>
  <si>
    <t>20100313201</t>
  </si>
  <si>
    <t>Cliente Distribuidor 1114</t>
  </si>
  <si>
    <t>20100313627</t>
  </si>
  <si>
    <t>Cliente Distribuidor 1115</t>
  </si>
  <si>
    <t>20100320917</t>
  </si>
  <si>
    <t>Cliente Distribuidor 1116</t>
  </si>
  <si>
    <t>20100324238</t>
  </si>
  <si>
    <t>Cliente Distribuidor 1117</t>
  </si>
  <si>
    <t>20100340195</t>
  </si>
  <si>
    <t>Cliente Distribuidor 1119</t>
  </si>
  <si>
    <t>20100346479</t>
  </si>
  <si>
    <t>Cliente Distribuidor 1120</t>
  </si>
  <si>
    <t>20100347874</t>
  </si>
  <si>
    <t>Cliente Distribuidor 1121</t>
  </si>
  <si>
    <t>20100352525</t>
  </si>
  <si>
    <t>Cliente Distribuidor 1122</t>
  </si>
  <si>
    <t>20100355206</t>
  </si>
  <si>
    <t>Cliente Distribuidor 1123</t>
  </si>
  <si>
    <t>20100366747</t>
  </si>
  <si>
    <t>Cliente Distribuidor 1125</t>
  </si>
  <si>
    <t>20100369509</t>
  </si>
  <si>
    <t>Cliente Distribuidor 1126</t>
  </si>
  <si>
    <t>20100373956</t>
  </si>
  <si>
    <t>Cliente Distribuidor 1127</t>
  </si>
  <si>
    <t>20100378168</t>
  </si>
  <si>
    <t>Cliente Distribuidor 1129</t>
  </si>
  <si>
    <t>20100378672</t>
  </si>
  <si>
    <t>Cliente Distribuidor 1130</t>
  </si>
  <si>
    <t>20100392403</t>
  </si>
  <si>
    <t>Cliente Distribuidor 1131</t>
  </si>
  <si>
    <t>20100399165</t>
  </si>
  <si>
    <t>Cliente Distribuidor 1132</t>
  </si>
  <si>
    <t>20100403294</t>
  </si>
  <si>
    <t>Cliente Distribuidor 1133</t>
  </si>
  <si>
    <t>20100412447</t>
  </si>
  <si>
    <t>Cliente Distribuidor 1134</t>
  </si>
  <si>
    <t>20100416434</t>
  </si>
  <si>
    <t>Cliente Distribuidor 1135</t>
  </si>
  <si>
    <t>20100426235</t>
  </si>
  <si>
    <t>Cliente Distribuidor 1136</t>
  </si>
  <si>
    <t>20100456495</t>
  </si>
  <si>
    <t>Cliente Distribuidor 1138</t>
  </si>
  <si>
    <t>20100542227</t>
  </si>
  <si>
    <t>Cliente Distribuidor 1139</t>
  </si>
  <si>
    <t>20100585970</t>
  </si>
  <si>
    <t>Cliente Distribuidor 1140</t>
  </si>
  <si>
    <t>20100592160</t>
  </si>
  <si>
    <t>Cliente Distribuidor 1141</t>
  </si>
  <si>
    <t>20100633966</t>
  </si>
  <si>
    <t>Cliente Distribuidor 1142</t>
  </si>
  <si>
    <t>20100653487</t>
  </si>
  <si>
    <t>Cliente Distribuidor 1143</t>
  </si>
  <si>
    <t>20100654025</t>
  </si>
  <si>
    <t>Cliente Distribuidor 1144</t>
  </si>
  <si>
    <t>20100662982</t>
  </si>
  <si>
    <t>Cliente Distribuidor 1145</t>
  </si>
  <si>
    <t>20100675618</t>
  </si>
  <si>
    <t>Cliente Distribuidor 1146</t>
  </si>
  <si>
    <t>20100712599</t>
  </si>
  <si>
    <t>Cliente Distribuidor 1147</t>
  </si>
  <si>
    <t>20100722128</t>
  </si>
  <si>
    <t>Cliente Distribuidor 1148</t>
  </si>
  <si>
    <t>20100725062</t>
  </si>
  <si>
    <t>Cliente Distribuidor 1149</t>
  </si>
  <si>
    <t>20100727278</t>
  </si>
  <si>
    <t>Cliente Distribuidor 1150</t>
  </si>
  <si>
    <t>20100779740</t>
  </si>
  <si>
    <t>Cliente Distribuidor 1151</t>
  </si>
  <si>
    <t>20100810680</t>
  </si>
  <si>
    <t>Cliente Distribuidor 1152</t>
  </si>
  <si>
    <t>20100828899</t>
  </si>
  <si>
    <t>Cliente Distribuidor 1154</t>
  </si>
  <si>
    <t>20100832659</t>
  </si>
  <si>
    <t>Cliente Distribuidor 1155</t>
  </si>
  <si>
    <t>20100873410</t>
  </si>
  <si>
    <t>Cliente Distribuidor 1158</t>
  </si>
  <si>
    <t>20100873924</t>
  </si>
  <si>
    <t>Cliente Distribuidor 1159</t>
  </si>
  <si>
    <t>20100898242</t>
  </si>
  <si>
    <t>Cliente Distribuidor 1160</t>
  </si>
  <si>
    <t>20100910129</t>
  </si>
  <si>
    <t>Cliente Distribuidor 1161</t>
  </si>
  <si>
    <t>20100966264</t>
  </si>
  <si>
    <t>Cliente Distribuidor 1162</t>
  </si>
  <si>
    <t>20100971772</t>
  </si>
  <si>
    <t>Cliente Distribuidor 1163</t>
  </si>
  <si>
    <t>20100976570</t>
  </si>
  <si>
    <t>Cliente Distribuidor 1164</t>
  </si>
  <si>
    <t>20100976901</t>
  </si>
  <si>
    <t>Cliente Distribuidor 1165</t>
  </si>
  <si>
    <t>20100981735</t>
  </si>
  <si>
    <t>Cliente Distribuidor 1166</t>
  </si>
  <si>
    <t>20101000975</t>
  </si>
  <si>
    <t>Cliente Distribuidor 1167</t>
  </si>
  <si>
    <t>20101002242</t>
  </si>
  <si>
    <t>Cliente Distribuidor 1168</t>
  </si>
  <si>
    <t>20101002676</t>
  </si>
  <si>
    <t>Cliente Distribuidor 1169</t>
  </si>
  <si>
    <t>20101026001</t>
  </si>
  <si>
    <t>Cliente Distribuidor 1171</t>
  </si>
  <si>
    <t>20101042384</t>
  </si>
  <si>
    <t>Cliente Distribuidor 1173</t>
  </si>
  <si>
    <t>20101045995</t>
  </si>
  <si>
    <t>Cliente Distribuidor 1174</t>
  </si>
  <si>
    <t>20101049711</t>
  </si>
  <si>
    <t>Cliente Distribuidor 1175</t>
  </si>
  <si>
    <t>20101085199</t>
  </si>
  <si>
    <t>Cliente Distribuidor 1176</t>
  </si>
  <si>
    <t>20101087647</t>
  </si>
  <si>
    <t>Cliente Distribuidor 1177</t>
  </si>
  <si>
    <t>20101094007</t>
  </si>
  <si>
    <t>Cliente Distribuidor 1178</t>
  </si>
  <si>
    <t>20101095747</t>
  </si>
  <si>
    <t>Cliente Distribuidor 1179</t>
  </si>
  <si>
    <t>20101110568</t>
  </si>
  <si>
    <t>Cliente Distribuidor 1180</t>
  </si>
  <si>
    <t>20101145868</t>
  </si>
  <si>
    <t>Cliente Distribuidor 1182</t>
  </si>
  <si>
    <t>20101152724</t>
  </si>
  <si>
    <t>Cliente Distribuidor 1183</t>
  </si>
  <si>
    <t>20101155405</t>
  </si>
  <si>
    <t>Cliente Distribuidor 1184</t>
  </si>
  <si>
    <t>20101173560</t>
  </si>
  <si>
    <t>Cliente Distribuidor 1186</t>
  </si>
  <si>
    <t>20101187943</t>
  </si>
  <si>
    <t>Cliente Distribuidor 1187</t>
  </si>
  <si>
    <t>20101200397</t>
  </si>
  <si>
    <t>Cliente Distribuidor 1188</t>
  </si>
  <si>
    <t>20101206247</t>
  </si>
  <si>
    <t>Cliente Distribuidor 1189</t>
  </si>
  <si>
    <t>20101214771</t>
  </si>
  <si>
    <t>Cliente Distribuidor 1190</t>
  </si>
  <si>
    <t>20101216471</t>
  </si>
  <si>
    <t>Cliente Distribuidor 1191</t>
  </si>
  <si>
    <t>20101232671</t>
  </si>
  <si>
    <t>Cliente Distribuidor 1192</t>
  </si>
  <si>
    <t>20101256422</t>
  </si>
  <si>
    <t>Cliente Distribuidor 1193</t>
  </si>
  <si>
    <t>20101261264</t>
  </si>
  <si>
    <t>Cliente Distribuidor 1194</t>
  </si>
  <si>
    <t>20101267467</t>
  </si>
  <si>
    <t>Cliente Distribuidor 1195</t>
  </si>
  <si>
    <t>20101278582</t>
  </si>
  <si>
    <t>Cliente Distribuidor 1196</t>
  </si>
  <si>
    <t>20101292810</t>
  </si>
  <si>
    <t>Cliente Distribuidor 1197</t>
  </si>
  <si>
    <t>20101300341</t>
  </si>
  <si>
    <t>Cliente Distribuidor 1198</t>
  </si>
  <si>
    <t>20101308678</t>
  </si>
  <si>
    <t>Cliente Distribuidor 1199</t>
  </si>
  <si>
    <t>20101328601</t>
  </si>
  <si>
    <t>Cliente Distribuidor 1200</t>
  </si>
  <si>
    <t>20101358934</t>
  </si>
  <si>
    <t>Cliente Distribuidor 1201</t>
  </si>
  <si>
    <t>20101359582</t>
  </si>
  <si>
    <t>Cliente Distribuidor 1203</t>
  </si>
  <si>
    <t>20101369898</t>
  </si>
  <si>
    <t>Cliente Distribuidor 1204</t>
  </si>
  <si>
    <t>20101415831</t>
  </si>
  <si>
    <t>Cliente Distribuidor 1205</t>
  </si>
  <si>
    <t>20101452281</t>
  </si>
  <si>
    <t>Cliente Distribuidor 1206</t>
  </si>
  <si>
    <t>20101462910</t>
  </si>
  <si>
    <t>Cliente Distribuidor 1207</t>
  </si>
  <si>
    <t>20101520898</t>
  </si>
  <si>
    <t>Cliente Distribuidor 1208</t>
  </si>
  <si>
    <t>20101542514</t>
  </si>
  <si>
    <t>Cliente Distribuidor 1209</t>
  </si>
  <si>
    <t>20101611699</t>
  </si>
  <si>
    <t>Cliente Distribuidor 1210</t>
  </si>
  <si>
    <t>20101636411</t>
  </si>
  <si>
    <t>Cliente Distribuidor 1211</t>
  </si>
  <si>
    <t>20101643621</t>
  </si>
  <si>
    <t>Cliente Distribuidor 1212</t>
  </si>
  <si>
    <t>20101649319</t>
  </si>
  <si>
    <t>Cliente Distribuidor 1213</t>
  </si>
  <si>
    <t>20101667643</t>
  </si>
  <si>
    <t>Cliente Distribuidor 1214</t>
  </si>
  <si>
    <t>20101739814</t>
  </si>
  <si>
    <t>Cliente Distribuidor 1216</t>
  </si>
  <si>
    <t>20101784445</t>
  </si>
  <si>
    <t>Cliente Distribuidor 1217</t>
  </si>
  <si>
    <t>20101869947</t>
  </si>
  <si>
    <t>Cliente Distribuidor 1218</t>
  </si>
  <si>
    <t>20101902740</t>
  </si>
  <si>
    <t>Cliente Distribuidor 1220</t>
  </si>
  <si>
    <t>20101904874</t>
  </si>
  <si>
    <t>Cliente Distribuidor 1221</t>
  </si>
  <si>
    <t>20101927904</t>
  </si>
  <si>
    <t>Cliente Distribuidor 1222</t>
  </si>
  <si>
    <t>20101938779</t>
  </si>
  <si>
    <t>Cliente Distribuidor 1223</t>
  </si>
  <si>
    <t>20101970231</t>
  </si>
  <si>
    <t>Cliente Distribuidor 1225</t>
  </si>
  <si>
    <t>20102011954</t>
  </si>
  <si>
    <t>Cliente Distribuidor 1226</t>
  </si>
  <si>
    <t>20102069791</t>
  </si>
  <si>
    <t>Cliente Distribuidor 1227</t>
  </si>
  <si>
    <t>20102071698</t>
  </si>
  <si>
    <t>Cliente Distribuidor 1228</t>
  </si>
  <si>
    <t>20102081731</t>
  </si>
  <si>
    <t>Cliente Distribuidor 1229</t>
  </si>
  <si>
    <t>20102089635</t>
  </si>
  <si>
    <t>Cliente Distribuidor 1230</t>
  </si>
  <si>
    <t>20102103131</t>
  </si>
  <si>
    <t>Cliente Distribuidor 1231</t>
  </si>
  <si>
    <t>20102124139</t>
  </si>
  <si>
    <t>Cliente Distribuidor 1232</t>
  </si>
  <si>
    <t>20102146451</t>
  </si>
  <si>
    <t>Cliente Distribuidor 1233</t>
  </si>
  <si>
    <t>20102161336</t>
  </si>
  <si>
    <t>Cliente Distribuidor 1234</t>
  </si>
  <si>
    <t>20102179111</t>
  </si>
  <si>
    <t>Cliente Distribuidor 1235</t>
  </si>
  <si>
    <t>20102179898</t>
  </si>
  <si>
    <t>Cliente Distribuidor 1236</t>
  </si>
  <si>
    <t>20102185863</t>
  </si>
  <si>
    <t>Cliente Distribuidor 1237</t>
  </si>
  <si>
    <t>20102458690</t>
  </si>
  <si>
    <t>Cliente Distribuidor 1239</t>
  </si>
  <si>
    <t>20102487363</t>
  </si>
  <si>
    <t>Cliente Distribuidor 1240</t>
  </si>
  <si>
    <t>20102728743</t>
  </si>
  <si>
    <t>Cliente Distribuidor 1241</t>
  </si>
  <si>
    <t>20102881690</t>
  </si>
  <si>
    <t>Cliente Distribuidor 1242</t>
  </si>
  <si>
    <t>20103342091</t>
  </si>
  <si>
    <t>Cliente Distribuidor 1243</t>
  </si>
  <si>
    <t>20103532621</t>
  </si>
  <si>
    <t>Cliente Distribuidor 1244</t>
  </si>
  <si>
    <t>20103564159</t>
  </si>
  <si>
    <t>Cliente Distribuidor 1245</t>
  </si>
  <si>
    <t>20103714061</t>
  </si>
  <si>
    <t>Cliente Distribuidor 1246</t>
  </si>
  <si>
    <t>20103725187</t>
  </si>
  <si>
    <t>Cliente Distribuidor 1247</t>
  </si>
  <si>
    <t>20103733015</t>
  </si>
  <si>
    <t>Cliente Distribuidor 1248</t>
  </si>
  <si>
    <t>20104347691</t>
  </si>
  <si>
    <t>Cliente Distribuidor 1249</t>
  </si>
  <si>
    <t>20104420282</t>
  </si>
  <si>
    <t>Cliente Distribuidor 1251</t>
  </si>
  <si>
    <t>20104443819</t>
  </si>
  <si>
    <t>Cliente Distribuidor 1253</t>
  </si>
  <si>
    <t>20104508023</t>
  </si>
  <si>
    <t>Cliente Distribuidor 1254</t>
  </si>
  <si>
    <t>20104582428</t>
  </si>
  <si>
    <t>Cliente Distribuidor 1255</t>
  </si>
  <si>
    <t>20104624104</t>
  </si>
  <si>
    <t>Cliente Distribuidor 1256</t>
  </si>
  <si>
    <t>20104910379</t>
  </si>
  <si>
    <t>Cliente Distribuidor 1257</t>
  </si>
  <si>
    <t>20105387858</t>
  </si>
  <si>
    <t>Cliente Distribuidor 1258</t>
  </si>
  <si>
    <t>20105401605</t>
  </si>
  <si>
    <t>Cliente Distribuidor 1259</t>
  </si>
  <si>
    <t>20105518464</t>
  </si>
  <si>
    <t>Cliente Distribuidor 1260</t>
  </si>
  <si>
    <t>20105568488</t>
  </si>
  <si>
    <t>Cliente Distribuidor 1261</t>
  </si>
  <si>
    <t>20106026883</t>
  </si>
  <si>
    <t>Cliente Distribuidor 1262</t>
  </si>
  <si>
    <t>20106304522</t>
  </si>
  <si>
    <t>Cliente Distribuidor 1263</t>
  </si>
  <si>
    <t>20106457604</t>
  </si>
  <si>
    <t>Cliente Distribuidor 1264</t>
  </si>
  <si>
    <t>20106495794</t>
  </si>
  <si>
    <t>Cliente Distribuidor 1265</t>
  </si>
  <si>
    <t>20106540684</t>
  </si>
  <si>
    <t>Cliente Distribuidor 1266</t>
  </si>
  <si>
    <t>20106557498</t>
  </si>
  <si>
    <t>Cliente Distribuidor 1267</t>
  </si>
  <si>
    <t>20106632376</t>
  </si>
  <si>
    <t>Cliente Distribuidor 1268</t>
  </si>
  <si>
    <t>20106730467</t>
  </si>
  <si>
    <t>Cliente Distribuidor 1269</t>
  </si>
  <si>
    <t>20106736741</t>
  </si>
  <si>
    <t>Cliente Distribuidor 1270</t>
  </si>
  <si>
    <t>20106740004</t>
  </si>
  <si>
    <t>Cliente Distribuidor 1271</t>
  </si>
  <si>
    <t>20106785288</t>
  </si>
  <si>
    <t>Cliente Distribuidor 1272</t>
  </si>
  <si>
    <t>20107012011</t>
  </si>
  <si>
    <t>Cliente Distribuidor 1273</t>
  </si>
  <si>
    <t>20107106180</t>
  </si>
  <si>
    <t>Cliente Distribuidor 1274</t>
  </si>
  <si>
    <t>20107181637</t>
  </si>
  <si>
    <t>Cliente Distribuidor 1275</t>
  </si>
  <si>
    <t>20107198106</t>
  </si>
  <si>
    <t>Cliente Distribuidor 1276</t>
  </si>
  <si>
    <t>20107318799</t>
  </si>
  <si>
    <t>Cliente Distribuidor 1278</t>
  </si>
  <si>
    <t>20107463705</t>
  </si>
  <si>
    <t>Cliente Distribuidor 1279</t>
  </si>
  <si>
    <t>20107695584</t>
  </si>
  <si>
    <t>Cliente Distribuidor 1280</t>
  </si>
  <si>
    <t>20107709801</t>
  </si>
  <si>
    <t>Cliente Distribuidor 1281</t>
  </si>
  <si>
    <t>20107743813</t>
  </si>
  <si>
    <t>Cliente Distribuidor 1282</t>
  </si>
  <si>
    <t>20107975609</t>
  </si>
  <si>
    <t>Cliente Distribuidor 1283</t>
  </si>
  <si>
    <t>20108018772</t>
  </si>
  <si>
    <t>Cliente Distribuidor 1284</t>
  </si>
  <si>
    <t>20108474867</t>
  </si>
  <si>
    <t>Cliente Distribuidor 1285</t>
  </si>
  <si>
    <t>20108967111</t>
  </si>
  <si>
    <t>Cliente Distribuidor 1286</t>
  </si>
  <si>
    <t>20109116051</t>
  </si>
  <si>
    <t>Cliente Distribuidor 1287</t>
  </si>
  <si>
    <t>20109259838</t>
  </si>
  <si>
    <t>Cliente Distribuidor 1289</t>
  </si>
  <si>
    <t>20109270301</t>
  </si>
  <si>
    <t>Cliente Distribuidor 1290</t>
  </si>
  <si>
    <t>20109423905</t>
  </si>
  <si>
    <t>Cliente Distribuidor 1291</t>
  </si>
  <si>
    <t>20109464849</t>
  </si>
  <si>
    <t>Cliente Distribuidor 1292</t>
  </si>
  <si>
    <t>20109602150</t>
  </si>
  <si>
    <t>Cliente Distribuidor 1293</t>
  </si>
  <si>
    <t>20109711447</t>
  </si>
  <si>
    <t>Cliente Distribuidor 1294</t>
  </si>
  <si>
    <t>20109925757</t>
  </si>
  <si>
    <t>Cliente Distribuidor 1295</t>
  </si>
  <si>
    <t>20109951758</t>
  </si>
  <si>
    <t>Cliente Distribuidor 1296</t>
  </si>
  <si>
    <t>20110063297</t>
  </si>
  <si>
    <t>Cliente Distribuidor 1297</t>
  </si>
  <si>
    <t>20110139374</t>
  </si>
  <si>
    <t>Cliente Distribuidor 1298</t>
  </si>
  <si>
    <t>20110168803</t>
  </si>
  <si>
    <t>Cliente Distribuidor 1299</t>
  </si>
  <si>
    <t>20110200201</t>
  </si>
  <si>
    <t>Cliente Distribuidor 1300</t>
  </si>
  <si>
    <t>20110231181</t>
  </si>
  <si>
    <t>Cliente Distribuidor 1302</t>
  </si>
  <si>
    <t>20110343907</t>
  </si>
  <si>
    <t>Cliente Distribuidor 1303</t>
  </si>
  <si>
    <t>20110348704</t>
  </si>
  <si>
    <t>Cliente Distribuidor 1304</t>
  </si>
  <si>
    <t>20110531657</t>
  </si>
  <si>
    <t>Cliente Distribuidor 1305</t>
  </si>
  <si>
    <t>20110545798</t>
  </si>
  <si>
    <t>Cliente Distribuidor 1306</t>
  </si>
  <si>
    <t>20110768151</t>
  </si>
  <si>
    <t>Cliente Distribuidor 1307</t>
  </si>
  <si>
    <t>20110903546</t>
  </si>
  <si>
    <t>Cliente Distribuidor 1309</t>
  </si>
  <si>
    <t>20110985330</t>
  </si>
  <si>
    <t>Cliente Distribuidor 1310</t>
  </si>
  <si>
    <t>20111032271</t>
  </si>
  <si>
    <t>Cliente Distribuidor 1311</t>
  </si>
  <si>
    <t>20111284084</t>
  </si>
  <si>
    <t>Cliente Distribuidor 1312</t>
  </si>
  <si>
    <t>20111443221</t>
  </si>
  <si>
    <t>Cliente Distribuidor 1313</t>
  </si>
  <si>
    <t>20111478873</t>
  </si>
  <si>
    <t>Cliente Distribuidor 1314</t>
  </si>
  <si>
    <t>20111509426</t>
  </si>
  <si>
    <t>Cliente Distribuidor 1315</t>
  </si>
  <si>
    <t>20111802131</t>
  </si>
  <si>
    <t>Cliente Distribuidor 1316</t>
  </si>
  <si>
    <t>20111862894</t>
  </si>
  <si>
    <t>Cliente Distribuidor 1317</t>
  </si>
  <si>
    <t>20111874981</t>
  </si>
  <si>
    <t>Cliente Distribuidor 1318</t>
  </si>
  <si>
    <t>20111885835</t>
  </si>
  <si>
    <t>Cliente Distribuidor 1319</t>
  </si>
  <si>
    <t>20112032216</t>
  </si>
  <si>
    <t>Cliente Distribuidor 1320</t>
  </si>
  <si>
    <t>20112275381</t>
  </si>
  <si>
    <t>Cliente Distribuidor 1322</t>
  </si>
  <si>
    <t>20112316249</t>
  </si>
  <si>
    <t>Cliente Distribuidor 1323</t>
  </si>
  <si>
    <t>20112378864</t>
  </si>
  <si>
    <t>Cliente Distribuidor 1324</t>
  </si>
  <si>
    <t>20112803239</t>
  </si>
  <si>
    <t>Cliente Distribuidor 1326</t>
  </si>
  <si>
    <t>20112827332</t>
  </si>
  <si>
    <t>Cliente Distribuidor 1327</t>
  </si>
  <si>
    <t>20113152169</t>
  </si>
  <si>
    <t>Cliente Distribuidor 1328</t>
  </si>
  <si>
    <t>20113313863</t>
  </si>
  <si>
    <t>Cliente Distribuidor 1329</t>
  </si>
  <si>
    <t>20113688590</t>
  </si>
  <si>
    <t>Cliente Distribuidor 1330</t>
  </si>
  <si>
    <t>20114142655</t>
  </si>
  <si>
    <t>Cliente Distribuidor 1331</t>
  </si>
  <si>
    <t>20114736792</t>
  </si>
  <si>
    <t>Cliente Distribuidor 1332</t>
  </si>
  <si>
    <t>20114740048</t>
  </si>
  <si>
    <t>Cliente Distribuidor 1333</t>
  </si>
  <si>
    <t>20114754774</t>
  </si>
  <si>
    <t>Cliente Distribuidor 1334</t>
  </si>
  <si>
    <t>20114803228</t>
  </si>
  <si>
    <t>Cliente Distribuidor 1335</t>
  </si>
  <si>
    <t>20114856429</t>
  </si>
  <si>
    <t>Cliente Distribuidor 1336</t>
  </si>
  <si>
    <t>20114915026</t>
  </si>
  <si>
    <t>Cliente Distribuidor 1337</t>
  </si>
  <si>
    <t>20114918718</t>
  </si>
  <si>
    <t>Cliente Distribuidor 1338</t>
  </si>
  <si>
    <t>20115330609</t>
  </si>
  <si>
    <t>Cliente Distribuidor 1339</t>
  </si>
  <si>
    <t>20115382820</t>
  </si>
  <si>
    <t>Cliente Distribuidor 1340</t>
  </si>
  <si>
    <t>20115397428</t>
  </si>
  <si>
    <t>Cliente Distribuidor 1341</t>
  </si>
  <si>
    <t>20115635388</t>
  </si>
  <si>
    <t>Cliente Distribuidor 1342</t>
  </si>
  <si>
    <t>20115638646</t>
  </si>
  <si>
    <t>Cliente Distribuidor 1343</t>
  </si>
  <si>
    <t>20115729528</t>
  </si>
  <si>
    <t>Cliente Distribuidor 1345</t>
  </si>
  <si>
    <t>20117509665</t>
  </si>
  <si>
    <t>Cliente Distribuidor 1346</t>
  </si>
  <si>
    <t>20117639445</t>
  </si>
  <si>
    <t>Cliente Distribuidor 1347</t>
  </si>
  <si>
    <t>20117729436</t>
  </si>
  <si>
    <t>Cliente Distribuidor 1348</t>
  </si>
  <si>
    <t>20118251769</t>
  </si>
  <si>
    <t>Cliente Distribuidor 1349</t>
  </si>
  <si>
    <t>20118504055</t>
  </si>
  <si>
    <t>Cliente Distribuidor 1350</t>
  </si>
  <si>
    <t>20118786107</t>
  </si>
  <si>
    <t>Cliente Distribuidor 1351</t>
  </si>
  <si>
    <t>20118792336</t>
  </si>
  <si>
    <t>Cliente Distribuidor 1352</t>
  </si>
  <si>
    <t>20119071641</t>
  </si>
  <si>
    <t>Cliente Distribuidor 1354</t>
  </si>
  <si>
    <t>20119206163</t>
  </si>
  <si>
    <t>Cliente Distribuidor 1356</t>
  </si>
  <si>
    <t>20119546851</t>
  </si>
  <si>
    <t>Cliente Distribuidor 1357</t>
  </si>
  <si>
    <t>20119820775</t>
  </si>
  <si>
    <t>Cliente Distribuidor 1358</t>
  </si>
  <si>
    <t>20121075441</t>
  </si>
  <si>
    <t>Cliente Distribuidor 1360</t>
  </si>
  <si>
    <t>20121085918</t>
  </si>
  <si>
    <t>Cliente Distribuidor 1361</t>
  </si>
  <si>
    <t>20121103754</t>
  </si>
  <si>
    <t>Cliente Distribuidor 1362</t>
  </si>
  <si>
    <t>20121563160</t>
  </si>
  <si>
    <t>Cliente Distribuidor 1363</t>
  </si>
  <si>
    <t>20121666996</t>
  </si>
  <si>
    <t>Cliente Distribuidor 1364</t>
  </si>
  <si>
    <t>20121685435</t>
  </si>
  <si>
    <t>Cliente Distribuidor 1365</t>
  </si>
  <si>
    <t>20121816980</t>
  </si>
  <si>
    <t>Cliente Distribuidor 1366</t>
  </si>
  <si>
    <t>20121837634</t>
  </si>
  <si>
    <t>Cliente Distribuidor 1367</t>
  </si>
  <si>
    <t>20122016995</t>
  </si>
  <si>
    <t>Cliente Distribuidor 1368</t>
  </si>
  <si>
    <t>20122155090</t>
  </si>
  <si>
    <t>Cliente Distribuidor 1369</t>
  </si>
  <si>
    <t>20122206425</t>
  </si>
  <si>
    <t>Cliente Distribuidor 1370</t>
  </si>
  <si>
    <t>20122211691</t>
  </si>
  <si>
    <t>Cliente Distribuidor 1371</t>
  </si>
  <si>
    <t>20122563023</t>
  </si>
  <si>
    <t>Cliente Distribuidor 1373</t>
  </si>
  <si>
    <t>20122720650</t>
  </si>
  <si>
    <t>Cliente Distribuidor 1374</t>
  </si>
  <si>
    <t>20123311184</t>
  </si>
  <si>
    <t>Cliente Distribuidor 1375</t>
  </si>
  <si>
    <t>20123487541</t>
  </si>
  <si>
    <t>Cliente Distribuidor 1376</t>
  </si>
  <si>
    <t>20123647336</t>
  </si>
  <si>
    <t>Cliente Distribuidor 1377</t>
  </si>
  <si>
    <t>20123724004</t>
  </si>
  <si>
    <t>Cliente Distribuidor 1378</t>
  </si>
  <si>
    <t>20123855958</t>
  </si>
  <si>
    <t>Cliente Distribuidor 1379</t>
  </si>
  <si>
    <t>20124869952</t>
  </si>
  <si>
    <t>Cliente Distribuidor 1380</t>
  </si>
  <si>
    <t>20125230173</t>
  </si>
  <si>
    <t>Cliente Distribuidor 1381</t>
  </si>
  <si>
    <t>20125508716</t>
  </si>
  <si>
    <t>Cliente Distribuidor 1382</t>
  </si>
  <si>
    <t>20125986880</t>
  </si>
  <si>
    <t>Cliente Distribuidor 1383</t>
  </si>
  <si>
    <t>20126152991</t>
  </si>
  <si>
    <t>Cliente Distribuidor 1384</t>
  </si>
  <si>
    <t>20126294353</t>
  </si>
  <si>
    <t>Cliente Distribuidor 1386</t>
  </si>
  <si>
    <t>20126341459</t>
  </si>
  <si>
    <t>Cliente Distribuidor 1387</t>
  </si>
  <si>
    <t>20126426870</t>
  </si>
  <si>
    <t>Cliente Distribuidor 1388</t>
  </si>
  <si>
    <t>20127270113</t>
  </si>
  <si>
    <t>Cliente Distribuidor 1389</t>
  </si>
  <si>
    <t>20127508462</t>
  </si>
  <si>
    <t>Cliente Distribuidor 1390</t>
  </si>
  <si>
    <t>20127697508</t>
  </si>
  <si>
    <t>Cliente Distribuidor 1391</t>
  </si>
  <si>
    <t>20128451626</t>
  </si>
  <si>
    <t>Cliente Distribuidor 1392</t>
  </si>
  <si>
    <t>20129604175</t>
  </si>
  <si>
    <t>Cliente Distribuidor 1393</t>
  </si>
  <si>
    <t>20129646099</t>
  </si>
  <si>
    <t>Cliente Distribuidor 1394</t>
  </si>
  <si>
    <t>20129871297</t>
  </si>
  <si>
    <t>Cliente Distribuidor 1395</t>
  </si>
  <si>
    <t>20130039635</t>
  </si>
  <si>
    <t>Cliente Distribuidor 1396</t>
  </si>
  <si>
    <t>20130471464</t>
  </si>
  <si>
    <t>Cliente Distribuidor 1397</t>
  </si>
  <si>
    <t>20130480706</t>
  </si>
  <si>
    <t>Cliente Distribuidor 1398</t>
  </si>
  <si>
    <t>20130966609</t>
  </si>
  <si>
    <t>Cliente Distribuidor 1399</t>
  </si>
  <si>
    <t>20131181672</t>
  </si>
  <si>
    <t>Cliente Distribuidor 1400</t>
  </si>
  <si>
    <t>20131191040</t>
  </si>
  <si>
    <t>Cliente Distribuidor 1401</t>
  </si>
  <si>
    <t>20131196947</t>
  </si>
  <si>
    <t>Cliente Distribuidor 1402</t>
  </si>
  <si>
    <t>20131257750</t>
  </si>
  <si>
    <t>Cliente Distribuidor 1403</t>
  </si>
  <si>
    <t>20131367423</t>
  </si>
  <si>
    <t>Cliente Distribuidor 1405</t>
  </si>
  <si>
    <t>20131369477</t>
  </si>
  <si>
    <t>Cliente Distribuidor 1406</t>
  </si>
  <si>
    <t>20131369809</t>
  </si>
  <si>
    <t>Cliente Distribuidor 1407</t>
  </si>
  <si>
    <t>20131372001</t>
  </si>
  <si>
    <t>Cliente Distribuidor 1408</t>
  </si>
  <si>
    <t>20131379600</t>
  </si>
  <si>
    <t>Cliente Distribuidor 1411</t>
  </si>
  <si>
    <t>20131565659</t>
  </si>
  <si>
    <t>Cliente Distribuidor 1412</t>
  </si>
  <si>
    <t>20131589086</t>
  </si>
  <si>
    <t>Cliente Distribuidor 1413</t>
  </si>
  <si>
    <t>20131867744</t>
  </si>
  <si>
    <t>Cliente Distribuidor 1414</t>
  </si>
  <si>
    <t>20131992646</t>
  </si>
  <si>
    <t>Cliente Distribuidor 1415</t>
  </si>
  <si>
    <t>20132053295</t>
  </si>
  <si>
    <t>Cliente Distribuidor 1416</t>
  </si>
  <si>
    <t>20132100552</t>
  </si>
  <si>
    <t>Cliente Distribuidor 1417</t>
  </si>
  <si>
    <t>20132176290</t>
  </si>
  <si>
    <t>Cliente Distribuidor 1418</t>
  </si>
  <si>
    <t>20132346985</t>
  </si>
  <si>
    <t>Cliente Distribuidor 1419</t>
  </si>
  <si>
    <t>20132373958</t>
  </si>
  <si>
    <t>Cliente Distribuidor 1420</t>
  </si>
  <si>
    <t>20132377783</t>
  </si>
  <si>
    <t>Cliente Distribuidor 1421</t>
  </si>
  <si>
    <t>20132515680</t>
  </si>
  <si>
    <t>Cliente Distribuidor 1422</t>
  </si>
  <si>
    <t>20132707597</t>
  </si>
  <si>
    <t>Cliente Distribuidor 1423</t>
  </si>
  <si>
    <t>20133530003</t>
  </si>
  <si>
    <t>Cliente Distribuidor 1424</t>
  </si>
  <si>
    <t>20133864394</t>
  </si>
  <si>
    <t>Cliente Distribuidor 1426</t>
  </si>
  <si>
    <t>20134058910</t>
  </si>
  <si>
    <t>Cliente Distribuidor 1427</t>
  </si>
  <si>
    <t>20134081229</t>
  </si>
  <si>
    <t>Cliente Distribuidor 1428</t>
  </si>
  <si>
    <t>20134205301</t>
  </si>
  <si>
    <t>Cliente Distribuidor 1429</t>
  </si>
  <si>
    <t>20134863014</t>
  </si>
  <si>
    <t>Cliente Distribuidor 1430</t>
  </si>
  <si>
    <t>20135541703</t>
  </si>
  <si>
    <t>Cliente Distribuidor 1431</t>
  </si>
  <si>
    <t>20135604551</t>
  </si>
  <si>
    <t>Cliente Distribuidor 1432</t>
  </si>
  <si>
    <t>20135671828</t>
  </si>
  <si>
    <t>Cliente Distribuidor 1433</t>
  </si>
  <si>
    <t>20136150473</t>
  </si>
  <si>
    <t>Cliente Distribuidor 1434</t>
  </si>
  <si>
    <t>20136165667</t>
  </si>
  <si>
    <t>Cliente Distribuidor 1435</t>
  </si>
  <si>
    <t>20136424867</t>
  </si>
  <si>
    <t>Cliente Distribuidor 1436</t>
  </si>
  <si>
    <t>20136629591</t>
  </si>
  <si>
    <t>Cliente Distribuidor 1437</t>
  </si>
  <si>
    <t>20136710797</t>
  </si>
  <si>
    <t>Cliente Distribuidor 1438</t>
  </si>
  <si>
    <t>20136759966</t>
  </si>
  <si>
    <t>Cliente Distribuidor 1439</t>
  </si>
  <si>
    <t>20136847237</t>
  </si>
  <si>
    <t>Cliente Distribuidor 1440</t>
  </si>
  <si>
    <t>20136907400</t>
  </si>
  <si>
    <t>Cliente Distribuidor 1441</t>
  </si>
  <si>
    <t>20136926455</t>
  </si>
  <si>
    <t>Cliente Distribuidor 1442</t>
  </si>
  <si>
    <t>20136974697</t>
  </si>
  <si>
    <t>Cliente Distribuidor 1443</t>
  </si>
  <si>
    <t>20137048052</t>
  </si>
  <si>
    <t>Cliente Distribuidor 1444</t>
  </si>
  <si>
    <t>20137117712</t>
  </si>
  <si>
    <t>Cliente Distribuidor 1445</t>
  </si>
  <si>
    <t>20137878241</t>
  </si>
  <si>
    <t>Cliente Distribuidor 1446</t>
  </si>
  <si>
    <t>20137911982</t>
  </si>
  <si>
    <t>Cliente Distribuidor 1447</t>
  </si>
  <si>
    <t>20137916437</t>
  </si>
  <si>
    <t>Cliente Distribuidor 1448</t>
  </si>
  <si>
    <t>20138090893</t>
  </si>
  <si>
    <t>Cliente Distribuidor 1449</t>
  </si>
  <si>
    <t>20138122256</t>
  </si>
  <si>
    <t>Cliente Distribuidor 1450</t>
  </si>
  <si>
    <t>20138149022</t>
  </si>
  <si>
    <t>Cliente Distribuidor 1451</t>
  </si>
  <si>
    <t>20138221157</t>
  </si>
  <si>
    <t>Cliente Distribuidor 1452</t>
  </si>
  <si>
    <t>20138427014</t>
  </si>
  <si>
    <t>Cliente Distribuidor 1453</t>
  </si>
  <si>
    <t>20138470530</t>
  </si>
  <si>
    <t>Cliente Distribuidor 1454</t>
  </si>
  <si>
    <t>20139608951</t>
  </si>
  <si>
    <t>Cliente Distribuidor 1456</t>
  </si>
  <si>
    <t>20139828055</t>
  </si>
  <si>
    <t>Cliente Distribuidor 1457</t>
  </si>
  <si>
    <t>20140117499</t>
  </si>
  <si>
    <t>Cliente Distribuidor 1458</t>
  </si>
  <si>
    <t>20140236668</t>
  </si>
  <si>
    <t>Cliente Distribuidor 1460</t>
  </si>
  <si>
    <t>20140608476</t>
  </si>
  <si>
    <t>Cliente Distribuidor 1461</t>
  </si>
  <si>
    <t>20141449193</t>
  </si>
  <si>
    <t>Cliente Distribuidor 1462</t>
  </si>
  <si>
    <t>20141637941</t>
  </si>
  <si>
    <t>Cliente Distribuidor 1463</t>
  </si>
  <si>
    <t>20141878477</t>
  </si>
  <si>
    <t>Cliente Distribuidor 1464</t>
  </si>
  <si>
    <t>20142829551</t>
  </si>
  <si>
    <t>Cliente Distribuidor 1466</t>
  </si>
  <si>
    <t>20143229816</t>
  </si>
  <si>
    <t>Cliente Distribuidor 1467</t>
  </si>
  <si>
    <t>20143473563</t>
  </si>
  <si>
    <t>Cliente Distribuidor 1468</t>
  </si>
  <si>
    <t>20143547788</t>
  </si>
  <si>
    <t>Cliente Distribuidor 1469</t>
  </si>
  <si>
    <t>20144355904</t>
  </si>
  <si>
    <t>Cliente Distribuidor 1472</t>
  </si>
  <si>
    <t>20145549711</t>
  </si>
  <si>
    <t>Cliente Distribuidor 1473</t>
  </si>
  <si>
    <t>20145915164</t>
  </si>
  <si>
    <t>Cliente Distribuidor 1474</t>
  </si>
  <si>
    <t>20147409703</t>
  </si>
  <si>
    <t>Cliente Distribuidor 1476</t>
  </si>
  <si>
    <t>20147720492</t>
  </si>
  <si>
    <t>Cliente Distribuidor 1477</t>
  </si>
  <si>
    <t>20147829583</t>
  </si>
  <si>
    <t>Cliente Distribuidor 1478</t>
  </si>
  <si>
    <t>20147830671</t>
  </si>
  <si>
    <t>Cliente Distribuidor 1479</t>
  </si>
  <si>
    <t>20148009130</t>
  </si>
  <si>
    <t>Cliente Distribuidor 1480</t>
  </si>
  <si>
    <t>20148020028</t>
  </si>
  <si>
    <t>Cliente Distribuidor 1481</t>
  </si>
  <si>
    <t>20148042005</t>
  </si>
  <si>
    <t>Cliente Distribuidor 1482</t>
  </si>
  <si>
    <t>20148088251</t>
  </si>
  <si>
    <t>Cliente Distribuidor 1483</t>
  </si>
  <si>
    <t>20148092282</t>
  </si>
  <si>
    <t>Cliente Distribuidor 1484</t>
  </si>
  <si>
    <t>20148312665</t>
  </si>
  <si>
    <t>Cliente Distribuidor 1486</t>
  </si>
  <si>
    <t>20148313041</t>
  </si>
  <si>
    <t>Cliente Distribuidor 1487</t>
  </si>
  <si>
    <t>20153045021</t>
  </si>
  <si>
    <t>Cliente Distribuidor 1488</t>
  </si>
  <si>
    <t>20153071455</t>
  </si>
  <si>
    <t>Cliente Distribuidor 1489</t>
  </si>
  <si>
    <t>20153091561</t>
  </si>
  <si>
    <t>Cliente Distribuidor 1490</t>
  </si>
  <si>
    <t>20153099384</t>
  </si>
  <si>
    <t>Cliente Distribuidor 1491</t>
  </si>
  <si>
    <t>20153548791</t>
  </si>
  <si>
    <t>Cliente Distribuidor 1493</t>
  </si>
  <si>
    <t>20154466330</t>
  </si>
  <si>
    <t>Cliente Distribuidor 1494</t>
  </si>
  <si>
    <t>20154647393</t>
  </si>
  <si>
    <t>Cliente Distribuidor 1496</t>
  </si>
  <si>
    <t>20154988620</t>
  </si>
  <si>
    <t>Cliente Distribuidor 1497</t>
  </si>
  <si>
    <t>20155261570</t>
  </si>
  <si>
    <t>Cliente Distribuidor 1498</t>
  </si>
  <si>
    <t>20156198481</t>
  </si>
  <si>
    <t>Cliente Distribuidor 1499</t>
  </si>
  <si>
    <t>20156284051</t>
  </si>
  <si>
    <t>Cliente Distribuidor 1500</t>
  </si>
  <si>
    <t>20159473148</t>
  </si>
  <si>
    <t>Cliente Distribuidor 1502</t>
  </si>
  <si>
    <t>20159554229</t>
  </si>
  <si>
    <t>Cliente Distribuidor 1503</t>
  </si>
  <si>
    <t>20160045532</t>
  </si>
  <si>
    <t>Cliente Distribuidor 1504</t>
  </si>
  <si>
    <t>20160048043</t>
  </si>
  <si>
    <t>Cliente Distribuidor 1505</t>
  </si>
  <si>
    <t>20160096447</t>
  </si>
  <si>
    <t>Cliente Distribuidor 1506</t>
  </si>
  <si>
    <t>20160272784</t>
  </si>
  <si>
    <t>Cliente Distribuidor 1507</t>
  </si>
  <si>
    <t>20160364719</t>
  </si>
  <si>
    <t>Cliente Distribuidor 1508</t>
  </si>
  <si>
    <t>20160390809</t>
  </si>
  <si>
    <t>Cliente Distribuidor 1509</t>
  </si>
  <si>
    <t>20160394031</t>
  </si>
  <si>
    <t>Cliente Distribuidor 1510</t>
  </si>
  <si>
    <t>20160607808</t>
  </si>
  <si>
    <t>Cliente Distribuidor 1512</t>
  </si>
  <si>
    <t>20161178897</t>
  </si>
  <si>
    <t>Cliente Distribuidor 1513</t>
  </si>
  <si>
    <t>20161635899</t>
  </si>
  <si>
    <t>Cliente Distribuidor 1514</t>
  </si>
  <si>
    <t>20161636780</t>
  </si>
  <si>
    <t>Cliente Distribuidor 1515</t>
  </si>
  <si>
    <t>20162003799</t>
  </si>
  <si>
    <t>Cliente Distribuidor 1516</t>
  </si>
  <si>
    <t>20162547039</t>
  </si>
  <si>
    <t>Cliente Distribuidor 1517</t>
  </si>
  <si>
    <t>20162574435</t>
  </si>
  <si>
    <t>Cliente Distribuidor 1518</t>
  </si>
  <si>
    <t>20162580672</t>
  </si>
  <si>
    <t>Cliente Distribuidor 1519</t>
  </si>
  <si>
    <t>20162683218</t>
  </si>
  <si>
    <t>Cliente Distribuidor 1520</t>
  </si>
  <si>
    <t>20162842031</t>
  </si>
  <si>
    <t>Cliente Distribuidor 1521</t>
  </si>
  <si>
    <t>20162928857</t>
  </si>
  <si>
    <t>Cliente Distribuidor 1522</t>
  </si>
  <si>
    <t>20163636183</t>
  </si>
  <si>
    <t>Cliente Distribuidor 1523</t>
  </si>
  <si>
    <t>20165317581</t>
  </si>
  <si>
    <t>Cliente Distribuidor 1524</t>
  </si>
  <si>
    <t>20166018022</t>
  </si>
  <si>
    <t>Cliente Distribuidor 1525</t>
  </si>
  <si>
    <t>20166132585</t>
  </si>
  <si>
    <t>Cliente Distribuidor 1526</t>
  </si>
  <si>
    <t>20166329451</t>
  </si>
  <si>
    <t>Cliente Distribuidor 1527</t>
  </si>
  <si>
    <t>20167950893</t>
  </si>
  <si>
    <t>Cliente Distribuidor 1530</t>
  </si>
  <si>
    <t>20168948779</t>
  </si>
  <si>
    <t>Cliente Distribuidor 1531</t>
  </si>
  <si>
    <t>20170040938</t>
  </si>
  <si>
    <t>Cliente Distribuidor 1532</t>
  </si>
  <si>
    <t>20170072465</t>
  </si>
  <si>
    <t>Cliente Distribuidor 1533</t>
  </si>
  <si>
    <t>20170291345</t>
  </si>
  <si>
    <t>Cliente Distribuidor 1534</t>
  </si>
  <si>
    <t>20170417543</t>
  </si>
  <si>
    <t>Cliente Distribuidor 1535</t>
  </si>
  <si>
    <t>20170613725</t>
  </si>
  <si>
    <t>Cliente Distribuidor 1536</t>
  </si>
  <si>
    <t>20172087991</t>
  </si>
  <si>
    <t>Cliente Distribuidor 1537</t>
  </si>
  <si>
    <t>20172862340</t>
  </si>
  <si>
    <t>Cliente Distribuidor 1539</t>
  </si>
  <si>
    <t>20172900535</t>
  </si>
  <si>
    <t>Cliente Distribuidor 1540</t>
  </si>
  <si>
    <t>20174238511</t>
  </si>
  <si>
    <t>Cliente Distribuidor 1541</t>
  </si>
  <si>
    <t>20174950971</t>
  </si>
  <si>
    <t>Cliente Distribuidor 1542</t>
  </si>
  <si>
    <t>20175304372</t>
  </si>
  <si>
    <t>Cliente Distribuidor 1543</t>
  </si>
  <si>
    <t>20175642341</t>
  </si>
  <si>
    <t>Cliente Distribuidor 1544</t>
  </si>
  <si>
    <t>20175898817</t>
  </si>
  <si>
    <t>Cliente Distribuidor 1545</t>
  </si>
  <si>
    <t>20177560449</t>
  </si>
  <si>
    <t>Cliente Distribuidor 1546</t>
  </si>
  <si>
    <t>20177565751</t>
  </si>
  <si>
    <t>Cliente Distribuidor 1547</t>
  </si>
  <si>
    <t>20179624690</t>
  </si>
  <si>
    <t>Cliente Distribuidor 1548</t>
  </si>
  <si>
    <t>20181566362</t>
  </si>
  <si>
    <t>Cliente Distribuidor 1550</t>
  </si>
  <si>
    <t>20181848180</t>
  </si>
  <si>
    <t>Cliente Distribuidor 1551</t>
  </si>
  <si>
    <t>20183716183</t>
  </si>
  <si>
    <t>Cliente Distribuidor 1552</t>
  </si>
  <si>
    <t>20184781701</t>
  </si>
  <si>
    <t>Cliente Distribuidor 1554</t>
  </si>
  <si>
    <t>20189421941</t>
  </si>
  <si>
    <t>Cliente Distribuidor 1555</t>
  </si>
  <si>
    <t>20190016103</t>
  </si>
  <si>
    <t>Cliente Distribuidor 1556</t>
  </si>
  <si>
    <t>20190099980</t>
  </si>
  <si>
    <t>Cliente Distribuidor 1557</t>
  </si>
  <si>
    <t>20192805946</t>
  </si>
  <si>
    <t>Cliente Distribuidor 1559</t>
  </si>
  <si>
    <t>20194339942</t>
  </si>
  <si>
    <t>Cliente Distribuidor 1560</t>
  </si>
  <si>
    <t>20194480459</t>
  </si>
  <si>
    <t>Cliente Distribuidor 1561</t>
  </si>
  <si>
    <t>20196558811</t>
  </si>
  <si>
    <t>Cliente Distribuidor 1562</t>
  </si>
  <si>
    <t>20196589709</t>
  </si>
  <si>
    <t>Cliente Distribuidor 1563</t>
  </si>
  <si>
    <t>20196629000</t>
  </si>
  <si>
    <t>Cliente Distribuidor 1564</t>
  </si>
  <si>
    <t>20198209717</t>
  </si>
  <si>
    <t>Cliente Distribuidor 1565</t>
  </si>
  <si>
    <t>20203186518</t>
  </si>
  <si>
    <t>Cliente Distribuidor 1566</t>
  </si>
  <si>
    <t>20203599430</t>
  </si>
  <si>
    <t>Cliente Distribuidor 1567</t>
  </si>
  <si>
    <t>20203645563</t>
  </si>
  <si>
    <t>Cliente Distribuidor 1568</t>
  </si>
  <si>
    <t>20204531090</t>
  </si>
  <si>
    <t>Cliente Distribuidor 1569</t>
  </si>
  <si>
    <t>20204621242</t>
  </si>
  <si>
    <t>Cliente Distribuidor 1570</t>
  </si>
  <si>
    <t>20205487116</t>
  </si>
  <si>
    <t>Cliente Distribuidor 1571</t>
  </si>
  <si>
    <t>20205922149</t>
  </si>
  <si>
    <t>Cliente Distribuidor 1572</t>
  </si>
  <si>
    <t>20206018411</t>
  </si>
  <si>
    <t>Cliente Distribuidor 1573</t>
  </si>
  <si>
    <t>20206046547</t>
  </si>
  <si>
    <t>Cliente Distribuidor 1574</t>
  </si>
  <si>
    <t>20206941228</t>
  </si>
  <si>
    <t>Cliente Distribuidor 1575</t>
  </si>
  <si>
    <t>20207548937</t>
  </si>
  <si>
    <t>Cliente Distribuidor 1576</t>
  </si>
  <si>
    <t>20209133394</t>
  </si>
  <si>
    <t>Cliente Distribuidor 1577</t>
  </si>
  <si>
    <t>20211255634</t>
  </si>
  <si>
    <t>Cliente Distribuidor 1579</t>
  </si>
  <si>
    <t>20211609380</t>
  </si>
  <si>
    <t>Cliente Distribuidor 1580</t>
  </si>
  <si>
    <t>20212230180</t>
  </si>
  <si>
    <t>Cliente Distribuidor 1582</t>
  </si>
  <si>
    <t>20213273109</t>
  </si>
  <si>
    <t>Cliente Distribuidor 1583</t>
  </si>
  <si>
    <t>20215363695</t>
  </si>
  <si>
    <t>Cliente Distribuidor 1585</t>
  </si>
  <si>
    <t>20215579272</t>
  </si>
  <si>
    <t>Cliente Distribuidor 1587</t>
  </si>
  <si>
    <t>20216501021</t>
  </si>
  <si>
    <t>Cliente Distribuidor 1588</t>
  </si>
  <si>
    <t>20216789611</t>
  </si>
  <si>
    <t>Cliente Distribuidor 1589</t>
  </si>
  <si>
    <t>20219451378</t>
  </si>
  <si>
    <t>Cliente Distribuidor 1591</t>
  </si>
  <si>
    <t>20219593750</t>
  </si>
  <si>
    <t>Cliente Distribuidor 1592</t>
  </si>
  <si>
    <t>20219937602</t>
  </si>
  <si>
    <t>Cliente Distribuidor 1593</t>
  </si>
  <si>
    <t>20221084684</t>
  </si>
  <si>
    <t>Cliente Distribuidor 1594</t>
  </si>
  <si>
    <t>20222171947</t>
  </si>
  <si>
    <t>Cliente Distribuidor 1596</t>
  </si>
  <si>
    <t>20222188084</t>
  </si>
  <si>
    <t>Cliente Distribuidor 1597</t>
  </si>
  <si>
    <t>20222356645</t>
  </si>
  <si>
    <t>Cliente Distribuidor 1598</t>
  </si>
  <si>
    <t>20222936994</t>
  </si>
  <si>
    <t>Cliente Distribuidor 1599</t>
  </si>
  <si>
    <t>20223149635</t>
  </si>
  <si>
    <t>Cliente Distribuidor 1600</t>
  </si>
  <si>
    <t>20223883801</t>
  </si>
  <si>
    <t>Cliente Distribuidor 1601</t>
  </si>
  <si>
    <t>20224748711</t>
  </si>
  <si>
    <t>Cliente Distribuidor 1602</t>
  </si>
  <si>
    <t>20228009904</t>
  </si>
  <si>
    <t>Cliente Distribuidor 1604</t>
  </si>
  <si>
    <t>20228441130</t>
  </si>
  <si>
    <t>Cliente Distribuidor 1605</t>
  </si>
  <si>
    <t>20228644162</t>
  </si>
  <si>
    <t>Cliente Distribuidor 1606</t>
  </si>
  <si>
    <t>20229089103</t>
  </si>
  <si>
    <t>Cliente Distribuidor 1607</t>
  </si>
  <si>
    <t>20230085138</t>
  </si>
  <si>
    <t>Cliente Distribuidor 1609</t>
  </si>
  <si>
    <t>20230668401</t>
  </si>
  <si>
    <t>Cliente Distribuidor 1610</t>
  </si>
  <si>
    <t>20231066129</t>
  </si>
  <si>
    <t>Cliente Distribuidor 1611</t>
  </si>
  <si>
    <t>20231266993</t>
  </si>
  <si>
    <t>Cliente Distribuidor 1612</t>
  </si>
  <si>
    <t>20251357413</t>
  </si>
  <si>
    <t>Cliente Distribuidor 1613</t>
  </si>
  <si>
    <t>20251918628</t>
  </si>
  <si>
    <t>Cliente Distribuidor 1614</t>
  </si>
  <si>
    <t>20251995967</t>
  </si>
  <si>
    <t>Cliente Distribuidor 1615</t>
  </si>
  <si>
    <t>20252430050</t>
  </si>
  <si>
    <t>Cliente Distribuidor 1616</t>
  </si>
  <si>
    <t>20252450590</t>
  </si>
  <si>
    <t>Cliente Distribuidor 1617</t>
  </si>
  <si>
    <t>20253202042</t>
  </si>
  <si>
    <t>Cliente Distribuidor 1621</t>
  </si>
  <si>
    <t>20253756374</t>
  </si>
  <si>
    <t>Cliente Distribuidor 1623</t>
  </si>
  <si>
    <t>20253881438</t>
  </si>
  <si>
    <t>Cliente Distribuidor 1624</t>
  </si>
  <si>
    <t>20254048748</t>
  </si>
  <si>
    <t>Cliente Distribuidor 1626</t>
  </si>
  <si>
    <t>20254305066</t>
  </si>
  <si>
    <t>Cliente Distribuidor 1627</t>
  </si>
  <si>
    <t>20255135253</t>
  </si>
  <si>
    <t>Cliente Distribuidor 1629</t>
  </si>
  <si>
    <t>20255322363</t>
  </si>
  <si>
    <t>Cliente Distribuidor 1630</t>
  </si>
  <si>
    <t>20255500482</t>
  </si>
  <si>
    <t>Cliente Distribuidor 1631</t>
  </si>
  <si>
    <t>20256697549</t>
  </si>
  <si>
    <t>Cliente Distribuidor 1632</t>
  </si>
  <si>
    <t>20256792291</t>
  </si>
  <si>
    <t>Cliente Distribuidor 1633</t>
  </si>
  <si>
    <t>20256903386</t>
  </si>
  <si>
    <t>Cliente Distribuidor 1634</t>
  </si>
  <si>
    <t>20256998743</t>
  </si>
  <si>
    <t>Cliente Distribuidor 1635</t>
  </si>
  <si>
    <t>20257174493</t>
  </si>
  <si>
    <t>Cliente Distribuidor 1636</t>
  </si>
  <si>
    <t>20257759882</t>
  </si>
  <si>
    <t>Cliente Distribuidor 1638</t>
  </si>
  <si>
    <t>20258236999</t>
  </si>
  <si>
    <t>Cliente Distribuidor 1639</t>
  </si>
  <si>
    <t>20258908849</t>
  </si>
  <si>
    <t>Cliente Distribuidor 1641</t>
  </si>
  <si>
    <t>20259033072</t>
  </si>
  <si>
    <t>Cliente Distribuidor 1642</t>
  </si>
  <si>
    <t>20259703906</t>
  </si>
  <si>
    <t>Cliente Distribuidor 1643</t>
  </si>
  <si>
    <t>20259880603</t>
  </si>
  <si>
    <t>Cliente Distribuidor 1644</t>
  </si>
  <si>
    <t>20260198182</t>
  </si>
  <si>
    <t>Cliente Distribuidor 1645</t>
  </si>
  <si>
    <t>20260311175</t>
  </si>
  <si>
    <t>Cliente Distribuidor 1646</t>
  </si>
  <si>
    <t>20260995449</t>
  </si>
  <si>
    <t>Cliente Distribuidor 1648</t>
  </si>
  <si>
    <t>20261180937</t>
  </si>
  <si>
    <t>Cliente Distribuidor 1649</t>
  </si>
  <si>
    <t>20261603919</t>
  </si>
  <si>
    <t>Cliente Distribuidor 1650</t>
  </si>
  <si>
    <t>20261951950</t>
  </si>
  <si>
    <t>Cliente Distribuidor 1651</t>
  </si>
  <si>
    <t>20262254268</t>
  </si>
  <si>
    <t>Cliente Distribuidor 1652</t>
  </si>
  <si>
    <t>20262388205</t>
  </si>
  <si>
    <t>Cliente Distribuidor 1653</t>
  </si>
  <si>
    <t>20262478964</t>
  </si>
  <si>
    <t>Cliente Distribuidor 1654</t>
  </si>
  <si>
    <t>20262561781</t>
  </si>
  <si>
    <t>Cliente Distribuidor 1655</t>
  </si>
  <si>
    <t>20263044666</t>
  </si>
  <si>
    <t>Cliente Distribuidor 1656</t>
  </si>
  <si>
    <t>20263322496</t>
  </si>
  <si>
    <t>Cliente Distribuidor 1657</t>
  </si>
  <si>
    <t>20263593252</t>
  </si>
  <si>
    <t>Cliente Distribuidor 1658</t>
  </si>
  <si>
    <t>20263764839</t>
  </si>
  <si>
    <t>Cliente Distribuidor 1659</t>
  </si>
  <si>
    <t>20263875401</t>
  </si>
  <si>
    <t>Cliente Distribuidor 1660</t>
  </si>
  <si>
    <t>20263891199</t>
  </si>
  <si>
    <t>Cliente Distribuidor 1661</t>
  </si>
  <si>
    <t>20264361339</t>
  </si>
  <si>
    <t>Cliente Distribuidor 1662</t>
  </si>
  <si>
    <t>20265031677</t>
  </si>
  <si>
    <t>Cliente Distribuidor 1663</t>
  </si>
  <si>
    <t>20265195602</t>
  </si>
  <si>
    <t>Cliente Distribuidor 1664</t>
  </si>
  <si>
    <t>20265325824</t>
  </si>
  <si>
    <t>Cliente Distribuidor 1665</t>
  </si>
  <si>
    <t>20265690361</t>
  </si>
  <si>
    <t>Cliente Distribuidor 1666</t>
  </si>
  <si>
    <t>20265733515</t>
  </si>
  <si>
    <t>Cliente Distribuidor 1667</t>
  </si>
  <si>
    <t>20265815830</t>
  </si>
  <si>
    <t>Cliente Distribuidor 1668</t>
  </si>
  <si>
    <t>20266352337</t>
  </si>
  <si>
    <t>Cliente Distribuidor 1669</t>
  </si>
  <si>
    <t>20266663171</t>
  </si>
  <si>
    <t>Cliente Distribuidor 1670</t>
  </si>
  <si>
    <t>20267040908</t>
  </si>
  <si>
    <t>Cliente Distribuidor 1672</t>
  </si>
  <si>
    <t>20267178331</t>
  </si>
  <si>
    <t>Cliente Distribuidor 1673</t>
  </si>
  <si>
    <t>20267396753</t>
  </si>
  <si>
    <t>Cliente Distribuidor 1674</t>
  </si>
  <si>
    <t>20267432571</t>
  </si>
  <si>
    <t>Cliente Distribuidor 1675</t>
  </si>
  <si>
    <t>20268062671</t>
  </si>
  <si>
    <t>Cliente Distribuidor 1677</t>
  </si>
  <si>
    <t>20269085666</t>
  </si>
  <si>
    <t>Cliente Distribuidor 1678</t>
  </si>
  <si>
    <t>20269231743</t>
  </si>
  <si>
    <t>Cliente Distribuidor 1679</t>
  </si>
  <si>
    <t>20270382551</t>
  </si>
  <si>
    <t>Cliente Distribuidor 1680</t>
  </si>
  <si>
    <t>20270997008</t>
  </si>
  <si>
    <t>Cliente Distribuidor 1681</t>
  </si>
  <si>
    <t>20271779721</t>
  </si>
  <si>
    <t>Cliente Distribuidor 1682</t>
  </si>
  <si>
    <t>20272498505</t>
  </si>
  <si>
    <t>Cliente Distribuidor 1683</t>
  </si>
  <si>
    <t>20272766879</t>
  </si>
  <si>
    <t>Cliente Distribuidor 1684</t>
  </si>
  <si>
    <t>20273129341</t>
  </si>
  <si>
    <t>Cliente Distribuidor 1685</t>
  </si>
  <si>
    <t>20274361531</t>
  </si>
  <si>
    <t>Cliente Distribuidor 1686</t>
  </si>
  <si>
    <t>20274492393</t>
  </si>
  <si>
    <t>Cliente Distribuidor 1687</t>
  </si>
  <si>
    <t>20275742202</t>
  </si>
  <si>
    <t>Cliente Distribuidor 1688</t>
  </si>
  <si>
    <t>20276807987</t>
  </si>
  <si>
    <t>Cliente Distribuidor 1689</t>
  </si>
  <si>
    <t>20277397685</t>
  </si>
  <si>
    <t>Cliente Distribuidor 1690</t>
  </si>
  <si>
    <t>20277430992</t>
  </si>
  <si>
    <t>Cliente Distribuidor 1691</t>
  </si>
  <si>
    <t>20277920906</t>
  </si>
  <si>
    <t>Cliente Distribuidor 1692</t>
  </si>
  <si>
    <t>20278056806</t>
  </si>
  <si>
    <t>Cliente Distribuidor 1693</t>
  </si>
  <si>
    <t>20278082556</t>
  </si>
  <si>
    <t>Cliente Distribuidor 1694</t>
  </si>
  <si>
    <t>20278392237</t>
  </si>
  <si>
    <t>Cliente Distribuidor 1695</t>
  </si>
  <si>
    <t>20281018214</t>
  </si>
  <si>
    <t>Cliente Distribuidor 1696</t>
  </si>
  <si>
    <t>20284850425</t>
  </si>
  <si>
    <t>Cliente Distribuidor 1698</t>
  </si>
  <si>
    <t>20288039667</t>
  </si>
  <si>
    <t>Cliente Distribuidor 1699</t>
  </si>
  <si>
    <t>20288939498</t>
  </si>
  <si>
    <t>Cliente Distribuidor 1700</t>
  </si>
  <si>
    <t>20290652929</t>
  </si>
  <si>
    <t>Cliente Distribuidor 1701</t>
  </si>
  <si>
    <t>20292112565</t>
  </si>
  <si>
    <t>Cliente Distribuidor 1704</t>
  </si>
  <si>
    <t>20292832223</t>
  </si>
  <si>
    <t>Cliente Distribuidor 1705</t>
  </si>
  <si>
    <t>20292920866</t>
  </si>
  <si>
    <t>Cliente Distribuidor 1706</t>
  </si>
  <si>
    <t>20293156124</t>
  </si>
  <si>
    <t>Cliente Distribuidor 1707</t>
  </si>
  <si>
    <t>20293670600</t>
  </si>
  <si>
    <t>Cliente Distribuidor 1708</t>
  </si>
  <si>
    <t>20293755770</t>
  </si>
  <si>
    <t>Cliente Distribuidor 1709</t>
  </si>
  <si>
    <t>20293774308</t>
  </si>
  <si>
    <t>Cliente Distribuidor 1710</t>
  </si>
  <si>
    <t>20293847038</t>
  </si>
  <si>
    <t>Cliente Distribuidor 1711</t>
  </si>
  <si>
    <t>20295232154</t>
  </si>
  <si>
    <t>Cliente Distribuidor 1712</t>
  </si>
  <si>
    <t>20295380854</t>
  </si>
  <si>
    <t>Cliente Distribuidor 1713</t>
  </si>
  <si>
    <t>20295458551</t>
  </si>
  <si>
    <t>Cliente Distribuidor 1715</t>
  </si>
  <si>
    <t>20296628353</t>
  </si>
  <si>
    <t>Cliente Distribuidor 1717</t>
  </si>
  <si>
    <t>20296729206</t>
  </si>
  <si>
    <t>Cliente Distribuidor 1718</t>
  </si>
  <si>
    <t>20297386531</t>
  </si>
  <si>
    <t>Cliente Distribuidor 1719</t>
  </si>
  <si>
    <t>20297577477</t>
  </si>
  <si>
    <t>Cliente Distribuidor 1720</t>
  </si>
  <si>
    <t>20297868790</t>
  </si>
  <si>
    <t>Cliente Distribuidor 1721</t>
  </si>
  <si>
    <t>20297885538</t>
  </si>
  <si>
    <t>Cliente Distribuidor 1722</t>
  </si>
  <si>
    <t>20298428416</t>
  </si>
  <si>
    <t>Cliente Distribuidor 1723</t>
  </si>
  <si>
    <t>20298497060</t>
  </si>
  <si>
    <t>Cliente Distribuidor 1724</t>
  </si>
  <si>
    <t>20298506581</t>
  </si>
  <si>
    <t>Cliente Distribuidor 1725</t>
  </si>
  <si>
    <t>20298546290</t>
  </si>
  <si>
    <t>Cliente Distribuidor 1726</t>
  </si>
  <si>
    <t>20298674611</t>
  </si>
  <si>
    <t>Cliente Distribuidor 1727</t>
  </si>
  <si>
    <t>20299108989</t>
  </si>
  <si>
    <t>Cliente Distribuidor 1728</t>
  </si>
  <si>
    <t>20299146139</t>
  </si>
  <si>
    <t>Cliente Distribuidor 1729</t>
  </si>
  <si>
    <t>20299285252</t>
  </si>
  <si>
    <t>Cliente Distribuidor 1730</t>
  </si>
  <si>
    <t>20299369782</t>
  </si>
  <si>
    <t>Cliente Distribuidor 1731</t>
  </si>
  <si>
    <t>20299982484</t>
  </si>
  <si>
    <t>Cliente Distribuidor 1732</t>
  </si>
  <si>
    <t>20300745483</t>
  </si>
  <si>
    <t>Cliente Distribuidor 1735</t>
  </si>
  <si>
    <t>20301385464</t>
  </si>
  <si>
    <t>Cliente Distribuidor 1736</t>
  </si>
  <si>
    <t>20301771933</t>
  </si>
  <si>
    <t>Cliente Distribuidor 1737</t>
  </si>
  <si>
    <t>20301837896</t>
  </si>
  <si>
    <t>Cliente Distribuidor 1738</t>
  </si>
  <si>
    <t>20302091766</t>
  </si>
  <si>
    <t>Cliente Distribuidor 1739</t>
  </si>
  <si>
    <t>20302218774</t>
  </si>
  <si>
    <t>Cliente Distribuidor 1740</t>
  </si>
  <si>
    <t>20302241598</t>
  </si>
  <si>
    <t>Cliente Distribuidor 1741</t>
  </si>
  <si>
    <t>20302688223</t>
  </si>
  <si>
    <t>Cliente Distribuidor 1742</t>
  </si>
  <si>
    <t>20302757641</t>
  </si>
  <si>
    <t>Cliente Distribuidor 1743</t>
  </si>
  <si>
    <t>20302847631</t>
  </si>
  <si>
    <t>Cliente Distribuidor 1744</t>
  </si>
  <si>
    <t>20302958972</t>
  </si>
  <si>
    <t>Cliente Distribuidor 1746</t>
  </si>
  <si>
    <t>20303063413</t>
  </si>
  <si>
    <t>Cliente Distribuidor 1747</t>
  </si>
  <si>
    <t>20303274970</t>
  </si>
  <si>
    <t>Cliente Distribuidor 1748</t>
  </si>
  <si>
    <t>20303368877</t>
  </si>
  <si>
    <t>Cliente Distribuidor 1749</t>
  </si>
  <si>
    <t>20303438085</t>
  </si>
  <si>
    <t>Cliente Distribuidor 1750</t>
  </si>
  <si>
    <t>20303966341</t>
  </si>
  <si>
    <t>Cliente Distribuidor 1751</t>
  </si>
  <si>
    <t>20303972821</t>
  </si>
  <si>
    <t>Cliente Distribuidor 1752</t>
  </si>
  <si>
    <t>20304177552</t>
  </si>
  <si>
    <t>Cliente Distribuidor 1753</t>
  </si>
  <si>
    <t>20304235854</t>
  </si>
  <si>
    <t>Cliente Distribuidor 1754</t>
  </si>
  <si>
    <t>20304420244</t>
  </si>
  <si>
    <t>Cliente Distribuidor 1755</t>
  </si>
  <si>
    <t>20304581337</t>
  </si>
  <si>
    <t>Cliente Distribuidor 1756</t>
  </si>
  <si>
    <t>20305379043</t>
  </si>
  <si>
    <t>Cliente Distribuidor 1758</t>
  </si>
  <si>
    <t>20305875296</t>
  </si>
  <si>
    <t>Cliente Distribuidor 1759</t>
  </si>
  <si>
    <t>20306459954</t>
  </si>
  <si>
    <t>Cliente Distribuidor 1760</t>
  </si>
  <si>
    <t>20306637305</t>
  </si>
  <si>
    <t>Cliente Distribuidor 1761</t>
  </si>
  <si>
    <t>20306781252</t>
  </si>
  <si>
    <t>Cliente Distribuidor 1762</t>
  </si>
  <si>
    <t>20306993438</t>
  </si>
  <si>
    <t>Cliente Distribuidor 1763</t>
  </si>
  <si>
    <t>20307146798</t>
  </si>
  <si>
    <t>Cliente Distribuidor 1764</t>
  </si>
  <si>
    <t>20307150981</t>
  </si>
  <si>
    <t>Cliente Distribuidor 1765</t>
  </si>
  <si>
    <t>20308244823</t>
  </si>
  <si>
    <t>Cliente Distribuidor 1766</t>
  </si>
  <si>
    <t>20308336191</t>
  </si>
  <si>
    <t>Cliente Distribuidor 1767</t>
  </si>
  <si>
    <t>20308430457</t>
  </si>
  <si>
    <t>Cliente Distribuidor 1768</t>
  </si>
  <si>
    <t>20308485600</t>
  </si>
  <si>
    <t>Cliente Distribuidor 1769</t>
  </si>
  <si>
    <t>20309001037</t>
  </si>
  <si>
    <t>Cliente Distribuidor 1772</t>
  </si>
  <si>
    <t>20311553471</t>
  </si>
  <si>
    <t>Cliente Distribuidor 1774</t>
  </si>
  <si>
    <t>20311643895</t>
  </si>
  <si>
    <t>Cliente Distribuidor 1775</t>
  </si>
  <si>
    <t>20313617701</t>
  </si>
  <si>
    <t>Cliente Distribuidor 1776</t>
  </si>
  <si>
    <t>20314917112</t>
  </si>
  <si>
    <t>Cliente Distribuidor 1777</t>
  </si>
  <si>
    <t>20315510059</t>
  </si>
  <si>
    <t>Cliente Distribuidor 1778</t>
  </si>
  <si>
    <t>20315769117</t>
  </si>
  <si>
    <t>Cliente Distribuidor 1779</t>
  </si>
  <si>
    <t>20315925003</t>
  </si>
  <si>
    <t>Cliente Distribuidor 1780</t>
  </si>
  <si>
    <t>20317049103</t>
  </si>
  <si>
    <t>Cliente Distribuidor 1781</t>
  </si>
  <si>
    <t>20317133660</t>
  </si>
  <si>
    <t>Cliente Distribuidor 1782</t>
  </si>
  <si>
    <t>20317533765</t>
  </si>
  <si>
    <t>Cliente Distribuidor 1783</t>
  </si>
  <si>
    <t>20318735175</t>
  </si>
  <si>
    <t>Cliente Distribuidor 1784</t>
  </si>
  <si>
    <t>20319127845</t>
  </si>
  <si>
    <t>Cliente Distribuidor 1786</t>
  </si>
  <si>
    <t>20322806842</t>
  </si>
  <si>
    <t>Cliente Distribuidor 1789</t>
  </si>
  <si>
    <t>20324936298</t>
  </si>
  <si>
    <t>Cliente Distribuidor 1790</t>
  </si>
  <si>
    <t>20325454084</t>
  </si>
  <si>
    <t>Cliente Distribuidor 1791</t>
  </si>
  <si>
    <t>20325691612</t>
  </si>
  <si>
    <t>Cliente Distribuidor 1792</t>
  </si>
  <si>
    <t>20326229921</t>
  </si>
  <si>
    <t>Cliente Distribuidor 1793</t>
  </si>
  <si>
    <t>20326331962</t>
  </si>
  <si>
    <t>Cliente Distribuidor 1794</t>
  </si>
  <si>
    <t>20326660516</t>
  </si>
  <si>
    <t>Cliente Distribuidor 1796</t>
  </si>
  <si>
    <t>20326759644</t>
  </si>
  <si>
    <t>Cliente Distribuidor 1797</t>
  </si>
  <si>
    <t>20326961559</t>
  </si>
  <si>
    <t>Cliente Distribuidor 1798</t>
  </si>
  <si>
    <t>20327230710</t>
  </si>
  <si>
    <t>Cliente Distribuidor 1799</t>
  </si>
  <si>
    <t>20327422112</t>
  </si>
  <si>
    <t>Cliente Distribuidor 1800</t>
  </si>
  <si>
    <t>20328686903</t>
  </si>
  <si>
    <t>Cliente Distribuidor 1801</t>
  </si>
  <si>
    <t>20329689027</t>
  </si>
  <si>
    <t>Cliente Distribuidor 1802</t>
  </si>
  <si>
    <t>20329725431</t>
  </si>
  <si>
    <t>Cliente Distribuidor 1803</t>
  </si>
  <si>
    <t>20330262428</t>
  </si>
  <si>
    <t>Cliente Distribuidor 1804</t>
  </si>
  <si>
    <t>20330444372</t>
  </si>
  <si>
    <t>Cliente Distribuidor 1805</t>
  </si>
  <si>
    <t>20330791412</t>
  </si>
  <si>
    <t>Cliente Distribuidor 1806</t>
  </si>
  <si>
    <t>20330791501</t>
  </si>
  <si>
    <t>Cliente Distribuidor 1807</t>
  </si>
  <si>
    <t>20331036111</t>
  </si>
  <si>
    <t>Cliente Distribuidor 1808</t>
  </si>
  <si>
    <t>20331061655</t>
  </si>
  <si>
    <t>Cliente Distribuidor 1809</t>
  </si>
  <si>
    <t>20331429601</t>
  </si>
  <si>
    <t>Cliente Distribuidor 1810</t>
  </si>
  <si>
    <t>20331918807</t>
  </si>
  <si>
    <t>Cliente Distribuidor 1811</t>
  </si>
  <si>
    <t>20332165217</t>
  </si>
  <si>
    <t>Cliente Distribuidor 1812</t>
  </si>
  <si>
    <t>20332634659</t>
  </si>
  <si>
    <t>Cliente Distribuidor 1813</t>
  </si>
  <si>
    <t>20332907990</t>
  </si>
  <si>
    <t>Cliente Distribuidor 1814</t>
  </si>
  <si>
    <t>20333653657</t>
  </si>
  <si>
    <t>Cliente Distribuidor 1816</t>
  </si>
  <si>
    <t>20333684021</t>
  </si>
  <si>
    <t>Cliente Distribuidor 1817</t>
  </si>
  <si>
    <t>20333794803</t>
  </si>
  <si>
    <t>Cliente Distribuidor 1818</t>
  </si>
  <si>
    <t>20333976235</t>
  </si>
  <si>
    <t>Cliente Distribuidor 1819</t>
  </si>
  <si>
    <t>20334065929</t>
  </si>
  <si>
    <t>Cliente Distribuidor 1820</t>
  </si>
  <si>
    <t>20334089941</t>
  </si>
  <si>
    <t>Cliente Distribuidor 1821</t>
  </si>
  <si>
    <t>20334209271</t>
  </si>
  <si>
    <t>Cliente Distribuidor 1822</t>
  </si>
  <si>
    <t>20334539149</t>
  </si>
  <si>
    <t>Cliente Distribuidor 1823</t>
  </si>
  <si>
    <t>20334793444</t>
  </si>
  <si>
    <t>Cliente Distribuidor 1824</t>
  </si>
  <si>
    <t>20335315759</t>
  </si>
  <si>
    <t>Cliente Distribuidor 1825</t>
  </si>
  <si>
    <t>20335757697</t>
  </si>
  <si>
    <t>Cliente Distribuidor 1826</t>
  </si>
  <si>
    <t>20337093826</t>
  </si>
  <si>
    <t>Cliente Distribuidor 1827</t>
  </si>
  <si>
    <t>20337151702</t>
  </si>
  <si>
    <t>Cliente Distribuidor 1828</t>
  </si>
  <si>
    <t>20337452656</t>
  </si>
  <si>
    <t>Cliente Distribuidor 1829</t>
  </si>
  <si>
    <t>20337555463</t>
  </si>
  <si>
    <t>Cliente Distribuidor 1832</t>
  </si>
  <si>
    <t>20337564373</t>
  </si>
  <si>
    <t>Cliente Distribuidor 1833</t>
  </si>
  <si>
    <t>20337631313</t>
  </si>
  <si>
    <t>Cliente Distribuidor 1834</t>
  </si>
  <si>
    <t>20337817174</t>
  </si>
  <si>
    <t>Cliente Distribuidor 1835</t>
  </si>
  <si>
    <t>20337967656</t>
  </si>
  <si>
    <t>Cliente Distribuidor 1836</t>
  </si>
  <si>
    <t>20338054115</t>
  </si>
  <si>
    <t>Cliente Distribuidor 1837</t>
  </si>
  <si>
    <t>20339260657</t>
  </si>
  <si>
    <t>Cliente Distribuidor 1839</t>
  </si>
  <si>
    <t>20339833011</t>
  </si>
  <si>
    <t>Cliente Distribuidor 1840</t>
  </si>
  <si>
    <t>20340584237</t>
  </si>
  <si>
    <t>Cliente Distribuidor 1841</t>
  </si>
  <si>
    <t>20341841357</t>
  </si>
  <si>
    <t>Cliente Distribuidor 1842</t>
  </si>
  <si>
    <t>20341848955</t>
  </si>
  <si>
    <t>Cliente Distribuidor 1843</t>
  </si>
  <si>
    <t>20342015108</t>
  </si>
  <si>
    <t>Cliente Distribuidor 1845</t>
  </si>
  <si>
    <t>20342423567</t>
  </si>
  <si>
    <t>Cliente Distribuidor 1846</t>
  </si>
  <si>
    <t>20342701478</t>
  </si>
  <si>
    <t>Cliente Distribuidor 1847</t>
  </si>
  <si>
    <t>20342886079</t>
  </si>
  <si>
    <t>Cliente Distribuidor 1848</t>
  </si>
  <si>
    <t>20342943480</t>
  </si>
  <si>
    <t>Cliente Distribuidor 1849</t>
  </si>
  <si>
    <t>20342960147</t>
  </si>
  <si>
    <t>Cliente Distribuidor 1850</t>
  </si>
  <si>
    <t>20343443961</t>
  </si>
  <si>
    <t>Cliente Distribuidor 1851</t>
  </si>
  <si>
    <t>20343740078</t>
  </si>
  <si>
    <t>Cliente Distribuidor 1852</t>
  </si>
  <si>
    <t>20343877707</t>
  </si>
  <si>
    <t>Cliente Distribuidor 1853</t>
  </si>
  <si>
    <t>20344317012</t>
  </si>
  <si>
    <t>Cliente Distribuidor 1854</t>
  </si>
  <si>
    <t>20344646938</t>
  </si>
  <si>
    <t>Cliente Distribuidor 1855</t>
  </si>
  <si>
    <t>20344656909</t>
  </si>
  <si>
    <t>Cliente Distribuidor 1856</t>
  </si>
  <si>
    <t>20345048571</t>
  </si>
  <si>
    <t>Cliente Distribuidor 1857</t>
  </si>
  <si>
    <t>20345135112</t>
  </si>
  <si>
    <t>Cliente Distribuidor 1858</t>
  </si>
  <si>
    <t>20345161113</t>
  </si>
  <si>
    <t>Cliente Distribuidor 1859</t>
  </si>
  <si>
    <t>20345446894</t>
  </si>
  <si>
    <t>Cliente Distribuidor 1861</t>
  </si>
  <si>
    <t>20345950461</t>
  </si>
  <si>
    <t>Cliente Distribuidor 1862</t>
  </si>
  <si>
    <t>20346748339</t>
  </si>
  <si>
    <t>Cliente Distribuidor 1863</t>
  </si>
  <si>
    <t>20347095649</t>
  </si>
  <si>
    <t>Cliente Distribuidor 1864</t>
  </si>
  <si>
    <t>20347237028</t>
  </si>
  <si>
    <t>Cliente Distribuidor 1865</t>
  </si>
  <si>
    <t>20348252624</t>
  </si>
  <si>
    <t>Cliente Distribuidor 1866</t>
  </si>
  <si>
    <t>20348421167</t>
  </si>
  <si>
    <t>Cliente Distribuidor 1867</t>
  </si>
  <si>
    <t>20348511824</t>
  </si>
  <si>
    <t>Cliente Distribuidor 1868</t>
  </si>
  <si>
    <t>20348611373</t>
  </si>
  <si>
    <t>Cliente Distribuidor 1869</t>
  </si>
  <si>
    <t>20348918428</t>
  </si>
  <si>
    <t>Cliente Distribuidor 1870</t>
  </si>
  <si>
    <t>20349938074</t>
  </si>
  <si>
    <t>Cliente Distribuidor 1872</t>
  </si>
  <si>
    <t>20352730425</t>
  </si>
  <si>
    <t>Cliente Distribuidor 1873</t>
  </si>
  <si>
    <t>20353587227</t>
  </si>
  <si>
    <t>Cliente Distribuidor 1874</t>
  </si>
  <si>
    <t>20353607783</t>
  </si>
  <si>
    <t>Cliente Distribuidor 1875</t>
  </si>
  <si>
    <t>20354345855</t>
  </si>
  <si>
    <t>Cliente Distribuidor 1876</t>
  </si>
  <si>
    <t>20354619734</t>
  </si>
  <si>
    <t>Cliente Distribuidor 1877</t>
  </si>
  <si>
    <t>20355983839</t>
  </si>
  <si>
    <t>Cliente Distribuidor 1878</t>
  </si>
  <si>
    <t>20356618166</t>
  </si>
  <si>
    <t>Cliente Distribuidor 1879</t>
  </si>
  <si>
    <t>20357642672</t>
  </si>
  <si>
    <t>Cliente Distribuidor 1881</t>
  </si>
  <si>
    <t>20357892512</t>
  </si>
  <si>
    <t>Cliente Distribuidor 1882</t>
  </si>
  <si>
    <t>20357898715</t>
  </si>
  <si>
    <t>Cliente Distribuidor 1883</t>
  </si>
  <si>
    <t>20359460041</t>
  </si>
  <si>
    <t>Cliente Distribuidor 1884</t>
  </si>
  <si>
    <t>20361804041</t>
  </si>
  <si>
    <t>Cliente Distribuidor 1886</t>
  </si>
  <si>
    <t>20362616507</t>
  </si>
  <si>
    <t>Cliente Distribuidor 1887</t>
  </si>
  <si>
    <t>20363480030</t>
  </si>
  <si>
    <t>Cliente Distribuidor 1888</t>
  </si>
  <si>
    <t>20365867888</t>
  </si>
  <si>
    <t>Cliente Distribuidor 1889</t>
  </si>
  <si>
    <t>20367525135</t>
  </si>
  <si>
    <t>Cliente Distribuidor 1890</t>
  </si>
  <si>
    <t>20367707594</t>
  </si>
  <si>
    <t>Cliente Distribuidor 1891</t>
  </si>
  <si>
    <t>20367764636</t>
  </si>
  <si>
    <t>Cliente Distribuidor 1892</t>
  </si>
  <si>
    <t>20368092721</t>
  </si>
  <si>
    <t>Cliente Distribuidor 1893</t>
  </si>
  <si>
    <t>20368799981</t>
  </si>
  <si>
    <t>Cliente Distribuidor 1894</t>
  </si>
  <si>
    <t>20369387651</t>
  </si>
  <si>
    <t>Cliente Distribuidor 1895</t>
  </si>
  <si>
    <t>20369872274</t>
  </si>
  <si>
    <t>Cliente Distribuidor 1896</t>
  </si>
  <si>
    <t>20369897421</t>
  </si>
  <si>
    <t>Cliente Distribuidor 1897</t>
  </si>
  <si>
    <t>20370146994</t>
  </si>
  <si>
    <t>Cliente Distribuidor 1898</t>
  </si>
  <si>
    <t>20371132989</t>
  </si>
  <si>
    <t>Cliente Distribuidor 1899</t>
  </si>
  <si>
    <t>20371302060</t>
  </si>
  <si>
    <t>Cliente Distribuidor 1900</t>
  </si>
  <si>
    <t>20371828851</t>
  </si>
  <si>
    <t>Cliente Distribuidor 1901</t>
  </si>
  <si>
    <t>20373071065</t>
  </si>
  <si>
    <t>Cliente Distribuidor 1902</t>
  </si>
  <si>
    <t>20374404009</t>
  </si>
  <si>
    <t>Cliente Distribuidor 1903</t>
  </si>
  <si>
    <t>20374818661</t>
  </si>
  <si>
    <t>Cliente Distribuidor 1904</t>
  </si>
  <si>
    <t>20375624835</t>
  </si>
  <si>
    <t>Cliente Distribuidor 1906</t>
  </si>
  <si>
    <t>20376289215</t>
  </si>
  <si>
    <t>Cliente Distribuidor 1907</t>
  </si>
  <si>
    <t>20376485405</t>
  </si>
  <si>
    <t>Cliente Distribuidor 1909</t>
  </si>
  <si>
    <t>20376641466</t>
  </si>
  <si>
    <t>Cliente Distribuidor 1910</t>
  </si>
  <si>
    <t>20376994466</t>
  </si>
  <si>
    <t>Cliente Distribuidor 1912</t>
  </si>
  <si>
    <t>20377135467</t>
  </si>
  <si>
    <t>Cliente Distribuidor 1913</t>
  </si>
  <si>
    <t>20377191375</t>
  </si>
  <si>
    <t>Cliente Distribuidor 1914</t>
  </si>
  <si>
    <t>20377294778</t>
  </si>
  <si>
    <t>Cliente Distribuidor 1915</t>
  </si>
  <si>
    <t>20377644698</t>
  </si>
  <si>
    <t>Cliente Distribuidor 1916</t>
  </si>
  <si>
    <t>20378315221</t>
  </si>
  <si>
    <t>Cliente Distribuidor 1917</t>
  </si>
  <si>
    <t>20378405999</t>
  </si>
  <si>
    <t>Cliente Distribuidor 1918</t>
  </si>
  <si>
    <t>20378512302</t>
  </si>
  <si>
    <t>Cliente Distribuidor 1919</t>
  </si>
  <si>
    <t>20378623805</t>
  </si>
  <si>
    <t>Cliente Distribuidor 1920</t>
  </si>
  <si>
    <t>20378668574</t>
  </si>
  <si>
    <t>Cliente Distribuidor 1921</t>
  </si>
  <si>
    <t>20379074996</t>
  </si>
  <si>
    <t>Cliente Distribuidor 1923</t>
  </si>
  <si>
    <t>20379163581</t>
  </si>
  <si>
    <t>Cliente Distribuidor 1924</t>
  </si>
  <si>
    <t>20379294848</t>
  </si>
  <si>
    <t>Cliente Distribuidor 1925</t>
  </si>
  <si>
    <t>20379719440</t>
  </si>
  <si>
    <t>Cliente Distribuidor 1926</t>
  </si>
  <si>
    <t>20380336384</t>
  </si>
  <si>
    <t>Cliente Distribuidor 1927</t>
  </si>
  <si>
    <t>20380493561</t>
  </si>
  <si>
    <t>Cliente Distribuidor 1928</t>
  </si>
  <si>
    <t>20381132596</t>
  </si>
  <si>
    <t>Cliente Distribuidor 1929</t>
  </si>
  <si>
    <t>20381235051</t>
  </si>
  <si>
    <t>Cliente Distribuidor 1930</t>
  </si>
  <si>
    <t>20381396909</t>
  </si>
  <si>
    <t>Cliente Distribuidor 1931</t>
  </si>
  <si>
    <t>20382072023</t>
  </si>
  <si>
    <t>Cliente Distribuidor 1934</t>
  </si>
  <si>
    <t>20382350368</t>
  </si>
  <si>
    <t>Cliente Distribuidor 1935</t>
  </si>
  <si>
    <t>20382365390</t>
  </si>
  <si>
    <t>Cliente Distribuidor 1936</t>
  </si>
  <si>
    <t>20382572425</t>
  </si>
  <si>
    <t>Cliente Distribuidor 1937</t>
  </si>
  <si>
    <t>20382856539</t>
  </si>
  <si>
    <t>Cliente Distribuidor 1939</t>
  </si>
  <si>
    <t>20383624453</t>
  </si>
  <si>
    <t>Cliente Distribuidor 1941</t>
  </si>
  <si>
    <t>20384576835</t>
  </si>
  <si>
    <t>Cliente Distribuidor 1942</t>
  </si>
  <si>
    <t>20384900446</t>
  </si>
  <si>
    <t>Cliente Distribuidor 1943</t>
  </si>
  <si>
    <t>20385649194</t>
  </si>
  <si>
    <t>Cliente Distribuidor 1944</t>
  </si>
  <si>
    <t>20385899204</t>
  </si>
  <si>
    <t>Cliente Distribuidor 1945</t>
  </si>
  <si>
    <t>20386727032</t>
  </si>
  <si>
    <t>Cliente Distribuidor 1946</t>
  </si>
  <si>
    <t>20387096079</t>
  </si>
  <si>
    <t>Cliente Distribuidor 1947</t>
  </si>
  <si>
    <t>20387112619</t>
  </si>
  <si>
    <t>Cliente Distribuidor 1948</t>
  </si>
  <si>
    <t>20387236261</t>
  </si>
  <si>
    <t>Cliente Distribuidor 1949</t>
  </si>
  <si>
    <t>20387253191</t>
  </si>
  <si>
    <t>Cliente Distribuidor 1950</t>
  </si>
  <si>
    <t>20387418882</t>
  </si>
  <si>
    <t>Cliente Distribuidor 1951</t>
  </si>
  <si>
    <t>20387887289</t>
  </si>
  <si>
    <t>Cliente Distribuidor 1952</t>
  </si>
  <si>
    <t>20388213184</t>
  </si>
  <si>
    <t>Cliente Distribuidor 1953</t>
  </si>
  <si>
    <t>20388288869</t>
  </si>
  <si>
    <t>Cliente Distribuidor 1954</t>
  </si>
  <si>
    <t>20388717492</t>
  </si>
  <si>
    <t>Cliente Distribuidor 1955</t>
  </si>
  <si>
    <t>20389230724</t>
  </si>
  <si>
    <t>Cliente Distribuidor 1957</t>
  </si>
  <si>
    <t>20389397181</t>
  </si>
  <si>
    <t>Cliente Distribuidor 1958</t>
  </si>
  <si>
    <t>20390234156</t>
  </si>
  <si>
    <t>Cliente Distribuidor 1960</t>
  </si>
  <si>
    <t>20391304590</t>
  </si>
  <si>
    <t>Cliente Distribuidor 1961</t>
  </si>
  <si>
    <t>20391323381</t>
  </si>
  <si>
    <t>Cliente Distribuidor 1962</t>
  </si>
  <si>
    <t>20393177706</t>
  </si>
  <si>
    <t>Cliente Distribuidor 1963</t>
  </si>
  <si>
    <t>20394862704</t>
  </si>
  <si>
    <t>Cliente Distribuidor 1964</t>
  </si>
  <si>
    <t>20395311353</t>
  </si>
  <si>
    <t>Cliente Distribuidor 1965</t>
  </si>
  <si>
    <t>20395429940</t>
  </si>
  <si>
    <t>Cliente Distribuidor 1966</t>
  </si>
  <si>
    <t>20395820312</t>
  </si>
  <si>
    <t>Cliente Distribuidor 1967</t>
  </si>
  <si>
    <t>20397513999</t>
  </si>
  <si>
    <t>Cliente Distribuidor 1968</t>
  </si>
  <si>
    <t>20397795366</t>
  </si>
  <si>
    <t>Cliente Distribuidor 1969</t>
  </si>
  <si>
    <t>20398230044</t>
  </si>
  <si>
    <t>Cliente Distribuidor 1970</t>
  </si>
  <si>
    <t>20398231954</t>
  </si>
  <si>
    <t>Cliente Distribuidor 1971</t>
  </si>
  <si>
    <t>20398710844</t>
  </si>
  <si>
    <t>Cliente Distribuidor 1972</t>
  </si>
  <si>
    <t>20398961171</t>
  </si>
  <si>
    <t>Cliente Distribuidor 1973</t>
  </si>
  <si>
    <t>20400046027</t>
  </si>
  <si>
    <t>Cliente Distribuidor 1974</t>
  </si>
  <si>
    <t>20400207489</t>
  </si>
  <si>
    <t>Cliente Distribuidor 1975</t>
  </si>
  <si>
    <t>20400875597</t>
  </si>
  <si>
    <t>Cliente Distribuidor 1976</t>
  </si>
  <si>
    <t>20402885549</t>
  </si>
  <si>
    <t>Cliente Distribuidor 1978</t>
  </si>
  <si>
    <t>20402940311</t>
  </si>
  <si>
    <t>Cliente Distribuidor 1979</t>
  </si>
  <si>
    <t>20403010031</t>
  </si>
  <si>
    <t>Cliente Distribuidor 1980</t>
  </si>
  <si>
    <t>20403522288</t>
  </si>
  <si>
    <t>Cliente Distribuidor 1981</t>
  </si>
  <si>
    <t>20404723392</t>
  </si>
  <si>
    <t>Cliente Distribuidor 1982</t>
  </si>
  <si>
    <t>20406215980</t>
  </si>
  <si>
    <t>Cliente Distribuidor 1983</t>
  </si>
  <si>
    <t>20406350925</t>
  </si>
  <si>
    <t>Cliente Distribuidor 1984</t>
  </si>
  <si>
    <t>20410159008</t>
  </si>
  <si>
    <t>Cliente Distribuidor 1987</t>
  </si>
  <si>
    <t>20410264642</t>
  </si>
  <si>
    <t>Cliente Distribuidor 1988</t>
  </si>
  <si>
    <t>20411022413</t>
  </si>
  <si>
    <t>Cliente Distribuidor 1989</t>
  </si>
  <si>
    <t>20411808972</t>
  </si>
  <si>
    <t>Cliente Distribuidor 1990</t>
  </si>
  <si>
    <t>20412212241</t>
  </si>
  <si>
    <t>Cliente Distribuidor 1991</t>
  </si>
  <si>
    <t>20412587724</t>
  </si>
  <si>
    <t>Cliente Distribuidor 1992</t>
  </si>
  <si>
    <t>20413008256</t>
  </si>
  <si>
    <t>Cliente Distribuidor 1993</t>
  </si>
  <si>
    <t>20413040656</t>
  </si>
  <si>
    <t>Cliente Distribuidor 1994</t>
  </si>
  <si>
    <t>20413083541</t>
  </si>
  <si>
    <t>Cliente Distribuidor 1995</t>
  </si>
  <si>
    <t>20413940568</t>
  </si>
  <si>
    <t>Cliente Distribuidor 1997</t>
  </si>
  <si>
    <t>20413953031</t>
  </si>
  <si>
    <t>Cliente Distribuidor 1998</t>
  </si>
  <si>
    <t>20413972508</t>
  </si>
  <si>
    <t>Cliente Distribuidor 1999</t>
  </si>
  <si>
    <t>20414251561</t>
  </si>
  <si>
    <t>Cliente Distribuidor 2000</t>
  </si>
  <si>
    <t>20414766308</t>
  </si>
  <si>
    <t>Cliente Distribuidor 2001</t>
  </si>
  <si>
    <t>20415882506</t>
  </si>
  <si>
    <t>Cliente Distribuidor 2002</t>
  </si>
  <si>
    <t>20417036360</t>
  </si>
  <si>
    <t>Cliente Distribuidor 2003</t>
  </si>
  <si>
    <t>20417378911</t>
  </si>
  <si>
    <t>Cliente Distribuidor 2004</t>
  </si>
  <si>
    <t>20417399161</t>
  </si>
  <si>
    <t>Cliente Distribuidor 2006</t>
  </si>
  <si>
    <t>20417926632</t>
  </si>
  <si>
    <t>Cliente Distribuidor 2007</t>
  </si>
  <si>
    <t>20418108151</t>
  </si>
  <si>
    <t>Cliente Distribuidor 2009</t>
  </si>
  <si>
    <t>20419016242</t>
  </si>
  <si>
    <t>Cliente Distribuidor 2011</t>
  </si>
  <si>
    <t>20419158462</t>
  </si>
  <si>
    <t>Cliente Distribuidor 2012</t>
  </si>
  <si>
    <t>20419184111</t>
  </si>
  <si>
    <t>Cliente Distribuidor 2013</t>
  </si>
  <si>
    <t>20419195317</t>
  </si>
  <si>
    <t>Cliente Distribuidor 2014</t>
  </si>
  <si>
    <t>20419967492</t>
  </si>
  <si>
    <t>Cliente Distribuidor 2015</t>
  </si>
  <si>
    <t>20420039728</t>
  </si>
  <si>
    <t>Cliente Distribuidor 2016</t>
  </si>
  <si>
    <t>20420310383</t>
  </si>
  <si>
    <t>Cliente Distribuidor 2017</t>
  </si>
  <si>
    <t>20420505800</t>
  </si>
  <si>
    <t>Cliente Distribuidor 2018</t>
  </si>
  <si>
    <t>20421514837</t>
  </si>
  <si>
    <t>Cliente Distribuidor 2020</t>
  </si>
  <si>
    <t>20422841653</t>
  </si>
  <si>
    <t>Cliente Distribuidor 2023</t>
  </si>
  <si>
    <t>20423628911</t>
  </si>
  <si>
    <t>Cliente Distribuidor 2025</t>
  </si>
  <si>
    <t>20424044203</t>
  </si>
  <si>
    <t>Cliente Distribuidor 2027</t>
  </si>
  <si>
    <t>20424136744</t>
  </si>
  <si>
    <t>Cliente Distribuidor 2028</t>
  </si>
  <si>
    <t>20424295036</t>
  </si>
  <si>
    <t>Cliente Distribuidor 2029</t>
  </si>
  <si>
    <t>20425031857</t>
  </si>
  <si>
    <t>Cliente Distribuidor 2030</t>
  </si>
  <si>
    <t>20425476115</t>
  </si>
  <si>
    <t>Cliente Distribuidor 2031</t>
  </si>
  <si>
    <t>20425617975</t>
  </si>
  <si>
    <t>Cliente Distribuidor 2032</t>
  </si>
  <si>
    <t>20425628748</t>
  </si>
  <si>
    <t>Cliente Distribuidor 2033</t>
  </si>
  <si>
    <t>20425647459</t>
  </si>
  <si>
    <t>Cliente Distribuidor 2034</t>
  </si>
  <si>
    <t>20425664388</t>
  </si>
  <si>
    <t>Cliente Distribuidor 2035</t>
  </si>
  <si>
    <t>20425726243</t>
  </si>
  <si>
    <t>Cliente Distribuidor 2036</t>
  </si>
  <si>
    <t>20426104611</t>
  </si>
  <si>
    <t>Cliente Distribuidor 2037</t>
  </si>
  <si>
    <t>20426345146</t>
  </si>
  <si>
    <t>Cliente Distribuidor 2038</t>
  </si>
  <si>
    <t>20426350654</t>
  </si>
  <si>
    <t>Cliente Distribuidor 2039</t>
  </si>
  <si>
    <t>20427140467</t>
  </si>
  <si>
    <t>Cliente Distribuidor 2040</t>
  </si>
  <si>
    <t>20427311296</t>
  </si>
  <si>
    <t>Cliente Distribuidor 2041</t>
  </si>
  <si>
    <t>20428887027</t>
  </si>
  <si>
    <t>Cliente Distribuidor 2043</t>
  </si>
  <si>
    <t>20428911939</t>
  </si>
  <si>
    <t>Cliente Distribuidor 2044</t>
  </si>
  <si>
    <t>20428975074</t>
  </si>
  <si>
    <t>Cliente Distribuidor 2045</t>
  </si>
  <si>
    <t>20429052671</t>
  </si>
  <si>
    <t>Cliente Distribuidor 2046</t>
  </si>
  <si>
    <t>20429350264</t>
  </si>
  <si>
    <t>Cliente Distribuidor 2047</t>
  </si>
  <si>
    <t>20429542252</t>
  </si>
  <si>
    <t>Cliente Distribuidor 2048</t>
  </si>
  <si>
    <t>20430040180</t>
  </si>
  <si>
    <t>Cliente Distribuidor 2050</t>
  </si>
  <si>
    <t>20430264886</t>
  </si>
  <si>
    <t>Cliente Distribuidor 2051</t>
  </si>
  <si>
    <t>20430301595</t>
  </si>
  <si>
    <t>Cliente Distribuidor 2052</t>
  </si>
  <si>
    <t>20430832957</t>
  </si>
  <si>
    <t>Cliente Distribuidor 2053</t>
  </si>
  <si>
    <t>20431023467</t>
  </si>
  <si>
    <t>Cliente Distribuidor 2055</t>
  </si>
  <si>
    <t>20431229910</t>
  </si>
  <si>
    <t>Cliente Distribuidor 2056</t>
  </si>
  <si>
    <t>20431238315</t>
  </si>
  <si>
    <t>Cliente Distribuidor 2057</t>
  </si>
  <si>
    <t>20431549230</t>
  </si>
  <si>
    <t>Cliente Distribuidor 2058</t>
  </si>
  <si>
    <t>20431603382</t>
  </si>
  <si>
    <t>Cliente Distribuidor 2059</t>
  </si>
  <si>
    <t>20432347142</t>
  </si>
  <si>
    <t>Cliente Distribuidor 2060</t>
  </si>
  <si>
    <t>20432348114</t>
  </si>
  <si>
    <t>Cliente Distribuidor 2061</t>
  </si>
  <si>
    <t>20433289219</t>
  </si>
  <si>
    <t>Cliente Distribuidor 2062</t>
  </si>
  <si>
    <t>20433401400</t>
  </si>
  <si>
    <t>Cliente Distribuidor 2063</t>
  </si>
  <si>
    <t>20433763221</t>
  </si>
  <si>
    <t>Cliente Distribuidor 2064</t>
  </si>
  <si>
    <t>20438207458</t>
  </si>
  <si>
    <t>Cliente Distribuidor 2066</t>
  </si>
  <si>
    <t>20439215098</t>
  </si>
  <si>
    <t>Cliente Distribuidor 2070</t>
  </si>
  <si>
    <t>20439265940</t>
  </si>
  <si>
    <t>Cliente Distribuidor 2071</t>
  </si>
  <si>
    <t>20439320126</t>
  </si>
  <si>
    <t>Cliente Distribuidor 2072</t>
  </si>
  <si>
    <t>20439331918</t>
  </si>
  <si>
    <t>Cliente Distribuidor 2073</t>
  </si>
  <si>
    <t>20440199578</t>
  </si>
  <si>
    <t>Cliente Distribuidor 2074</t>
  </si>
  <si>
    <t>20440249699</t>
  </si>
  <si>
    <t>Cliente Distribuidor 2075</t>
  </si>
  <si>
    <t>20440345817</t>
  </si>
  <si>
    <t>Cliente Distribuidor 2077</t>
  </si>
  <si>
    <t>20440424792</t>
  </si>
  <si>
    <t>Cliente Distribuidor 2079</t>
  </si>
  <si>
    <t>20440453628</t>
  </si>
  <si>
    <t>Cliente Distribuidor 2080</t>
  </si>
  <si>
    <t>20440461302</t>
  </si>
  <si>
    <t>Cliente Distribuidor 2081</t>
  </si>
  <si>
    <t>20440492526</t>
  </si>
  <si>
    <t>Cliente Distribuidor 2082</t>
  </si>
  <si>
    <t>20440619020</t>
  </si>
  <si>
    <t>Cliente Distribuidor 2083</t>
  </si>
  <si>
    <t>20441161540</t>
  </si>
  <si>
    <t>Cliente Distribuidor 2084</t>
  </si>
  <si>
    <t>20441594900</t>
  </si>
  <si>
    <t>Cliente Distribuidor 2085</t>
  </si>
  <si>
    <t>20441595035</t>
  </si>
  <si>
    <t>Cliente Distribuidor 2086</t>
  </si>
  <si>
    <t>20441766883</t>
  </si>
  <si>
    <t>Cliente Distribuidor 2087</t>
  </si>
  <si>
    <t>20441802863</t>
  </si>
  <si>
    <t>Cliente Distribuidor 2088</t>
  </si>
  <si>
    <t>20442053431</t>
  </si>
  <si>
    <t>Cliente Distribuidor 2089</t>
  </si>
  <si>
    <t>20442176435</t>
  </si>
  <si>
    <t>Cliente Distribuidor 2090</t>
  </si>
  <si>
    <t>20442512648</t>
  </si>
  <si>
    <t>Cliente Distribuidor 2091</t>
  </si>
  <si>
    <t>20443036637</t>
  </si>
  <si>
    <t>Cliente Distribuidor 2092</t>
  </si>
  <si>
    <t>20443801881</t>
  </si>
  <si>
    <t>Cliente Distribuidor 2094</t>
  </si>
  <si>
    <t>20445205169</t>
  </si>
  <si>
    <t>Cliente Distribuidor 2095</t>
  </si>
  <si>
    <t>20445351653</t>
  </si>
  <si>
    <t>Cliente Distribuidor 2096</t>
  </si>
  <si>
    <t>20445371174</t>
  </si>
  <si>
    <t>Cliente Distribuidor 2097</t>
  </si>
  <si>
    <t>20445453651</t>
  </si>
  <si>
    <t>Cliente Distribuidor 2098</t>
  </si>
  <si>
    <t>20445487989</t>
  </si>
  <si>
    <t>Cliente Distribuidor 2099</t>
  </si>
  <si>
    <t>20445506797</t>
  </si>
  <si>
    <t>Cliente Distribuidor 2100</t>
  </si>
  <si>
    <t>20445517136</t>
  </si>
  <si>
    <t>Cliente Distribuidor 2101</t>
  </si>
  <si>
    <t>20445551580</t>
  </si>
  <si>
    <t>Cliente Distribuidor 2103</t>
  </si>
  <si>
    <t>20445562352</t>
  </si>
  <si>
    <t>Cliente Distribuidor 2104</t>
  </si>
  <si>
    <t>20445724603</t>
  </si>
  <si>
    <t>Cliente Distribuidor 2105</t>
  </si>
  <si>
    <t>20447615569</t>
  </si>
  <si>
    <t>Cliente Distribuidor 2106</t>
  </si>
  <si>
    <t>20447665400</t>
  </si>
  <si>
    <t>Cliente Distribuidor 2107</t>
  </si>
  <si>
    <t>20447701309</t>
  </si>
  <si>
    <t>Cliente Distribuidor 2108</t>
  </si>
  <si>
    <t>20449219369</t>
  </si>
  <si>
    <t>Cliente Distribuidor 2109</t>
  </si>
  <si>
    <t>20449365420</t>
  </si>
  <si>
    <t>Cliente Distribuidor 2110</t>
  </si>
  <si>
    <t>20449369760</t>
  </si>
  <si>
    <t>Cliente Distribuidor 2111</t>
  </si>
  <si>
    <t>20449642792</t>
  </si>
  <si>
    <t>Cliente Distribuidor 2112</t>
  </si>
  <si>
    <t>20450177963</t>
  </si>
  <si>
    <t>Cliente Distribuidor 2113</t>
  </si>
  <si>
    <t>20450556042</t>
  </si>
  <si>
    <t>Cliente Distribuidor 2115</t>
  </si>
  <si>
    <t>20450572838</t>
  </si>
  <si>
    <t>Cliente Distribuidor 2117</t>
  </si>
  <si>
    <t>20451952286</t>
  </si>
  <si>
    <t>Cliente Distribuidor 2119</t>
  </si>
  <si>
    <t>20452430950</t>
  </si>
  <si>
    <t>Cliente Distribuidor 2121</t>
  </si>
  <si>
    <t>20452453909</t>
  </si>
  <si>
    <t>Cliente Distribuidor 2122</t>
  </si>
  <si>
    <t>20452505470</t>
  </si>
  <si>
    <t>Cliente Distribuidor 2123</t>
  </si>
  <si>
    <t>20452514461</t>
  </si>
  <si>
    <t>Cliente Distribuidor 2124</t>
  </si>
  <si>
    <t>20452541786</t>
  </si>
  <si>
    <t>Cliente Distribuidor 2125</t>
  </si>
  <si>
    <t>20452624487</t>
  </si>
  <si>
    <t>Cliente Distribuidor 2126</t>
  </si>
  <si>
    <t>20452630291</t>
  </si>
  <si>
    <t>Cliente Distribuidor 2127</t>
  </si>
  <si>
    <t>20452692211</t>
  </si>
  <si>
    <t>Cliente Distribuidor 2128</t>
  </si>
  <si>
    <t>20452762448</t>
  </si>
  <si>
    <t>Cliente Distribuidor 2129</t>
  </si>
  <si>
    <t>20453308775</t>
  </si>
  <si>
    <t>Cliente Distribuidor 2130</t>
  </si>
  <si>
    <t>20453497489</t>
  </si>
  <si>
    <t>Cliente Distribuidor 2131</t>
  </si>
  <si>
    <t>20453700624</t>
  </si>
  <si>
    <t>Cliente Distribuidor 2132</t>
  </si>
  <si>
    <t>20453727824</t>
  </si>
  <si>
    <t>Cliente Distribuidor 2133</t>
  </si>
  <si>
    <t>20453752691</t>
  </si>
  <si>
    <t>Cliente Distribuidor 2134</t>
  </si>
  <si>
    <t>20453851673</t>
  </si>
  <si>
    <t>Cliente Distribuidor 2135</t>
  </si>
  <si>
    <t>20453872913</t>
  </si>
  <si>
    <t>Cliente Distribuidor 2136</t>
  </si>
  <si>
    <t>20453888917</t>
  </si>
  <si>
    <t>Cliente Distribuidor 2137</t>
  </si>
  <si>
    <t>20453898475</t>
  </si>
  <si>
    <t>Cliente Distribuidor 2138</t>
  </si>
  <si>
    <t>20453961347</t>
  </si>
  <si>
    <t>Cliente Distribuidor 2139</t>
  </si>
  <si>
    <t>20454004508</t>
  </si>
  <si>
    <t>Cliente Distribuidor 2140</t>
  </si>
  <si>
    <t>20454046928</t>
  </si>
  <si>
    <t>Cliente Distribuidor 2141</t>
  </si>
  <si>
    <t>20454069626</t>
  </si>
  <si>
    <t>Cliente Distribuidor 2142</t>
  </si>
  <si>
    <t>20454118261</t>
  </si>
  <si>
    <t>Cliente Distribuidor 2143</t>
  </si>
  <si>
    <t>20454163649</t>
  </si>
  <si>
    <t>Cliente Distribuidor 2144</t>
  </si>
  <si>
    <t>20454183917</t>
  </si>
  <si>
    <t>Cliente Distribuidor 2145</t>
  </si>
  <si>
    <t>20454186002</t>
  </si>
  <si>
    <t>Cliente Distribuidor 2146</t>
  </si>
  <si>
    <t>20454276761</t>
  </si>
  <si>
    <t>Cliente Distribuidor 2147</t>
  </si>
  <si>
    <t>20454289669</t>
  </si>
  <si>
    <t>Cliente Distribuidor 2148</t>
  </si>
  <si>
    <t>20454294409</t>
  </si>
  <si>
    <t>Cliente Distribuidor 2149</t>
  </si>
  <si>
    <t>20454302789</t>
  </si>
  <si>
    <t>Cliente Distribuidor 2150</t>
  </si>
  <si>
    <t>20454302860</t>
  </si>
  <si>
    <t>Cliente Distribuidor 2151</t>
  </si>
  <si>
    <t>20454347294</t>
  </si>
  <si>
    <t>Cliente Distribuidor 2152</t>
  </si>
  <si>
    <t>20454378505</t>
  </si>
  <si>
    <t>Cliente Distribuidor 2153</t>
  </si>
  <si>
    <t>20454447671</t>
  </si>
  <si>
    <t>Cliente Distribuidor 2154</t>
  </si>
  <si>
    <t>20454609752</t>
  </si>
  <si>
    <t>Cliente Distribuidor 2155</t>
  </si>
  <si>
    <t>20454621701</t>
  </si>
  <si>
    <t>Cliente Distribuidor 2156</t>
  </si>
  <si>
    <t>20454626258</t>
  </si>
  <si>
    <t>Cliente Distribuidor 2157</t>
  </si>
  <si>
    <t>20454858540</t>
  </si>
  <si>
    <t>Cliente Distribuidor 2159</t>
  </si>
  <si>
    <t>20456477811</t>
  </si>
  <si>
    <t>Cliente Distribuidor 2160</t>
  </si>
  <si>
    <t>20457401702</t>
  </si>
  <si>
    <t>Cliente Distribuidor 2161</t>
  </si>
  <si>
    <t>20457738090</t>
  </si>
  <si>
    <t>Cliente Distribuidor 2162</t>
  </si>
  <si>
    <t>20458127400</t>
  </si>
  <si>
    <t>Cliente Distribuidor 2164</t>
  </si>
  <si>
    <t>20458541834</t>
  </si>
  <si>
    <t>Cliente Distribuidor 2166</t>
  </si>
  <si>
    <t>20458640492</t>
  </si>
  <si>
    <t>Cliente Distribuidor 2167</t>
  </si>
  <si>
    <t>20458746720</t>
  </si>
  <si>
    <t>Cliente Distribuidor 2168</t>
  </si>
  <si>
    <t>20458857637</t>
  </si>
  <si>
    <t>Cliente Distribuidor 2169</t>
  </si>
  <si>
    <t>20459212711</t>
  </si>
  <si>
    <t>Cliente Distribuidor 2171</t>
  </si>
  <si>
    <t>20459860399</t>
  </si>
  <si>
    <t>Cliente Distribuidor 2172</t>
  </si>
  <si>
    <t>20460765324</t>
  </si>
  <si>
    <t>Cliente Distribuidor 2174</t>
  </si>
  <si>
    <t>20461304053</t>
  </si>
  <si>
    <t>Cliente Distribuidor 2175</t>
  </si>
  <si>
    <t>20461389881</t>
  </si>
  <si>
    <t>Cliente Distribuidor 2176</t>
  </si>
  <si>
    <t>20461665820</t>
  </si>
  <si>
    <t>Cliente Distribuidor 2177</t>
  </si>
  <si>
    <t>20461681191</t>
  </si>
  <si>
    <t>Cliente Distribuidor 2178</t>
  </si>
  <si>
    <t>20462365480</t>
  </si>
  <si>
    <t>Cliente Distribuidor 2180</t>
  </si>
  <si>
    <t>20463399167</t>
  </si>
  <si>
    <t>Cliente Distribuidor 2182</t>
  </si>
  <si>
    <t>20465876345</t>
  </si>
  <si>
    <t>Cliente Distribuidor 2184</t>
  </si>
  <si>
    <t>20466198545</t>
  </si>
  <si>
    <t>Cliente Distribuidor 2185</t>
  </si>
  <si>
    <t>20466422445</t>
  </si>
  <si>
    <t>Cliente Distribuidor 2186</t>
  </si>
  <si>
    <t>20466477771</t>
  </si>
  <si>
    <t>Cliente Distribuidor 2187</t>
  </si>
  <si>
    <t>20466776336</t>
  </si>
  <si>
    <t>Cliente Distribuidor 2188</t>
  </si>
  <si>
    <t>20467472241</t>
  </si>
  <si>
    <t>Cliente Distribuidor 2190</t>
  </si>
  <si>
    <t>20467685661</t>
  </si>
  <si>
    <t>Cliente Distribuidor 2191</t>
  </si>
  <si>
    <t>20468147387</t>
  </si>
  <si>
    <t>Cliente Distribuidor 2192</t>
  </si>
  <si>
    <t>20468526728</t>
  </si>
  <si>
    <t>Cliente Distribuidor 2193</t>
  </si>
  <si>
    <t>20468862086</t>
  </si>
  <si>
    <t>Cliente Distribuidor 2194</t>
  </si>
  <si>
    <t>20468944139</t>
  </si>
  <si>
    <t>Cliente Distribuidor 2195</t>
  </si>
  <si>
    <t>20469140238</t>
  </si>
  <si>
    <t>Cliente Distribuidor 2196</t>
  </si>
  <si>
    <t>20469285554</t>
  </si>
  <si>
    <t>Cliente Distribuidor 2198</t>
  </si>
  <si>
    <t>20469335918</t>
  </si>
  <si>
    <t>Cliente Distribuidor 2199</t>
  </si>
  <si>
    <t>20470040395</t>
  </si>
  <si>
    <t>Cliente Distribuidor 2200</t>
  </si>
  <si>
    <t>20470234599</t>
  </si>
  <si>
    <t>Cliente Distribuidor 2201</t>
  </si>
  <si>
    <t>20470700662</t>
  </si>
  <si>
    <t>Cliente Distribuidor 2204</t>
  </si>
  <si>
    <t>20471184927</t>
  </si>
  <si>
    <t>Cliente Distribuidor 2205</t>
  </si>
  <si>
    <t>20471281451</t>
  </si>
  <si>
    <t>Cliente Distribuidor 2207</t>
  </si>
  <si>
    <t>20471724620</t>
  </si>
  <si>
    <t>Cliente Distribuidor 2208</t>
  </si>
  <si>
    <t>20472498305</t>
  </si>
  <si>
    <t>Cliente Distribuidor 2209</t>
  </si>
  <si>
    <t>20472659325</t>
  </si>
  <si>
    <t>Cliente Distribuidor 2210</t>
  </si>
  <si>
    <t>20472987683</t>
  </si>
  <si>
    <t>Cliente Distribuidor 2211</t>
  </si>
  <si>
    <t>20473935407</t>
  </si>
  <si>
    <t>Cliente Distribuidor 2212</t>
  </si>
  <si>
    <t>20473938929</t>
  </si>
  <si>
    <t>Cliente Distribuidor 2213</t>
  </si>
  <si>
    <t>20474607357</t>
  </si>
  <si>
    <t>Cliente Distribuidor 2214</t>
  </si>
  <si>
    <t>20475316241</t>
  </si>
  <si>
    <t>Cliente Distribuidor 2215</t>
  </si>
  <si>
    <t>20475749511</t>
  </si>
  <si>
    <t>Cliente Distribuidor 2216</t>
  </si>
  <si>
    <t>20475890290</t>
  </si>
  <si>
    <t>Cliente Distribuidor 2217</t>
  </si>
  <si>
    <t>20476099928</t>
  </si>
  <si>
    <t>Cliente Distribuidor 2218</t>
  </si>
  <si>
    <t>20476152594</t>
  </si>
  <si>
    <t>Cliente Distribuidor 2219</t>
  </si>
  <si>
    <t>20476721556</t>
  </si>
  <si>
    <t>Cliente Distribuidor 2220</t>
  </si>
  <si>
    <t>20478123133</t>
  </si>
  <si>
    <t>Cliente Distribuidor 2221</t>
  </si>
  <si>
    <t>20479437875</t>
  </si>
  <si>
    <t>Cliente Distribuidor 2222</t>
  </si>
  <si>
    <t>20479461741</t>
  </si>
  <si>
    <t>Cliente Distribuidor 2223</t>
  </si>
  <si>
    <t>20479556963</t>
  </si>
  <si>
    <t>Cliente Distribuidor 2224</t>
  </si>
  <si>
    <t>20479642029</t>
  </si>
  <si>
    <t>Cliente Distribuidor 2225</t>
  </si>
  <si>
    <t>20479659771</t>
  </si>
  <si>
    <t>Cliente Distribuidor 2226</t>
  </si>
  <si>
    <t>20479694762</t>
  </si>
  <si>
    <t>Cliente Distribuidor 2227</t>
  </si>
  <si>
    <t>20479726982</t>
  </si>
  <si>
    <t>Cliente Distribuidor 2228</t>
  </si>
  <si>
    <t>20479728331</t>
  </si>
  <si>
    <t>Cliente Distribuidor 2229</t>
  </si>
  <si>
    <t>20479753874</t>
  </si>
  <si>
    <t>Cliente Distribuidor 2230</t>
  </si>
  <si>
    <t>20479819565</t>
  </si>
  <si>
    <t>Cliente Distribuidor 2231</t>
  </si>
  <si>
    <t>20479826936</t>
  </si>
  <si>
    <t>Cliente Distribuidor 2232</t>
  </si>
  <si>
    <t>20479887056</t>
  </si>
  <si>
    <t>Cliente Distribuidor 2234</t>
  </si>
  <si>
    <t>20479898091</t>
  </si>
  <si>
    <t>Cliente Distribuidor 2235</t>
  </si>
  <si>
    <t>20479902110</t>
  </si>
  <si>
    <t>Cliente Distribuidor 2236</t>
  </si>
  <si>
    <t>20479942685</t>
  </si>
  <si>
    <t>Cliente Distribuidor 2237</t>
  </si>
  <si>
    <t>20479996181</t>
  </si>
  <si>
    <t>Cliente Distribuidor 2238</t>
  </si>
  <si>
    <t>20480012381</t>
  </si>
  <si>
    <t>Cliente Distribuidor 2239</t>
  </si>
  <si>
    <t>20480036302</t>
  </si>
  <si>
    <t>Cliente Distribuidor 2240</t>
  </si>
  <si>
    <t>20480037961</t>
  </si>
  <si>
    <t>Cliente Distribuidor 2241</t>
  </si>
  <si>
    <t>20480042612</t>
  </si>
  <si>
    <t>Cliente Distribuidor 2242</t>
  </si>
  <si>
    <t>20480065663</t>
  </si>
  <si>
    <t>Cliente Distribuidor 2243</t>
  </si>
  <si>
    <t>20480078056</t>
  </si>
  <si>
    <t>Cliente Distribuidor 2244</t>
  </si>
  <si>
    <t>20480080549</t>
  </si>
  <si>
    <t>Cliente Distribuidor 2245</t>
  </si>
  <si>
    <t>20480104073</t>
  </si>
  <si>
    <t>Cliente Distribuidor 2246</t>
  </si>
  <si>
    <t>20480229364</t>
  </si>
  <si>
    <t>Cliente Distribuidor 2247</t>
  </si>
  <si>
    <t>20480230451</t>
  </si>
  <si>
    <t>Cliente Distribuidor 2248</t>
  </si>
  <si>
    <t>20480238941</t>
  </si>
  <si>
    <t>Cliente Distribuidor 2249</t>
  </si>
  <si>
    <t>20480297441</t>
  </si>
  <si>
    <t>Cliente Distribuidor 2250</t>
  </si>
  <si>
    <t>20480852452</t>
  </si>
  <si>
    <t>Cliente Distribuidor 2253</t>
  </si>
  <si>
    <t>20480861010</t>
  </si>
  <si>
    <t>Cliente Distribuidor 2254</t>
  </si>
  <si>
    <t>20480911564</t>
  </si>
  <si>
    <t>Cliente Distribuidor 2255</t>
  </si>
  <si>
    <t>20480933886</t>
  </si>
  <si>
    <t>Cliente Distribuidor 2256</t>
  </si>
  <si>
    <t>20480959095</t>
  </si>
  <si>
    <t>Cliente Distribuidor 2258</t>
  </si>
  <si>
    <t>20481001391</t>
  </si>
  <si>
    <t>Cliente Distribuidor 2259</t>
  </si>
  <si>
    <t>20481031118</t>
  </si>
  <si>
    <t>Cliente Distribuidor 2260</t>
  </si>
  <si>
    <t>20481075247</t>
  </si>
  <si>
    <t>Cliente Distribuidor 2262</t>
  </si>
  <si>
    <t>20481081131</t>
  </si>
  <si>
    <t>Cliente Distribuidor 2263</t>
  </si>
  <si>
    <t>20481092257</t>
  </si>
  <si>
    <t>Cliente Distribuidor 2264</t>
  </si>
  <si>
    <t>20481092923</t>
  </si>
  <si>
    <t>Cliente Distribuidor 2265</t>
  </si>
  <si>
    <t>20481107891</t>
  </si>
  <si>
    <t>Cliente Distribuidor 2266</t>
  </si>
  <si>
    <t>20481132224</t>
  </si>
  <si>
    <t>Cliente Distribuidor 2267</t>
  </si>
  <si>
    <t>20481184372</t>
  </si>
  <si>
    <t>Cliente Distribuidor 2268</t>
  </si>
  <si>
    <t>20481217301</t>
  </si>
  <si>
    <t>Cliente Distribuidor 2269</t>
  </si>
  <si>
    <t>20481243301</t>
  </si>
  <si>
    <t>Cliente Distribuidor 2270</t>
  </si>
  <si>
    <t>20481253013</t>
  </si>
  <si>
    <t>Cliente Distribuidor 2271</t>
  </si>
  <si>
    <t>20481304530</t>
  </si>
  <si>
    <t>Cliente Distribuidor 2272</t>
  </si>
  <si>
    <t>20481356416</t>
  </si>
  <si>
    <t>Cliente Distribuidor 2273</t>
  </si>
  <si>
    <t>20481375801</t>
  </si>
  <si>
    <t>Cliente Distribuidor 2274</t>
  </si>
  <si>
    <t>20481375984</t>
  </si>
  <si>
    <t>Cliente Distribuidor 2275</t>
  </si>
  <si>
    <t>20481422494</t>
  </si>
  <si>
    <t>Cliente Distribuidor 2276</t>
  </si>
  <si>
    <t>20481465380</t>
  </si>
  <si>
    <t>Cliente Distribuidor 2277</t>
  </si>
  <si>
    <t>20481467161</t>
  </si>
  <si>
    <t>Cliente Distribuidor 2278</t>
  </si>
  <si>
    <t>20481598428</t>
  </si>
  <si>
    <t>Cliente Distribuidor 2281</t>
  </si>
  <si>
    <t>20481633355</t>
  </si>
  <si>
    <t>Cliente Distribuidor 2282</t>
  </si>
  <si>
    <t>20481651680</t>
  </si>
  <si>
    <t>Cliente Distribuidor 2283</t>
  </si>
  <si>
    <t>20481697752</t>
  </si>
  <si>
    <t>Cliente Distribuidor 2285</t>
  </si>
  <si>
    <t>20481763216</t>
  </si>
  <si>
    <t>Cliente Distribuidor 2286</t>
  </si>
  <si>
    <t>20481859167</t>
  </si>
  <si>
    <t>Cliente Distribuidor 2287</t>
  </si>
  <si>
    <t>20482079017</t>
  </si>
  <si>
    <t>Cliente Distribuidor 2289</t>
  </si>
  <si>
    <t>20483110597</t>
  </si>
  <si>
    <t>Cliente Distribuidor 2290</t>
  </si>
  <si>
    <t>20483794437</t>
  </si>
  <si>
    <t>Cliente Distribuidor 2292</t>
  </si>
  <si>
    <t>20483797452</t>
  </si>
  <si>
    <t>Cliente Distribuidor 2293</t>
  </si>
  <si>
    <t>20483894814</t>
  </si>
  <si>
    <t>Cliente Distribuidor 2294</t>
  </si>
  <si>
    <t>20483953501</t>
  </si>
  <si>
    <t>Cliente Distribuidor 2295</t>
  </si>
  <si>
    <t>20484002216</t>
  </si>
  <si>
    <t>Cliente Distribuidor 2296</t>
  </si>
  <si>
    <t>20484007528</t>
  </si>
  <si>
    <t>Cliente Distribuidor 2297</t>
  </si>
  <si>
    <t>20484085596</t>
  </si>
  <si>
    <t>Cliente Distribuidor 2298</t>
  </si>
  <si>
    <t>20484090247</t>
  </si>
  <si>
    <t>Cliente Distribuidor 2299</t>
  </si>
  <si>
    <t>20484161365</t>
  </si>
  <si>
    <t>Cliente Distribuidor 2300</t>
  </si>
  <si>
    <t>20484171671</t>
  </si>
  <si>
    <t>Cliente Distribuidor 2301</t>
  </si>
  <si>
    <t>20484258440</t>
  </si>
  <si>
    <t>Cliente Distribuidor 2302</t>
  </si>
  <si>
    <t>20485889133</t>
  </si>
  <si>
    <t>Cliente Distribuidor 2305</t>
  </si>
  <si>
    <t>20486075865</t>
  </si>
  <si>
    <t>Cliente Distribuidor 2308</t>
  </si>
  <si>
    <t>20486135272</t>
  </si>
  <si>
    <t>Cliente Distribuidor 2309</t>
  </si>
  <si>
    <t>20486209063</t>
  </si>
  <si>
    <t>Cliente Distribuidor 2310</t>
  </si>
  <si>
    <t>20486261570</t>
  </si>
  <si>
    <t>Cliente Distribuidor 2311</t>
  </si>
  <si>
    <t>20486319161</t>
  </si>
  <si>
    <t>Cliente Distribuidor 2313</t>
  </si>
  <si>
    <t>20486344432</t>
  </si>
  <si>
    <t>Cliente Distribuidor 2314</t>
  </si>
  <si>
    <t>20486441713</t>
  </si>
  <si>
    <t>Cliente Distribuidor 2315</t>
  </si>
  <si>
    <t>20486473593</t>
  </si>
  <si>
    <t>Cliente Distribuidor 2316</t>
  </si>
  <si>
    <t>20486514028</t>
  </si>
  <si>
    <t>Cliente Distribuidor 2317</t>
  </si>
  <si>
    <t>20486518449</t>
  </si>
  <si>
    <t>Cliente Distribuidor 2318</t>
  </si>
  <si>
    <t>20486662990</t>
  </si>
  <si>
    <t>Cliente Distribuidor 2320</t>
  </si>
  <si>
    <t>20486744295</t>
  </si>
  <si>
    <t>Cliente Distribuidor 2321</t>
  </si>
  <si>
    <t>20486765454</t>
  </si>
  <si>
    <t>Cliente Distribuidor 2322</t>
  </si>
  <si>
    <t>20488387074</t>
  </si>
  <si>
    <t>Cliente Distribuidor 2323</t>
  </si>
  <si>
    <t>20489302552</t>
  </si>
  <si>
    <t>Cliente Distribuidor 2324</t>
  </si>
  <si>
    <t>20489406170</t>
  </si>
  <si>
    <t>Cliente Distribuidor 2325</t>
  </si>
  <si>
    <t>20491905574</t>
  </si>
  <si>
    <t>Cliente Distribuidor 2327</t>
  </si>
  <si>
    <t>20492042642</t>
  </si>
  <si>
    <t>Cliente Distribuidor 2328</t>
  </si>
  <si>
    <t>20492181847</t>
  </si>
  <si>
    <t>Cliente Distribuidor 2329</t>
  </si>
  <si>
    <t>20492513785</t>
  </si>
  <si>
    <t>Cliente Distribuidor 2330</t>
  </si>
  <si>
    <t>20492617645</t>
  </si>
  <si>
    <t>Cliente Distribuidor 2332</t>
  </si>
  <si>
    <t>20492697061</t>
  </si>
  <si>
    <t>Cliente Distribuidor 2335</t>
  </si>
  <si>
    <t>20492883281</t>
  </si>
  <si>
    <t>Cliente Distribuidor 2337</t>
  </si>
  <si>
    <t>20493047575</t>
  </si>
  <si>
    <t>Cliente Distribuidor 2338</t>
  </si>
  <si>
    <t>20493089570</t>
  </si>
  <si>
    <t>Cliente Distribuidor 2339</t>
  </si>
  <si>
    <t>20494222613</t>
  </si>
  <si>
    <t>Cliente Distribuidor 2340</t>
  </si>
  <si>
    <t>20494229979</t>
  </si>
  <si>
    <t>Cliente Distribuidor 2341</t>
  </si>
  <si>
    <t>20494232503</t>
  </si>
  <si>
    <t>Cliente Distribuidor 2342</t>
  </si>
  <si>
    <t>20494260540</t>
  </si>
  <si>
    <t>Cliente Distribuidor 2343</t>
  </si>
  <si>
    <t>20494309573</t>
  </si>
  <si>
    <t>Cliente Distribuidor 2344</t>
  </si>
  <si>
    <t>20494390915</t>
  </si>
  <si>
    <t>Cliente Distribuidor 2345</t>
  </si>
  <si>
    <t>20494491274</t>
  </si>
  <si>
    <t>Cliente Distribuidor 2347</t>
  </si>
  <si>
    <t>20495368107</t>
  </si>
  <si>
    <t>Cliente Distribuidor 2348</t>
  </si>
  <si>
    <t>20495689248</t>
  </si>
  <si>
    <t>Cliente Distribuidor 2349</t>
  </si>
  <si>
    <t>20495833896</t>
  </si>
  <si>
    <t>Cliente Distribuidor 2350</t>
  </si>
  <si>
    <t>20496899696</t>
  </si>
  <si>
    <t>Cliente Distribuidor 2351</t>
  </si>
  <si>
    <t>20498061835</t>
  </si>
  <si>
    <t>Cliente Distribuidor 2352</t>
  </si>
  <si>
    <t>20498092391</t>
  </si>
  <si>
    <t>Cliente Distribuidor 2353</t>
  </si>
  <si>
    <t>20498189718</t>
  </si>
  <si>
    <t>Cliente Distribuidor 2354</t>
  </si>
  <si>
    <t>20498234365</t>
  </si>
  <si>
    <t>Cliente Distribuidor 2355</t>
  </si>
  <si>
    <t>20498240845</t>
  </si>
  <si>
    <t>Cliente Distribuidor 2356</t>
  </si>
  <si>
    <t>20498300252</t>
  </si>
  <si>
    <t>Cliente Distribuidor 2357</t>
  </si>
  <si>
    <t>20498323546</t>
  </si>
  <si>
    <t>Cliente Distribuidor 2358</t>
  </si>
  <si>
    <t>20498359061</t>
  </si>
  <si>
    <t>Cliente Distribuidor 2359</t>
  </si>
  <si>
    <t>20498406247</t>
  </si>
  <si>
    <t>Cliente Distribuidor 2360</t>
  </si>
  <si>
    <t>20498483748</t>
  </si>
  <si>
    <t>Cliente Distribuidor 2362</t>
  </si>
  <si>
    <t>20498490795</t>
  </si>
  <si>
    <t>Cliente Distribuidor 2363</t>
  </si>
  <si>
    <t>20498583378</t>
  </si>
  <si>
    <t>Cliente Distribuidor 2364</t>
  </si>
  <si>
    <t>20498587446</t>
  </si>
  <si>
    <t>Cliente Distribuidor 2365</t>
  </si>
  <si>
    <t>20498589813</t>
  </si>
  <si>
    <t>Cliente Distribuidor 2366</t>
  </si>
  <si>
    <t>20498625046</t>
  </si>
  <si>
    <t>Cliente Distribuidor 2367</t>
  </si>
  <si>
    <t>20498693807</t>
  </si>
  <si>
    <t>Cliente Distribuidor 2368</t>
  </si>
  <si>
    <t>20498697209</t>
  </si>
  <si>
    <t>Cliente Distribuidor 2369</t>
  </si>
  <si>
    <t>20499532084</t>
  </si>
  <si>
    <t>Cliente Distribuidor 2372</t>
  </si>
  <si>
    <t>20499673656</t>
  </si>
  <si>
    <t>Cliente Distribuidor 2373</t>
  </si>
  <si>
    <t>20499797975</t>
  </si>
  <si>
    <t>Cliente Distribuidor 2374</t>
  </si>
  <si>
    <t>20500000369</t>
  </si>
  <si>
    <t>Cliente Distribuidor 2375</t>
  </si>
  <si>
    <t>20500218313</t>
  </si>
  <si>
    <t>Cliente Distribuidor 2376</t>
  </si>
  <si>
    <t>20500452774</t>
  </si>
  <si>
    <t>Cliente Distribuidor 2377</t>
  </si>
  <si>
    <t>20500732891</t>
  </si>
  <si>
    <t>Cliente Distribuidor 2380</t>
  </si>
  <si>
    <t>20500854651</t>
  </si>
  <si>
    <t>Cliente Distribuidor 2381</t>
  </si>
  <si>
    <t>20501202950</t>
  </si>
  <si>
    <t>Cliente Distribuidor 2382</t>
  </si>
  <si>
    <t>20501369579</t>
  </si>
  <si>
    <t>Cliente Distribuidor 2383</t>
  </si>
  <si>
    <t>20501411524</t>
  </si>
  <si>
    <t>Cliente Distribuidor 2384</t>
  </si>
  <si>
    <t>20501420949</t>
  </si>
  <si>
    <t>Cliente Distribuidor 2385</t>
  </si>
  <si>
    <t>20501459055</t>
  </si>
  <si>
    <t>Cliente Distribuidor 2386</t>
  </si>
  <si>
    <t>20501460657</t>
  </si>
  <si>
    <t>Cliente Distribuidor 2387</t>
  </si>
  <si>
    <t>20501462862</t>
  </si>
  <si>
    <t>Cliente Distribuidor 2388</t>
  </si>
  <si>
    <t>20501495795</t>
  </si>
  <si>
    <t>Cliente Distribuidor 2389</t>
  </si>
  <si>
    <t>20501545997</t>
  </si>
  <si>
    <t>Cliente Distribuidor 2390</t>
  </si>
  <si>
    <t>20501583813</t>
  </si>
  <si>
    <t>Cliente Distribuidor 2393</t>
  </si>
  <si>
    <t>20501604080</t>
  </si>
  <si>
    <t>Cliente Distribuidor 2394</t>
  </si>
  <si>
    <t>20501618897</t>
  </si>
  <si>
    <t>Cliente Distribuidor 2395</t>
  </si>
  <si>
    <t>20501646165</t>
  </si>
  <si>
    <t>Cliente Distribuidor 2396</t>
  </si>
  <si>
    <t>20501684091</t>
  </si>
  <si>
    <t>Cliente Distribuidor 2397</t>
  </si>
  <si>
    <t>20501734021</t>
  </si>
  <si>
    <t>Cliente Distribuidor 2398</t>
  </si>
  <si>
    <t>20501789942</t>
  </si>
  <si>
    <t>Cliente Distribuidor 2399</t>
  </si>
  <si>
    <t>20501932095</t>
  </si>
  <si>
    <t>Cliente Distribuidor 2400</t>
  </si>
  <si>
    <t>20501935515</t>
  </si>
  <si>
    <t>Cliente Distribuidor 2401</t>
  </si>
  <si>
    <t>20501973522</t>
  </si>
  <si>
    <t>Cliente Distribuidor 2402</t>
  </si>
  <si>
    <t>20502008766</t>
  </si>
  <si>
    <t>Cliente Distribuidor 2405</t>
  </si>
  <si>
    <t>20502024613</t>
  </si>
  <si>
    <t>Cliente Distribuidor 2406</t>
  </si>
  <si>
    <t>20502090161</t>
  </si>
  <si>
    <t>Cliente Distribuidor 2407</t>
  </si>
  <si>
    <t>20502117549</t>
  </si>
  <si>
    <t>Cliente Distribuidor 2409</t>
  </si>
  <si>
    <t>20502117972</t>
  </si>
  <si>
    <t>Cliente Distribuidor 2410</t>
  </si>
  <si>
    <t>20502149319</t>
  </si>
  <si>
    <t>Cliente Distribuidor 2411</t>
  </si>
  <si>
    <t>20502203208</t>
  </si>
  <si>
    <t>Cliente Distribuidor 2412</t>
  </si>
  <si>
    <t>20502217411</t>
  </si>
  <si>
    <t>Cliente Distribuidor 2413</t>
  </si>
  <si>
    <t>20502288785</t>
  </si>
  <si>
    <t>Cliente Distribuidor 2415</t>
  </si>
  <si>
    <t>20502304578</t>
  </si>
  <si>
    <t>Cliente Distribuidor 2416</t>
  </si>
  <si>
    <t>20502374355</t>
  </si>
  <si>
    <t>Cliente Distribuidor 2418</t>
  </si>
  <si>
    <t>20502379233</t>
  </si>
  <si>
    <t>Cliente Distribuidor 2419</t>
  </si>
  <si>
    <t>20502388143</t>
  </si>
  <si>
    <t>Cliente Distribuidor 2420</t>
  </si>
  <si>
    <t>20502436563</t>
  </si>
  <si>
    <t>Cliente Distribuidor 2422</t>
  </si>
  <si>
    <t>20502437616</t>
  </si>
  <si>
    <t>Cliente Distribuidor 2423</t>
  </si>
  <si>
    <t>20502463706</t>
  </si>
  <si>
    <t>Cliente Distribuidor 2424</t>
  </si>
  <si>
    <t>20502520947</t>
  </si>
  <si>
    <t>Cliente Distribuidor 2425</t>
  </si>
  <si>
    <t>20502527283</t>
  </si>
  <si>
    <t>Cliente Distribuidor 2426</t>
  </si>
  <si>
    <t>20502529499</t>
  </si>
  <si>
    <t>Cliente Distribuidor 2427</t>
  </si>
  <si>
    <t>20502569369</t>
  </si>
  <si>
    <t>Cliente Distribuidor 2430</t>
  </si>
  <si>
    <t>20502575687</t>
  </si>
  <si>
    <t>Cliente Distribuidor 2432</t>
  </si>
  <si>
    <t>20502589556</t>
  </si>
  <si>
    <t>Cliente Distribuidor 2433</t>
  </si>
  <si>
    <t>20502605934</t>
  </si>
  <si>
    <t>Cliente Distribuidor 2434</t>
  </si>
  <si>
    <t>20502622359</t>
  </si>
  <si>
    <t>Cliente Distribuidor 2435</t>
  </si>
  <si>
    <t>20502628128</t>
  </si>
  <si>
    <t>Cliente Distribuidor 2436</t>
  </si>
  <si>
    <t>20502635841</t>
  </si>
  <si>
    <t>Cliente Distribuidor 2437</t>
  </si>
  <si>
    <t>20502704835</t>
  </si>
  <si>
    <t>Cliente Distribuidor 2439</t>
  </si>
  <si>
    <t>20502731565</t>
  </si>
  <si>
    <t>Cliente Distribuidor 2440</t>
  </si>
  <si>
    <t>20502795962</t>
  </si>
  <si>
    <t>Cliente Distribuidor 2442</t>
  </si>
  <si>
    <t>20502797230</t>
  </si>
  <si>
    <t>Cliente Distribuidor 2443</t>
  </si>
  <si>
    <t>20502828992</t>
  </si>
  <si>
    <t>Cliente Distribuidor 2445</t>
  </si>
  <si>
    <t>20502847512</t>
  </si>
  <si>
    <t>Cliente Distribuidor 2446</t>
  </si>
  <si>
    <t>20502855531</t>
  </si>
  <si>
    <t>Cliente Distribuidor 2447</t>
  </si>
  <si>
    <t>20502939981</t>
  </si>
  <si>
    <t>Cliente Distribuidor 2448</t>
  </si>
  <si>
    <t>20502966520</t>
  </si>
  <si>
    <t>Cliente Distribuidor 2449</t>
  </si>
  <si>
    <t>20503067391</t>
  </si>
  <si>
    <t>Cliente Distribuidor 2450</t>
  </si>
  <si>
    <t>20503107288</t>
  </si>
  <si>
    <t>Cliente Distribuidor 2451</t>
  </si>
  <si>
    <t>20503169399</t>
  </si>
  <si>
    <t>Cliente Distribuidor 2452</t>
  </si>
  <si>
    <t>20503356741</t>
  </si>
  <si>
    <t>Cliente Distribuidor 2456</t>
  </si>
  <si>
    <t>20503382742</t>
  </si>
  <si>
    <t>Cliente Distribuidor 2457</t>
  </si>
  <si>
    <t>20503397421</t>
  </si>
  <si>
    <t>Cliente Distribuidor 2459</t>
  </si>
  <si>
    <t>20503397693</t>
  </si>
  <si>
    <t>Cliente Distribuidor 2460</t>
  </si>
  <si>
    <t>20503398665</t>
  </si>
  <si>
    <t>Cliente Distribuidor 2461</t>
  </si>
  <si>
    <t>20503405629</t>
  </si>
  <si>
    <t>Cliente Distribuidor 2462</t>
  </si>
  <si>
    <t>20503494117</t>
  </si>
  <si>
    <t>Cliente Distribuidor 2463</t>
  </si>
  <si>
    <t>20503495512</t>
  </si>
  <si>
    <t>Cliente Distribuidor 2464</t>
  </si>
  <si>
    <t>20503496322</t>
  </si>
  <si>
    <t>Cliente Distribuidor 2465</t>
  </si>
  <si>
    <t>20503529514</t>
  </si>
  <si>
    <t>Cliente Distribuidor 2467</t>
  </si>
  <si>
    <t>20503535751</t>
  </si>
  <si>
    <t>Cliente Distribuidor 2468</t>
  </si>
  <si>
    <t>20503582750</t>
  </si>
  <si>
    <t>Cliente Distribuidor 2469</t>
  </si>
  <si>
    <t>20503610711</t>
  </si>
  <si>
    <t>Cliente Distribuidor 2470</t>
  </si>
  <si>
    <t>20503644968</t>
  </si>
  <si>
    <t>Cliente Distribuidor 2471</t>
  </si>
  <si>
    <t>20503645263</t>
  </si>
  <si>
    <t>Cliente Distribuidor 2472</t>
  </si>
  <si>
    <t>20503686962</t>
  </si>
  <si>
    <t>Cliente Distribuidor 2473</t>
  </si>
  <si>
    <t>20503758114</t>
  </si>
  <si>
    <t>Cliente Distribuidor 2474</t>
  </si>
  <si>
    <t>20503785278</t>
  </si>
  <si>
    <t>Cliente Distribuidor 2476</t>
  </si>
  <si>
    <t>20503801575</t>
  </si>
  <si>
    <t>Cliente Distribuidor 2477</t>
  </si>
  <si>
    <t>20503803438</t>
  </si>
  <si>
    <t>Cliente Distribuidor 2478</t>
  </si>
  <si>
    <t>20503926271</t>
  </si>
  <si>
    <t>Cliente Distribuidor 2479</t>
  </si>
  <si>
    <t>20504004415</t>
  </si>
  <si>
    <t>Cliente Distribuidor 2481</t>
  </si>
  <si>
    <t>20504096514</t>
  </si>
  <si>
    <t>Cliente Distribuidor 2482</t>
  </si>
  <si>
    <t>20504156274</t>
  </si>
  <si>
    <t>Cliente Distribuidor 2483</t>
  </si>
  <si>
    <t>20504187587</t>
  </si>
  <si>
    <t>Cliente Distribuidor 2484</t>
  </si>
  <si>
    <t>20504194443</t>
  </si>
  <si>
    <t>Cliente Distribuidor 2485</t>
  </si>
  <si>
    <t>20504208843</t>
  </si>
  <si>
    <t>Cliente Distribuidor 2486</t>
  </si>
  <si>
    <t>20504363903</t>
  </si>
  <si>
    <t>Cliente Distribuidor 2487</t>
  </si>
  <si>
    <t>20504411568</t>
  </si>
  <si>
    <t>Cliente Distribuidor 2488</t>
  </si>
  <si>
    <t>20504438172</t>
  </si>
  <si>
    <t>Cliente Distribuidor 2489</t>
  </si>
  <si>
    <t>20504446353</t>
  </si>
  <si>
    <t>Cliente Distribuidor 2490</t>
  </si>
  <si>
    <t>20504512160</t>
  </si>
  <si>
    <t>Cliente Distribuidor 2492</t>
  </si>
  <si>
    <t>20504524176</t>
  </si>
  <si>
    <t>Cliente Distribuidor 2493</t>
  </si>
  <si>
    <t>20504539289</t>
  </si>
  <si>
    <t>Cliente Distribuidor 2494</t>
  </si>
  <si>
    <t>20504539521</t>
  </si>
  <si>
    <t>Cliente Distribuidor 2495</t>
  </si>
  <si>
    <t>20504549322</t>
  </si>
  <si>
    <t>Cliente Distribuidor 2496</t>
  </si>
  <si>
    <t>20504576567</t>
  </si>
  <si>
    <t>Cliente Distribuidor 2497</t>
  </si>
  <si>
    <t>20504680623</t>
  </si>
  <si>
    <t>Cliente Distribuidor 2499</t>
  </si>
  <si>
    <t>20504794637</t>
  </si>
  <si>
    <t>Cliente Distribuidor 2500</t>
  </si>
  <si>
    <t>20504799272</t>
  </si>
  <si>
    <t>Cliente Distribuidor 2502</t>
  </si>
  <si>
    <t>20504863621</t>
  </si>
  <si>
    <t>Cliente Distribuidor 2503</t>
  </si>
  <si>
    <t>20504874746</t>
  </si>
  <si>
    <t>Cliente Distribuidor 2504</t>
  </si>
  <si>
    <t>20504898173</t>
  </si>
  <si>
    <t>Cliente Distribuidor 2505</t>
  </si>
  <si>
    <t>20504900259</t>
  </si>
  <si>
    <t>Cliente Distribuidor 2506</t>
  </si>
  <si>
    <t>20504913075</t>
  </si>
  <si>
    <t>Cliente Distribuidor 2507</t>
  </si>
  <si>
    <t>20505017367</t>
  </si>
  <si>
    <t>Cliente Distribuidor 2510</t>
  </si>
  <si>
    <t>20505018509</t>
  </si>
  <si>
    <t>Cliente Distribuidor 2511</t>
  </si>
  <si>
    <t>20505069081</t>
  </si>
  <si>
    <t>Cliente Distribuidor 2512</t>
  </si>
  <si>
    <t>20505071906</t>
  </si>
  <si>
    <t>Cliente Distribuidor 2513</t>
  </si>
  <si>
    <t>20505080131</t>
  </si>
  <si>
    <t>Cliente Distribuidor 2514</t>
  </si>
  <si>
    <t>20505111622</t>
  </si>
  <si>
    <t>Cliente Distribuidor 2515</t>
  </si>
  <si>
    <t>20505120702</t>
  </si>
  <si>
    <t>Cliente Distribuidor 2516</t>
  </si>
  <si>
    <t>20505132549</t>
  </si>
  <si>
    <t>Cliente Distribuidor 2517</t>
  </si>
  <si>
    <t>20505163347</t>
  </si>
  <si>
    <t>Cliente Distribuidor 2519</t>
  </si>
  <si>
    <t>20505270348</t>
  </si>
  <si>
    <t>Cliente Distribuidor 2522</t>
  </si>
  <si>
    <t>20505289286</t>
  </si>
  <si>
    <t>Cliente Distribuidor 2524</t>
  </si>
  <si>
    <t>20505301162</t>
  </si>
  <si>
    <t>Cliente Distribuidor 2525</t>
  </si>
  <si>
    <t>20505313764</t>
  </si>
  <si>
    <t>Cliente Distribuidor 2526</t>
  </si>
  <si>
    <t>20505351852</t>
  </si>
  <si>
    <t>Cliente Distribuidor 2527</t>
  </si>
  <si>
    <t>20505399111</t>
  </si>
  <si>
    <t>Cliente Distribuidor 2529</t>
  </si>
  <si>
    <t>20505447884</t>
  </si>
  <si>
    <t>Cliente Distribuidor 2530</t>
  </si>
  <si>
    <t>20505466919</t>
  </si>
  <si>
    <t>Cliente Distribuidor 2531</t>
  </si>
  <si>
    <t>20505469420</t>
  </si>
  <si>
    <t>Cliente Distribuidor 2532</t>
  </si>
  <si>
    <t>20505495935</t>
  </si>
  <si>
    <t>Cliente Distribuidor 2533</t>
  </si>
  <si>
    <t>20505520638</t>
  </si>
  <si>
    <t>Cliente Distribuidor 2534</t>
  </si>
  <si>
    <t>20505524978</t>
  </si>
  <si>
    <t>Cliente Distribuidor 2535</t>
  </si>
  <si>
    <t>20505537522</t>
  </si>
  <si>
    <t>Cliente Distribuidor 2536</t>
  </si>
  <si>
    <t>20505545037</t>
  </si>
  <si>
    <t>Cliente Distribuidor 2537</t>
  </si>
  <si>
    <t>20505571208</t>
  </si>
  <si>
    <t>Cliente Distribuidor 2539</t>
  </si>
  <si>
    <t>20505593198</t>
  </si>
  <si>
    <t>Cliente Distribuidor 2540</t>
  </si>
  <si>
    <t>20505670443</t>
  </si>
  <si>
    <t>Cliente Distribuidor 2542</t>
  </si>
  <si>
    <t>20505676301</t>
  </si>
  <si>
    <t>Cliente Distribuidor 2543</t>
  </si>
  <si>
    <t>20505706651</t>
  </si>
  <si>
    <t>Cliente Distribuidor 2544</t>
  </si>
  <si>
    <t>20505710259</t>
  </si>
  <si>
    <t>Cliente Distribuidor 2545</t>
  </si>
  <si>
    <t>20505727909</t>
  </si>
  <si>
    <t>Cliente Distribuidor 2546</t>
  </si>
  <si>
    <t>20505797516</t>
  </si>
  <si>
    <t>Cliente Distribuidor 2547</t>
  </si>
  <si>
    <t>20505813732</t>
  </si>
  <si>
    <t>Cliente Distribuidor 2548</t>
  </si>
  <si>
    <t>20505868391</t>
  </si>
  <si>
    <t>Cliente Distribuidor 2550</t>
  </si>
  <si>
    <t>20505897812</t>
  </si>
  <si>
    <t>Cliente Distribuidor 2551</t>
  </si>
  <si>
    <t>20505918674</t>
  </si>
  <si>
    <t>Cliente Distribuidor 2552</t>
  </si>
  <si>
    <t>20506022909</t>
  </si>
  <si>
    <t>Cliente Distribuidor 2553</t>
  </si>
  <si>
    <t>20506057010</t>
  </si>
  <si>
    <t>Cliente Distribuidor 2554</t>
  </si>
  <si>
    <t>20506068305</t>
  </si>
  <si>
    <t>Cliente Distribuidor 2555</t>
  </si>
  <si>
    <t>20506077801</t>
  </si>
  <si>
    <t>Cliente Distribuidor 2556</t>
  </si>
  <si>
    <t>20506134022</t>
  </si>
  <si>
    <t>Cliente Distribuidor 2558</t>
  </si>
  <si>
    <t>20506160708</t>
  </si>
  <si>
    <t>Cliente Distribuidor 2559</t>
  </si>
  <si>
    <t>20506161691</t>
  </si>
  <si>
    <t>Cliente Distribuidor 2560</t>
  </si>
  <si>
    <t>20506170762</t>
  </si>
  <si>
    <t>Cliente Distribuidor 2561</t>
  </si>
  <si>
    <t>20506181969</t>
  </si>
  <si>
    <t>Cliente Distribuidor 2563</t>
  </si>
  <si>
    <t>20506201587</t>
  </si>
  <si>
    <t>Cliente Distribuidor 2564</t>
  </si>
  <si>
    <t>20506214565</t>
  </si>
  <si>
    <t>Cliente Distribuidor 2565</t>
  </si>
  <si>
    <t>20506216347</t>
  </si>
  <si>
    <t>Cliente Distribuidor 2566</t>
  </si>
  <si>
    <t>20506223394</t>
  </si>
  <si>
    <t>Cliente Distribuidor 2568</t>
  </si>
  <si>
    <t>20506228515</t>
  </si>
  <si>
    <t>Cliente Distribuidor 2569</t>
  </si>
  <si>
    <t>20506240990</t>
  </si>
  <si>
    <t>Cliente Distribuidor 2570</t>
  </si>
  <si>
    <t>20506243743</t>
  </si>
  <si>
    <t>Cliente Distribuidor 2571</t>
  </si>
  <si>
    <t>20506315833</t>
  </si>
  <si>
    <t>Cliente Distribuidor 2572</t>
  </si>
  <si>
    <t>20506387150</t>
  </si>
  <si>
    <t>Cliente Distribuidor 2573</t>
  </si>
  <si>
    <t>20506400351</t>
  </si>
  <si>
    <t>Cliente Distribuidor 2574</t>
  </si>
  <si>
    <t>20506426660</t>
  </si>
  <si>
    <t>Cliente Distribuidor 2576</t>
  </si>
  <si>
    <t>20506477817</t>
  </si>
  <si>
    <t>Cliente Distribuidor 2577</t>
  </si>
  <si>
    <t>20506576637</t>
  </si>
  <si>
    <t>Cliente Distribuidor 2579</t>
  </si>
  <si>
    <t>20506577447</t>
  </si>
  <si>
    <t>Cliente Distribuidor 2580</t>
  </si>
  <si>
    <t>20506581631</t>
  </si>
  <si>
    <t>Cliente Distribuidor 2581</t>
  </si>
  <si>
    <t>20506606561</t>
  </si>
  <si>
    <t>Cliente Distribuidor 2582</t>
  </si>
  <si>
    <t>20506679011</t>
  </si>
  <si>
    <t>Cliente Distribuidor 2583</t>
  </si>
  <si>
    <t>20506681937</t>
  </si>
  <si>
    <t>Cliente Distribuidor 2584</t>
  </si>
  <si>
    <t>20506750688</t>
  </si>
  <si>
    <t>Cliente Distribuidor 2586</t>
  </si>
  <si>
    <t>20506788812</t>
  </si>
  <si>
    <t>Cliente Distribuidor 2587</t>
  </si>
  <si>
    <t>20506793573</t>
  </si>
  <si>
    <t>Cliente Distribuidor 2588</t>
  </si>
  <si>
    <t>20506804010</t>
  </si>
  <si>
    <t>Cliente Distribuidor 2589</t>
  </si>
  <si>
    <t>20506852090</t>
  </si>
  <si>
    <t>Cliente Distribuidor 2590</t>
  </si>
  <si>
    <t>20506872287</t>
  </si>
  <si>
    <t>Cliente Distribuidor 2591</t>
  </si>
  <si>
    <t>20506897867</t>
  </si>
  <si>
    <t>Cliente Distribuidor 2592</t>
  </si>
  <si>
    <t>20506939535</t>
  </si>
  <si>
    <t>Cliente Distribuidor 2594</t>
  </si>
  <si>
    <t>20506956201</t>
  </si>
  <si>
    <t>Cliente Distribuidor 2595</t>
  </si>
  <si>
    <t>20506960062</t>
  </si>
  <si>
    <t>Cliente Distribuidor 2596</t>
  </si>
  <si>
    <t>20506976066</t>
  </si>
  <si>
    <t>Cliente Distribuidor 2598</t>
  </si>
  <si>
    <t>20507000119</t>
  </si>
  <si>
    <t>Cliente Distribuidor 2600</t>
  </si>
  <si>
    <t>20507108319</t>
  </si>
  <si>
    <t>Cliente Distribuidor 2603</t>
  </si>
  <si>
    <t>20507141791</t>
  </si>
  <si>
    <t>Cliente Distribuidor 2604</t>
  </si>
  <si>
    <t>20507179330</t>
  </si>
  <si>
    <t>Cliente Distribuidor 2605</t>
  </si>
  <si>
    <t>20507207724</t>
  </si>
  <si>
    <t>Cliente Distribuidor 2606</t>
  </si>
  <si>
    <t>20507231277</t>
  </si>
  <si>
    <t>Cliente Distribuidor 2607</t>
  </si>
  <si>
    <t>20507238875</t>
  </si>
  <si>
    <t>Cliente Distribuidor 2608</t>
  </si>
  <si>
    <t>20507282181</t>
  </si>
  <si>
    <t>Cliente Distribuidor 2609</t>
  </si>
  <si>
    <t>20507324364</t>
  </si>
  <si>
    <t>Cliente Distribuidor 2610</t>
  </si>
  <si>
    <t>20507327207</t>
  </si>
  <si>
    <t>Cliente Distribuidor 2611</t>
  </si>
  <si>
    <t>20507334751</t>
  </si>
  <si>
    <t>Cliente Distribuidor 2612</t>
  </si>
  <si>
    <t>20507397752</t>
  </si>
  <si>
    <t>Cliente Distribuidor 2613</t>
  </si>
  <si>
    <t>20507426019</t>
  </si>
  <si>
    <t>Cliente Distribuidor 2614</t>
  </si>
  <si>
    <t>20507455469</t>
  </si>
  <si>
    <t>Cliente Distribuidor 2616</t>
  </si>
  <si>
    <t>20507462759</t>
  </si>
  <si>
    <t>Cliente Distribuidor 2617</t>
  </si>
  <si>
    <t>20507469923</t>
  </si>
  <si>
    <t>Cliente Distribuidor 2618</t>
  </si>
  <si>
    <t>20507470000</t>
  </si>
  <si>
    <t>Cliente Distribuidor 2619</t>
  </si>
  <si>
    <t>20507470182</t>
  </si>
  <si>
    <t>Cliente Distribuidor 2620</t>
  </si>
  <si>
    <t>20507470344</t>
  </si>
  <si>
    <t>Cliente Distribuidor 2621</t>
  </si>
  <si>
    <t>20507474684</t>
  </si>
  <si>
    <t>Cliente Distribuidor 2622</t>
  </si>
  <si>
    <t>20507483837</t>
  </si>
  <si>
    <t>Cliente Distribuidor 2623</t>
  </si>
  <si>
    <t>20507485023</t>
  </si>
  <si>
    <t>Cliente Distribuidor 2624</t>
  </si>
  <si>
    <t>20507489959</t>
  </si>
  <si>
    <t>Cliente Distribuidor 2625</t>
  </si>
  <si>
    <t>20507512527</t>
  </si>
  <si>
    <t>Cliente Distribuidor 2626</t>
  </si>
  <si>
    <t>20507532048</t>
  </si>
  <si>
    <t>Cliente Distribuidor 2627</t>
  </si>
  <si>
    <t>20507558438</t>
  </si>
  <si>
    <t>Cliente Distribuidor 2628</t>
  </si>
  <si>
    <t>20507591486</t>
  </si>
  <si>
    <t>Cliente Distribuidor 2630</t>
  </si>
  <si>
    <t>20507621571</t>
  </si>
  <si>
    <t>Cliente Distribuidor 2631</t>
  </si>
  <si>
    <t>20507635521</t>
  </si>
  <si>
    <t>Cliente Distribuidor 2632</t>
  </si>
  <si>
    <t>20507637907</t>
  </si>
  <si>
    <t>Cliente Distribuidor 2633</t>
  </si>
  <si>
    <t>20507660712</t>
  </si>
  <si>
    <t>Cliente Distribuidor 2635</t>
  </si>
  <si>
    <t>20507743090</t>
  </si>
  <si>
    <t>Cliente Distribuidor 2637</t>
  </si>
  <si>
    <t>20507765905</t>
  </si>
  <si>
    <t>Cliente Distribuidor 2638</t>
  </si>
  <si>
    <t>20507793437</t>
  </si>
  <si>
    <t>Cliente Distribuidor 2639</t>
  </si>
  <si>
    <t>20507828915</t>
  </si>
  <si>
    <t>Cliente Distribuidor 2641</t>
  </si>
  <si>
    <t>20507839101</t>
  </si>
  <si>
    <t>Cliente Distribuidor 2642</t>
  </si>
  <si>
    <t>20507840290</t>
  </si>
  <si>
    <t>Cliente Distribuidor 2643</t>
  </si>
  <si>
    <t>20507840613</t>
  </si>
  <si>
    <t>Cliente Distribuidor 2644</t>
  </si>
  <si>
    <t>20507845500</t>
  </si>
  <si>
    <t>Cliente Distribuidor 2645</t>
  </si>
  <si>
    <t>20507866922</t>
  </si>
  <si>
    <t>Cliente Distribuidor 2646</t>
  </si>
  <si>
    <t>20507935088</t>
  </si>
  <si>
    <t>Cliente Distribuidor 2648</t>
  </si>
  <si>
    <t>20507939580</t>
  </si>
  <si>
    <t>Cliente Distribuidor 2649</t>
  </si>
  <si>
    <t>20507965661</t>
  </si>
  <si>
    <t>Cliente Distribuidor 2650</t>
  </si>
  <si>
    <t>20507973176</t>
  </si>
  <si>
    <t>Cliente Distribuidor 2651</t>
  </si>
  <si>
    <t>20507984372</t>
  </si>
  <si>
    <t>Cliente Distribuidor 2652</t>
  </si>
  <si>
    <t>20508007508</t>
  </si>
  <si>
    <t>Cliente Distribuidor 2653</t>
  </si>
  <si>
    <t>20508061201</t>
  </si>
  <si>
    <t>Cliente Distribuidor 2654</t>
  </si>
  <si>
    <t>20508069015</t>
  </si>
  <si>
    <t>Cliente Distribuidor 2655</t>
  </si>
  <si>
    <t>20508103566</t>
  </si>
  <si>
    <t>Cliente Distribuidor 2656</t>
  </si>
  <si>
    <t>20508173696</t>
  </si>
  <si>
    <t>Cliente Distribuidor 2658</t>
  </si>
  <si>
    <t>20508178141</t>
  </si>
  <si>
    <t>Cliente Distribuidor 2659</t>
  </si>
  <si>
    <t>20508199733</t>
  </si>
  <si>
    <t>Cliente Distribuidor 2660</t>
  </si>
  <si>
    <t>20508205482</t>
  </si>
  <si>
    <t>Cliente Distribuidor 2661</t>
  </si>
  <si>
    <t>20508246677</t>
  </si>
  <si>
    <t>Cliente Distribuidor 2663</t>
  </si>
  <si>
    <t>20508247304</t>
  </si>
  <si>
    <t>Cliente Distribuidor 2664</t>
  </si>
  <si>
    <t>20508286628</t>
  </si>
  <si>
    <t>Cliente Distribuidor 2666</t>
  </si>
  <si>
    <t>20508326948</t>
  </si>
  <si>
    <t>Cliente Distribuidor 2667</t>
  </si>
  <si>
    <t>20508402121</t>
  </si>
  <si>
    <t>Cliente Distribuidor 2668</t>
  </si>
  <si>
    <t>20508430681</t>
  </si>
  <si>
    <t>Cliente Distribuidor 2669</t>
  </si>
  <si>
    <t>20508469382</t>
  </si>
  <si>
    <t>Cliente Distribuidor 2670</t>
  </si>
  <si>
    <t>20508487526</t>
  </si>
  <si>
    <t>Cliente Distribuidor 2671</t>
  </si>
  <si>
    <t>20508499885</t>
  </si>
  <si>
    <t>Cliente Distribuidor 2672</t>
  </si>
  <si>
    <t>20508525479</t>
  </si>
  <si>
    <t>Cliente Distribuidor 2673</t>
  </si>
  <si>
    <t>20508528656</t>
  </si>
  <si>
    <t>Cliente Distribuidor 2674</t>
  </si>
  <si>
    <t>20508565934</t>
  </si>
  <si>
    <t>Cliente Distribuidor 2675</t>
  </si>
  <si>
    <t>20508590378</t>
  </si>
  <si>
    <t>Cliente Distribuidor 2676</t>
  </si>
  <si>
    <t>20508626585</t>
  </si>
  <si>
    <t>Cliente Distribuidor 2677</t>
  </si>
  <si>
    <t>20508678381</t>
  </si>
  <si>
    <t>Cliente Distribuidor 2678</t>
  </si>
  <si>
    <t>20508774771</t>
  </si>
  <si>
    <t>Cliente Distribuidor 2679</t>
  </si>
  <si>
    <t>20508790971</t>
  </si>
  <si>
    <t>Cliente Distribuidor 2680</t>
  </si>
  <si>
    <t>20508814586</t>
  </si>
  <si>
    <t>Cliente Distribuidor 2681</t>
  </si>
  <si>
    <t>20508819626</t>
  </si>
  <si>
    <t>Cliente Distribuidor 2682</t>
  </si>
  <si>
    <t>20508848723</t>
  </si>
  <si>
    <t>Cliente Distribuidor 2683</t>
  </si>
  <si>
    <t>20508872357</t>
  </si>
  <si>
    <t>Cliente Distribuidor 2684</t>
  </si>
  <si>
    <t>20508873914</t>
  </si>
  <si>
    <t>Cliente Distribuidor 2685</t>
  </si>
  <si>
    <t>20508914963</t>
  </si>
  <si>
    <t>Cliente Distribuidor 2686</t>
  </si>
  <si>
    <t>20508929723</t>
  </si>
  <si>
    <t>Cliente Distribuidor 2687</t>
  </si>
  <si>
    <t>20508968389</t>
  </si>
  <si>
    <t>Cliente Distribuidor 2688</t>
  </si>
  <si>
    <t>20508974435</t>
  </si>
  <si>
    <t>Cliente Distribuidor 2689</t>
  </si>
  <si>
    <t>20508996676</t>
  </si>
  <si>
    <t>Cliente Distribuidor 2691</t>
  </si>
  <si>
    <t>20508996919</t>
  </si>
  <si>
    <t>Cliente Distribuidor 2692</t>
  </si>
  <si>
    <t>20509013609</t>
  </si>
  <si>
    <t>Cliente Distribuidor 2693</t>
  </si>
  <si>
    <t>20509074730</t>
  </si>
  <si>
    <t>Cliente Distribuidor 2694</t>
  </si>
  <si>
    <t>20509076945</t>
  </si>
  <si>
    <t>Cliente Distribuidor 2695</t>
  </si>
  <si>
    <t>20509123960</t>
  </si>
  <si>
    <t>Cliente Distribuidor 2697</t>
  </si>
  <si>
    <t>20509130664</t>
  </si>
  <si>
    <t>Cliente Distribuidor 2698</t>
  </si>
  <si>
    <t>20509145424</t>
  </si>
  <si>
    <t>Cliente Distribuidor 2699</t>
  </si>
  <si>
    <t>20509239160</t>
  </si>
  <si>
    <t>Cliente Distribuidor 2703</t>
  </si>
  <si>
    <t>20509315010</t>
  </si>
  <si>
    <t>Cliente Distribuidor 2704</t>
  </si>
  <si>
    <t>20509331139</t>
  </si>
  <si>
    <t>Cliente Distribuidor 2705</t>
  </si>
  <si>
    <t>20509347485</t>
  </si>
  <si>
    <t>Cliente Distribuidor 2707</t>
  </si>
  <si>
    <t>20509364142</t>
  </si>
  <si>
    <t>Cliente Distribuidor 2709</t>
  </si>
  <si>
    <t>20509375853</t>
  </si>
  <si>
    <t>Cliente Distribuidor 2710</t>
  </si>
  <si>
    <t>20509390496</t>
  </si>
  <si>
    <t>Cliente Distribuidor 2712</t>
  </si>
  <si>
    <t>20509496219</t>
  </si>
  <si>
    <t>Cliente Distribuidor 2714</t>
  </si>
  <si>
    <t>20509504921</t>
  </si>
  <si>
    <t>Cliente Distribuidor 2715</t>
  </si>
  <si>
    <t>20509531227</t>
  </si>
  <si>
    <t>Cliente Distribuidor 2716</t>
  </si>
  <si>
    <t>20509571954</t>
  </si>
  <si>
    <t>Cliente Distribuidor 2717</t>
  </si>
  <si>
    <t>20509586714</t>
  </si>
  <si>
    <t>Cliente Distribuidor 2718</t>
  </si>
  <si>
    <t>20509587109</t>
  </si>
  <si>
    <t>Cliente Distribuidor 2719</t>
  </si>
  <si>
    <t>20509607142</t>
  </si>
  <si>
    <t>Cliente Distribuidor 2720</t>
  </si>
  <si>
    <t>20509613541</t>
  </si>
  <si>
    <t>Cliente Distribuidor 2721</t>
  </si>
  <si>
    <t>20509647527</t>
  </si>
  <si>
    <t>Cliente Distribuidor 2722</t>
  </si>
  <si>
    <t>20509664375</t>
  </si>
  <si>
    <t>Cliente Distribuidor 2723</t>
  </si>
  <si>
    <t>20509667129</t>
  </si>
  <si>
    <t>Cliente Distribuidor 2724</t>
  </si>
  <si>
    <t>20509702137</t>
  </si>
  <si>
    <t>Cliente Distribuidor 2726</t>
  </si>
  <si>
    <t>20509784435</t>
  </si>
  <si>
    <t>Cliente Distribuidor 2728</t>
  </si>
  <si>
    <t>20509794317</t>
  </si>
  <si>
    <t>Cliente Distribuidor 2729</t>
  </si>
  <si>
    <t>20509833401</t>
  </si>
  <si>
    <t>Cliente Distribuidor 2730</t>
  </si>
  <si>
    <t>20509854310</t>
  </si>
  <si>
    <t>Cliente Distribuidor 2731</t>
  </si>
  <si>
    <t>20509862843</t>
  </si>
  <si>
    <t>Cliente Distribuidor 2732</t>
  </si>
  <si>
    <t>20509897043</t>
  </si>
  <si>
    <t>Cliente Distribuidor 2734</t>
  </si>
  <si>
    <t>20509901768</t>
  </si>
  <si>
    <t>Cliente Distribuidor 2735</t>
  </si>
  <si>
    <t>20509913341</t>
  </si>
  <si>
    <t>Cliente Distribuidor 2736</t>
  </si>
  <si>
    <t>20509937011</t>
  </si>
  <si>
    <t>Cliente Distribuidor 2737</t>
  </si>
  <si>
    <t>20509944904</t>
  </si>
  <si>
    <t>Cliente Distribuidor 2739</t>
  </si>
  <si>
    <t>20510014279</t>
  </si>
  <si>
    <t>Cliente Distribuidor 2740</t>
  </si>
  <si>
    <t>20510036671</t>
  </si>
  <si>
    <t>Cliente Distribuidor 2741</t>
  </si>
  <si>
    <t>20510075499</t>
  </si>
  <si>
    <t>Cliente Distribuidor 2742</t>
  </si>
  <si>
    <t>20510161069</t>
  </si>
  <si>
    <t>Cliente Distribuidor 2743</t>
  </si>
  <si>
    <t>20510205376</t>
  </si>
  <si>
    <t>Cliente Distribuidor 2744</t>
  </si>
  <si>
    <t>20510282443</t>
  </si>
  <si>
    <t>Cliente Distribuidor 2746</t>
  </si>
  <si>
    <t>20510308264</t>
  </si>
  <si>
    <t>Cliente Distribuidor 2747</t>
  </si>
  <si>
    <t>20510354452</t>
  </si>
  <si>
    <t>Cliente Distribuidor 2748</t>
  </si>
  <si>
    <t>20510362048</t>
  </si>
  <si>
    <t>Cliente Distribuidor 2749</t>
  </si>
  <si>
    <t>20510365900</t>
  </si>
  <si>
    <t>Cliente Distribuidor 2750</t>
  </si>
  <si>
    <t>20510367198</t>
  </si>
  <si>
    <t>Cliente Distribuidor 2751</t>
  </si>
  <si>
    <t>20510369727</t>
  </si>
  <si>
    <t>Cliente Distribuidor 2752</t>
  </si>
  <si>
    <t>20510385170</t>
  </si>
  <si>
    <t>Cliente Distribuidor 2753</t>
  </si>
  <si>
    <t>20510398158</t>
  </si>
  <si>
    <t>Cliente Distribuidor 2754</t>
  </si>
  <si>
    <t>20510407751</t>
  </si>
  <si>
    <t>Cliente Distribuidor 2755</t>
  </si>
  <si>
    <t>20510418281</t>
  </si>
  <si>
    <t>Cliente Distribuidor 2756</t>
  </si>
  <si>
    <t>20510457006</t>
  </si>
  <si>
    <t>Cliente Distribuidor 2757</t>
  </si>
  <si>
    <t>20510478691</t>
  </si>
  <si>
    <t>Cliente Distribuidor 2758</t>
  </si>
  <si>
    <t>20510487258</t>
  </si>
  <si>
    <t>Cliente Distribuidor 2759</t>
  </si>
  <si>
    <t>20510524552</t>
  </si>
  <si>
    <t>Cliente Distribuidor 2761</t>
  </si>
  <si>
    <t>20510536640</t>
  </si>
  <si>
    <t>Cliente Distribuidor 2762</t>
  </si>
  <si>
    <t>20510561326</t>
  </si>
  <si>
    <t>Cliente Distribuidor 2763</t>
  </si>
  <si>
    <t>20510618964</t>
  </si>
  <si>
    <t>Cliente Distribuidor 2765</t>
  </si>
  <si>
    <t>20510619936</t>
  </si>
  <si>
    <t>Cliente Distribuidor 2766</t>
  </si>
  <si>
    <t>20510640897</t>
  </si>
  <si>
    <t>Cliente Distribuidor 2767</t>
  </si>
  <si>
    <t>20510643489</t>
  </si>
  <si>
    <t>Cliente Distribuidor 2768</t>
  </si>
  <si>
    <t>20510646585</t>
  </si>
  <si>
    <t>Cliente Distribuidor 2769</t>
  </si>
  <si>
    <t>20510673710</t>
  </si>
  <si>
    <t>Cliente Distribuidor 2770</t>
  </si>
  <si>
    <t>20510687265</t>
  </si>
  <si>
    <t>Cliente Distribuidor 2771</t>
  </si>
  <si>
    <t>20510704887</t>
  </si>
  <si>
    <t>Cliente Distribuidor 2772</t>
  </si>
  <si>
    <t>20510744161</t>
  </si>
  <si>
    <t>Cliente Distribuidor 2774</t>
  </si>
  <si>
    <t>20510756411</t>
  </si>
  <si>
    <t>Cliente Distribuidor 2775</t>
  </si>
  <si>
    <t>20510760361</t>
  </si>
  <si>
    <t>Cliente Distribuidor 2776</t>
  </si>
  <si>
    <t>20510789696</t>
  </si>
  <si>
    <t>Cliente Distribuidor 2777</t>
  </si>
  <si>
    <t>20510835809</t>
  </si>
  <si>
    <t>Cliente Distribuidor 2779</t>
  </si>
  <si>
    <t>20510838654</t>
  </si>
  <si>
    <t>Cliente Distribuidor 2780</t>
  </si>
  <si>
    <t>20510844549</t>
  </si>
  <si>
    <t>Cliente Distribuidor 2781</t>
  </si>
  <si>
    <t>20510846088</t>
  </si>
  <si>
    <t>Cliente Distribuidor 2782</t>
  </si>
  <si>
    <t>20510865031</t>
  </si>
  <si>
    <t>Cliente Distribuidor 2783</t>
  </si>
  <si>
    <t>20510885229</t>
  </si>
  <si>
    <t>Cliente Distribuidor 2784</t>
  </si>
  <si>
    <t>20510898126</t>
  </si>
  <si>
    <t>Cliente Distribuidor 2785</t>
  </si>
  <si>
    <t>20510918763</t>
  </si>
  <si>
    <t>Cliente Distribuidor 2786</t>
  </si>
  <si>
    <t>20510948328</t>
  </si>
  <si>
    <t>Cliente Distribuidor 2787</t>
  </si>
  <si>
    <t>20510953755</t>
  </si>
  <si>
    <t>Cliente Distribuidor 2788</t>
  </si>
  <si>
    <t>20510954999</t>
  </si>
  <si>
    <t>Cliente Distribuidor 2789</t>
  </si>
  <si>
    <t>20510957581</t>
  </si>
  <si>
    <t>Cliente Distribuidor 2790</t>
  </si>
  <si>
    <t>20510976887</t>
  </si>
  <si>
    <t>Cliente Distribuidor 2792</t>
  </si>
  <si>
    <t>20510978235</t>
  </si>
  <si>
    <t>Cliente Distribuidor 2793</t>
  </si>
  <si>
    <t>20510991258</t>
  </si>
  <si>
    <t>Cliente Distribuidor 2795</t>
  </si>
  <si>
    <t>20510999402</t>
  </si>
  <si>
    <t>Cliente Distribuidor 2796</t>
  </si>
  <si>
    <t>20511013756</t>
  </si>
  <si>
    <t>Cliente Distribuidor 2797</t>
  </si>
  <si>
    <t>20511023395</t>
  </si>
  <si>
    <t>Cliente Distribuidor 2798</t>
  </si>
  <si>
    <t>20511064741</t>
  </si>
  <si>
    <t>Cliente Distribuidor 2799</t>
  </si>
  <si>
    <t>20511086478</t>
  </si>
  <si>
    <t>Cliente Distribuidor 2800</t>
  </si>
  <si>
    <t>20511163481</t>
  </si>
  <si>
    <t>Cliente Distribuidor 2801</t>
  </si>
  <si>
    <t>20511252581</t>
  </si>
  <si>
    <t>Cliente Distribuidor 2803</t>
  </si>
  <si>
    <t>20511253552</t>
  </si>
  <si>
    <t>Cliente Distribuidor 2804</t>
  </si>
  <si>
    <t>20511289824</t>
  </si>
  <si>
    <t>Cliente Distribuidor 2805</t>
  </si>
  <si>
    <t>20511308047</t>
  </si>
  <si>
    <t>Cliente Distribuidor 2806</t>
  </si>
  <si>
    <t>20511312150</t>
  </si>
  <si>
    <t>Cliente Distribuidor 2807</t>
  </si>
  <si>
    <t>20511312231</t>
  </si>
  <si>
    <t>Cliente Distribuidor 2808</t>
  </si>
  <si>
    <t>20511324590</t>
  </si>
  <si>
    <t>Cliente Distribuidor 2810</t>
  </si>
  <si>
    <t>20511325723</t>
  </si>
  <si>
    <t>Cliente Distribuidor 2811</t>
  </si>
  <si>
    <t>20511337225</t>
  </si>
  <si>
    <t>Cliente Distribuidor 2812</t>
  </si>
  <si>
    <t>20511346216</t>
  </si>
  <si>
    <t>Cliente Distribuidor 2813</t>
  </si>
  <si>
    <t>20511360804</t>
  </si>
  <si>
    <t>Cliente Distribuidor 2814</t>
  </si>
  <si>
    <t>20511387672</t>
  </si>
  <si>
    <t>Cliente Distribuidor 2815</t>
  </si>
  <si>
    <t>20511437360</t>
  </si>
  <si>
    <t>Cliente Distribuidor 2816</t>
  </si>
  <si>
    <t>20511498407</t>
  </si>
  <si>
    <t>Cliente Distribuidor 2817</t>
  </si>
  <si>
    <t>20511506191</t>
  </si>
  <si>
    <t>Cliente Distribuidor 2818</t>
  </si>
  <si>
    <t>20511524840</t>
  </si>
  <si>
    <t>Cliente Distribuidor 2819</t>
  </si>
  <si>
    <t>20511529566</t>
  </si>
  <si>
    <t>Cliente Distribuidor 2820</t>
  </si>
  <si>
    <t>20511540616</t>
  </si>
  <si>
    <t>Cliente Distribuidor 2821</t>
  </si>
  <si>
    <t>20511555303</t>
  </si>
  <si>
    <t>Cliente Distribuidor 2822</t>
  </si>
  <si>
    <t>20511596590</t>
  </si>
  <si>
    <t>Cliente Distribuidor 2823</t>
  </si>
  <si>
    <t>20511607117</t>
  </si>
  <si>
    <t>Cliente Distribuidor 2824</t>
  </si>
  <si>
    <t>20511633037</t>
  </si>
  <si>
    <t>Cliente Distribuidor 2825</t>
  </si>
  <si>
    <t>20511652686</t>
  </si>
  <si>
    <t>Cliente Distribuidor 2826</t>
  </si>
  <si>
    <t>20511704406</t>
  </si>
  <si>
    <t>Cliente Distribuidor 2827</t>
  </si>
  <si>
    <t>20511717214</t>
  </si>
  <si>
    <t>Cliente Distribuidor 2828</t>
  </si>
  <si>
    <t>20511784248</t>
  </si>
  <si>
    <t>Cliente Distribuidor 2829</t>
  </si>
  <si>
    <t>20511785210</t>
  </si>
  <si>
    <t>Cliente Distribuidor 2830</t>
  </si>
  <si>
    <t>20511800545</t>
  </si>
  <si>
    <t>Cliente Distribuidor 2831</t>
  </si>
  <si>
    <t>20511811661</t>
  </si>
  <si>
    <t>Cliente Distribuidor 2832</t>
  </si>
  <si>
    <t>20511821542</t>
  </si>
  <si>
    <t>Cliente Distribuidor 2833</t>
  </si>
  <si>
    <t>20511835411</t>
  </si>
  <si>
    <t>Cliente Distribuidor 2834</t>
  </si>
  <si>
    <t>20511840504</t>
  </si>
  <si>
    <t>Cliente Distribuidor 2835</t>
  </si>
  <si>
    <t>20511859868</t>
  </si>
  <si>
    <t>Cliente Distribuidor 2836</t>
  </si>
  <si>
    <t>20511900922</t>
  </si>
  <si>
    <t>Cliente Distribuidor 2837</t>
  </si>
  <si>
    <t>20511936447</t>
  </si>
  <si>
    <t>Cliente Distribuidor 2838</t>
  </si>
  <si>
    <t>20511937338</t>
  </si>
  <si>
    <t>Cliente Distribuidor 2839</t>
  </si>
  <si>
    <t>20511938903</t>
  </si>
  <si>
    <t>Cliente Distribuidor 2840</t>
  </si>
  <si>
    <t>20511958769</t>
  </si>
  <si>
    <t>Cliente Distribuidor 2842</t>
  </si>
  <si>
    <t>20511962103</t>
  </si>
  <si>
    <t>Cliente Distribuidor 2843</t>
  </si>
  <si>
    <t>20511989052</t>
  </si>
  <si>
    <t>Cliente Distribuidor 2844</t>
  </si>
  <si>
    <t>20511993670</t>
  </si>
  <si>
    <t>Cliente Distribuidor 2845</t>
  </si>
  <si>
    <t>20512058800</t>
  </si>
  <si>
    <t>Cliente Distribuidor 2846</t>
  </si>
  <si>
    <t>20512105735</t>
  </si>
  <si>
    <t>Cliente Distribuidor 2847</t>
  </si>
  <si>
    <t>20512198563</t>
  </si>
  <si>
    <t>Cliente Distribuidor 2850</t>
  </si>
  <si>
    <t>20512239260</t>
  </si>
  <si>
    <t>Cliente Distribuidor 2854</t>
  </si>
  <si>
    <t>20512240438</t>
  </si>
  <si>
    <t>Cliente Distribuidor 2855</t>
  </si>
  <si>
    <t>20512246126</t>
  </si>
  <si>
    <t>Cliente Distribuidor 2856</t>
  </si>
  <si>
    <t>20512313095</t>
  </si>
  <si>
    <t>Cliente Distribuidor 2859</t>
  </si>
  <si>
    <t>20512349286</t>
  </si>
  <si>
    <t>Cliente Distribuidor 2860</t>
  </si>
  <si>
    <t>20512350292</t>
  </si>
  <si>
    <t>Cliente Distribuidor 2861</t>
  </si>
  <si>
    <t>20512365648</t>
  </si>
  <si>
    <t>Cliente Distribuidor 2862</t>
  </si>
  <si>
    <t>20512375015</t>
  </si>
  <si>
    <t>Cliente Distribuidor 2863</t>
  </si>
  <si>
    <t>20512376763</t>
  </si>
  <si>
    <t>Cliente Distribuidor 2864</t>
  </si>
  <si>
    <t>20512439196</t>
  </si>
  <si>
    <t>Cliente Distribuidor 2865</t>
  </si>
  <si>
    <t>20512441174</t>
  </si>
  <si>
    <t>Cliente Distribuidor 2866</t>
  </si>
  <si>
    <t>20512444513</t>
  </si>
  <si>
    <t>Cliente Distribuidor 2867</t>
  </si>
  <si>
    <t>20512451056</t>
  </si>
  <si>
    <t>Cliente Distribuidor 2868</t>
  </si>
  <si>
    <t>20512517090</t>
  </si>
  <si>
    <t>Cliente Distribuidor 2869</t>
  </si>
  <si>
    <t>20512547592</t>
  </si>
  <si>
    <t>Cliente Distribuidor 2870</t>
  </si>
  <si>
    <t>20512553487</t>
  </si>
  <si>
    <t>Cliente Distribuidor 2871</t>
  </si>
  <si>
    <t>20512557041</t>
  </si>
  <si>
    <t>Cliente Distribuidor 2872</t>
  </si>
  <si>
    <t>20512649913</t>
  </si>
  <si>
    <t>Cliente Distribuidor 2874</t>
  </si>
  <si>
    <t>20512683691</t>
  </si>
  <si>
    <t>Cliente Distribuidor 2875</t>
  </si>
  <si>
    <t>20512685049</t>
  </si>
  <si>
    <t>Cliente Distribuidor 2876</t>
  </si>
  <si>
    <t>20512736484</t>
  </si>
  <si>
    <t>Cliente Distribuidor 2877</t>
  </si>
  <si>
    <t>20512749543</t>
  </si>
  <si>
    <t>Cliente Distribuidor 2878</t>
  </si>
  <si>
    <t>20512780114</t>
  </si>
  <si>
    <t>Cliente Distribuidor 2879</t>
  </si>
  <si>
    <t>20512794417</t>
  </si>
  <si>
    <t>Cliente Distribuidor 2880</t>
  </si>
  <si>
    <t>20512829491</t>
  </si>
  <si>
    <t>Cliente Distribuidor 2881</t>
  </si>
  <si>
    <t>20512911588</t>
  </si>
  <si>
    <t>Cliente Distribuidor 2883</t>
  </si>
  <si>
    <t>20512936653</t>
  </si>
  <si>
    <t>Cliente Distribuidor 2884</t>
  </si>
  <si>
    <t>20512987304</t>
  </si>
  <si>
    <t>Cliente Distribuidor 2885</t>
  </si>
  <si>
    <t>20513020792</t>
  </si>
  <si>
    <t>Cliente Distribuidor 2887</t>
  </si>
  <si>
    <t>20513033002</t>
  </si>
  <si>
    <t>Cliente Distribuidor 2888</t>
  </si>
  <si>
    <t>20513066431</t>
  </si>
  <si>
    <t>Cliente Distribuidor 2889</t>
  </si>
  <si>
    <t>20513134968</t>
  </si>
  <si>
    <t>Cliente Distribuidor 2890</t>
  </si>
  <si>
    <t>20513136588</t>
  </si>
  <si>
    <t>Cliente Distribuidor 2891</t>
  </si>
  <si>
    <t>20513151382</t>
  </si>
  <si>
    <t>Cliente Distribuidor 2892</t>
  </si>
  <si>
    <t>20513158719</t>
  </si>
  <si>
    <t>Cliente Distribuidor 2893</t>
  </si>
  <si>
    <t>20513164441</t>
  </si>
  <si>
    <t>Cliente Distribuidor 2894</t>
  </si>
  <si>
    <t>20513254432</t>
  </si>
  <si>
    <t>Cliente Distribuidor 2895</t>
  </si>
  <si>
    <t>20513286989</t>
  </si>
  <si>
    <t>Cliente Distribuidor 2897</t>
  </si>
  <si>
    <t>20513320915</t>
  </si>
  <si>
    <t>Cliente Distribuidor 2898</t>
  </si>
  <si>
    <t>20513387742</t>
  </si>
  <si>
    <t>Cliente Distribuidor 2900</t>
  </si>
  <si>
    <t>20513449284</t>
  </si>
  <si>
    <t>Cliente Distribuidor 2901</t>
  </si>
  <si>
    <t>20513469129</t>
  </si>
  <si>
    <t>Cliente Distribuidor 2902</t>
  </si>
  <si>
    <t>20513547456</t>
  </si>
  <si>
    <t>Cliente Distribuidor 2903</t>
  </si>
  <si>
    <t>20513597631</t>
  </si>
  <si>
    <t>Cliente Distribuidor 2904</t>
  </si>
  <si>
    <t>20513693436</t>
  </si>
  <si>
    <t>Cliente Distribuidor 2906</t>
  </si>
  <si>
    <t>20513696290</t>
  </si>
  <si>
    <t>Cliente Distribuidor 2907</t>
  </si>
  <si>
    <t>20513730064</t>
  </si>
  <si>
    <t>Cliente Distribuidor 2908</t>
  </si>
  <si>
    <t>20513754834</t>
  </si>
  <si>
    <t>Cliente Distribuidor 2911</t>
  </si>
  <si>
    <t>20513820055</t>
  </si>
  <si>
    <t>Cliente Distribuidor 2913</t>
  </si>
  <si>
    <t>20513848731</t>
  </si>
  <si>
    <t>Cliente Distribuidor 2914</t>
  </si>
  <si>
    <t>20513885939</t>
  </si>
  <si>
    <t>Cliente Distribuidor 2915</t>
  </si>
  <si>
    <t>20513900164</t>
  </si>
  <si>
    <t>Cliente Distribuidor 2916</t>
  </si>
  <si>
    <t>20513916591</t>
  </si>
  <si>
    <t>Cliente Distribuidor 2917</t>
  </si>
  <si>
    <t>20513929227</t>
  </si>
  <si>
    <t>Cliente Distribuidor 2918</t>
  </si>
  <si>
    <t>20513965452</t>
  </si>
  <si>
    <t>Cliente Distribuidor 2919</t>
  </si>
  <si>
    <t>20513988151</t>
  </si>
  <si>
    <t>Cliente Distribuidor 2920</t>
  </si>
  <si>
    <t>20513999438</t>
  </si>
  <si>
    <t>Cliente Distribuidor 2921</t>
  </si>
  <si>
    <t>20514003565</t>
  </si>
  <si>
    <t>Cliente Distribuidor 2922</t>
  </si>
  <si>
    <t>20514007714</t>
  </si>
  <si>
    <t>Cliente Distribuidor 2923</t>
  </si>
  <si>
    <t>20514018163</t>
  </si>
  <si>
    <t>Cliente Distribuidor 2924</t>
  </si>
  <si>
    <t>20514075558</t>
  </si>
  <si>
    <t>Cliente Distribuidor 2925</t>
  </si>
  <si>
    <t>20514081361</t>
  </si>
  <si>
    <t>Cliente Distribuidor 2926</t>
  </si>
  <si>
    <t>20514133850</t>
  </si>
  <si>
    <t>Cliente Distribuidor 2928</t>
  </si>
  <si>
    <t>20514136956</t>
  </si>
  <si>
    <t>Cliente Distribuidor 2929</t>
  </si>
  <si>
    <t>20514152137</t>
  </si>
  <si>
    <t>Cliente Distribuidor 2930</t>
  </si>
  <si>
    <t>20514178951</t>
  </si>
  <si>
    <t>Cliente Distribuidor 2931</t>
  </si>
  <si>
    <t>20514244333</t>
  </si>
  <si>
    <t>Cliente Distribuidor 2932</t>
  </si>
  <si>
    <t>20514300691</t>
  </si>
  <si>
    <t>Cliente Distribuidor 2934</t>
  </si>
  <si>
    <t>20514348546</t>
  </si>
  <si>
    <t>Cliente Distribuidor 2935</t>
  </si>
  <si>
    <t>20514352730</t>
  </si>
  <si>
    <t>Cliente Distribuidor 2936</t>
  </si>
  <si>
    <t>20514356051</t>
  </si>
  <si>
    <t>Cliente Distribuidor 2937</t>
  </si>
  <si>
    <t>20514390828</t>
  </si>
  <si>
    <t>Cliente Distribuidor 2938</t>
  </si>
  <si>
    <t>20514467634</t>
  </si>
  <si>
    <t>Cliente Distribuidor 2940</t>
  </si>
  <si>
    <t>20514506630</t>
  </si>
  <si>
    <t>Cliente Distribuidor 2941</t>
  </si>
  <si>
    <t>20514539210</t>
  </si>
  <si>
    <t>Cliente Distribuidor 2942</t>
  </si>
  <si>
    <t>20514575798</t>
  </si>
  <si>
    <t>Cliente Distribuidor 2944</t>
  </si>
  <si>
    <t>20514584789</t>
  </si>
  <si>
    <t>Cliente Distribuidor 2945</t>
  </si>
  <si>
    <t>20514599620</t>
  </si>
  <si>
    <t>Cliente Distribuidor 2946</t>
  </si>
  <si>
    <t>20514606774</t>
  </si>
  <si>
    <t>Cliente Distribuidor 2947</t>
  </si>
  <si>
    <t>20514607231</t>
  </si>
  <si>
    <t>Cliente Distribuidor 2948</t>
  </si>
  <si>
    <t>20514680401</t>
  </si>
  <si>
    <t>Cliente Distribuidor 2950</t>
  </si>
  <si>
    <t>20514688649</t>
  </si>
  <si>
    <t>Cliente Distribuidor 2951</t>
  </si>
  <si>
    <t>20514710911</t>
  </si>
  <si>
    <t>Cliente Distribuidor 2952</t>
  </si>
  <si>
    <t>20514767948</t>
  </si>
  <si>
    <t>Cliente Distribuidor 2954</t>
  </si>
  <si>
    <t>20514777749</t>
  </si>
  <si>
    <t>Cliente Distribuidor 2955</t>
  </si>
  <si>
    <t>20514793353</t>
  </si>
  <si>
    <t>Cliente Distribuidor 2956</t>
  </si>
  <si>
    <t>20514797189</t>
  </si>
  <si>
    <t>Cliente Distribuidor 2958</t>
  </si>
  <si>
    <t>20514850331</t>
  </si>
  <si>
    <t>Cliente Distribuidor 2959</t>
  </si>
  <si>
    <t>20514931098</t>
  </si>
  <si>
    <t>Cliente Distribuidor 2960</t>
  </si>
  <si>
    <t>20514982245</t>
  </si>
  <si>
    <t>Cliente Distribuidor 2961</t>
  </si>
  <si>
    <t>20515061976</t>
  </si>
  <si>
    <t>Cliente Distribuidor 2963</t>
  </si>
  <si>
    <t>20515100548</t>
  </si>
  <si>
    <t>Cliente Distribuidor 2965</t>
  </si>
  <si>
    <t>20515107984</t>
  </si>
  <si>
    <t>Cliente Distribuidor 2966</t>
  </si>
  <si>
    <t>20515211374</t>
  </si>
  <si>
    <t>Cliente Distribuidor 2967</t>
  </si>
  <si>
    <t>20515216686</t>
  </si>
  <si>
    <t>Cliente Distribuidor 2968</t>
  </si>
  <si>
    <t>20515298127</t>
  </si>
  <si>
    <t>Cliente Distribuidor 2969</t>
  </si>
  <si>
    <t>20515318845</t>
  </si>
  <si>
    <t>Cliente Distribuidor 2970</t>
  </si>
  <si>
    <t>20515336827</t>
  </si>
  <si>
    <t>Cliente Distribuidor 2971</t>
  </si>
  <si>
    <t>20515346202</t>
  </si>
  <si>
    <t>Cliente Distribuidor 2972</t>
  </si>
  <si>
    <t>20515368940</t>
  </si>
  <si>
    <t>Cliente Distribuidor 2974</t>
  </si>
  <si>
    <t>20515415379</t>
  </si>
  <si>
    <t>Cliente Distribuidor 2975</t>
  </si>
  <si>
    <t>20515418807</t>
  </si>
  <si>
    <t>Cliente Distribuidor 2976</t>
  </si>
  <si>
    <t>20515442341</t>
  </si>
  <si>
    <t>Cliente Distribuidor 2977</t>
  </si>
  <si>
    <t>20515494571</t>
  </si>
  <si>
    <t>Cliente Distribuidor 2978</t>
  </si>
  <si>
    <t>20515537563</t>
  </si>
  <si>
    <t>Cliente Distribuidor 2979</t>
  </si>
  <si>
    <t>20515622323</t>
  </si>
  <si>
    <t>Cliente Distribuidor 2981</t>
  </si>
  <si>
    <t>20515660179</t>
  </si>
  <si>
    <t>Cliente Distribuidor 2982</t>
  </si>
  <si>
    <t>20515666452</t>
  </si>
  <si>
    <t>Cliente Distribuidor 2983</t>
  </si>
  <si>
    <t>20515689231</t>
  </si>
  <si>
    <t>Cliente Distribuidor 2985</t>
  </si>
  <si>
    <t>20515704214</t>
  </si>
  <si>
    <t>Cliente Distribuidor 2986</t>
  </si>
  <si>
    <t>20515747703</t>
  </si>
  <si>
    <t>Cliente Distribuidor 2987</t>
  </si>
  <si>
    <t>20515787161</t>
  </si>
  <si>
    <t>Cliente Distribuidor 2989</t>
  </si>
  <si>
    <t>20516083647</t>
  </si>
  <si>
    <t>Cliente Distribuidor 2990</t>
  </si>
  <si>
    <t>20516106281</t>
  </si>
  <si>
    <t>Cliente Distribuidor 2991</t>
  </si>
  <si>
    <t>20516167077</t>
  </si>
  <si>
    <t>Cliente Distribuidor 2992</t>
  </si>
  <si>
    <t>20516214415</t>
  </si>
  <si>
    <t>Cliente Distribuidor 2993</t>
  </si>
  <si>
    <t>20516256843</t>
  </si>
  <si>
    <t>Cliente Distribuidor 2994</t>
  </si>
  <si>
    <t>20516261090</t>
  </si>
  <si>
    <t>Cliente Distribuidor 2995</t>
  </si>
  <si>
    <t>20516323036</t>
  </si>
  <si>
    <t>Cliente Distribuidor 2996</t>
  </si>
  <si>
    <t>20516335808</t>
  </si>
  <si>
    <t>Cliente Distribuidor 2997</t>
  </si>
  <si>
    <t>20516355230</t>
  </si>
  <si>
    <t>Cliente Distribuidor 2998</t>
  </si>
  <si>
    <t>20516381311</t>
  </si>
  <si>
    <t>Cliente Distribuidor 2999</t>
  </si>
  <si>
    <t>20516399369</t>
  </si>
  <si>
    <t>Cliente Distribuidor 3000</t>
  </si>
  <si>
    <t>20516423413</t>
  </si>
  <si>
    <t>Cliente Distribuidor 3001</t>
  </si>
  <si>
    <t>20516435853</t>
  </si>
  <si>
    <t>Cliente Distribuidor 3004</t>
  </si>
  <si>
    <t>20516531658</t>
  </si>
  <si>
    <t>Cliente Distribuidor 3005</t>
  </si>
  <si>
    <t>20516532468</t>
  </si>
  <si>
    <t>Cliente Distribuidor 3007</t>
  </si>
  <si>
    <t>20516533511</t>
  </si>
  <si>
    <t>Cliente Distribuidor 3008</t>
  </si>
  <si>
    <t>20516534240</t>
  </si>
  <si>
    <t>Cliente Distribuidor 3009</t>
  </si>
  <si>
    <t>20516682516</t>
  </si>
  <si>
    <t>Cliente Distribuidor 3011</t>
  </si>
  <si>
    <t>20516696657</t>
  </si>
  <si>
    <t>Cliente Distribuidor 3012</t>
  </si>
  <si>
    <t>20516806851</t>
  </si>
  <si>
    <t>Cliente Distribuidor 3013</t>
  </si>
  <si>
    <t>20516838389</t>
  </si>
  <si>
    <t>Cliente Distribuidor 3015</t>
  </si>
  <si>
    <t>20516858738</t>
  </si>
  <si>
    <t>Cliente Distribuidor 3016</t>
  </si>
  <si>
    <t>20516927560</t>
  </si>
  <si>
    <t>Cliente Distribuidor 3017</t>
  </si>
  <si>
    <t>20517033759</t>
  </si>
  <si>
    <t>Cliente Distribuidor 3018</t>
  </si>
  <si>
    <t>20517036189</t>
  </si>
  <si>
    <t>Cliente Distribuidor 3019</t>
  </si>
  <si>
    <t>20517065871</t>
  </si>
  <si>
    <t>Cliente Distribuidor 3020</t>
  </si>
  <si>
    <t>20517177246</t>
  </si>
  <si>
    <t>Cliente Distribuidor 3021</t>
  </si>
  <si>
    <t>20517238563</t>
  </si>
  <si>
    <t>Cliente Distribuidor 3022</t>
  </si>
  <si>
    <t>20517266184</t>
  </si>
  <si>
    <t>Cliente Distribuidor 3023</t>
  </si>
  <si>
    <t>20517293157</t>
  </si>
  <si>
    <t>Cliente Distribuidor 3024</t>
  </si>
  <si>
    <t>20517305341</t>
  </si>
  <si>
    <t>Cliente Distribuidor 3026</t>
  </si>
  <si>
    <t>20517359786</t>
  </si>
  <si>
    <t>Cliente Distribuidor 3027</t>
  </si>
  <si>
    <t>20517363970</t>
  </si>
  <si>
    <t>Cliente Distribuidor 3028</t>
  </si>
  <si>
    <t>20517712907</t>
  </si>
  <si>
    <t>Cliente Distribuidor 3030</t>
  </si>
  <si>
    <t>20517714942</t>
  </si>
  <si>
    <t>Cliente Distribuidor 3031</t>
  </si>
  <si>
    <t>20517715591</t>
  </si>
  <si>
    <t>Cliente Distribuidor 3032</t>
  </si>
  <si>
    <t>20517763307</t>
  </si>
  <si>
    <t>Cliente Distribuidor 3035</t>
  </si>
  <si>
    <t>20517891135</t>
  </si>
  <si>
    <t>Cliente Distribuidor 3036</t>
  </si>
  <si>
    <t>20517922545</t>
  </si>
  <si>
    <t>Cliente Distribuidor 3037</t>
  </si>
  <si>
    <t>20517999416</t>
  </si>
  <si>
    <t>Cliente Distribuidor 3038</t>
  </si>
  <si>
    <t>20518083474</t>
  </si>
  <si>
    <t>Cliente Distribuidor 3040</t>
  </si>
  <si>
    <t>20518581237</t>
  </si>
  <si>
    <t>Cliente Distribuidor 3043</t>
  </si>
  <si>
    <t>20518658043</t>
  </si>
  <si>
    <t>Cliente Distribuidor 3044</t>
  </si>
  <si>
    <t>20518869257</t>
  </si>
  <si>
    <t>Cliente Distribuidor 3045</t>
  </si>
  <si>
    <t>20518931157</t>
  </si>
  <si>
    <t>Cliente Distribuidor 3046</t>
  </si>
  <si>
    <t>20519034124</t>
  </si>
  <si>
    <t>Cliente Distribuidor 3047</t>
  </si>
  <si>
    <t>20519226112</t>
  </si>
  <si>
    <t>Cliente Distribuidor 3048</t>
  </si>
  <si>
    <t>20519307899</t>
  </si>
  <si>
    <t>Cliente Distribuidor 3050</t>
  </si>
  <si>
    <t>20519330874</t>
  </si>
  <si>
    <t>Cliente Distribuidor 3051</t>
  </si>
  <si>
    <t>20519720583</t>
  </si>
  <si>
    <t>Cliente Distribuidor 3055</t>
  </si>
  <si>
    <t>20519789192</t>
  </si>
  <si>
    <t>Cliente Distribuidor 3056</t>
  </si>
  <si>
    <t>20520009982</t>
  </si>
  <si>
    <t>Cliente Distribuidor 3058</t>
  </si>
  <si>
    <t>20525265821</t>
  </si>
  <si>
    <t>Cliente Distribuidor 3059</t>
  </si>
  <si>
    <t>20525330401</t>
  </si>
  <si>
    <t>Cliente Distribuidor 3060</t>
  </si>
  <si>
    <t>20525376223</t>
  </si>
  <si>
    <t>Cliente Distribuidor 3061</t>
  </si>
  <si>
    <t>20525410936</t>
  </si>
  <si>
    <t>Cliente Distribuidor 3062</t>
  </si>
  <si>
    <t>20525424724</t>
  </si>
  <si>
    <t>Cliente Distribuidor 3063</t>
  </si>
  <si>
    <t>20525531563</t>
  </si>
  <si>
    <t>Cliente Distribuidor 3065</t>
  </si>
  <si>
    <t>20525542841</t>
  </si>
  <si>
    <t>Cliente Distribuidor 3066</t>
  </si>
  <si>
    <t>20525552218</t>
  </si>
  <si>
    <t>Cliente Distribuidor 3067</t>
  </si>
  <si>
    <t>20525590900</t>
  </si>
  <si>
    <t>Cliente Distribuidor 3068</t>
  </si>
  <si>
    <t>20525711979</t>
  </si>
  <si>
    <t>Cliente Distribuidor 3069</t>
  </si>
  <si>
    <t>20525781080</t>
  </si>
  <si>
    <t>Cliente Distribuidor 3070</t>
  </si>
  <si>
    <t>20525805281</t>
  </si>
  <si>
    <t>Cliente Distribuidor 3071</t>
  </si>
  <si>
    <t>20526939426</t>
  </si>
  <si>
    <t>Cliente Distribuidor 3072</t>
  </si>
  <si>
    <t>20526994109</t>
  </si>
  <si>
    <t>Cliente Distribuidor 3073</t>
  </si>
  <si>
    <t>20526996497</t>
  </si>
  <si>
    <t>Cliente Distribuidor 3074</t>
  </si>
  <si>
    <t>20526998279</t>
  </si>
  <si>
    <t>Cliente Distribuidor 3075</t>
  </si>
  <si>
    <t>20527001677</t>
  </si>
  <si>
    <t>Cliente Distribuidor 3076</t>
  </si>
  <si>
    <t>20527016437</t>
  </si>
  <si>
    <t>Cliente Distribuidor 3077</t>
  </si>
  <si>
    <t>20527033528</t>
  </si>
  <si>
    <t>Cliente Distribuidor 3078</t>
  </si>
  <si>
    <t>20527098905</t>
  </si>
  <si>
    <t>Cliente Distribuidor 3080</t>
  </si>
  <si>
    <t>20527107238</t>
  </si>
  <si>
    <t>Cliente Distribuidor 3081</t>
  </si>
  <si>
    <t>20527166242</t>
  </si>
  <si>
    <t>Cliente Distribuidor 3082</t>
  </si>
  <si>
    <t>20527180156</t>
  </si>
  <si>
    <t>Cliente Distribuidor 3083</t>
  </si>
  <si>
    <t>20527248133</t>
  </si>
  <si>
    <t>Cliente Distribuidor 3084</t>
  </si>
  <si>
    <t>20527258953</t>
  </si>
  <si>
    <t>Cliente Distribuidor 3085</t>
  </si>
  <si>
    <t>20527280029</t>
  </si>
  <si>
    <t>Cliente Distribuidor 3086</t>
  </si>
  <si>
    <t>20527290334</t>
  </si>
  <si>
    <t>Cliente Distribuidor 3087</t>
  </si>
  <si>
    <t>20527372144</t>
  </si>
  <si>
    <t>Cliente Distribuidor 3089</t>
  </si>
  <si>
    <t>20527393737</t>
  </si>
  <si>
    <t>Cliente Distribuidor 3090</t>
  </si>
  <si>
    <t>20527431256</t>
  </si>
  <si>
    <t>Cliente Distribuidor 3091</t>
  </si>
  <si>
    <t>20527439150</t>
  </si>
  <si>
    <t>Cliente Distribuidor 3092</t>
  </si>
  <si>
    <t>20527454973</t>
  </si>
  <si>
    <t>Cliente Distribuidor 3093</t>
  </si>
  <si>
    <t>20527486824</t>
  </si>
  <si>
    <t>Cliente Distribuidor 3094</t>
  </si>
  <si>
    <t>20527539294</t>
  </si>
  <si>
    <t>Cliente Distribuidor 3095</t>
  </si>
  <si>
    <t>20527552479</t>
  </si>
  <si>
    <t>Cliente Distribuidor 3096</t>
  </si>
  <si>
    <t>20527561460</t>
  </si>
  <si>
    <t>Cliente Distribuidor 3097</t>
  </si>
  <si>
    <t>20527574286</t>
  </si>
  <si>
    <t>Cliente Distribuidor 3098</t>
  </si>
  <si>
    <t>20527575681</t>
  </si>
  <si>
    <t>Cliente Distribuidor 3099</t>
  </si>
  <si>
    <t>20527577463</t>
  </si>
  <si>
    <t>Cliente Distribuidor 3100</t>
  </si>
  <si>
    <t>20527593825</t>
  </si>
  <si>
    <t>Cliente Distribuidor 3101</t>
  </si>
  <si>
    <t>20527598461</t>
  </si>
  <si>
    <t>Cliente Distribuidor 3102</t>
  </si>
  <si>
    <t>20527640416</t>
  </si>
  <si>
    <t>Cliente Distribuidor 3103</t>
  </si>
  <si>
    <t>20527652007</t>
  </si>
  <si>
    <t>Cliente Distribuidor 3105</t>
  </si>
  <si>
    <t>20527696047</t>
  </si>
  <si>
    <t>Cliente Distribuidor 3106</t>
  </si>
  <si>
    <t>20527716501</t>
  </si>
  <si>
    <t>Cliente Distribuidor 3107</t>
  </si>
  <si>
    <t>20527850739</t>
  </si>
  <si>
    <t>Cliente Distribuidor 3108</t>
  </si>
  <si>
    <t>20527882185</t>
  </si>
  <si>
    <t>Cliente Distribuidor 3109</t>
  </si>
  <si>
    <t>20528065695</t>
  </si>
  <si>
    <t>Cliente Distribuidor 3110</t>
  </si>
  <si>
    <t>20528086269</t>
  </si>
  <si>
    <t>Cliente Distribuidor 3111</t>
  </si>
  <si>
    <t>20530553541</t>
  </si>
  <si>
    <t>Cliente Distribuidor 3112</t>
  </si>
  <si>
    <t>20530631282</t>
  </si>
  <si>
    <t>Cliente Distribuidor 3113</t>
  </si>
  <si>
    <t>20530817891</t>
  </si>
  <si>
    <t>Cliente Distribuidor 3114</t>
  </si>
  <si>
    <t>20530874347</t>
  </si>
  <si>
    <t>Cliente Distribuidor 3116</t>
  </si>
  <si>
    <t>20530975887</t>
  </si>
  <si>
    <t>Cliente Distribuidor 3117</t>
  </si>
  <si>
    <t>20531122853</t>
  </si>
  <si>
    <t>Cliente Distribuidor 3118</t>
  </si>
  <si>
    <t>20531291884</t>
  </si>
  <si>
    <t>Cliente Distribuidor 3119</t>
  </si>
  <si>
    <t>20531446161</t>
  </si>
  <si>
    <t>Cliente Distribuidor 3120</t>
  </si>
  <si>
    <t>20532263299</t>
  </si>
  <si>
    <t>Cliente Distribuidor 3121</t>
  </si>
  <si>
    <t>99000220160</t>
  </si>
  <si>
    <t>Cliente Distribuidor 3124</t>
  </si>
  <si>
    <t>99106449331</t>
  </si>
  <si>
    <t>Cliente Distribuidor 3125</t>
  </si>
  <si>
    <t>99109905227</t>
  </si>
  <si>
    <t>Cliente Distribuidor 3126</t>
  </si>
  <si>
    <t>99211983802</t>
  </si>
  <si>
    <t>Cliente Distribuidor 3127</t>
  </si>
  <si>
    <t>99217834321</t>
  </si>
  <si>
    <t>Cliente Distribuidor 3128</t>
  </si>
  <si>
    <t>99300000417</t>
  </si>
  <si>
    <t>Cliente Distribuidor 3129</t>
  </si>
  <si>
    <t>99300007472</t>
  </si>
  <si>
    <t>Cliente Distribuidor 3132</t>
  </si>
  <si>
    <t>99300008586</t>
  </si>
  <si>
    <t>Cliente Distribuidor 3133</t>
  </si>
  <si>
    <t>99300010304</t>
  </si>
  <si>
    <t>Cliente Distribuidor 3135</t>
  </si>
  <si>
    <t>99300015036</t>
  </si>
  <si>
    <t>Cliente Distribuidor 3137</t>
  </si>
  <si>
    <t>99300020063</t>
  </si>
  <si>
    <t>Cliente Distribuidor 3138</t>
  </si>
  <si>
    <t>99300023895</t>
  </si>
  <si>
    <t>Cliente Distribuidor 3139</t>
  </si>
  <si>
    <t>99300024662</t>
  </si>
  <si>
    <t>Cliente Distribuidor 3140</t>
  </si>
  <si>
    <t>99300026380</t>
  </si>
  <si>
    <t>Cliente Distribuidor 3141</t>
  </si>
  <si>
    <t>99300035246</t>
  </si>
  <si>
    <t>Cliente Distribuidor 3142</t>
  </si>
  <si>
    <t>99300041061</t>
  </si>
  <si>
    <t>Cliente Distribuidor 3144</t>
  </si>
  <si>
    <t>99300053786</t>
  </si>
  <si>
    <t>Cliente Distribuidor 3145</t>
  </si>
  <si>
    <t>99300054405</t>
  </si>
  <si>
    <t>Cliente Distribuidor 3146</t>
  </si>
  <si>
    <t>99300054712</t>
  </si>
  <si>
    <t>Cliente Distribuidor 3147</t>
  </si>
  <si>
    <t>99300055177</t>
  </si>
  <si>
    <t>Cliente Distribuidor 3148</t>
  </si>
  <si>
    <t>99300061749</t>
  </si>
  <si>
    <t>Cliente Distribuidor 3150</t>
  </si>
  <si>
    <t>99300066767</t>
  </si>
  <si>
    <t>Cliente Distribuidor 3152</t>
  </si>
  <si>
    <t>99300077383</t>
  </si>
  <si>
    <t>Cliente Distribuidor 3154</t>
  </si>
  <si>
    <t>99300084574</t>
  </si>
  <si>
    <t>Cliente Distribuidor 3155</t>
  </si>
  <si>
    <t>99300085010</t>
  </si>
  <si>
    <t>Cliente Distribuidor 3156</t>
  </si>
  <si>
    <t>99300085500</t>
  </si>
  <si>
    <t>Cliente Distribuidor 3157</t>
  </si>
  <si>
    <t>99300086685</t>
  </si>
  <si>
    <t>Cliente Distribuidor 3159</t>
  </si>
  <si>
    <t>99300088866</t>
  </si>
  <si>
    <t>Cliente Distribuidor 3161</t>
  </si>
  <si>
    <t>99300088931</t>
  </si>
  <si>
    <t>Cliente Distribuidor 3162</t>
  </si>
  <si>
    <t>99300094977</t>
  </si>
  <si>
    <t>Cliente Distribuidor 3163</t>
  </si>
  <si>
    <t>99300099729</t>
  </si>
  <si>
    <t>Cliente Distribuidor 3166</t>
  </si>
  <si>
    <t>99300100148</t>
  </si>
  <si>
    <t>Cliente Distribuidor 3168</t>
  </si>
  <si>
    <t>99300101233</t>
  </si>
  <si>
    <t>Cliente Distribuidor 3169</t>
  </si>
  <si>
    <t>99300101332</t>
  </si>
  <si>
    <t>Cliente Distribuidor 3170</t>
  </si>
  <si>
    <t>99300101351</t>
  </si>
  <si>
    <t>Cliente Distribuidor 3171</t>
  </si>
  <si>
    <t>99300103996</t>
  </si>
  <si>
    <t>Cliente Distribuidor 3172</t>
  </si>
  <si>
    <t>99300104117</t>
  </si>
  <si>
    <t>Cliente Distribuidor 3174</t>
  </si>
  <si>
    <t>99300104598</t>
  </si>
  <si>
    <t>Cliente Distribuidor 3175</t>
  </si>
  <si>
    <t>99300104999</t>
  </si>
  <si>
    <t>Cliente Distribuidor 3176</t>
  </si>
  <si>
    <t>99300105048</t>
  </si>
  <si>
    <t>Cliente Distribuidor 3177</t>
  </si>
  <si>
    <t>99300105142</t>
  </si>
  <si>
    <t>Cliente Distribuidor 3178</t>
  </si>
  <si>
    <t>99300105856</t>
  </si>
  <si>
    <t>Cliente Distribuidor 3179</t>
  </si>
  <si>
    <t>99300105911</t>
  </si>
  <si>
    <t>Cliente Distribuidor 3180</t>
  </si>
  <si>
    <t>99300106280</t>
  </si>
  <si>
    <t>Cliente Distribuidor 3182</t>
  </si>
  <si>
    <t>99300106633</t>
  </si>
  <si>
    <t>Cliente Distribuidor 3183</t>
  </si>
  <si>
    <t>99300106806</t>
  </si>
  <si>
    <t>Cliente Distribuidor 3184</t>
  </si>
  <si>
    <t>99300106909</t>
  </si>
  <si>
    <t>Cliente Distribuidor 3185</t>
  </si>
  <si>
    <t>99300108009</t>
  </si>
  <si>
    <t>Cliente Distribuidor 3186</t>
  </si>
  <si>
    <t>99300110721</t>
  </si>
  <si>
    <t>Cliente Distribuidor 3188</t>
  </si>
  <si>
    <t>99300111274</t>
  </si>
  <si>
    <t>Cliente Distribuidor 3189</t>
  </si>
  <si>
    <t>99300113702</t>
  </si>
  <si>
    <t>Cliente Distribuidor 3190</t>
  </si>
  <si>
    <t>99300114724</t>
  </si>
  <si>
    <t>Cliente Distribuidor 3191</t>
  </si>
  <si>
    <t>99300115235</t>
  </si>
  <si>
    <t>Cliente Distribuidor 3192</t>
  </si>
  <si>
    <t>99300115298</t>
  </si>
  <si>
    <t>Cliente Distribuidor 3193</t>
  </si>
  <si>
    <t>99300116274</t>
  </si>
  <si>
    <t>Cliente Distribuidor 3194</t>
  </si>
  <si>
    <t>99300118983</t>
  </si>
  <si>
    <t>Cliente Distribuidor 3197</t>
  </si>
  <si>
    <t>99300119881</t>
  </si>
  <si>
    <t>Cliente Distribuidor 3198</t>
  </si>
  <si>
    <t>99300120958</t>
  </si>
  <si>
    <t>Cliente Distribuidor 3199</t>
  </si>
  <si>
    <t>99300122736</t>
  </si>
  <si>
    <t>Cliente Distribuidor 3201</t>
  </si>
  <si>
    <t>99300127334</t>
  </si>
  <si>
    <t>Cliente Distribuidor 3202</t>
  </si>
  <si>
    <t>99300157352</t>
  </si>
  <si>
    <t>Cliente Distribuidor 3203</t>
  </si>
  <si>
    <t>99300159233</t>
  </si>
  <si>
    <t>Cliente Distribuidor 3204</t>
  </si>
  <si>
    <t>99300162712</t>
  </si>
  <si>
    <t>Cliente Distribuidor 3205</t>
  </si>
  <si>
    <t>99300163107</t>
  </si>
  <si>
    <t>Cliente Distribuidor 3206</t>
  </si>
  <si>
    <t>99300175393</t>
  </si>
  <si>
    <t>Cliente Distribuidor 3207</t>
  </si>
  <si>
    <t>99300182977</t>
  </si>
  <si>
    <t>Cliente Distribuidor 3209</t>
  </si>
  <si>
    <t>99300189971</t>
  </si>
  <si>
    <t>Cliente Distribuidor 3210</t>
  </si>
  <si>
    <t>99300207465</t>
  </si>
  <si>
    <t>Cliente Distribuidor 3211</t>
  </si>
  <si>
    <t>99300211471</t>
  </si>
  <si>
    <t>Cliente Distribuidor 3212</t>
  </si>
  <si>
    <t>99300211641</t>
  </si>
  <si>
    <t>Cliente Distribuidor 3213</t>
  </si>
  <si>
    <t>99300221239</t>
  </si>
  <si>
    <t>Cliente Distribuidor 3214</t>
  </si>
  <si>
    <t>99300222546</t>
  </si>
  <si>
    <t>Cliente Distribuidor 3215</t>
  </si>
  <si>
    <t>99300231561</t>
  </si>
  <si>
    <t>Cliente Distribuidor 3216</t>
  </si>
  <si>
    <t>99300233639</t>
  </si>
  <si>
    <t>Cliente Distribuidor 3219</t>
  </si>
  <si>
    <t>99300239642</t>
  </si>
  <si>
    <t>Cliente Distribuidor 3220</t>
  </si>
  <si>
    <t>99300245740</t>
  </si>
  <si>
    <t>Cliente Distribuidor 3221</t>
  </si>
  <si>
    <t>99300251904</t>
  </si>
  <si>
    <t>Cliente Distribuidor 3222</t>
  </si>
  <si>
    <t>99300260056</t>
  </si>
  <si>
    <t>Cliente Distribuidor 3225</t>
  </si>
  <si>
    <t>99300275649</t>
  </si>
  <si>
    <t>Cliente Distribuidor 3226</t>
  </si>
  <si>
    <t>99300277692</t>
  </si>
  <si>
    <t>Cliente Distribuidor 3227</t>
  </si>
  <si>
    <t>99300283406</t>
  </si>
  <si>
    <t>Cliente Distribuidor 3229</t>
  </si>
  <si>
    <t>99300283998</t>
  </si>
  <si>
    <t>Cliente Distribuidor 3230</t>
  </si>
  <si>
    <t>99300289368</t>
  </si>
  <si>
    <t>Cliente Distribuidor 3231</t>
  </si>
  <si>
    <t>99300294446</t>
  </si>
  <si>
    <t>Cliente Distribuidor 3233</t>
  </si>
  <si>
    <t>99300300074</t>
  </si>
  <si>
    <t>Cliente Distribuidor 3234</t>
  </si>
  <si>
    <t>99300303201</t>
  </si>
  <si>
    <t>Cliente Distribuidor 3235</t>
  </si>
  <si>
    <t>99300322159</t>
  </si>
  <si>
    <t>Cliente Distribuidor 3236</t>
  </si>
  <si>
    <t>99300361812</t>
  </si>
  <si>
    <t>Cliente Distribuidor 3238</t>
  </si>
  <si>
    <t>99300379240</t>
  </si>
  <si>
    <t>Cliente Distribuidor 3239</t>
  </si>
  <si>
    <t>99300392432</t>
  </si>
  <si>
    <t>Cliente Distribuidor 3240</t>
  </si>
  <si>
    <t>99300441063</t>
  </si>
  <si>
    <t>Cliente Distribuidor 3241</t>
  </si>
  <si>
    <t>99300510515</t>
  </si>
  <si>
    <t>Cliente Distribuidor 3244</t>
  </si>
  <si>
    <t>99300519680</t>
  </si>
  <si>
    <t>Cliente Distribuidor 3245</t>
  </si>
  <si>
    <t>99300638789</t>
  </si>
  <si>
    <t>Cliente Distribuidor 3246</t>
  </si>
  <si>
    <t>99300698698</t>
  </si>
  <si>
    <t>Cliente Distribuidor 3247</t>
  </si>
  <si>
    <t>99300756949</t>
  </si>
  <si>
    <t>Cliente Distribuidor 3248</t>
  </si>
  <si>
    <t>99300761071</t>
  </si>
  <si>
    <t>Cliente Distribuidor 3249</t>
  </si>
  <si>
    <t>99300767222</t>
  </si>
  <si>
    <t>Cliente Distribuidor 3250</t>
  </si>
  <si>
    <t>99300801148</t>
  </si>
  <si>
    <t>Cliente Distribuidor 3251</t>
  </si>
  <si>
    <t>99300802256</t>
  </si>
  <si>
    <t>Cliente Distribuidor 3252</t>
  </si>
  <si>
    <t>99300810024</t>
  </si>
  <si>
    <t>Cliente Distribuidor 3253</t>
  </si>
  <si>
    <t>99300810526</t>
  </si>
  <si>
    <t>Cliente Distribuidor 3254</t>
  </si>
  <si>
    <t>99300909040</t>
  </si>
  <si>
    <t>Cliente Distribuidor 3255</t>
  </si>
  <si>
    <t>99300938945</t>
  </si>
  <si>
    <t>Cliente Distribuidor 3256</t>
  </si>
  <si>
    <t>99300968485</t>
  </si>
  <si>
    <t>Cliente Distribuidor 3257</t>
  </si>
  <si>
    <t>99301065487</t>
  </si>
  <si>
    <t>Cliente Distribuidor 3258</t>
  </si>
  <si>
    <t>99301084573</t>
  </si>
  <si>
    <t>Cliente Distribuidor 3259</t>
  </si>
  <si>
    <t>99301329773</t>
  </si>
  <si>
    <t>Cliente Distribuidor 3260</t>
  </si>
  <si>
    <t>99301435552</t>
  </si>
  <si>
    <t>Cliente Distribuidor 3261</t>
  </si>
  <si>
    <t>99301804704</t>
  </si>
  <si>
    <t>Cliente Distribuidor 3262</t>
  </si>
  <si>
    <t>99301850583</t>
  </si>
  <si>
    <t>Cliente Distribuidor 3263</t>
  </si>
  <si>
    <t>99301862376</t>
  </si>
  <si>
    <t>Cliente Distribuidor 3264</t>
  </si>
  <si>
    <t>99302104021</t>
  </si>
  <si>
    <t>Cliente Distribuidor 3265</t>
  </si>
  <si>
    <t>99302232939</t>
  </si>
  <si>
    <t>Cliente Distribuidor 3266</t>
  </si>
  <si>
    <t>99303005651</t>
  </si>
  <si>
    <t>Cliente Distribuidor 3267</t>
  </si>
  <si>
    <t>99303735796</t>
  </si>
  <si>
    <t>Cliente Distribuidor 3269</t>
  </si>
  <si>
    <t>99303838034</t>
  </si>
  <si>
    <t>Cliente Distribuidor 3271</t>
  </si>
  <si>
    <t>99304326544</t>
  </si>
  <si>
    <t>Cliente Distribuidor 3273</t>
  </si>
  <si>
    <t>99304410632</t>
  </si>
  <si>
    <t>Cliente Distribuidor 3274</t>
  </si>
  <si>
    <t>99305045070</t>
  </si>
  <si>
    <t>Cliente Distribuidor 3276</t>
  </si>
  <si>
    <t>99306040780</t>
  </si>
  <si>
    <t>Cliente Distribuidor 3277</t>
  </si>
  <si>
    <t>99306449340</t>
  </si>
  <si>
    <t>Cliente Distribuidor 3278</t>
  </si>
  <si>
    <t>99306615948</t>
  </si>
  <si>
    <t>Cliente Distribuidor 3279</t>
  </si>
  <si>
    <t>99307206897</t>
  </si>
  <si>
    <t>Cliente Distribuidor 3280</t>
  </si>
  <si>
    <t>99307629337</t>
  </si>
  <si>
    <t>Cliente Distribuidor 3281</t>
  </si>
  <si>
    <t>99307939138</t>
  </si>
  <si>
    <t>Cliente Distribuidor 3282</t>
  </si>
  <si>
    <t>99308022632</t>
  </si>
  <si>
    <t>Cliente Distribuidor 3283</t>
  </si>
  <si>
    <t>99308115463</t>
  </si>
  <si>
    <t>Cliente Distribuidor 3284</t>
  </si>
  <si>
    <t>99308218945</t>
  </si>
  <si>
    <t>Cliente Distribuidor 3285</t>
  </si>
  <si>
    <t>99309291700</t>
  </si>
  <si>
    <t>Cliente Distribuidor 3287</t>
  </si>
  <si>
    <t>99309327475</t>
  </si>
  <si>
    <t>Cliente Distribuidor 3288</t>
  </si>
  <si>
    <t>99309363577</t>
  </si>
  <si>
    <t>Cliente Distribuidor 3289</t>
  </si>
  <si>
    <t>99309432151</t>
  </si>
  <si>
    <t>Cliente Distribuidor 3290</t>
  </si>
  <si>
    <t>99309517509</t>
  </si>
  <si>
    <t>Cliente Distribuidor 3291</t>
  </si>
  <si>
    <t>99309529785</t>
  </si>
  <si>
    <t>Cliente Distribuidor 3292</t>
  </si>
  <si>
    <t>99309538863</t>
  </si>
  <si>
    <t>Cliente Distribuidor 3293</t>
  </si>
  <si>
    <t>99309539686</t>
  </si>
  <si>
    <t>Cliente Distribuidor 3294</t>
  </si>
  <si>
    <t>99309560488</t>
  </si>
  <si>
    <t>Cliente Distribuidor 3295</t>
  </si>
  <si>
    <t>99309719601</t>
  </si>
  <si>
    <t>Cliente Distribuidor 3296</t>
  </si>
  <si>
    <t>99310006206</t>
  </si>
  <si>
    <t>Cliente Distribuidor 3297</t>
  </si>
  <si>
    <t>99310228269</t>
  </si>
  <si>
    <t>Cliente Distribuidor 3298</t>
  </si>
  <si>
    <t>99310349565</t>
  </si>
  <si>
    <t>Cliente Distribuidor 3299</t>
  </si>
  <si>
    <t>99310425300</t>
  </si>
  <si>
    <t>Cliente Distribuidor 3300</t>
  </si>
  <si>
    <t>99310626710</t>
  </si>
  <si>
    <t>Cliente Distribuidor 3301</t>
  </si>
  <si>
    <t>99310778400</t>
  </si>
  <si>
    <t>Cliente Distribuidor 3302</t>
  </si>
  <si>
    <t>99310799720</t>
  </si>
  <si>
    <t>Cliente Distribuidor 3303</t>
  </si>
  <si>
    <t>99310916772</t>
  </si>
  <si>
    <t>Cliente Distribuidor 3304</t>
  </si>
  <si>
    <t>99311140884</t>
  </si>
  <si>
    <t>Cliente Distribuidor 3305</t>
  </si>
  <si>
    <t>99314166549</t>
  </si>
  <si>
    <t>Cliente Distribuidor 3307</t>
  </si>
  <si>
    <t>99315682803</t>
  </si>
  <si>
    <t>Cliente Distribuidor 3308</t>
  </si>
  <si>
    <t>99316482858</t>
  </si>
  <si>
    <t>Cliente Distribuidor 3309</t>
  </si>
  <si>
    <t>99316686413</t>
  </si>
  <si>
    <t>Cliente Distribuidor 3310</t>
  </si>
  <si>
    <t>99320121564</t>
  </si>
  <si>
    <t>Cliente Distribuidor 3311</t>
  </si>
  <si>
    <t>99320637950</t>
  </si>
  <si>
    <t>Cliente Distribuidor 3312</t>
  </si>
  <si>
    <t>99320673070</t>
  </si>
  <si>
    <t>Cliente Distribuidor 3313</t>
  </si>
  <si>
    <t>99320716139</t>
  </si>
  <si>
    <t>Cliente Distribuidor 3314</t>
  </si>
  <si>
    <t>99321252300</t>
  </si>
  <si>
    <t>Cliente Distribuidor 3315</t>
  </si>
  <si>
    <t>99321299402</t>
  </si>
  <si>
    <t>Cliente Distribuidor 3316</t>
  </si>
  <si>
    <t>99321339746</t>
  </si>
  <si>
    <t>Cliente Distribuidor 3317</t>
  </si>
  <si>
    <t>99323618158</t>
  </si>
  <si>
    <t>Cliente Distribuidor 3319</t>
  </si>
  <si>
    <t>99324783455</t>
  </si>
  <si>
    <t>Cliente Distribuidor 3320</t>
  </si>
  <si>
    <t>99326457247</t>
  </si>
  <si>
    <t>Cliente Distribuidor 3321</t>
  </si>
  <si>
    <t>99329551237</t>
  </si>
  <si>
    <t>Cliente Distribuidor 3323</t>
  </si>
  <si>
    <t>99330048200</t>
  </si>
  <si>
    <t>Cliente Distribuidor 3324</t>
  </si>
  <si>
    <t>99330856135</t>
  </si>
  <si>
    <t>Cliente Distribuidor 3325</t>
  </si>
  <si>
    <t>99331041138</t>
  </si>
  <si>
    <t>Cliente Distribuidor 3326</t>
  </si>
  <si>
    <t>99331047287</t>
  </si>
  <si>
    <t>Cliente Distribuidor 3327</t>
  </si>
  <si>
    <t>99331780130</t>
  </si>
  <si>
    <t>Cliente Distribuidor 3328</t>
  </si>
  <si>
    <t>99340533879</t>
  </si>
  <si>
    <t>Cliente Distribuidor 3329</t>
  </si>
  <si>
    <t>99340955180</t>
  </si>
  <si>
    <t>Cliente Distribuidor 3330</t>
  </si>
  <si>
    <t>99346422304</t>
  </si>
  <si>
    <t>Cliente Distribuidor 3331</t>
  </si>
  <si>
    <t>99355092333</t>
  </si>
  <si>
    <t>Cliente Distribuidor 3333</t>
  </si>
  <si>
    <t>99365430000</t>
  </si>
  <si>
    <t>Cliente Distribuidor 3335</t>
  </si>
  <si>
    <t>99370160158</t>
  </si>
  <si>
    <t>Cliente Distribuidor 3336</t>
  </si>
  <si>
    <t>99371038227</t>
  </si>
  <si>
    <t>Cliente Distribuidor 3337</t>
  </si>
  <si>
    <t>99383972381</t>
  </si>
  <si>
    <t>Cliente Distribuidor 3338</t>
  </si>
  <si>
    <t>99393135222</t>
  </si>
  <si>
    <t>Cliente Distribuidor 3339</t>
  </si>
  <si>
    <t>99398016923</t>
  </si>
  <si>
    <t>Cliente Distribuidor 3340</t>
  </si>
  <si>
    <t>99399074140</t>
  </si>
  <si>
    <t>Cliente Distribuidor 3341</t>
  </si>
  <si>
    <t>99399574453</t>
  </si>
  <si>
    <t>Cliente Distribuidor 3342</t>
  </si>
  <si>
    <t>99400010265</t>
  </si>
  <si>
    <t>Cliente Distribuidor 3345</t>
  </si>
  <si>
    <t>99400010292</t>
  </si>
  <si>
    <t>Cliente Distribuidor 3347</t>
  </si>
  <si>
    <t>99400010293</t>
  </si>
  <si>
    <t>Cliente Distribuidor 3348</t>
  </si>
  <si>
    <t>99900048693</t>
  </si>
  <si>
    <t>Cliente Distribuidor 3350</t>
  </si>
  <si>
    <t>99900055177</t>
  </si>
  <si>
    <t>Cliente Distribuidor 3351</t>
  </si>
  <si>
    <t>99906250649</t>
  </si>
  <si>
    <t>Cliente Distribuidor 3352</t>
  </si>
  <si>
    <t>99906664537</t>
  </si>
  <si>
    <t>Cliente Distribuidor 3353</t>
  </si>
  <si>
    <t>99907526628</t>
  </si>
  <si>
    <t>Cliente Distribuidor 3356</t>
  </si>
  <si>
    <t>99908227637</t>
  </si>
  <si>
    <t>Cliente Distribuidor 3358</t>
  </si>
  <si>
    <t>99908259541</t>
  </si>
  <si>
    <t>Cliente Distribuidor 3359</t>
  </si>
  <si>
    <t>99909304613</t>
  </si>
  <si>
    <t>Cliente Distribuidor 3360</t>
  </si>
  <si>
    <t>99909340126</t>
  </si>
  <si>
    <t>Cliente Distribuidor 3361</t>
  </si>
  <si>
    <t>99909637909</t>
  </si>
  <si>
    <t>Cliente Distribuidor 3364</t>
  </si>
  <si>
    <t>99910003018</t>
  </si>
  <si>
    <t>Cliente Distribuidor 3368</t>
  </si>
  <si>
    <t>99910064633</t>
  </si>
  <si>
    <t>Cliente Distribuidor 3370</t>
  </si>
  <si>
    <t>99910131202</t>
  </si>
  <si>
    <t>Cliente Distribuidor 3371</t>
  </si>
  <si>
    <t>99910131593</t>
  </si>
  <si>
    <t>Cliente Distribuidor 3372</t>
  </si>
  <si>
    <t>99910288651</t>
  </si>
  <si>
    <t>Cliente Distribuidor 3373</t>
  </si>
  <si>
    <t>99910788790</t>
  </si>
  <si>
    <t>Cliente Distribuidor 3378</t>
  </si>
  <si>
    <t>99910793065</t>
  </si>
  <si>
    <t>Cliente Distribuidor 3379</t>
  </si>
  <si>
    <t>99916487396</t>
  </si>
  <si>
    <t>Cliente Distribuidor 3381</t>
  </si>
  <si>
    <t>99925437776</t>
  </si>
  <si>
    <t>Cliente Distribuidor 3387</t>
  </si>
  <si>
    <t>99925742843</t>
  </si>
  <si>
    <t>Cliente Distribuidor 3389</t>
  </si>
  <si>
    <t>99925839579</t>
  </si>
  <si>
    <t>Cliente Distribuidor 3393</t>
  </si>
  <si>
    <t>99940415474</t>
  </si>
  <si>
    <t>Cliente Distribuidor 3397</t>
  </si>
  <si>
    <t>99940765151</t>
  </si>
  <si>
    <t>Cliente Distribuidor 3398</t>
  </si>
  <si>
    <t>99940967930</t>
  </si>
  <si>
    <t>Cliente Distribuidor 3399</t>
  </si>
  <si>
    <t>10100021029</t>
  </si>
  <si>
    <t>Cliente Distribuidor 3404</t>
  </si>
  <si>
    <t>10100071969</t>
  </si>
  <si>
    <t>Cliente Distribuidor 3407</t>
  </si>
  <si>
    <t>10100093304</t>
  </si>
  <si>
    <t>Cliente Distribuidor 3408</t>
  </si>
  <si>
    <t>10100109853</t>
  </si>
  <si>
    <t>Cliente Distribuidor 3410</t>
  </si>
  <si>
    <t>10100114460</t>
  </si>
  <si>
    <t>Cliente Distribuidor 3411</t>
  </si>
  <si>
    <t>10100243386</t>
  </si>
  <si>
    <t>Cliente Distribuidor 3414</t>
  </si>
  <si>
    <t>10100251899</t>
  </si>
  <si>
    <t>Cliente Distribuidor 3415</t>
  </si>
  <si>
    <t>10100251918</t>
  </si>
  <si>
    <t>Cliente Distribuidor 3416</t>
  </si>
  <si>
    <t>10100266160</t>
  </si>
  <si>
    <t>Cliente Distribuidor 3417</t>
  </si>
  <si>
    <t>10100361806</t>
  </si>
  <si>
    <t>Cliente Distribuidor 3418</t>
  </si>
  <si>
    <t>10100371911</t>
  </si>
  <si>
    <t>Cliente Distribuidor 3419</t>
  </si>
  <si>
    <t>10100402716</t>
  </si>
  <si>
    <t>Cliente Distribuidor 3420</t>
  </si>
  <si>
    <t>10100403801</t>
  </si>
  <si>
    <t>Cliente Distribuidor 3421</t>
  </si>
  <si>
    <t>10100408886</t>
  </si>
  <si>
    <t>Cliente Distribuidor 3422</t>
  </si>
  <si>
    <t>10100420001</t>
  </si>
  <si>
    <t>Cliente Distribuidor 3423</t>
  </si>
  <si>
    <t>10100452811</t>
  </si>
  <si>
    <t>Cliente Distribuidor 3425</t>
  </si>
  <si>
    <t>10100453826</t>
  </si>
  <si>
    <t>Cliente Distribuidor 3426</t>
  </si>
  <si>
    <t>10100455904</t>
  </si>
  <si>
    <t>Cliente Distribuidor 3427</t>
  </si>
  <si>
    <t>10100456816</t>
  </si>
  <si>
    <t>Cliente Distribuidor 3428</t>
  </si>
  <si>
    <t>10100470895</t>
  </si>
  <si>
    <t>Cliente Distribuidor 3430</t>
  </si>
  <si>
    <t>10100473245</t>
  </si>
  <si>
    <t>Cliente Distribuidor 3431</t>
  </si>
  <si>
    <t>10100482918</t>
  </si>
  <si>
    <t>Cliente Distribuidor 3434</t>
  </si>
  <si>
    <t>10100487647</t>
  </si>
  <si>
    <t>Cliente Distribuidor 3435</t>
  </si>
  <si>
    <t>10100512673</t>
  </si>
  <si>
    <t>Cliente Distribuidor 3437</t>
  </si>
  <si>
    <t>10100654553</t>
  </si>
  <si>
    <t>Cliente Distribuidor 3439</t>
  </si>
  <si>
    <t>10100672748</t>
  </si>
  <si>
    <t>Cliente Distribuidor 3440</t>
  </si>
  <si>
    <t>10100793809</t>
  </si>
  <si>
    <t>Cliente Distribuidor 3441</t>
  </si>
  <si>
    <t>10100799229</t>
  </si>
  <si>
    <t>Cliente Distribuidor 3442</t>
  </si>
  <si>
    <t>10100812908</t>
  </si>
  <si>
    <t>Cliente Distribuidor 3443</t>
  </si>
  <si>
    <t>10100831453</t>
  </si>
  <si>
    <t>Cliente Distribuidor 3444</t>
  </si>
  <si>
    <t>10100883967</t>
  </si>
  <si>
    <t>Cliente Distribuidor 3445</t>
  </si>
  <si>
    <t>10100965117</t>
  </si>
  <si>
    <t>Cliente Distribuidor 3446</t>
  </si>
  <si>
    <t>10100998504</t>
  </si>
  <si>
    <t>Cliente Distribuidor 3447</t>
  </si>
  <si>
    <t>10101213962</t>
  </si>
  <si>
    <t>Cliente Distribuidor 3451</t>
  </si>
  <si>
    <t>10101214636</t>
  </si>
  <si>
    <t>Cliente Distribuidor 3452</t>
  </si>
  <si>
    <t>10101221973</t>
  </si>
  <si>
    <t>Cliente Distribuidor 3453</t>
  </si>
  <si>
    <t>10101227832</t>
  </si>
  <si>
    <t>Cliente Distribuidor 3454</t>
  </si>
  <si>
    <t>10101230474</t>
  </si>
  <si>
    <t>Cliente Distribuidor 3455</t>
  </si>
  <si>
    <t>10101235684</t>
  </si>
  <si>
    <t>Cliente Distribuidor 3457</t>
  </si>
  <si>
    <t>10101286003</t>
  </si>
  <si>
    <t>Cliente Distribuidor 3458</t>
  </si>
  <si>
    <t>10101309622</t>
  </si>
  <si>
    <t>Cliente Distribuidor 3459</t>
  </si>
  <si>
    <t>10101327946</t>
  </si>
  <si>
    <t>Cliente Distribuidor 3460</t>
  </si>
  <si>
    <t>10101344178</t>
  </si>
  <si>
    <t>Cliente Distribuidor 3461</t>
  </si>
  <si>
    <t>10101860343</t>
  </si>
  <si>
    <t>Cliente Distribuidor 3462</t>
  </si>
  <si>
    <t>10101868076</t>
  </si>
  <si>
    <t>Cliente Distribuidor 3463</t>
  </si>
  <si>
    <t>10102059059</t>
  </si>
  <si>
    <t>Cliente Distribuidor 3464</t>
  </si>
  <si>
    <t>10102388010</t>
  </si>
  <si>
    <t>Cliente Distribuidor 3465</t>
  </si>
  <si>
    <t>10102425982</t>
  </si>
  <si>
    <t>Cliente Distribuidor 3466</t>
  </si>
  <si>
    <t>10102449990</t>
  </si>
  <si>
    <t>Cliente Distribuidor 3468</t>
  </si>
  <si>
    <t>10102609378</t>
  </si>
  <si>
    <t>Cliente Distribuidor 3470</t>
  </si>
  <si>
    <t>10102611452</t>
  </si>
  <si>
    <t>Cliente Distribuidor 3471</t>
  </si>
  <si>
    <t>10102612023</t>
  </si>
  <si>
    <t>Cliente Distribuidor 3472</t>
  </si>
  <si>
    <t>10102627696</t>
  </si>
  <si>
    <t>Cliente Distribuidor 3473</t>
  </si>
  <si>
    <t>10102630622</t>
  </si>
  <si>
    <t>Cliente Distribuidor 3474</t>
  </si>
  <si>
    <t>10102644904</t>
  </si>
  <si>
    <t>Cliente Distribuidor 3476</t>
  </si>
  <si>
    <t>10102664299</t>
  </si>
  <si>
    <t>Cliente Distribuidor 3477</t>
  </si>
  <si>
    <t>10102709430</t>
  </si>
  <si>
    <t>Cliente Distribuidor 3478</t>
  </si>
  <si>
    <t>10102729078</t>
  </si>
  <si>
    <t>Cliente Distribuidor 3479</t>
  </si>
  <si>
    <t>10102818071</t>
  </si>
  <si>
    <t>Cliente Distribuidor 3481</t>
  </si>
  <si>
    <t>10102823564</t>
  </si>
  <si>
    <t>Cliente Distribuidor 3483</t>
  </si>
  <si>
    <t>10102841921</t>
  </si>
  <si>
    <t>Cliente Distribuidor 3486</t>
  </si>
  <si>
    <t>10102846802</t>
  </si>
  <si>
    <t>Cliente Distribuidor 3487</t>
  </si>
  <si>
    <t>10102860078</t>
  </si>
  <si>
    <t>Cliente Distribuidor 3488</t>
  </si>
  <si>
    <t>10102867087</t>
  </si>
  <si>
    <t>Cliente Distribuidor 3489</t>
  </si>
  <si>
    <t>10102867099</t>
  </si>
  <si>
    <t>Cliente Distribuidor 3490</t>
  </si>
  <si>
    <t>10102870017</t>
  </si>
  <si>
    <t>Cliente Distribuidor 3491</t>
  </si>
  <si>
    <t>10102870194</t>
  </si>
  <si>
    <t>Cliente Distribuidor 3492</t>
  </si>
  <si>
    <t>10102873360</t>
  </si>
  <si>
    <t>Cliente Distribuidor 3493</t>
  </si>
  <si>
    <t>10102899902</t>
  </si>
  <si>
    <t>Cliente Distribuidor 3494</t>
  </si>
  <si>
    <t>10103210856</t>
  </si>
  <si>
    <t>Cliente Distribuidor 3496</t>
  </si>
  <si>
    <t>10103492782</t>
  </si>
  <si>
    <t>Cliente Distribuidor 3498</t>
  </si>
  <si>
    <t>10103663267</t>
  </si>
  <si>
    <t>Cliente Distribuidor 3499</t>
  </si>
  <si>
    <t>10103742222</t>
  </si>
  <si>
    <t>Cliente Distribuidor 3501</t>
  </si>
  <si>
    <t>10103742258</t>
  </si>
  <si>
    <t>Cliente Distribuidor 3502</t>
  </si>
  <si>
    <t>10103841002</t>
  </si>
  <si>
    <t>Cliente Distribuidor 3505</t>
  </si>
  <si>
    <t>10103877237</t>
  </si>
  <si>
    <t>Cliente Distribuidor 3506</t>
  </si>
  <si>
    <t>10103898901</t>
  </si>
  <si>
    <t>Cliente Distribuidor 3507</t>
  </si>
  <si>
    <t>10103899357</t>
  </si>
  <si>
    <t>Cliente Distribuidor 3508</t>
  </si>
  <si>
    <t>10104233501</t>
  </si>
  <si>
    <t>Cliente Distribuidor 3512</t>
  </si>
  <si>
    <t>10104400600</t>
  </si>
  <si>
    <t>Cliente Distribuidor 3513</t>
  </si>
  <si>
    <t>10104405690</t>
  </si>
  <si>
    <t>Cliente Distribuidor 3514</t>
  </si>
  <si>
    <t>10104410832</t>
  </si>
  <si>
    <t>Cliente Distribuidor 3515</t>
  </si>
  <si>
    <t>10104412023</t>
  </si>
  <si>
    <t>Cliente Distribuidor 3516</t>
  </si>
  <si>
    <t>10104427619</t>
  </si>
  <si>
    <t>Cliente Distribuidor 3517</t>
  </si>
  <si>
    <t>10104427885</t>
  </si>
  <si>
    <t>Cliente Distribuidor 3518</t>
  </si>
  <si>
    <t>10104430962</t>
  </si>
  <si>
    <t>Cliente Distribuidor 3519</t>
  </si>
  <si>
    <t>10104432461</t>
  </si>
  <si>
    <t>Cliente Distribuidor 3520</t>
  </si>
  <si>
    <t>10104437654</t>
  </si>
  <si>
    <t>Cliente Distribuidor 3521</t>
  </si>
  <si>
    <t>10104439057</t>
  </si>
  <si>
    <t>Cliente Distribuidor 3522</t>
  </si>
  <si>
    <t>10104562942</t>
  </si>
  <si>
    <t>Cliente Distribuidor 3523</t>
  </si>
  <si>
    <t>10104566200</t>
  </si>
  <si>
    <t>Cliente Distribuidor 3524</t>
  </si>
  <si>
    <t>10104623594</t>
  </si>
  <si>
    <t>Cliente Distribuidor 3525</t>
  </si>
  <si>
    <t>10104628457</t>
  </si>
  <si>
    <t>Cliente Distribuidor 3526</t>
  </si>
  <si>
    <t>10104628996</t>
  </si>
  <si>
    <t>Cliente Distribuidor 3527</t>
  </si>
  <si>
    <t>10104648968</t>
  </si>
  <si>
    <t>Cliente Distribuidor 3530</t>
  </si>
  <si>
    <t>10104801559</t>
  </si>
  <si>
    <t>Cliente Distribuidor 3531</t>
  </si>
  <si>
    <t>10104819769</t>
  </si>
  <si>
    <t>Cliente Distribuidor 3533</t>
  </si>
  <si>
    <t>10104837265</t>
  </si>
  <si>
    <t>Cliente Distribuidor 3534</t>
  </si>
  <si>
    <t>10104977761</t>
  </si>
  <si>
    <t>Cliente Distribuidor 3535</t>
  </si>
  <si>
    <t>10105178365</t>
  </si>
  <si>
    <t>Cliente Distribuidor 3536</t>
  </si>
  <si>
    <t>10105287060</t>
  </si>
  <si>
    <t>Cliente Distribuidor 3537</t>
  </si>
  <si>
    <t>10105331333</t>
  </si>
  <si>
    <t>Cliente Distribuidor 3538</t>
  </si>
  <si>
    <t>10105373997</t>
  </si>
  <si>
    <t>Cliente Distribuidor 3539</t>
  </si>
  <si>
    <t>10105401632</t>
  </si>
  <si>
    <t>Cliente Distribuidor 3540</t>
  </si>
  <si>
    <t>10105641965</t>
  </si>
  <si>
    <t>Cliente Distribuidor 3543</t>
  </si>
  <si>
    <t>10106015588</t>
  </si>
  <si>
    <t>Cliente Distribuidor 3544</t>
  </si>
  <si>
    <t>10106017402</t>
  </si>
  <si>
    <t>Cliente Distribuidor 3545</t>
  </si>
  <si>
    <t>10106027995</t>
  </si>
  <si>
    <t>Cliente Distribuidor 3546</t>
  </si>
  <si>
    <t>10106038304</t>
  </si>
  <si>
    <t>Cliente Distribuidor 3547</t>
  </si>
  <si>
    <t>10106069968</t>
  </si>
  <si>
    <t>Cliente Distribuidor 3549</t>
  </si>
  <si>
    <t>10106075691</t>
  </si>
  <si>
    <t>Cliente Distribuidor 3550</t>
  </si>
  <si>
    <t>10106097875</t>
  </si>
  <si>
    <t>Cliente Distribuidor 3551</t>
  </si>
  <si>
    <t>10106105827</t>
  </si>
  <si>
    <t>Cliente Distribuidor 3552</t>
  </si>
  <si>
    <t>10106123071</t>
  </si>
  <si>
    <t>Cliente Distribuidor 3553</t>
  </si>
  <si>
    <t>10106134070</t>
  </si>
  <si>
    <t>Cliente Distribuidor 3554</t>
  </si>
  <si>
    <t>10106141147</t>
  </si>
  <si>
    <t>Cliente Distribuidor 3555</t>
  </si>
  <si>
    <t>10106142239</t>
  </si>
  <si>
    <t>Cliente Distribuidor 3556</t>
  </si>
  <si>
    <t>10106142527</t>
  </si>
  <si>
    <t>Cliente Distribuidor 3557</t>
  </si>
  <si>
    <t>10106144471</t>
  </si>
  <si>
    <t>Cliente Distribuidor 3558</t>
  </si>
  <si>
    <t>10106152529</t>
  </si>
  <si>
    <t>Cliente Distribuidor 3559</t>
  </si>
  <si>
    <t>10106159063</t>
  </si>
  <si>
    <t>Cliente Distribuidor 3560</t>
  </si>
  <si>
    <t>10106170023</t>
  </si>
  <si>
    <t>Cliente Distribuidor 3561</t>
  </si>
  <si>
    <t>10106208625</t>
  </si>
  <si>
    <t>Cliente Distribuidor 3563</t>
  </si>
  <si>
    <t>10106217719</t>
  </si>
  <si>
    <t>Cliente Distribuidor 3564</t>
  </si>
  <si>
    <t>10106218975</t>
  </si>
  <si>
    <t>Cliente Distribuidor 3565</t>
  </si>
  <si>
    <t>10106221091</t>
  </si>
  <si>
    <t>Cliente Distribuidor 3567</t>
  </si>
  <si>
    <t>10106230384</t>
  </si>
  <si>
    <t>Cliente Distribuidor 3568</t>
  </si>
  <si>
    <t>10106236175</t>
  </si>
  <si>
    <t>Cliente Distribuidor 3569</t>
  </si>
  <si>
    <t>10106240042</t>
  </si>
  <si>
    <t>Cliente Distribuidor 3570</t>
  </si>
  <si>
    <t>10106241966</t>
  </si>
  <si>
    <t>Cliente Distribuidor 3571</t>
  </si>
  <si>
    <t>10106250807</t>
  </si>
  <si>
    <t>Cliente Distribuidor 3573</t>
  </si>
  <si>
    <t>10106259544</t>
  </si>
  <si>
    <t>Cliente Distribuidor 3574</t>
  </si>
  <si>
    <t>10106261981</t>
  </si>
  <si>
    <t>Cliente Distribuidor 3575</t>
  </si>
  <si>
    <t>10106262572</t>
  </si>
  <si>
    <t>Cliente Distribuidor 3576</t>
  </si>
  <si>
    <t>10106263097</t>
  </si>
  <si>
    <t>Cliente Distribuidor 3577</t>
  </si>
  <si>
    <t>10106263361</t>
  </si>
  <si>
    <t>Cliente Distribuidor 3578</t>
  </si>
  <si>
    <t>10106266797</t>
  </si>
  <si>
    <t>Cliente Distribuidor 3579</t>
  </si>
  <si>
    <t>10106267423</t>
  </si>
  <si>
    <t>Cliente Distribuidor 3580</t>
  </si>
  <si>
    <t>10106267648</t>
  </si>
  <si>
    <t>Cliente Distribuidor 3581</t>
  </si>
  <si>
    <t>10106276964</t>
  </si>
  <si>
    <t>Cliente Distribuidor 3583</t>
  </si>
  <si>
    <t>10106299009</t>
  </si>
  <si>
    <t>Cliente Distribuidor 3584</t>
  </si>
  <si>
    <t>10106300442</t>
  </si>
  <si>
    <t>Cliente Distribuidor 3585</t>
  </si>
  <si>
    <t>10106303692</t>
  </si>
  <si>
    <t>Cliente Distribuidor 3586</t>
  </si>
  <si>
    <t>10106308713</t>
  </si>
  <si>
    <t>Cliente Distribuidor 3587</t>
  </si>
  <si>
    <t>10106309344</t>
  </si>
  <si>
    <t>Cliente Distribuidor 3588</t>
  </si>
  <si>
    <t>10106309965</t>
  </si>
  <si>
    <t>Cliente Distribuidor 3589</t>
  </si>
  <si>
    <t>10106325808</t>
  </si>
  <si>
    <t>Cliente Distribuidor 3591</t>
  </si>
  <si>
    <t>10106341677</t>
  </si>
  <si>
    <t>Cliente Distribuidor 3593</t>
  </si>
  <si>
    <t>10106342005</t>
  </si>
  <si>
    <t>Cliente Distribuidor 3594</t>
  </si>
  <si>
    <t>10106343053</t>
  </si>
  <si>
    <t>Cliente Distribuidor 3595</t>
  </si>
  <si>
    <t>10106348708</t>
  </si>
  <si>
    <t>Cliente Distribuidor 3596</t>
  </si>
  <si>
    <t>10106349260</t>
  </si>
  <si>
    <t>Cliente Distribuidor 3597</t>
  </si>
  <si>
    <t>10106351105</t>
  </si>
  <si>
    <t>Cliente Distribuidor 3598</t>
  </si>
  <si>
    <t>10106352081</t>
  </si>
  <si>
    <t>Cliente Distribuidor 3599</t>
  </si>
  <si>
    <t>10106355360</t>
  </si>
  <si>
    <t>Cliente Distribuidor 3600</t>
  </si>
  <si>
    <t>10106360627</t>
  </si>
  <si>
    <t>Cliente Distribuidor 3601</t>
  </si>
  <si>
    <t>10106360849</t>
  </si>
  <si>
    <t>Cliente Distribuidor 3602</t>
  </si>
  <si>
    <t>10106361840</t>
  </si>
  <si>
    <t>Cliente Distribuidor 3603</t>
  </si>
  <si>
    <t>10106362902</t>
  </si>
  <si>
    <t>Cliente Distribuidor 3604</t>
  </si>
  <si>
    <t>10106363888</t>
  </si>
  <si>
    <t>Cliente Distribuidor 3606</t>
  </si>
  <si>
    <t>10106364044</t>
  </si>
  <si>
    <t>Cliente Distribuidor 3607</t>
  </si>
  <si>
    <t>10106364637</t>
  </si>
  <si>
    <t>Cliente Distribuidor 3609</t>
  </si>
  <si>
    <t>10106365792</t>
  </si>
  <si>
    <t>Cliente Distribuidor 3611</t>
  </si>
  <si>
    <t>10106365843</t>
  </si>
  <si>
    <t>Cliente Distribuidor 3612</t>
  </si>
  <si>
    <t>10106365850</t>
  </si>
  <si>
    <t>Cliente Distribuidor 3613</t>
  </si>
  <si>
    <t>10106366473</t>
  </si>
  <si>
    <t>Cliente Distribuidor 3614</t>
  </si>
  <si>
    <t>10106367682</t>
  </si>
  <si>
    <t>Cliente Distribuidor 3616</t>
  </si>
  <si>
    <t>10106368495</t>
  </si>
  <si>
    <t>Cliente Distribuidor 3617</t>
  </si>
  <si>
    <t>10106369889</t>
  </si>
  <si>
    <t>Cliente Distribuidor 3618</t>
  </si>
  <si>
    <t>10106370308</t>
  </si>
  <si>
    <t>Cliente Distribuidor 3619</t>
  </si>
  <si>
    <t>10106370633</t>
  </si>
  <si>
    <t>Cliente Distribuidor 3620</t>
  </si>
  <si>
    <t>10106370800</t>
  </si>
  <si>
    <t>Cliente Distribuidor 3621</t>
  </si>
  <si>
    <t>10106375355</t>
  </si>
  <si>
    <t>Cliente Distribuidor 3622</t>
  </si>
  <si>
    <t>10106375415</t>
  </si>
  <si>
    <t>Cliente Distribuidor 3623</t>
  </si>
  <si>
    <t>10106375491</t>
  </si>
  <si>
    <t>Cliente Distribuidor 3624</t>
  </si>
  <si>
    <t>10106377173</t>
  </si>
  <si>
    <t>Cliente Distribuidor 3625</t>
  </si>
  <si>
    <t>10106377791</t>
  </si>
  <si>
    <t>Cliente Distribuidor 3626</t>
  </si>
  <si>
    <t>10106379885</t>
  </si>
  <si>
    <t>Cliente Distribuidor 3627</t>
  </si>
  <si>
    <t>10106383192</t>
  </si>
  <si>
    <t>Cliente Distribuidor 3628</t>
  </si>
  <si>
    <t>10106383534</t>
  </si>
  <si>
    <t>Cliente Distribuidor 3629</t>
  </si>
  <si>
    <t>10106390473</t>
  </si>
  <si>
    <t>Cliente Distribuidor 3630</t>
  </si>
  <si>
    <t>10106396235</t>
  </si>
  <si>
    <t>Cliente Distribuidor 3631</t>
  </si>
  <si>
    <t>10106408075</t>
  </si>
  <si>
    <t>Cliente Distribuidor 3634</t>
  </si>
  <si>
    <t>10106408090</t>
  </si>
  <si>
    <t>Cliente Distribuidor 3635</t>
  </si>
  <si>
    <t>10106408159</t>
  </si>
  <si>
    <t>Cliente Distribuidor 3636</t>
  </si>
  <si>
    <t>10106409172</t>
  </si>
  <si>
    <t>Cliente Distribuidor 3638</t>
  </si>
  <si>
    <t>10106415755</t>
  </si>
  <si>
    <t>Cliente Distribuidor 3639</t>
  </si>
  <si>
    <t>10106416702</t>
  </si>
  <si>
    <t>Cliente Distribuidor 3640</t>
  </si>
  <si>
    <t>10106419785</t>
  </si>
  <si>
    <t>Cliente Distribuidor 3641</t>
  </si>
  <si>
    <t>10106422455</t>
  </si>
  <si>
    <t>Cliente Distribuidor 3642</t>
  </si>
  <si>
    <t>10106430428</t>
  </si>
  <si>
    <t>Cliente Distribuidor 3643</t>
  </si>
  <si>
    <t>10106430465</t>
  </si>
  <si>
    <t>Cliente Distribuidor 3644</t>
  </si>
  <si>
    <t>10106431325</t>
  </si>
  <si>
    <t>Cliente Distribuidor 3645</t>
  </si>
  <si>
    <t>10106436416</t>
  </si>
  <si>
    <t>Cliente Distribuidor 3646</t>
  </si>
  <si>
    <t>10106443629</t>
  </si>
  <si>
    <t>Cliente Distribuidor 3647</t>
  </si>
  <si>
    <t>10106445950</t>
  </si>
  <si>
    <t>Cliente Distribuidor 3648</t>
  </si>
  <si>
    <t>10106446912</t>
  </si>
  <si>
    <t>Cliente Distribuidor 3649</t>
  </si>
  <si>
    <t>10106447330</t>
  </si>
  <si>
    <t>Cliente Distribuidor 3650</t>
  </si>
  <si>
    <t>10106447557</t>
  </si>
  <si>
    <t>Cliente Distribuidor 3651</t>
  </si>
  <si>
    <t>10106447859</t>
  </si>
  <si>
    <t>Cliente Distribuidor 3652</t>
  </si>
  <si>
    <t>10106449897</t>
  </si>
  <si>
    <t>Cliente Distribuidor 3654</t>
  </si>
  <si>
    <t>10106451519</t>
  </si>
  <si>
    <t>Cliente Distribuidor 3655</t>
  </si>
  <si>
    <t>10106451976</t>
  </si>
  <si>
    <t>Cliente Distribuidor 3656</t>
  </si>
  <si>
    <t>10106460712</t>
  </si>
  <si>
    <t>Cliente Distribuidor 3657</t>
  </si>
  <si>
    <t>10106462722</t>
  </si>
  <si>
    <t>Cliente Distribuidor 3658</t>
  </si>
  <si>
    <t>10106467657</t>
  </si>
  <si>
    <t>Cliente Distribuidor 3660</t>
  </si>
  <si>
    <t>10106469486</t>
  </si>
  <si>
    <t>Cliente Distribuidor 3661</t>
  </si>
  <si>
    <t>10106472061</t>
  </si>
  <si>
    <t>Cliente Distribuidor 3662</t>
  </si>
  <si>
    <t>10106473004</t>
  </si>
  <si>
    <t>Cliente Distribuidor 3663</t>
  </si>
  <si>
    <t>10106473757</t>
  </si>
  <si>
    <t>Cliente Distribuidor 3664</t>
  </si>
  <si>
    <t>10106474536</t>
  </si>
  <si>
    <t>Cliente Distribuidor 3665</t>
  </si>
  <si>
    <t>10106475207</t>
  </si>
  <si>
    <t>Cliente Distribuidor 3666</t>
  </si>
  <si>
    <t>10106475947</t>
  </si>
  <si>
    <t>Cliente Distribuidor 3668</t>
  </si>
  <si>
    <t>10106477866</t>
  </si>
  <si>
    <t>Cliente Distribuidor 3669</t>
  </si>
  <si>
    <t>10106478323</t>
  </si>
  <si>
    <t>Cliente Distribuidor 3670</t>
  </si>
  <si>
    <t>10106479422</t>
  </si>
  <si>
    <t>Cliente Distribuidor 3671</t>
  </si>
  <si>
    <t>10106479577</t>
  </si>
  <si>
    <t>Cliente Distribuidor 3672</t>
  </si>
  <si>
    <t>10106480169</t>
  </si>
  <si>
    <t>Cliente Distribuidor 3673</t>
  </si>
  <si>
    <t>10106490371</t>
  </si>
  <si>
    <t>Cliente Distribuidor 3675</t>
  </si>
  <si>
    <t>10106490537</t>
  </si>
  <si>
    <t>Cliente Distribuidor 3676</t>
  </si>
  <si>
    <t>10106492460</t>
  </si>
  <si>
    <t>Cliente Distribuidor 3677</t>
  </si>
  <si>
    <t>10106492958</t>
  </si>
  <si>
    <t>Cliente Distribuidor 3679</t>
  </si>
  <si>
    <t>10106494534</t>
  </si>
  <si>
    <t>Cliente Distribuidor 3680</t>
  </si>
  <si>
    <t>10106496536</t>
  </si>
  <si>
    <t>Cliente Distribuidor 3681</t>
  </si>
  <si>
    <t>10106497168</t>
  </si>
  <si>
    <t>Cliente Distribuidor 3682</t>
  </si>
  <si>
    <t>10106499134</t>
  </si>
  <si>
    <t>Cliente Distribuidor 3683</t>
  </si>
  <si>
    <t>10106508503</t>
  </si>
  <si>
    <t>Cliente Distribuidor 3685</t>
  </si>
  <si>
    <t>10106510228</t>
  </si>
  <si>
    <t>Cliente Distribuidor 3686</t>
  </si>
  <si>
    <t>10106510639</t>
  </si>
  <si>
    <t>Cliente Distribuidor 3687</t>
  </si>
  <si>
    <t>10106510768</t>
  </si>
  <si>
    <t>Cliente Distribuidor 3688</t>
  </si>
  <si>
    <t>10106513831</t>
  </si>
  <si>
    <t>Cliente Distribuidor 3689</t>
  </si>
  <si>
    <t>10106514795</t>
  </si>
  <si>
    <t>Cliente Distribuidor 3690</t>
  </si>
  <si>
    <t>10106518870</t>
  </si>
  <si>
    <t>Cliente Distribuidor 3691</t>
  </si>
  <si>
    <t>10106519222</t>
  </si>
  <si>
    <t>Cliente Distribuidor 3692</t>
  </si>
  <si>
    <t>10106519230</t>
  </si>
  <si>
    <t>Cliente Distribuidor 3693</t>
  </si>
  <si>
    <t>10106522347</t>
  </si>
  <si>
    <t>Cliente Distribuidor 3696</t>
  </si>
  <si>
    <t>10106527690</t>
  </si>
  <si>
    <t>Cliente Distribuidor 3697</t>
  </si>
  <si>
    <t>10106528420</t>
  </si>
  <si>
    <t>Cliente Distribuidor 3698</t>
  </si>
  <si>
    <t>10106529933</t>
  </si>
  <si>
    <t>Cliente Distribuidor 3699</t>
  </si>
  <si>
    <t>10106530191</t>
  </si>
  <si>
    <t>Cliente Distribuidor 3700</t>
  </si>
  <si>
    <t>10106536102</t>
  </si>
  <si>
    <t>Cliente Distribuidor 3701</t>
  </si>
  <si>
    <t>10106542560</t>
  </si>
  <si>
    <t>Cliente Distribuidor 3704</t>
  </si>
  <si>
    <t>10106542914</t>
  </si>
  <si>
    <t>Cliente Distribuidor 3705</t>
  </si>
  <si>
    <t>10106543619</t>
  </si>
  <si>
    <t>Cliente Distribuidor 3707</t>
  </si>
  <si>
    <t>10106546796</t>
  </si>
  <si>
    <t>Cliente Distribuidor 3708</t>
  </si>
  <si>
    <t>10106553698</t>
  </si>
  <si>
    <t>Cliente Distribuidor 3709</t>
  </si>
  <si>
    <t>10106564183</t>
  </si>
  <si>
    <t>Cliente Distribuidor 3710</t>
  </si>
  <si>
    <t>10106580830</t>
  </si>
  <si>
    <t>Cliente Distribuidor 3711</t>
  </si>
  <si>
    <t>10106591123</t>
  </si>
  <si>
    <t>Cliente Distribuidor 3712</t>
  </si>
  <si>
    <t>10106591813</t>
  </si>
  <si>
    <t>Cliente Distribuidor 3713</t>
  </si>
  <si>
    <t>10106596910</t>
  </si>
  <si>
    <t>Cliente Distribuidor 3714</t>
  </si>
  <si>
    <t>10106614036</t>
  </si>
  <si>
    <t>Cliente Distribuidor 3715</t>
  </si>
  <si>
    <t>10106617728</t>
  </si>
  <si>
    <t>Cliente Distribuidor 3716</t>
  </si>
  <si>
    <t>10106618025</t>
  </si>
  <si>
    <t>Cliente Distribuidor 3717</t>
  </si>
  <si>
    <t>10106620494</t>
  </si>
  <si>
    <t>Cliente Distribuidor 3718</t>
  </si>
  <si>
    <t>10106623162</t>
  </si>
  <si>
    <t>Cliente Distribuidor 3719</t>
  </si>
  <si>
    <t>10106625316</t>
  </si>
  <si>
    <t>Cliente Distribuidor 3720</t>
  </si>
  <si>
    <t>10106625468</t>
  </si>
  <si>
    <t>Cliente Distribuidor 3721</t>
  </si>
  <si>
    <t>10106626878</t>
  </si>
  <si>
    <t>Cliente Distribuidor 3722</t>
  </si>
  <si>
    <t>10106626934</t>
  </si>
  <si>
    <t>Cliente Distribuidor 3723</t>
  </si>
  <si>
    <t>10106627215</t>
  </si>
  <si>
    <t>Cliente Distribuidor 3724</t>
  </si>
  <si>
    <t>10106629639</t>
  </si>
  <si>
    <t>Cliente Distribuidor 3726</t>
  </si>
  <si>
    <t>10106629968</t>
  </si>
  <si>
    <t>Cliente Distribuidor 3727</t>
  </si>
  <si>
    <t>10106630053</t>
  </si>
  <si>
    <t>Cliente Distribuidor 3728</t>
  </si>
  <si>
    <t>10106630112</t>
  </si>
  <si>
    <t>Cliente Distribuidor 3729</t>
  </si>
  <si>
    <t>10106630193</t>
  </si>
  <si>
    <t>Cliente Distribuidor 3730</t>
  </si>
  <si>
    <t>10106630301</t>
  </si>
  <si>
    <t>Cliente Distribuidor 3732</t>
  </si>
  <si>
    <t>10106631618</t>
  </si>
  <si>
    <t>Cliente Distribuidor 3733</t>
  </si>
  <si>
    <t>10106631683</t>
  </si>
  <si>
    <t>Cliente Distribuidor 3734</t>
  </si>
  <si>
    <t>10106634338</t>
  </si>
  <si>
    <t>Cliente Distribuidor 3735</t>
  </si>
  <si>
    <t>10106636824</t>
  </si>
  <si>
    <t>Cliente Distribuidor 3737</t>
  </si>
  <si>
    <t>10106645281</t>
  </si>
  <si>
    <t>Cliente Distribuidor 3738</t>
  </si>
  <si>
    <t>10106649704</t>
  </si>
  <si>
    <t>Cliente Distribuidor 3739</t>
  </si>
  <si>
    <t>10106651653</t>
  </si>
  <si>
    <t>Cliente Distribuidor 3740</t>
  </si>
  <si>
    <t>10106654735</t>
  </si>
  <si>
    <t>Cliente Distribuidor 3741</t>
  </si>
  <si>
    <t>10106657982</t>
  </si>
  <si>
    <t>Cliente Distribuidor 3744</t>
  </si>
  <si>
    <t>10106658509</t>
  </si>
  <si>
    <t>Cliente Distribuidor 3745</t>
  </si>
  <si>
    <t>10106658561</t>
  </si>
  <si>
    <t>Cliente Distribuidor 3746</t>
  </si>
  <si>
    <t>10106658885</t>
  </si>
  <si>
    <t>Cliente Distribuidor 3747</t>
  </si>
  <si>
    <t>10106661963</t>
  </si>
  <si>
    <t>Cliente Distribuidor 3748</t>
  </si>
  <si>
    <t>10106662084</t>
  </si>
  <si>
    <t>Cliente Distribuidor 3749</t>
  </si>
  <si>
    <t>10106662597</t>
  </si>
  <si>
    <t>Cliente Distribuidor 3750</t>
  </si>
  <si>
    <t>10106662679</t>
  </si>
  <si>
    <t>Cliente Distribuidor 3751</t>
  </si>
  <si>
    <t>10106663256</t>
  </si>
  <si>
    <t>Cliente Distribuidor 3753</t>
  </si>
  <si>
    <t>10106663475</t>
  </si>
  <si>
    <t>Cliente Distribuidor 3754</t>
  </si>
  <si>
    <t>10106666021</t>
  </si>
  <si>
    <t>Cliente Distribuidor 3755</t>
  </si>
  <si>
    <t>10106667111</t>
  </si>
  <si>
    <t>Cliente Distribuidor 3756</t>
  </si>
  <si>
    <t>10106667234</t>
  </si>
  <si>
    <t>Cliente Distribuidor 3757</t>
  </si>
  <si>
    <t>10106670304</t>
  </si>
  <si>
    <t>Cliente Distribuidor 3759</t>
  </si>
  <si>
    <t>10106670973</t>
  </si>
  <si>
    <t>Cliente Distribuidor 3760</t>
  </si>
  <si>
    <t>10106671983</t>
  </si>
  <si>
    <t>Cliente Distribuidor 3761</t>
  </si>
  <si>
    <t>10106673400</t>
  </si>
  <si>
    <t>Cliente Distribuidor 3762</t>
  </si>
  <si>
    <t>10106673778</t>
  </si>
  <si>
    <t>Cliente Distribuidor 3763</t>
  </si>
  <si>
    <t>10106684615</t>
  </si>
  <si>
    <t>Cliente Distribuidor 3764</t>
  </si>
  <si>
    <t>10106684702</t>
  </si>
  <si>
    <t>Cliente Distribuidor 3765</t>
  </si>
  <si>
    <t>10106690452</t>
  </si>
  <si>
    <t>Cliente Distribuidor 3766</t>
  </si>
  <si>
    <t>10106695989</t>
  </si>
  <si>
    <t>Cliente Distribuidor 3767</t>
  </si>
  <si>
    <t>10106696997</t>
  </si>
  <si>
    <t>Cliente Distribuidor 3769</t>
  </si>
  <si>
    <t>10106703267</t>
  </si>
  <si>
    <t>Cliente Distribuidor 3770</t>
  </si>
  <si>
    <t>10106707338</t>
  </si>
  <si>
    <t>Cliente Distribuidor 3771</t>
  </si>
  <si>
    <t>10106709353</t>
  </si>
  <si>
    <t>Cliente Distribuidor 3772</t>
  </si>
  <si>
    <t>10106713478</t>
  </si>
  <si>
    <t>Cliente Distribuidor 3773</t>
  </si>
  <si>
    <t>10106715606</t>
  </si>
  <si>
    <t>Cliente Distribuidor 3774</t>
  </si>
  <si>
    <t>10106718629</t>
  </si>
  <si>
    <t>Cliente Distribuidor 3775</t>
  </si>
  <si>
    <t>10106719507</t>
  </si>
  <si>
    <t>Cliente Distribuidor 3776</t>
  </si>
  <si>
    <t>10106720564</t>
  </si>
  <si>
    <t>Cliente Distribuidor 3777</t>
  </si>
  <si>
    <t>10106724627</t>
  </si>
  <si>
    <t>Cliente Distribuidor 3778</t>
  </si>
  <si>
    <t>10106737392</t>
  </si>
  <si>
    <t>Cliente Distribuidor 3779</t>
  </si>
  <si>
    <t>10106740502</t>
  </si>
  <si>
    <t>Cliente Distribuidor 3780</t>
  </si>
  <si>
    <t>10106743547</t>
  </si>
  <si>
    <t>Cliente Distribuidor 3781</t>
  </si>
  <si>
    <t>10106751605</t>
  </si>
  <si>
    <t>Cliente Distribuidor 3782</t>
  </si>
  <si>
    <t>10106755339</t>
  </si>
  <si>
    <t>Cliente Distribuidor 3783</t>
  </si>
  <si>
    <t>10106763500</t>
  </si>
  <si>
    <t>Cliente Distribuidor 3785</t>
  </si>
  <si>
    <t>10106764387</t>
  </si>
  <si>
    <t>Cliente Distribuidor 3786</t>
  </si>
  <si>
    <t>10106766622</t>
  </si>
  <si>
    <t>Cliente Distribuidor 3787</t>
  </si>
  <si>
    <t>10106769291</t>
  </si>
  <si>
    <t>Cliente Distribuidor 3788</t>
  </si>
  <si>
    <t>10106769750</t>
  </si>
  <si>
    <t>Cliente Distribuidor 3789</t>
  </si>
  <si>
    <t>10106772678</t>
  </si>
  <si>
    <t>Cliente Distribuidor 3790</t>
  </si>
  <si>
    <t>10106773426</t>
  </si>
  <si>
    <t>Cliente Distribuidor 3791</t>
  </si>
  <si>
    <t>10106774351</t>
  </si>
  <si>
    <t>Cliente Distribuidor 3792</t>
  </si>
  <si>
    <t>10106775698</t>
  </si>
  <si>
    <t>Cliente Distribuidor 3793</t>
  </si>
  <si>
    <t>10106775778</t>
  </si>
  <si>
    <t>Cliente Distribuidor 3794</t>
  </si>
  <si>
    <t>10106780372</t>
  </si>
  <si>
    <t>Cliente Distribuidor 3795</t>
  </si>
  <si>
    <t>10106784040</t>
  </si>
  <si>
    <t>Cliente Distribuidor 3796</t>
  </si>
  <si>
    <t>10106785792</t>
  </si>
  <si>
    <t>Cliente Distribuidor 3797</t>
  </si>
  <si>
    <t>10106788436</t>
  </si>
  <si>
    <t>Cliente Distribuidor 3798</t>
  </si>
  <si>
    <t>10106789762</t>
  </si>
  <si>
    <t>Cliente Distribuidor 3799</t>
  </si>
  <si>
    <t>10106790427</t>
  </si>
  <si>
    <t>Cliente Distribuidor 3800</t>
  </si>
  <si>
    <t>10106798578</t>
  </si>
  <si>
    <t>Cliente Distribuidor 3801</t>
  </si>
  <si>
    <t>10106800411</t>
  </si>
  <si>
    <t>Cliente Distribuidor 3802</t>
  </si>
  <si>
    <t>10106802938</t>
  </si>
  <si>
    <t>Cliente Distribuidor 3803</t>
  </si>
  <si>
    <t>10106810820</t>
  </si>
  <si>
    <t>Cliente Distribuidor 3806</t>
  </si>
  <si>
    <t>10106834662</t>
  </si>
  <si>
    <t>Cliente Distribuidor 3808</t>
  </si>
  <si>
    <t>10106842345</t>
  </si>
  <si>
    <t>Cliente Distribuidor 3809</t>
  </si>
  <si>
    <t>10106890725</t>
  </si>
  <si>
    <t>Cliente Distribuidor 3810</t>
  </si>
  <si>
    <t>10106900375</t>
  </si>
  <si>
    <t>Cliente Distribuidor 3812</t>
  </si>
  <si>
    <t>10106917718</t>
  </si>
  <si>
    <t>Cliente Distribuidor 3813</t>
  </si>
  <si>
    <t>10106929931</t>
  </si>
  <si>
    <t>Cliente Distribuidor 3814</t>
  </si>
  <si>
    <t>10106943983</t>
  </si>
  <si>
    <t>Cliente Distribuidor 3816</t>
  </si>
  <si>
    <t>10106962980</t>
  </si>
  <si>
    <t>Cliente Distribuidor 3817</t>
  </si>
  <si>
    <t>10106967829</t>
  </si>
  <si>
    <t>Cliente Distribuidor 3818</t>
  </si>
  <si>
    <t>10106969662</t>
  </si>
  <si>
    <t>Cliente Distribuidor 3819</t>
  </si>
  <si>
    <t>10106985410</t>
  </si>
  <si>
    <t>Cliente Distribuidor 3820</t>
  </si>
  <si>
    <t>10106986762</t>
  </si>
  <si>
    <t>Cliente Distribuidor 3821</t>
  </si>
  <si>
    <t>10106987034</t>
  </si>
  <si>
    <t>Cliente Distribuidor 3822</t>
  </si>
  <si>
    <t>10106987223</t>
  </si>
  <si>
    <t>Cliente Distribuidor 3823</t>
  </si>
  <si>
    <t>10106988936</t>
  </si>
  <si>
    <t>Cliente Distribuidor 3824</t>
  </si>
  <si>
    <t>10106991579</t>
  </si>
  <si>
    <t>Cliente Distribuidor 3825</t>
  </si>
  <si>
    <t>10106992183</t>
  </si>
  <si>
    <t>Cliente Distribuidor 3826</t>
  </si>
  <si>
    <t>10107010017</t>
  </si>
  <si>
    <t>Cliente Distribuidor 3827</t>
  </si>
  <si>
    <t>10107014434</t>
  </si>
  <si>
    <t>Cliente Distribuidor 3829</t>
  </si>
  <si>
    <t>10107015324</t>
  </si>
  <si>
    <t>Cliente Distribuidor 3830</t>
  </si>
  <si>
    <t>10107023879</t>
  </si>
  <si>
    <t>Cliente Distribuidor 3832</t>
  </si>
  <si>
    <t>10107033895</t>
  </si>
  <si>
    <t>Cliente Distribuidor 3833</t>
  </si>
  <si>
    <t>10107034365</t>
  </si>
  <si>
    <t>Cliente Distribuidor 3834</t>
  </si>
  <si>
    <t>10107035979</t>
  </si>
  <si>
    <t>Cliente Distribuidor 3835</t>
  </si>
  <si>
    <t>10107037578</t>
  </si>
  <si>
    <t>Cliente Distribuidor 3836</t>
  </si>
  <si>
    <t>10107040412</t>
  </si>
  <si>
    <t>Cliente Distribuidor 3837</t>
  </si>
  <si>
    <t>10107040435</t>
  </si>
  <si>
    <t>Cliente Distribuidor 3838</t>
  </si>
  <si>
    <t>10107042922</t>
  </si>
  <si>
    <t>Cliente Distribuidor 3840</t>
  </si>
  <si>
    <t>10107067096</t>
  </si>
  <si>
    <t>Cliente Distribuidor 3842</t>
  </si>
  <si>
    <t>10107082319</t>
  </si>
  <si>
    <t>Cliente Distribuidor 3844</t>
  </si>
  <si>
    <t>10107085883</t>
  </si>
  <si>
    <t>Cliente Distribuidor 3845</t>
  </si>
  <si>
    <t>10107123586</t>
  </si>
  <si>
    <t>Cliente Distribuidor 3847</t>
  </si>
  <si>
    <t>10107144149</t>
  </si>
  <si>
    <t>Cliente Distribuidor 3848</t>
  </si>
  <si>
    <t>10107146295</t>
  </si>
  <si>
    <t>Cliente Distribuidor 3849</t>
  </si>
  <si>
    <t>10107151860</t>
  </si>
  <si>
    <t>Cliente Distribuidor 3850</t>
  </si>
  <si>
    <t>10107168311</t>
  </si>
  <si>
    <t>Cliente Distribuidor 3854</t>
  </si>
  <si>
    <t>10107171781</t>
  </si>
  <si>
    <t>Cliente Distribuidor 3855</t>
  </si>
  <si>
    <t>10107179561</t>
  </si>
  <si>
    <t>Cliente Distribuidor 3856</t>
  </si>
  <si>
    <t>10107184995</t>
  </si>
  <si>
    <t>Cliente Distribuidor 3857</t>
  </si>
  <si>
    <t>10107188390</t>
  </si>
  <si>
    <t>Cliente Distribuidor 3858</t>
  </si>
  <si>
    <t>10107190302</t>
  </si>
  <si>
    <t>Cliente Distribuidor 3859</t>
  </si>
  <si>
    <t>10107190538</t>
  </si>
  <si>
    <t>Cliente Distribuidor 3860</t>
  </si>
  <si>
    <t>10107199839</t>
  </si>
  <si>
    <t>Cliente Distribuidor 3861</t>
  </si>
  <si>
    <t>10107201018</t>
  </si>
  <si>
    <t>Cliente Distribuidor 3862</t>
  </si>
  <si>
    <t>10107201630</t>
  </si>
  <si>
    <t>Cliente Distribuidor 3864</t>
  </si>
  <si>
    <t>10107202694</t>
  </si>
  <si>
    <t>Cliente Distribuidor 3865</t>
  </si>
  <si>
    <t>10107204697</t>
  </si>
  <si>
    <t>Cliente Distribuidor 3866</t>
  </si>
  <si>
    <t>10107206416</t>
  </si>
  <si>
    <t>Cliente Distribuidor 3867</t>
  </si>
  <si>
    <t>10107207303</t>
  </si>
  <si>
    <t>Cliente Distribuidor 3868</t>
  </si>
  <si>
    <t>10107208447</t>
  </si>
  <si>
    <t>Cliente Distribuidor 3869</t>
  </si>
  <si>
    <t>10107208625</t>
  </si>
  <si>
    <t>Cliente Distribuidor 3870</t>
  </si>
  <si>
    <t>10107208874</t>
  </si>
  <si>
    <t>Cliente Distribuidor 3871</t>
  </si>
  <si>
    <t>10107211497</t>
  </si>
  <si>
    <t>Cliente Distribuidor 3872</t>
  </si>
  <si>
    <t>10107211586</t>
  </si>
  <si>
    <t>Cliente Distribuidor 3873</t>
  </si>
  <si>
    <t>10107214122</t>
  </si>
  <si>
    <t>Cliente Distribuidor 3874</t>
  </si>
  <si>
    <t>10107217628</t>
  </si>
  <si>
    <t>Cliente Distribuidor 3875</t>
  </si>
  <si>
    <t>10107218572</t>
  </si>
  <si>
    <t>Cliente Distribuidor 3876</t>
  </si>
  <si>
    <t>10107219898</t>
  </si>
  <si>
    <t>Cliente Distribuidor 3877</t>
  </si>
  <si>
    <t>10107220808</t>
  </si>
  <si>
    <t>Cliente Distribuidor 3878</t>
  </si>
  <si>
    <t>10107224403</t>
  </si>
  <si>
    <t>Cliente Distribuidor 3880</t>
  </si>
  <si>
    <t>10107229191</t>
  </si>
  <si>
    <t>Cliente Distribuidor 3881</t>
  </si>
  <si>
    <t>10107229789</t>
  </si>
  <si>
    <t>Cliente Distribuidor 3882</t>
  </si>
  <si>
    <t>10107232109</t>
  </si>
  <si>
    <t>Cliente Distribuidor 3884</t>
  </si>
  <si>
    <t>10107233683</t>
  </si>
  <si>
    <t>Cliente Distribuidor 3885</t>
  </si>
  <si>
    <t>10107233798</t>
  </si>
  <si>
    <t>Cliente Distribuidor 3886</t>
  </si>
  <si>
    <t>10107235837</t>
  </si>
  <si>
    <t>Cliente Distribuidor 3888</t>
  </si>
  <si>
    <t>10107236246</t>
  </si>
  <si>
    <t>Cliente Distribuidor 3889</t>
  </si>
  <si>
    <t>10107237863</t>
  </si>
  <si>
    <t>Cliente Distribuidor 3890</t>
  </si>
  <si>
    <t>10107240934</t>
  </si>
  <si>
    <t>Cliente Distribuidor 3892</t>
  </si>
  <si>
    <t>10107241291</t>
  </si>
  <si>
    <t>Cliente Distribuidor 3893</t>
  </si>
  <si>
    <t>10107242545</t>
  </si>
  <si>
    <t>Cliente Distribuidor 3895</t>
  </si>
  <si>
    <t>10107250983</t>
  </si>
  <si>
    <t>Cliente Distribuidor 3896</t>
  </si>
  <si>
    <t>10107251499</t>
  </si>
  <si>
    <t>Cliente Distribuidor 3897</t>
  </si>
  <si>
    <t>10107252560</t>
  </si>
  <si>
    <t>Cliente Distribuidor 3898</t>
  </si>
  <si>
    <t>10107252952</t>
  </si>
  <si>
    <t>Cliente Distribuidor 3899</t>
  </si>
  <si>
    <t>10107253322</t>
  </si>
  <si>
    <t>Cliente Distribuidor 3900</t>
  </si>
  <si>
    <t>10107253752</t>
  </si>
  <si>
    <t>Cliente Distribuidor 3901</t>
  </si>
  <si>
    <t>10107254103</t>
  </si>
  <si>
    <t>Cliente Distribuidor 3902</t>
  </si>
  <si>
    <t>10107257679</t>
  </si>
  <si>
    <t>Cliente Distribuidor 3903</t>
  </si>
  <si>
    <t>10107257875</t>
  </si>
  <si>
    <t>Cliente Distribuidor 3904</t>
  </si>
  <si>
    <t>10107258488</t>
  </si>
  <si>
    <t>Cliente Distribuidor 3905</t>
  </si>
  <si>
    <t>10107258573</t>
  </si>
  <si>
    <t>Cliente Distribuidor 3906</t>
  </si>
  <si>
    <t>10107260886</t>
  </si>
  <si>
    <t>Cliente Distribuidor 3908</t>
  </si>
  <si>
    <t>10107264338</t>
  </si>
  <si>
    <t>Cliente Distribuidor 3909</t>
  </si>
  <si>
    <t>10107267506</t>
  </si>
  <si>
    <t>Cliente Distribuidor 3910</t>
  </si>
  <si>
    <t>10107269017</t>
  </si>
  <si>
    <t>Cliente Distribuidor 3911</t>
  </si>
  <si>
    <t>10107269150</t>
  </si>
  <si>
    <t>Cliente Distribuidor 3912</t>
  </si>
  <si>
    <t>10107269795</t>
  </si>
  <si>
    <t>Cliente Distribuidor 3914</t>
  </si>
  <si>
    <t>10107269847</t>
  </si>
  <si>
    <t>Cliente Distribuidor 3915</t>
  </si>
  <si>
    <t>10107271135</t>
  </si>
  <si>
    <t>Cliente Distribuidor 3917</t>
  </si>
  <si>
    <t>10107271145</t>
  </si>
  <si>
    <t>Cliente Distribuidor 3918</t>
  </si>
  <si>
    <t>10107271832</t>
  </si>
  <si>
    <t>Cliente Distribuidor 3919</t>
  </si>
  <si>
    <t>10107272005</t>
  </si>
  <si>
    <t>Cliente Distribuidor 3920</t>
  </si>
  <si>
    <t>10107272166</t>
  </si>
  <si>
    <t>Cliente Distribuidor 3921</t>
  </si>
  <si>
    <t>10107272341</t>
  </si>
  <si>
    <t>Cliente Distribuidor 3922</t>
  </si>
  <si>
    <t>10107272865</t>
  </si>
  <si>
    <t>Cliente Distribuidor 3923</t>
  </si>
  <si>
    <t>10107273621</t>
  </si>
  <si>
    <t>Cliente Distribuidor 3925</t>
  </si>
  <si>
    <t>10107274177</t>
  </si>
  <si>
    <t>Cliente Distribuidor 3926</t>
  </si>
  <si>
    <t>10107274181</t>
  </si>
  <si>
    <t>Cliente Distribuidor 3927</t>
  </si>
  <si>
    <t>10107274755</t>
  </si>
  <si>
    <t>Cliente Distribuidor 3928</t>
  </si>
  <si>
    <t>10107274929</t>
  </si>
  <si>
    <t>Cliente Distribuidor 3929</t>
  </si>
  <si>
    <t>10107275170</t>
  </si>
  <si>
    <t>Cliente Distribuidor 3930</t>
  </si>
  <si>
    <t>10107275525</t>
  </si>
  <si>
    <t>Cliente Distribuidor 3931</t>
  </si>
  <si>
    <t>10107275792</t>
  </si>
  <si>
    <t>Cliente Distribuidor 3932</t>
  </si>
  <si>
    <t>10107275882</t>
  </si>
  <si>
    <t>Cliente Distribuidor 3933</t>
  </si>
  <si>
    <t>10107276079</t>
  </si>
  <si>
    <t>Cliente Distribuidor 3935</t>
  </si>
  <si>
    <t>10107277130</t>
  </si>
  <si>
    <t>Cliente Distribuidor 3936</t>
  </si>
  <si>
    <t>10107277424</t>
  </si>
  <si>
    <t>Cliente Distribuidor 3937</t>
  </si>
  <si>
    <t>10107277428</t>
  </si>
  <si>
    <t>Cliente Distribuidor 3938</t>
  </si>
  <si>
    <t>10107277465</t>
  </si>
  <si>
    <t>Cliente Distribuidor 3939</t>
  </si>
  <si>
    <t>10107277567</t>
  </si>
  <si>
    <t>Cliente Distribuidor 3940</t>
  </si>
  <si>
    <t>10107277597</t>
  </si>
  <si>
    <t>Cliente Distribuidor 3941</t>
  </si>
  <si>
    <t>10107277700</t>
  </si>
  <si>
    <t>Cliente Distribuidor 3942</t>
  </si>
  <si>
    <t>10107277713</t>
  </si>
  <si>
    <t>Cliente Distribuidor 3943</t>
  </si>
  <si>
    <t>10107277954</t>
  </si>
  <si>
    <t>Cliente Distribuidor 3945</t>
  </si>
  <si>
    <t>10107278003</t>
  </si>
  <si>
    <t>Cliente Distribuidor 3946</t>
  </si>
  <si>
    <t>10107278466</t>
  </si>
  <si>
    <t>Cliente Distribuidor 3947</t>
  </si>
  <si>
    <t>10107278499</t>
  </si>
  <si>
    <t>Cliente Distribuidor 3948</t>
  </si>
  <si>
    <t>10107278580</t>
  </si>
  <si>
    <t>Cliente Distribuidor 3949</t>
  </si>
  <si>
    <t>10107278652</t>
  </si>
  <si>
    <t>Cliente Distribuidor 3950</t>
  </si>
  <si>
    <t>10107292752</t>
  </si>
  <si>
    <t>Cliente Distribuidor 3951</t>
  </si>
  <si>
    <t>10107295075</t>
  </si>
  <si>
    <t>Cliente Distribuidor 3952</t>
  </si>
  <si>
    <t>10107308978</t>
  </si>
  <si>
    <t>Cliente Distribuidor 3953</t>
  </si>
  <si>
    <t>10107310891</t>
  </si>
  <si>
    <t>Cliente Distribuidor 3954</t>
  </si>
  <si>
    <t>10107314423</t>
  </si>
  <si>
    <t>Cliente Distribuidor 3955</t>
  </si>
  <si>
    <t>10107318397</t>
  </si>
  <si>
    <t>Cliente Distribuidor 3956</t>
  </si>
  <si>
    <t>10107341063</t>
  </si>
  <si>
    <t>Cliente Distribuidor 3957</t>
  </si>
  <si>
    <t>10107346424</t>
  </si>
  <si>
    <t>Cliente Distribuidor 3958</t>
  </si>
  <si>
    <t>10107354477</t>
  </si>
  <si>
    <t>Cliente Distribuidor 3959</t>
  </si>
  <si>
    <t>10107366711</t>
  </si>
  <si>
    <t>Cliente Distribuidor 3960</t>
  </si>
  <si>
    <t>10107368577</t>
  </si>
  <si>
    <t>Cliente Distribuidor 3961</t>
  </si>
  <si>
    <t>10107372382</t>
  </si>
  <si>
    <t>Cliente Distribuidor 3962</t>
  </si>
  <si>
    <t>10107377397</t>
  </si>
  <si>
    <t>Cliente Distribuidor 3963</t>
  </si>
  <si>
    <t>10107385125</t>
  </si>
  <si>
    <t>Cliente Distribuidor 3964</t>
  </si>
  <si>
    <t>10107389326</t>
  </si>
  <si>
    <t>Cliente Distribuidor 3965</t>
  </si>
  <si>
    <t>10107393746</t>
  </si>
  <si>
    <t>Cliente Distribuidor 3966</t>
  </si>
  <si>
    <t>10107405450</t>
  </si>
  <si>
    <t>Cliente Distribuidor 3967</t>
  </si>
  <si>
    <t>10107417726</t>
  </si>
  <si>
    <t>Cliente Distribuidor 3968</t>
  </si>
  <si>
    <t>10107422321</t>
  </si>
  <si>
    <t>Cliente Distribuidor 3969</t>
  </si>
  <si>
    <t>10107442428</t>
  </si>
  <si>
    <t>Cliente Distribuidor 3970</t>
  </si>
  <si>
    <t>10107449502</t>
  </si>
  <si>
    <t>Cliente Distribuidor 3971</t>
  </si>
  <si>
    <t>10107455390</t>
  </si>
  <si>
    <t>Cliente Distribuidor 3972</t>
  </si>
  <si>
    <t>10107456220</t>
  </si>
  <si>
    <t>Cliente Distribuidor 3973</t>
  </si>
  <si>
    <t>10107464447</t>
  </si>
  <si>
    <t>Cliente Distribuidor 3974</t>
  </si>
  <si>
    <t>10107467402</t>
  </si>
  <si>
    <t>Cliente Distribuidor 3975</t>
  </si>
  <si>
    <t>10107468851</t>
  </si>
  <si>
    <t>Cliente Distribuidor 3976</t>
  </si>
  <si>
    <t>10107474236</t>
  </si>
  <si>
    <t>Cliente Distribuidor 3977</t>
  </si>
  <si>
    <t>10107481081</t>
  </si>
  <si>
    <t>Cliente Distribuidor 3978</t>
  </si>
  <si>
    <t>10107482953</t>
  </si>
  <si>
    <t>Cliente Distribuidor 3980</t>
  </si>
  <si>
    <t>10107483908</t>
  </si>
  <si>
    <t>Cliente Distribuidor 3981</t>
  </si>
  <si>
    <t>10107487611</t>
  </si>
  <si>
    <t>Cliente Distribuidor 3982</t>
  </si>
  <si>
    <t>10107490442</t>
  </si>
  <si>
    <t>Cliente Distribuidor 3983</t>
  </si>
  <si>
    <t>10107507050</t>
  </si>
  <si>
    <t>Cliente Distribuidor 3984</t>
  </si>
  <si>
    <t>10107507469</t>
  </si>
  <si>
    <t>Cliente Distribuidor 3985</t>
  </si>
  <si>
    <t>10107512022</t>
  </si>
  <si>
    <t>Cliente Distribuidor 3986</t>
  </si>
  <si>
    <t>10107512942</t>
  </si>
  <si>
    <t>Cliente Distribuidor 3987</t>
  </si>
  <si>
    <t>10107522055</t>
  </si>
  <si>
    <t>Cliente Distribuidor 3988</t>
  </si>
  <si>
    <t>10107524055</t>
  </si>
  <si>
    <t>Cliente Distribuidor 3989</t>
  </si>
  <si>
    <t>10107534002</t>
  </si>
  <si>
    <t>Cliente Distribuidor 3990</t>
  </si>
  <si>
    <t>10107534257</t>
  </si>
  <si>
    <t>Cliente Distribuidor 3991</t>
  </si>
  <si>
    <t>10107537751</t>
  </si>
  <si>
    <t>Cliente Distribuidor 3992</t>
  </si>
  <si>
    <t>10107537953</t>
  </si>
  <si>
    <t>Cliente Distribuidor 3993</t>
  </si>
  <si>
    <t>10107538616</t>
  </si>
  <si>
    <t>Cliente Distribuidor 3994</t>
  </si>
  <si>
    <t>10107542884</t>
  </si>
  <si>
    <t>Cliente Distribuidor 3995</t>
  </si>
  <si>
    <t>10107553250</t>
  </si>
  <si>
    <t>Cliente Distribuidor 3997</t>
  </si>
  <si>
    <t>10107558133</t>
  </si>
  <si>
    <t>Cliente Distribuidor 3998</t>
  </si>
  <si>
    <t>10107559909</t>
  </si>
  <si>
    <t>Cliente Distribuidor 3999</t>
  </si>
  <si>
    <t>10107562043</t>
  </si>
  <si>
    <t>Cliente Distribuidor 4000</t>
  </si>
  <si>
    <t>10107562992</t>
  </si>
  <si>
    <t>Cliente Distribuidor 4001</t>
  </si>
  <si>
    <t>10107566721</t>
  </si>
  <si>
    <t>Cliente Distribuidor 4003</t>
  </si>
  <si>
    <t>10107569603</t>
  </si>
  <si>
    <t>Cliente Distribuidor 4004</t>
  </si>
  <si>
    <t>10107571616</t>
  </si>
  <si>
    <t>Cliente Distribuidor 4005</t>
  </si>
  <si>
    <t>10107571629</t>
  </si>
  <si>
    <t>Cliente Distribuidor 4006</t>
  </si>
  <si>
    <t>10107572638</t>
  </si>
  <si>
    <t>Cliente Distribuidor 4007</t>
  </si>
  <si>
    <t>10107573789</t>
  </si>
  <si>
    <t>Cliente Distribuidor 4008</t>
  </si>
  <si>
    <t>10107576713</t>
  </si>
  <si>
    <t>Cliente Distribuidor 4010</t>
  </si>
  <si>
    <t>10107577069</t>
  </si>
  <si>
    <t>Cliente Distribuidor 4011</t>
  </si>
  <si>
    <t>10107581443</t>
  </si>
  <si>
    <t>Cliente Distribuidor 4012</t>
  </si>
  <si>
    <t>10107591569</t>
  </si>
  <si>
    <t>Cliente Distribuidor 4014</t>
  </si>
  <si>
    <t>10107597099</t>
  </si>
  <si>
    <t>Cliente Distribuidor 4015</t>
  </si>
  <si>
    <t>10107597222</t>
  </si>
  <si>
    <t>Cliente Distribuidor 4016</t>
  </si>
  <si>
    <t>10107598162</t>
  </si>
  <si>
    <t>Cliente Distribuidor 4017</t>
  </si>
  <si>
    <t>10107605117</t>
  </si>
  <si>
    <t>Cliente Distribuidor 4018</t>
  </si>
  <si>
    <t>10107615503</t>
  </si>
  <si>
    <t>Cliente Distribuidor 4019</t>
  </si>
  <si>
    <t>10107618397</t>
  </si>
  <si>
    <t>Cliente Distribuidor 4020</t>
  </si>
  <si>
    <t>10107618606</t>
  </si>
  <si>
    <t>Cliente Distribuidor 4021</t>
  </si>
  <si>
    <t>10107618674</t>
  </si>
  <si>
    <t>Cliente Distribuidor 4022</t>
  </si>
  <si>
    <t>10107624793</t>
  </si>
  <si>
    <t>Cliente Distribuidor 4023</t>
  </si>
  <si>
    <t>10107626593</t>
  </si>
  <si>
    <t>Cliente Distribuidor 4025</t>
  </si>
  <si>
    <t>10107627595</t>
  </si>
  <si>
    <t>Cliente Distribuidor 4026</t>
  </si>
  <si>
    <t>10107627877</t>
  </si>
  <si>
    <t>Cliente Distribuidor 4027</t>
  </si>
  <si>
    <t>10107630733</t>
  </si>
  <si>
    <t>Cliente Distribuidor 4028</t>
  </si>
  <si>
    <t>10107630848</t>
  </si>
  <si>
    <t>Cliente Distribuidor 4029</t>
  </si>
  <si>
    <t>10107633200</t>
  </si>
  <si>
    <t>Cliente Distribuidor 4030</t>
  </si>
  <si>
    <t>10107635966</t>
  </si>
  <si>
    <t>Cliente Distribuidor 4031</t>
  </si>
  <si>
    <t>10107638331</t>
  </si>
  <si>
    <t>Cliente Distribuidor 4032</t>
  </si>
  <si>
    <t>10107640743</t>
  </si>
  <si>
    <t>Cliente Distribuidor 4033</t>
  </si>
  <si>
    <t>10107644101</t>
  </si>
  <si>
    <t>Cliente Distribuidor 4034</t>
  </si>
  <si>
    <t>10107644254</t>
  </si>
  <si>
    <t>Cliente Distribuidor 4035</t>
  </si>
  <si>
    <t>10107644698</t>
  </si>
  <si>
    <t>Cliente Distribuidor 4036</t>
  </si>
  <si>
    <t>10107649009</t>
  </si>
  <si>
    <t>Cliente Distribuidor 4037</t>
  </si>
  <si>
    <t>10107649370</t>
  </si>
  <si>
    <t>Cliente Distribuidor 4038</t>
  </si>
  <si>
    <t>10107651192</t>
  </si>
  <si>
    <t>Cliente Distribuidor 4039</t>
  </si>
  <si>
    <t>10107652175</t>
  </si>
  <si>
    <t>Cliente Distribuidor 4040</t>
  </si>
  <si>
    <t>10107670093</t>
  </si>
  <si>
    <t>Cliente Distribuidor 4041</t>
  </si>
  <si>
    <t>10107675177</t>
  </si>
  <si>
    <t>Cliente Distribuidor 4042</t>
  </si>
  <si>
    <t>10107688770</t>
  </si>
  <si>
    <t>Cliente Distribuidor 4043</t>
  </si>
  <si>
    <t>10107693090</t>
  </si>
  <si>
    <t>Cliente Distribuidor 4044</t>
  </si>
  <si>
    <t>10107702764</t>
  </si>
  <si>
    <t>Cliente Distribuidor 4046</t>
  </si>
  <si>
    <t>10107705023</t>
  </si>
  <si>
    <t>Cliente Distribuidor 4047</t>
  </si>
  <si>
    <t>10107708103</t>
  </si>
  <si>
    <t>Cliente Distribuidor 4048</t>
  </si>
  <si>
    <t>10107709805</t>
  </si>
  <si>
    <t>Cliente Distribuidor 4049</t>
  </si>
  <si>
    <t>10107710871</t>
  </si>
  <si>
    <t>Cliente Distribuidor 4050</t>
  </si>
  <si>
    <t>10107713034</t>
  </si>
  <si>
    <t>Cliente Distribuidor 4051</t>
  </si>
  <si>
    <t>10107718799</t>
  </si>
  <si>
    <t>Cliente Distribuidor 4054</t>
  </si>
  <si>
    <t>10107719493</t>
  </si>
  <si>
    <t>Cliente Distribuidor 4055</t>
  </si>
  <si>
    <t>10107721829</t>
  </si>
  <si>
    <t>Cliente Distribuidor 4056</t>
  </si>
  <si>
    <t>10107726132</t>
  </si>
  <si>
    <t>Cliente Distribuidor 4057</t>
  </si>
  <si>
    <t>10107726197</t>
  </si>
  <si>
    <t>Cliente Distribuidor 4058</t>
  </si>
  <si>
    <t>10107726762</t>
  </si>
  <si>
    <t>Cliente Distribuidor 4059</t>
  </si>
  <si>
    <t>10107727064</t>
  </si>
  <si>
    <t>Cliente Distribuidor 4060</t>
  </si>
  <si>
    <t>10107732171</t>
  </si>
  <si>
    <t>Cliente Distribuidor 4062</t>
  </si>
  <si>
    <t>10107732516</t>
  </si>
  <si>
    <t>Cliente Distribuidor 4063</t>
  </si>
  <si>
    <t>10107745210</t>
  </si>
  <si>
    <t>Cliente Distribuidor 4065</t>
  </si>
  <si>
    <t>10107752095</t>
  </si>
  <si>
    <t>Cliente Distribuidor 4068</t>
  </si>
  <si>
    <t>10107753038</t>
  </si>
  <si>
    <t>Cliente Distribuidor 4069</t>
  </si>
  <si>
    <t>10107753329</t>
  </si>
  <si>
    <t>Cliente Distribuidor 4070</t>
  </si>
  <si>
    <t>10107755164</t>
  </si>
  <si>
    <t>Cliente Distribuidor 4071</t>
  </si>
  <si>
    <t>10107755647</t>
  </si>
  <si>
    <t>Cliente Distribuidor 4072</t>
  </si>
  <si>
    <t>10107755963</t>
  </si>
  <si>
    <t>Cliente Distribuidor 4073</t>
  </si>
  <si>
    <t>10107756616</t>
  </si>
  <si>
    <t>Cliente Distribuidor 4074</t>
  </si>
  <si>
    <t>10107757070</t>
  </si>
  <si>
    <t>Cliente Distribuidor 4075</t>
  </si>
  <si>
    <t>10107757158</t>
  </si>
  <si>
    <t>Cliente Distribuidor 4076</t>
  </si>
  <si>
    <t>10107758036</t>
  </si>
  <si>
    <t>Cliente Distribuidor 4078</t>
  </si>
  <si>
    <t>10107758251</t>
  </si>
  <si>
    <t>Cliente Distribuidor 4079</t>
  </si>
  <si>
    <t>10107758348</t>
  </si>
  <si>
    <t>Cliente Distribuidor 4080</t>
  </si>
  <si>
    <t>10107759135</t>
  </si>
  <si>
    <t>Cliente Distribuidor 4081</t>
  </si>
  <si>
    <t>10107760103</t>
  </si>
  <si>
    <t>Cliente Distribuidor 4082</t>
  </si>
  <si>
    <t>10107763068</t>
  </si>
  <si>
    <t>Cliente Distribuidor 4083</t>
  </si>
  <si>
    <t>10107767003</t>
  </si>
  <si>
    <t>Cliente Distribuidor 4085</t>
  </si>
  <si>
    <t>10107767579</t>
  </si>
  <si>
    <t>Cliente Distribuidor 4086</t>
  </si>
  <si>
    <t>10107767983</t>
  </si>
  <si>
    <t>Cliente Distribuidor 4087</t>
  </si>
  <si>
    <t>10107768737</t>
  </si>
  <si>
    <t>Cliente Distribuidor 4088</t>
  </si>
  <si>
    <t>10107769319</t>
  </si>
  <si>
    <t>Cliente Distribuidor 4089</t>
  </si>
  <si>
    <t>10107769358</t>
  </si>
  <si>
    <t>Cliente Distribuidor 4090</t>
  </si>
  <si>
    <t>10107769854</t>
  </si>
  <si>
    <t>Cliente Distribuidor 4091</t>
  </si>
  <si>
    <t>10107771598</t>
  </si>
  <si>
    <t>Cliente Distribuidor 4092</t>
  </si>
  <si>
    <t>10107771645</t>
  </si>
  <si>
    <t>Cliente Distribuidor 4093</t>
  </si>
  <si>
    <t>10107772184</t>
  </si>
  <si>
    <t>Cliente Distribuidor 4094</t>
  </si>
  <si>
    <t>10107772366</t>
  </si>
  <si>
    <t>Cliente Distribuidor 4095</t>
  </si>
  <si>
    <t>10107772669</t>
  </si>
  <si>
    <t>Cliente Distribuidor 4096</t>
  </si>
  <si>
    <t>10107773023</t>
  </si>
  <si>
    <t>Cliente Distribuidor 4097</t>
  </si>
  <si>
    <t>10107773088</t>
  </si>
  <si>
    <t>Cliente Distribuidor 4098</t>
  </si>
  <si>
    <t>10107773382</t>
  </si>
  <si>
    <t>Cliente Distribuidor 4099</t>
  </si>
  <si>
    <t>10107774205</t>
  </si>
  <si>
    <t>Cliente Distribuidor 4101</t>
  </si>
  <si>
    <t>10107774254</t>
  </si>
  <si>
    <t>Cliente Distribuidor 4102</t>
  </si>
  <si>
    <t>10107774564</t>
  </si>
  <si>
    <t>Cliente Distribuidor 4103</t>
  </si>
  <si>
    <t>10107775268</t>
  </si>
  <si>
    <t>Cliente Distribuidor 4104</t>
  </si>
  <si>
    <t>10107777752</t>
  </si>
  <si>
    <t>Cliente Distribuidor 4105</t>
  </si>
  <si>
    <t>10107778369</t>
  </si>
  <si>
    <t>Cliente Distribuidor 4106</t>
  </si>
  <si>
    <t>10107778443</t>
  </si>
  <si>
    <t>Cliente Distribuidor 4107</t>
  </si>
  <si>
    <t>10107778923</t>
  </si>
  <si>
    <t>Cliente Distribuidor 4108</t>
  </si>
  <si>
    <t>10107778935</t>
  </si>
  <si>
    <t>Cliente Distribuidor 4109</t>
  </si>
  <si>
    <t>10107778951</t>
  </si>
  <si>
    <t>Cliente Distribuidor 4110</t>
  </si>
  <si>
    <t>10107778952</t>
  </si>
  <si>
    <t>Cliente Distribuidor 4111</t>
  </si>
  <si>
    <t>10107779477</t>
  </si>
  <si>
    <t>Cliente Distribuidor 4112</t>
  </si>
  <si>
    <t>10107779478</t>
  </si>
  <si>
    <t>Cliente Distribuidor 4113</t>
  </si>
  <si>
    <t>10107779658</t>
  </si>
  <si>
    <t>Cliente Distribuidor 4114</t>
  </si>
  <si>
    <t>10107779868</t>
  </si>
  <si>
    <t>Cliente Distribuidor 4115</t>
  </si>
  <si>
    <t>10107780505</t>
  </si>
  <si>
    <t>Cliente Distribuidor 4116</t>
  </si>
  <si>
    <t>10107781538</t>
  </si>
  <si>
    <t>Cliente Distribuidor 4118</t>
  </si>
  <si>
    <t>10107782060</t>
  </si>
  <si>
    <t>Cliente Distribuidor 4119</t>
  </si>
  <si>
    <t>10107782119</t>
  </si>
  <si>
    <t>Cliente Distribuidor 4120</t>
  </si>
  <si>
    <t>10107782743</t>
  </si>
  <si>
    <t>Cliente Distribuidor 4122</t>
  </si>
  <si>
    <t>10107783149</t>
  </si>
  <si>
    <t>Cliente Distribuidor 4123</t>
  </si>
  <si>
    <t>10107783488</t>
  </si>
  <si>
    <t>Cliente Distribuidor 4124</t>
  </si>
  <si>
    <t>10107784197</t>
  </si>
  <si>
    <t>Cliente Distribuidor 4125</t>
  </si>
  <si>
    <t>10107784476</t>
  </si>
  <si>
    <t>Cliente Distribuidor 4126</t>
  </si>
  <si>
    <t>10107784525</t>
  </si>
  <si>
    <t>Cliente Distribuidor 4127</t>
  </si>
  <si>
    <t>10107784598</t>
  </si>
  <si>
    <t>Cliente Distribuidor 4128</t>
  </si>
  <si>
    <t>10107784751</t>
  </si>
  <si>
    <t>Cliente Distribuidor 4129</t>
  </si>
  <si>
    <t>10107785582</t>
  </si>
  <si>
    <t>Cliente Distribuidor 4130</t>
  </si>
  <si>
    <t>10107786769</t>
  </si>
  <si>
    <t>Cliente Distribuidor 4131</t>
  </si>
  <si>
    <t>10107786823</t>
  </si>
  <si>
    <t>Cliente Distribuidor 4132</t>
  </si>
  <si>
    <t>10107787689</t>
  </si>
  <si>
    <t>Cliente Distribuidor 4133</t>
  </si>
  <si>
    <t>10107787958</t>
  </si>
  <si>
    <t>Cliente Distribuidor 4134</t>
  </si>
  <si>
    <t>10107788354</t>
  </si>
  <si>
    <t>Cliente Distribuidor 4135</t>
  </si>
  <si>
    <t>10107788399</t>
  </si>
  <si>
    <t>Cliente Distribuidor 4136</t>
  </si>
  <si>
    <t>10107789000</t>
  </si>
  <si>
    <t>Cliente Distribuidor 4137</t>
  </si>
  <si>
    <t>10107790310</t>
  </si>
  <si>
    <t>Cliente Distribuidor 4138</t>
  </si>
  <si>
    <t>10107790775</t>
  </si>
  <si>
    <t>Cliente Distribuidor 4139</t>
  </si>
  <si>
    <t>10107791125</t>
  </si>
  <si>
    <t>Cliente Distribuidor 4140</t>
  </si>
  <si>
    <t>10107791859</t>
  </si>
  <si>
    <t>Cliente Distribuidor 4141</t>
  </si>
  <si>
    <t>10107792328</t>
  </si>
  <si>
    <t>Cliente Distribuidor 4142</t>
  </si>
  <si>
    <t>10107792561</t>
  </si>
  <si>
    <t>Cliente Distribuidor 4143</t>
  </si>
  <si>
    <t>10107792646</t>
  </si>
  <si>
    <t>Cliente Distribuidor 4144</t>
  </si>
  <si>
    <t>10107792803</t>
  </si>
  <si>
    <t>Cliente Distribuidor 4145</t>
  </si>
  <si>
    <t>10107792841</t>
  </si>
  <si>
    <t>Cliente Distribuidor 4146</t>
  </si>
  <si>
    <t>10107793253</t>
  </si>
  <si>
    <t>Cliente Distribuidor 4147</t>
  </si>
  <si>
    <t>10107794011</t>
  </si>
  <si>
    <t>Cliente Distribuidor 4148</t>
  </si>
  <si>
    <t>10107796173</t>
  </si>
  <si>
    <t>Cliente Distribuidor 4149</t>
  </si>
  <si>
    <t>10107796224</t>
  </si>
  <si>
    <t>Cliente Distribuidor 4150</t>
  </si>
  <si>
    <t>10107796278</t>
  </si>
  <si>
    <t>Cliente Distribuidor 4151</t>
  </si>
  <si>
    <t>10107796655</t>
  </si>
  <si>
    <t>Cliente Distribuidor 4152</t>
  </si>
  <si>
    <t>10107796690</t>
  </si>
  <si>
    <t>Cliente Distribuidor 4153</t>
  </si>
  <si>
    <t>10107797045</t>
  </si>
  <si>
    <t>Cliente Distribuidor 4154</t>
  </si>
  <si>
    <t>10107797188</t>
  </si>
  <si>
    <t>Cliente Distribuidor 4155</t>
  </si>
  <si>
    <t>10107797403</t>
  </si>
  <si>
    <t>Cliente Distribuidor 4156</t>
  </si>
  <si>
    <t>10107797455</t>
  </si>
  <si>
    <t>Cliente Distribuidor 4157</t>
  </si>
  <si>
    <t>10107797717</t>
  </si>
  <si>
    <t>Cliente Distribuidor 4158</t>
  </si>
  <si>
    <t>10107798132</t>
  </si>
  <si>
    <t>Cliente Distribuidor 4159</t>
  </si>
  <si>
    <t>10107798575</t>
  </si>
  <si>
    <t>Cliente Distribuidor 4160</t>
  </si>
  <si>
    <t>10107798842</t>
  </si>
  <si>
    <t>Cliente Distribuidor 4161</t>
  </si>
  <si>
    <t>10107798868</t>
  </si>
  <si>
    <t>Cliente Distribuidor 4162</t>
  </si>
  <si>
    <t>10107799434</t>
  </si>
  <si>
    <t>Cliente Distribuidor 4163</t>
  </si>
  <si>
    <t>10107799540</t>
  </si>
  <si>
    <t>Cliente Distribuidor 4164</t>
  </si>
  <si>
    <t>10107799574</t>
  </si>
  <si>
    <t>Cliente Distribuidor 4165</t>
  </si>
  <si>
    <t>10107800080</t>
  </si>
  <si>
    <t>Cliente Distribuidor 4166</t>
  </si>
  <si>
    <t>10107800595</t>
  </si>
  <si>
    <t>Cliente Distribuidor 4167</t>
  </si>
  <si>
    <t>10107800780</t>
  </si>
  <si>
    <t>Cliente Distribuidor 4168</t>
  </si>
  <si>
    <t>10107800866</t>
  </si>
  <si>
    <t>Cliente Distribuidor 4169</t>
  </si>
  <si>
    <t>10107802799</t>
  </si>
  <si>
    <t>Cliente Distribuidor 4170</t>
  </si>
  <si>
    <t>10107802890</t>
  </si>
  <si>
    <t>Cliente Distribuidor 4171</t>
  </si>
  <si>
    <t>10107803238</t>
  </si>
  <si>
    <t>Cliente Distribuidor 4172</t>
  </si>
  <si>
    <t>10107803239</t>
  </si>
  <si>
    <t>Cliente Distribuidor 4173</t>
  </si>
  <si>
    <t>10107803288</t>
  </si>
  <si>
    <t>Cliente Distribuidor 4175</t>
  </si>
  <si>
    <t>10107803357</t>
  </si>
  <si>
    <t>Cliente Distribuidor 4176</t>
  </si>
  <si>
    <t>10107804131</t>
  </si>
  <si>
    <t>Cliente Distribuidor 4177</t>
  </si>
  <si>
    <t>10107804364</t>
  </si>
  <si>
    <t>Cliente Distribuidor 4178</t>
  </si>
  <si>
    <t>10107804449</t>
  </si>
  <si>
    <t>Cliente Distribuidor 4179</t>
  </si>
  <si>
    <t>10107804860</t>
  </si>
  <si>
    <t>Cliente Distribuidor 4180</t>
  </si>
  <si>
    <t>10107804890</t>
  </si>
  <si>
    <t>Cliente Distribuidor 4181</t>
  </si>
  <si>
    <t>10107805025</t>
  </si>
  <si>
    <t>Cliente Distribuidor 4182</t>
  </si>
  <si>
    <t>10107805185</t>
  </si>
  <si>
    <t>Cliente Distribuidor 4183</t>
  </si>
  <si>
    <t>10107805314</t>
  </si>
  <si>
    <t>Cliente Distribuidor 4184</t>
  </si>
  <si>
    <t>10107805565</t>
  </si>
  <si>
    <t>Cliente Distribuidor 4185</t>
  </si>
  <si>
    <t>10107805570</t>
  </si>
  <si>
    <t>Cliente Distribuidor 4186</t>
  </si>
  <si>
    <t>10107805916</t>
  </si>
  <si>
    <t>Cliente Distribuidor 4187</t>
  </si>
  <si>
    <t>10107806376</t>
  </si>
  <si>
    <t>Cliente Distribuidor 4188</t>
  </si>
  <si>
    <t>10107806417</t>
  </si>
  <si>
    <t>Cliente Distribuidor 4189</t>
  </si>
  <si>
    <t>10107806721</t>
  </si>
  <si>
    <t>Cliente Distribuidor 4190</t>
  </si>
  <si>
    <t>10107806963</t>
  </si>
  <si>
    <t>Cliente Distribuidor 4191</t>
  </si>
  <si>
    <t>10107807368</t>
  </si>
  <si>
    <t>Cliente Distribuidor 4192</t>
  </si>
  <si>
    <t>10107807567</t>
  </si>
  <si>
    <t>Cliente Distribuidor 4193</t>
  </si>
  <si>
    <t>10107807634</t>
  </si>
  <si>
    <t>Cliente Distribuidor 4194</t>
  </si>
  <si>
    <t>10107808241</t>
  </si>
  <si>
    <t>Cliente Distribuidor 4195</t>
  </si>
  <si>
    <t>10107808998</t>
  </si>
  <si>
    <t>Cliente Distribuidor 4196</t>
  </si>
  <si>
    <t>10107809095</t>
  </si>
  <si>
    <t>Cliente Distribuidor 4197</t>
  </si>
  <si>
    <t>10107809490</t>
  </si>
  <si>
    <t>Cliente Distribuidor 4198</t>
  </si>
  <si>
    <t>10107809517</t>
  </si>
  <si>
    <t>Cliente Distribuidor 4199</t>
  </si>
  <si>
    <t>10107809581</t>
  </si>
  <si>
    <t>Cliente Distribuidor 4200</t>
  </si>
  <si>
    <t>10107809613</t>
  </si>
  <si>
    <t>Cliente Distribuidor 4201</t>
  </si>
  <si>
    <t>10107809662</t>
  </si>
  <si>
    <t>Cliente Distribuidor 4202</t>
  </si>
  <si>
    <t>10107810462</t>
  </si>
  <si>
    <t>Cliente Distribuidor 4204</t>
  </si>
  <si>
    <t>10107810499</t>
  </si>
  <si>
    <t>Cliente Distribuidor 4205</t>
  </si>
  <si>
    <t>10107810551</t>
  </si>
  <si>
    <t>Cliente Distribuidor 4206</t>
  </si>
  <si>
    <t>10107810717</t>
  </si>
  <si>
    <t>Cliente Distribuidor 4207</t>
  </si>
  <si>
    <t>10107812754</t>
  </si>
  <si>
    <t>Cliente Distribuidor 4210</t>
  </si>
  <si>
    <t>10107813296</t>
  </si>
  <si>
    <t>Cliente Distribuidor 4211</t>
  </si>
  <si>
    <t>10107813476</t>
  </si>
  <si>
    <t>Cliente Distribuidor 4212</t>
  </si>
  <si>
    <t>10107813536</t>
  </si>
  <si>
    <t>Cliente Distribuidor 4213</t>
  </si>
  <si>
    <t>10107813720</t>
  </si>
  <si>
    <t>Cliente Distribuidor 4214</t>
  </si>
  <si>
    <t>10107813987</t>
  </si>
  <si>
    <t>Cliente Distribuidor 4215</t>
  </si>
  <si>
    <t>10107813990</t>
  </si>
  <si>
    <t>Cliente Distribuidor 4216</t>
  </si>
  <si>
    <t>10107814782</t>
  </si>
  <si>
    <t>Cliente Distribuidor 4217</t>
  </si>
  <si>
    <t>10107815945</t>
  </si>
  <si>
    <t>Cliente Distribuidor 4218</t>
  </si>
  <si>
    <t>10107816151</t>
  </si>
  <si>
    <t>Cliente Distribuidor 4219</t>
  </si>
  <si>
    <t>10107816385</t>
  </si>
  <si>
    <t>Cliente Distribuidor 4221</t>
  </si>
  <si>
    <t>10107816643</t>
  </si>
  <si>
    <t>Cliente Distribuidor 4222</t>
  </si>
  <si>
    <t>10107817629</t>
  </si>
  <si>
    <t>Cliente Distribuidor 4225</t>
  </si>
  <si>
    <t>10107817778</t>
  </si>
  <si>
    <t>Cliente Distribuidor 4226</t>
  </si>
  <si>
    <t>10107818077</t>
  </si>
  <si>
    <t>Cliente Distribuidor 4227</t>
  </si>
  <si>
    <t>10107819859</t>
  </si>
  <si>
    <t>Cliente Distribuidor 4229</t>
  </si>
  <si>
    <t>10107820461</t>
  </si>
  <si>
    <t>Cliente Distribuidor 4231</t>
  </si>
  <si>
    <t>10107820905</t>
  </si>
  <si>
    <t>Cliente Distribuidor 4235</t>
  </si>
  <si>
    <t>10107821194</t>
  </si>
  <si>
    <t>Cliente Distribuidor 4237</t>
  </si>
  <si>
    <t>10107821726</t>
  </si>
  <si>
    <t>Cliente Distribuidor 4238</t>
  </si>
  <si>
    <t>10107822226</t>
  </si>
  <si>
    <t>Cliente Distribuidor 4239</t>
  </si>
  <si>
    <t>10107822891</t>
  </si>
  <si>
    <t>Cliente Distribuidor 4240</t>
  </si>
  <si>
    <t>10107824125</t>
  </si>
  <si>
    <t>Cliente Distribuidor 4241</t>
  </si>
  <si>
    <t>10107824152</t>
  </si>
  <si>
    <t>Cliente Distribuidor 4242</t>
  </si>
  <si>
    <t>10107825451</t>
  </si>
  <si>
    <t>Cliente Distribuidor 4243</t>
  </si>
  <si>
    <t>10107825689</t>
  </si>
  <si>
    <t>Cliente Distribuidor 4244</t>
  </si>
  <si>
    <t>10107828221</t>
  </si>
  <si>
    <t>Cliente Distribuidor 4245</t>
  </si>
  <si>
    <t>10107829058</t>
  </si>
  <si>
    <t>Cliente Distribuidor 4248</t>
  </si>
  <si>
    <t>10107829352</t>
  </si>
  <si>
    <t>Cliente Distribuidor 4250</t>
  </si>
  <si>
    <t>10107829420</t>
  </si>
  <si>
    <t>Cliente Distribuidor 4251</t>
  </si>
  <si>
    <t>10107829426</t>
  </si>
  <si>
    <t>Cliente Distribuidor 4252</t>
  </si>
  <si>
    <t>10107829445</t>
  </si>
  <si>
    <t>Cliente Distribuidor 4253</t>
  </si>
  <si>
    <t>10107830893</t>
  </si>
  <si>
    <t>Cliente Distribuidor 4255</t>
  </si>
  <si>
    <t>10107831572</t>
  </si>
  <si>
    <t>Cliente Distribuidor 4256</t>
  </si>
  <si>
    <t>10107832425</t>
  </si>
  <si>
    <t>Cliente Distribuidor 4257</t>
  </si>
  <si>
    <t>10107832498</t>
  </si>
  <si>
    <t>Cliente Distribuidor 4258</t>
  </si>
  <si>
    <t>10107832612</t>
  </si>
  <si>
    <t>Cliente Distribuidor 4259</t>
  </si>
  <si>
    <t>10107832832</t>
  </si>
  <si>
    <t>Cliente Distribuidor 4260</t>
  </si>
  <si>
    <t>10107833313</t>
  </si>
  <si>
    <t>Cliente Distribuidor 4261</t>
  </si>
  <si>
    <t>10107834208</t>
  </si>
  <si>
    <t>Cliente Distribuidor 4262</t>
  </si>
  <si>
    <t>10107834676</t>
  </si>
  <si>
    <t>Cliente Distribuidor 4263</t>
  </si>
  <si>
    <t>10107834860</t>
  </si>
  <si>
    <t>Cliente Distribuidor 4264</t>
  </si>
  <si>
    <t>10107835019</t>
  </si>
  <si>
    <t>Cliente Distribuidor 4265</t>
  </si>
  <si>
    <t>10107835192</t>
  </si>
  <si>
    <t>Cliente Distribuidor 4266</t>
  </si>
  <si>
    <t>10107836210</t>
  </si>
  <si>
    <t>Cliente Distribuidor 4268</t>
  </si>
  <si>
    <t>10107836458</t>
  </si>
  <si>
    <t>Cliente Distribuidor 4269</t>
  </si>
  <si>
    <t>10107836571</t>
  </si>
  <si>
    <t>Cliente Distribuidor 4270</t>
  </si>
  <si>
    <t>10107836589</t>
  </si>
  <si>
    <t>Cliente Distribuidor 4271</t>
  </si>
  <si>
    <t>10107836748</t>
  </si>
  <si>
    <t>Cliente Distribuidor 4272</t>
  </si>
  <si>
    <t>10107836842</t>
  </si>
  <si>
    <t>Cliente Distribuidor 4273</t>
  </si>
  <si>
    <t>10107836873</t>
  </si>
  <si>
    <t>Cliente Distribuidor 4274</t>
  </si>
  <si>
    <t>10107839974</t>
  </si>
  <si>
    <t>Cliente Distribuidor 4278</t>
  </si>
  <si>
    <t>10107840077</t>
  </si>
  <si>
    <t>Cliente Distribuidor 4279</t>
  </si>
  <si>
    <t>10107840109</t>
  </si>
  <si>
    <t>Cliente Distribuidor 4280</t>
  </si>
  <si>
    <t>10107840832</t>
  </si>
  <si>
    <t>Cliente Distribuidor 4281</t>
  </si>
  <si>
    <t>10107841290</t>
  </si>
  <si>
    <t>Cliente Distribuidor 4282</t>
  </si>
  <si>
    <t>10107842327</t>
  </si>
  <si>
    <t>Cliente Distribuidor 4283</t>
  </si>
  <si>
    <t>10107843752</t>
  </si>
  <si>
    <t>Cliente Distribuidor 4284</t>
  </si>
  <si>
    <t>10107845288</t>
  </si>
  <si>
    <t>Cliente Distribuidor 4286</t>
  </si>
  <si>
    <t>10107845462</t>
  </si>
  <si>
    <t>Cliente Distribuidor 4287</t>
  </si>
  <si>
    <t>10107845718</t>
  </si>
  <si>
    <t>Cliente Distribuidor 4288</t>
  </si>
  <si>
    <t>10107846636</t>
  </si>
  <si>
    <t>Cliente Distribuidor 4289</t>
  </si>
  <si>
    <t>10107847179</t>
  </si>
  <si>
    <t>Cliente Distribuidor 4291</t>
  </si>
  <si>
    <t>10107848189</t>
  </si>
  <si>
    <t>Cliente Distribuidor 4292</t>
  </si>
  <si>
    <t>10107848350</t>
  </si>
  <si>
    <t>Cliente Distribuidor 4294</t>
  </si>
  <si>
    <t>10107848380</t>
  </si>
  <si>
    <t>Cliente Distribuidor 4295</t>
  </si>
  <si>
    <t>10107848522</t>
  </si>
  <si>
    <t>Cliente Distribuidor 4296</t>
  </si>
  <si>
    <t>10107848794</t>
  </si>
  <si>
    <t>Cliente Distribuidor 4298</t>
  </si>
  <si>
    <t>10107849501</t>
  </si>
  <si>
    <t>Cliente Distribuidor 4299</t>
  </si>
  <si>
    <t>10107850190</t>
  </si>
  <si>
    <t>Cliente Distribuidor 4300</t>
  </si>
  <si>
    <t>10107850485</t>
  </si>
  <si>
    <t>Cliente Distribuidor 4301</t>
  </si>
  <si>
    <t>10107852427</t>
  </si>
  <si>
    <t>Cliente Distribuidor 4303</t>
  </si>
  <si>
    <t>10107852645</t>
  </si>
  <si>
    <t>Cliente Distribuidor 4304</t>
  </si>
  <si>
    <t>10107853588</t>
  </si>
  <si>
    <t>Cliente Distribuidor 4305</t>
  </si>
  <si>
    <t>10107853687</t>
  </si>
  <si>
    <t>Cliente Distribuidor 4306</t>
  </si>
  <si>
    <t>10107853945</t>
  </si>
  <si>
    <t>Cliente Distribuidor 4307</t>
  </si>
  <si>
    <t>10107854400</t>
  </si>
  <si>
    <t>Cliente Distribuidor 4308</t>
  </si>
  <si>
    <t>10107854812</t>
  </si>
  <si>
    <t>Cliente Distribuidor 4309</t>
  </si>
  <si>
    <t>10107854928</t>
  </si>
  <si>
    <t>Cliente Distribuidor 4310</t>
  </si>
  <si>
    <t>10107855754</t>
  </si>
  <si>
    <t>Cliente Distribuidor 4312</t>
  </si>
  <si>
    <t>10107856404</t>
  </si>
  <si>
    <t>Cliente Distribuidor 4313</t>
  </si>
  <si>
    <t>10107856566</t>
  </si>
  <si>
    <t>Cliente Distribuidor 4314</t>
  </si>
  <si>
    <t>10107856624</t>
  </si>
  <si>
    <t>Cliente Distribuidor 4315</t>
  </si>
  <si>
    <t>10107856677</t>
  </si>
  <si>
    <t>Cliente Distribuidor 4316</t>
  </si>
  <si>
    <t>10107856729</t>
  </si>
  <si>
    <t>Cliente Distribuidor 4317</t>
  </si>
  <si>
    <t>10107856936</t>
  </si>
  <si>
    <t>Cliente Distribuidor 4318</t>
  </si>
  <si>
    <t>10107857433</t>
  </si>
  <si>
    <t>Cliente Distribuidor 4319</t>
  </si>
  <si>
    <t>10107859001</t>
  </si>
  <si>
    <t>Cliente Distribuidor 4320</t>
  </si>
  <si>
    <t>10107859361</t>
  </si>
  <si>
    <t>Cliente Distribuidor 4321</t>
  </si>
  <si>
    <t>10107859486</t>
  </si>
  <si>
    <t>Cliente Distribuidor 4322</t>
  </si>
  <si>
    <t>10107859577</t>
  </si>
  <si>
    <t>Cliente Distribuidor 4323</t>
  </si>
  <si>
    <t>10107860167</t>
  </si>
  <si>
    <t>Cliente Distribuidor 4324</t>
  </si>
  <si>
    <t>10107861045</t>
  </si>
  <si>
    <t>Cliente Distribuidor 4325</t>
  </si>
  <si>
    <t>10107862155</t>
  </si>
  <si>
    <t>Cliente Distribuidor 4327</t>
  </si>
  <si>
    <t>10107862392</t>
  </si>
  <si>
    <t>Cliente Distribuidor 4328</t>
  </si>
  <si>
    <t>10107862524</t>
  </si>
  <si>
    <t>Cliente Distribuidor 4329</t>
  </si>
  <si>
    <t>10107862653</t>
  </si>
  <si>
    <t>Cliente Distribuidor 4330</t>
  </si>
  <si>
    <t>10107862886</t>
  </si>
  <si>
    <t>Cliente Distribuidor 4331</t>
  </si>
  <si>
    <t>10107862921</t>
  </si>
  <si>
    <t>Cliente Distribuidor 4332</t>
  </si>
  <si>
    <t>10107863386</t>
  </si>
  <si>
    <t>Cliente Distribuidor 4333</t>
  </si>
  <si>
    <t>10107863912</t>
  </si>
  <si>
    <t>Cliente Distribuidor 4334</t>
  </si>
  <si>
    <t>10107864148</t>
  </si>
  <si>
    <t>Cliente Distribuidor 4335</t>
  </si>
  <si>
    <t>10107864497</t>
  </si>
  <si>
    <t>Cliente Distribuidor 4337</t>
  </si>
  <si>
    <t>10107864582</t>
  </si>
  <si>
    <t>Cliente Distribuidor 4338</t>
  </si>
  <si>
    <t>10107864632</t>
  </si>
  <si>
    <t>Cliente Distribuidor 4339</t>
  </si>
  <si>
    <t>10107865131</t>
  </si>
  <si>
    <t>Cliente Distribuidor 4340</t>
  </si>
  <si>
    <t>10107865642</t>
  </si>
  <si>
    <t>Cliente Distribuidor 4341</t>
  </si>
  <si>
    <t>10107865650</t>
  </si>
  <si>
    <t>Cliente Distribuidor 4342</t>
  </si>
  <si>
    <t>10107865945</t>
  </si>
  <si>
    <t>Cliente Distribuidor 4343</t>
  </si>
  <si>
    <t>10107866033</t>
  </si>
  <si>
    <t>Cliente Distribuidor 4344</t>
  </si>
  <si>
    <t>10107866057</t>
  </si>
  <si>
    <t>Cliente Distribuidor 4345</t>
  </si>
  <si>
    <t>10107866058</t>
  </si>
  <si>
    <t>Cliente Distribuidor 4346</t>
  </si>
  <si>
    <t>10107866205</t>
  </si>
  <si>
    <t>Cliente Distribuidor 4347</t>
  </si>
  <si>
    <t>10107866306</t>
  </si>
  <si>
    <t>Cliente Distribuidor 4348</t>
  </si>
  <si>
    <t>10107866431</t>
  </si>
  <si>
    <t>Cliente Distribuidor 4349</t>
  </si>
  <si>
    <t>10107867055</t>
  </si>
  <si>
    <t>Cliente Distribuidor 4350</t>
  </si>
  <si>
    <t>10107867422</t>
  </si>
  <si>
    <t>Cliente Distribuidor 4351</t>
  </si>
  <si>
    <t>10107867431</t>
  </si>
  <si>
    <t>Cliente Distribuidor 4352</t>
  </si>
  <si>
    <t>10107867560</t>
  </si>
  <si>
    <t>Cliente Distribuidor 4353</t>
  </si>
  <si>
    <t>10107867641</t>
  </si>
  <si>
    <t>Cliente Distribuidor 4355</t>
  </si>
  <si>
    <t>10107868242</t>
  </si>
  <si>
    <t>Cliente Distribuidor 4357</t>
  </si>
  <si>
    <t>10107868557</t>
  </si>
  <si>
    <t>Cliente Distribuidor 4358</t>
  </si>
  <si>
    <t>10107869373</t>
  </si>
  <si>
    <t>Cliente Distribuidor 4360</t>
  </si>
  <si>
    <t>10107869503</t>
  </si>
  <si>
    <t>Cliente Distribuidor 4361</t>
  </si>
  <si>
    <t>10107869747</t>
  </si>
  <si>
    <t>Cliente Distribuidor 4362</t>
  </si>
  <si>
    <t>10107870020</t>
  </si>
  <si>
    <t>Cliente Distribuidor 4363</t>
  </si>
  <si>
    <t>10107870394</t>
  </si>
  <si>
    <t>Cliente Distribuidor 4364</t>
  </si>
  <si>
    <t>10107870852</t>
  </si>
  <si>
    <t>Cliente Distribuidor 4365</t>
  </si>
  <si>
    <t>10107870971</t>
  </si>
  <si>
    <t>Cliente Distribuidor 4367</t>
  </si>
  <si>
    <t>10107871056</t>
  </si>
  <si>
    <t>Cliente Distribuidor 4368</t>
  </si>
  <si>
    <t>10107871311</t>
  </si>
  <si>
    <t>Cliente Distribuidor 4369</t>
  </si>
  <si>
    <t>10107872000</t>
  </si>
  <si>
    <t>Cliente Distribuidor 4372</t>
  </si>
  <si>
    <t>10107872059</t>
  </si>
  <si>
    <t>Cliente Distribuidor 4373</t>
  </si>
  <si>
    <t>10107872088</t>
  </si>
  <si>
    <t>Cliente Distribuidor 4374</t>
  </si>
  <si>
    <t>10107872295</t>
  </si>
  <si>
    <t>Cliente Distribuidor 4375</t>
  </si>
  <si>
    <t>10107872317</t>
  </si>
  <si>
    <t>Cliente Distribuidor 4376</t>
  </si>
  <si>
    <t>10107872450</t>
  </si>
  <si>
    <t>Cliente Distribuidor 4377</t>
  </si>
  <si>
    <t>10107872756</t>
  </si>
  <si>
    <t>Cliente Distribuidor 4378</t>
  </si>
  <si>
    <t>10107872953</t>
  </si>
  <si>
    <t>Cliente Distribuidor 4379</t>
  </si>
  <si>
    <t>10107873387</t>
  </si>
  <si>
    <t>Cliente Distribuidor 4380</t>
  </si>
  <si>
    <t>10107873534</t>
  </si>
  <si>
    <t>Cliente Distribuidor 4381</t>
  </si>
  <si>
    <t>10107873706</t>
  </si>
  <si>
    <t>Cliente Distribuidor 4382</t>
  </si>
  <si>
    <t>10107873924</t>
  </si>
  <si>
    <t>Cliente Distribuidor 4383</t>
  </si>
  <si>
    <t>10107874047</t>
  </si>
  <si>
    <t>Cliente Distribuidor 4384</t>
  </si>
  <si>
    <t>10107874101</t>
  </si>
  <si>
    <t>Cliente Distribuidor 4385</t>
  </si>
  <si>
    <t>10107874330</t>
  </si>
  <si>
    <t>Cliente Distribuidor 4386</t>
  </si>
  <si>
    <t>10107874469</t>
  </si>
  <si>
    <t>Cliente Distribuidor 4387</t>
  </si>
  <si>
    <t>10107874543</t>
  </si>
  <si>
    <t>Cliente Distribuidor 4388</t>
  </si>
  <si>
    <t>10107874874</t>
  </si>
  <si>
    <t>Cliente Distribuidor 4390</t>
  </si>
  <si>
    <t>10107875083</t>
  </si>
  <si>
    <t>Cliente Distribuidor 4392</t>
  </si>
  <si>
    <t>10107875145</t>
  </si>
  <si>
    <t>Cliente Distribuidor 4393</t>
  </si>
  <si>
    <t>10107875437</t>
  </si>
  <si>
    <t>Cliente Distribuidor 4394</t>
  </si>
  <si>
    <t>10107876265</t>
  </si>
  <si>
    <t>Cliente Distribuidor 4395</t>
  </si>
  <si>
    <t>10107876836</t>
  </si>
  <si>
    <t>Cliente Distribuidor 4397</t>
  </si>
  <si>
    <t>10107876927</t>
  </si>
  <si>
    <t>Cliente Distribuidor 4398</t>
  </si>
  <si>
    <t>10107876961</t>
  </si>
  <si>
    <t>Cliente Distribuidor 4399</t>
  </si>
  <si>
    <t>10107877222</t>
  </si>
  <si>
    <t>Cliente Distribuidor 4400</t>
  </si>
  <si>
    <t>10107877256</t>
  </si>
  <si>
    <t>Cliente Distribuidor 4401</t>
  </si>
  <si>
    <t>10107877563</t>
  </si>
  <si>
    <t>Cliente Distribuidor 4402</t>
  </si>
  <si>
    <t>10107877981</t>
  </si>
  <si>
    <t>Cliente Distribuidor 4403</t>
  </si>
  <si>
    <t>10107878299</t>
  </si>
  <si>
    <t>Cliente Distribuidor 4405</t>
  </si>
  <si>
    <t>10107878458</t>
  </si>
  <si>
    <t>Cliente Distribuidor 4406</t>
  </si>
  <si>
    <t>10107878476</t>
  </si>
  <si>
    <t>Cliente Distribuidor 4407</t>
  </si>
  <si>
    <t>10107878630</t>
  </si>
  <si>
    <t>Cliente Distribuidor 4408</t>
  </si>
  <si>
    <t>10107879648</t>
  </si>
  <si>
    <t>Cliente Distribuidor 4411</t>
  </si>
  <si>
    <t>10107879661</t>
  </si>
  <si>
    <t>Cliente Distribuidor 4412</t>
  </si>
  <si>
    <t>10107879902</t>
  </si>
  <si>
    <t>Cliente Distribuidor 4414</t>
  </si>
  <si>
    <t>10107880054</t>
  </si>
  <si>
    <t>Cliente Distribuidor 4415</t>
  </si>
  <si>
    <t>10107880825</t>
  </si>
  <si>
    <t>Cliente Distribuidor 4416</t>
  </si>
  <si>
    <t>10107880881</t>
  </si>
  <si>
    <t>Cliente Distribuidor 4417</t>
  </si>
  <si>
    <t>10107881005</t>
  </si>
  <si>
    <t>Cliente Distribuidor 4418</t>
  </si>
  <si>
    <t>10107881103</t>
  </si>
  <si>
    <t>Cliente Distribuidor 4419</t>
  </si>
  <si>
    <t>10107881527</t>
  </si>
  <si>
    <t>Cliente Distribuidor 4420</t>
  </si>
  <si>
    <t>10107881754</t>
  </si>
  <si>
    <t>Cliente Distribuidor 4421</t>
  </si>
  <si>
    <t>10107882248</t>
  </si>
  <si>
    <t>Cliente Distribuidor 4422</t>
  </si>
  <si>
    <t>10107882444</t>
  </si>
  <si>
    <t>Cliente Distribuidor 4423</t>
  </si>
  <si>
    <t>10107882734</t>
  </si>
  <si>
    <t>Cliente Distribuidor 4424</t>
  </si>
  <si>
    <t>10107883014</t>
  </si>
  <si>
    <t>Cliente Distribuidor 4425</t>
  </si>
  <si>
    <t>10107883360</t>
  </si>
  <si>
    <t>Cliente Distribuidor 4426</t>
  </si>
  <si>
    <t>10107883510</t>
  </si>
  <si>
    <t>Cliente Distribuidor 4427</t>
  </si>
  <si>
    <t>10107883676</t>
  </si>
  <si>
    <t>Cliente Distribuidor 4428</t>
  </si>
  <si>
    <t>10107883728</t>
  </si>
  <si>
    <t>Cliente Distribuidor 4429</t>
  </si>
  <si>
    <t>10107883800</t>
  </si>
  <si>
    <t>Cliente Distribuidor 4430</t>
  </si>
  <si>
    <t>10107883983</t>
  </si>
  <si>
    <t>Cliente Distribuidor 4431</t>
  </si>
  <si>
    <t>10107884327</t>
  </si>
  <si>
    <t>Cliente Distribuidor 4432</t>
  </si>
  <si>
    <t>10107884485</t>
  </si>
  <si>
    <t>Cliente Distribuidor 4433</t>
  </si>
  <si>
    <t>10107885685</t>
  </si>
  <si>
    <t>Cliente Distribuidor 4437</t>
  </si>
  <si>
    <t>10107885781</t>
  </si>
  <si>
    <t>Cliente Distribuidor 4438</t>
  </si>
  <si>
    <t>10107886451</t>
  </si>
  <si>
    <t>Cliente Distribuidor 4440</t>
  </si>
  <si>
    <t>10107886477</t>
  </si>
  <si>
    <t>Cliente Distribuidor 4441</t>
  </si>
  <si>
    <t>10107886624</t>
  </si>
  <si>
    <t>Cliente Distribuidor 4442</t>
  </si>
  <si>
    <t>10107895264</t>
  </si>
  <si>
    <t>Cliente Distribuidor 4443</t>
  </si>
  <si>
    <t>10107900497</t>
  </si>
  <si>
    <t>Cliente Distribuidor 4444</t>
  </si>
  <si>
    <t>10107904850</t>
  </si>
  <si>
    <t>Cliente Distribuidor 4445</t>
  </si>
  <si>
    <t>10107908477</t>
  </si>
  <si>
    <t>Cliente Distribuidor 4447</t>
  </si>
  <si>
    <t>10107908518</t>
  </si>
  <si>
    <t>Cliente Distribuidor 4448</t>
  </si>
  <si>
    <t>10107908536</t>
  </si>
  <si>
    <t>Cliente Distribuidor 4449</t>
  </si>
  <si>
    <t>10107913031</t>
  </si>
  <si>
    <t>Cliente Distribuidor 4450</t>
  </si>
  <si>
    <t>10107918544</t>
  </si>
  <si>
    <t>Cliente Distribuidor 4452</t>
  </si>
  <si>
    <t>10107921192</t>
  </si>
  <si>
    <t>Cliente Distribuidor 4453</t>
  </si>
  <si>
    <t>10107924501</t>
  </si>
  <si>
    <t>Cliente Distribuidor 4454</t>
  </si>
  <si>
    <t>10107925721</t>
  </si>
  <si>
    <t>Cliente Distribuidor 4455</t>
  </si>
  <si>
    <t>10107926270</t>
  </si>
  <si>
    <t>Cliente Distribuidor 4456</t>
  </si>
  <si>
    <t>10107928580</t>
  </si>
  <si>
    <t>Cliente Distribuidor 4457</t>
  </si>
  <si>
    <t>10107934610</t>
  </si>
  <si>
    <t>Cliente Distribuidor 4458</t>
  </si>
  <si>
    <t>10107935849</t>
  </si>
  <si>
    <t>Cliente Distribuidor 4459</t>
  </si>
  <si>
    <t>10107936895</t>
  </si>
  <si>
    <t>Cliente Distribuidor 4460</t>
  </si>
  <si>
    <t>10107936971</t>
  </si>
  <si>
    <t>Cliente Distribuidor 4461</t>
  </si>
  <si>
    <t>10107937147</t>
  </si>
  <si>
    <t>Cliente Distribuidor 4462</t>
  </si>
  <si>
    <t>10107940039</t>
  </si>
  <si>
    <t>Cliente Distribuidor 4463</t>
  </si>
  <si>
    <t>10107940311</t>
  </si>
  <si>
    <t>Cliente Distribuidor 4464</t>
  </si>
  <si>
    <t>10107940576</t>
  </si>
  <si>
    <t>Cliente Distribuidor 4465</t>
  </si>
  <si>
    <t>10107941451</t>
  </si>
  <si>
    <t>Cliente Distribuidor 4466</t>
  </si>
  <si>
    <t>10107944886</t>
  </si>
  <si>
    <t>Cliente Distribuidor 4467</t>
  </si>
  <si>
    <t>10107946557</t>
  </si>
  <si>
    <t>Cliente Distribuidor 4468</t>
  </si>
  <si>
    <t>10107952564</t>
  </si>
  <si>
    <t>Cliente Distribuidor 4469</t>
  </si>
  <si>
    <t>10107954201</t>
  </si>
  <si>
    <t>Cliente Distribuidor 4470</t>
  </si>
  <si>
    <t>10107955057</t>
  </si>
  <si>
    <t>Cliente Distribuidor 4471</t>
  </si>
  <si>
    <t>10107958521</t>
  </si>
  <si>
    <t>Cliente Distribuidor 4472</t>
  </si>
  <si>
    <t>10107960013</t>
  </si>
  <si>
    <t>Cliente Distribuidor 4473</t>
  </si>
  <si>
    <t>10107962874</t>
  </si>
  <si>
    <t>Cliente Distribuidor 4474</t>
  </si>
  <si>
    <t>10107966200</t>
  </si>
  <si>
    <t>Cliente Distribuidor 4475</t>
  </si>
  <si>
    <t>10107966296</t>
  </si>
  <si>
    <t>Cliente Distribuidor 4476</t>
  </si>
  <si>
    <t>10107967204</t>
  </si>
  <si>
    <t>Cliente Distribuidor 4477</t>
  </si>
  <si>
    <t>10107968679</t>
  </si>
  <si>
    <t>Cliente Distribuidor 4478</t>
  </si>
  <si>
    <t>10107969284</t>
  </si>
  <si>
    <t>Cliente Distribuidor 4480</t>
  </si>
  <si>
    <t>10107970282</t>
  </si>
  <si>
    <t>Cliente Distribuidor 4481</t>
  </si>
  <si>
    <t>10107970803</t>
  </si>
  <si>
    <t>Cliente Distribuidor 4482</t>
  </si>
  <si>
    <t>10107973362</t>
  </si>
  <si>
    <t>Cliente Distribuidor 4483</t>
  </si>
  <si>
    <t>10107974099</t>
  </si>
  <si>
    <t>Cliente Distribuidor 4484</t>
  </si>
  <si>
    <t>10107974132</t>
  </si>
  <si>
    <t>Cliente Distribuidor 4485</t>
  </si>
  <si>
    <t>10107974742</t>
  </si>
  <si>
    <t>Cliente Distribuidor 4486</t>
  </si>
  <si>
    <t>10107975603</t>
  </si>
  <si>
    <t>Cliente Distribuidor 4487</t>
  </si>
  <si>
    <t>10107976229</t>
  </si>
  <si>
    <t>Cliente Distribuidor 4488</t>
  </si>
  <si>
    <t>10107976728</t>
  </si>
  <si>
    <t>Cliente Distribuidor 4489</t>
  </si>
  <si>
    <t>10107976810</t>
  </si>
  <si>
    <t>Cliente Distribuidor 4490</t>
  </si>
  <si>
    <t>10107977438</t>
  </si>
  <si>
    <t>Cliente Distribuidor 4491</t>
  </si>
  <si>
    <t>10107977452</t>
  </si>
  <si>
    <t>Cliente Distribuidor 4492</t>
  </si>
  <si>
    <t>10107981919</t>
  </si>
  <si>
    <t>Cliente Distribuidor 4493</t>
  </si>
  <si>
    <t>10107989096</t>
  </si>
  <si>
    <t>Cliente Distribuidor 4495</t>
  </si>
  <si>
    <t>10107998094</t>
  </si>
  <si>
    <t>Cliente Distribuidor 4496</t>
  </si>
  <si>
    <t>10107998112</t>
  </si>
  <si>
    <t>Cliente Distribuidor 4497</t>
  </si>
  <si>
    <t>10107998433</t>
  </si>
  <si>
    <t>Cliente Distribuidor 4499</t>
  </si>
  <si>
    <t>10107998459</t>
  </si>
  <si>
    <t>Cliente Distribuidor 4500</t>
  </si>
  <si>
    <t>10107998460</t>
  </si>
  <si>
    <t>Cliente Distribuidor 4501</t>
  </si>
  <si>
    <t>10107998897</t>
  </si>
  <si>
    <t>Cliente Distribuidor 4502</t>
  </si>
  <si>
    <t>10108028373</t>
  </si>
  <si>
    <t>Cliente Distribuidor 4505</t>
  </si>
  <si>
    <t>10108030647</t>
  </si>
  <si>
    <t>Cliente Distribuidor 4506</t>
  </si>
  <si>
    <t>10108037576</t>
  </si>
  <si>
    <t>Cliente Distribuidor 4507</t>
  </si>
  <si>
    <t>10108047366</t>
  </si>
  <si>
    <t>Cliente Distribuidor 4508</t>
  </si>
  <si>
    <t>10108048820</t>
  </si>
  <si>
    <t>Cliente Distribuidor 4509</t>
  </si>
  <si>
    <t>10108063940</t>
  </si>
  <si>
    <t>Cliente Distribuidor 4510</t>
  </si>
  <si>
    <t>10108072460</t>
  </si>
  <si>
    <t>Cliente Distribuidor 4511</t>
  </si>
  <si>
    <t>10108075756</t>
  </si>
  <si>
    <t>Cliente Distribuidor 4512</t>
  </si>
  <si>
    <t>10108075847</t>
  </si>
  <si>
    <t>Cliente Distribuidor 4513</t>
  </si>
  <si>
    <t>10108079547</t>
  </si>
  <si>
    <t>Cliente Distribuidor 4514</t>
  </si>
  <si>
    <t>10108079726</t>
  </si>
  <si>
    <t>Cliente Distribuidor 4515</t>
  </si>
  <si>
    <t>10108084304</t>
  </si>
  <si>
    <t>Cliente Distribuidor 4516</t>
  </si>
  <si>
    <t>10108090091</t>
  </si>
  <si>
    <t>Cliente Distribuidor 4517</t>
  </si>
  <si>
    <t>10108097539</t>
  </si>
  <si>
    <t>Cliente Distribuidor 4518</t>
  </si>
  <si>
    <t>10108109982</t>
  </si>
  <si>
    <t>Cliente Distribuidor 4519</t>
  </si>
  <si>
    <t>10108114155</t>
  </si>
  <si>
    <t>Cliente Distribuidor 4521</t>
  </si>
  <si>
    <t>10108116714</t>
  </si>
  <si>
    <t>Cliente Distribuidor 4522</t>
  </si>
  <si>
    <t>10108122521</t>
  </si>
  <si>
    <t>Cliente Distribuidor 4523</t>
  </si>
  <si>
    <t>10108127129</t>
  </si>
  <si>
    <t>Cliente Distribuidor 4524</t>
  </si>
  <si>
    <t>10108127812</t>
  </si>
  <si>
    <t>Cliente Distribuidor 4525</t>
  </si>
  <si>
    <t>10108128696</t>
  </si>
  <si>
    <t>Cliente Distribuidor 4526</t>
  </si>
  <si>
    <t>10108131338</t>
  </si>
  <si>
    <t>Cliente Distribuidor 4527</t>
  </si>
  <si>
    <t>10108137938</t>
  </si>
  <si>
    <t>Cliente Distribuidor 4529</t>
  </si>
  <si>
    <t>10108139560</t>
  </si>
  <si>
    <t>Cliente Distribuidor 4530</t>
  </si>
  <si>
    <t>10108139625</t>
  </si>
  <si>
    <t>Cliente Distribuidor 4531</t>
  </si>
  <si>
    <t>10108140860</t>
  </si>
  <si>
    <t>Cliente Distribuidor 4532</t>
  </si>
  <si>
    <t>10108143706</t>
  </si>
  <si>
    <t>Cliente Distribuidor 4534</t>
  </si>
  <si>
    <t>10108144770</t>
  </si>
  <si>
    <t>Cliente Distribuidor 4535</t>
  </si>
  <si>
    <t>10108146305</t>
  </si>
  <si>
    <t>Cliente Distribuidor 4536</t>
  </si>
  <si>
    <t>10108149092</t>
  </si>
  <si>
    <t>Cliente Distribuidor 4537</t>
  </si>
  <si>
    <t>10108154285</t>
  </si>
  <si>
    <t>Cliente Distribuidor 4538</t>
  </si>
  <si>
    <t>10108155981</t>
  </si>
  <si>
    <t>Cliente Distribuidor 4539</t>
  </si>
  <si>
    <t>10108158880</t>
  </si>
  <si>
    <t>Cliente Distribuidor 4540</t>
  </si>
  <si>
    <t>10108167662</t>
  </si>
  <si>
    <t>Cliente Distribuidor 4542</t>
  </si>
  <si>
    <t>10108172642</t>
  </si>
  <si>
    <t>Cliente Distribuidor 4543</t>
  </si>
  <si>
    <t>10108182063</t>
  </si>
  <si>
    <t>Cliente Distribuidor 4544</t>
  </si>
  <si>
    <t>10108185077</t>
  </si>
  <si>
    <t>Cliente Distribuidor 4546</t>
  </si>
  <si>
    <t>10108185573</t>
  </si>
  <si>
    <t>Cliente Distribuidor 4547</t>
  </si>
  <si>
    <t>10108187384</t>
  </si>
  <si>
    <t>Cliente Distribuidor 4548</t>
  </si>
  <si>
    <t>10108187974</t>
  </si>
  <si>
    <t>Cliente Distribuidor 4549</t>
  </si>
  <si>
    <t>10108188614</t>
  </si>
  <si>
    <t>Cliente Distribuidor 4551</t>
  </si>
  <si>
    <t>10108190694</t>
  </si>
  <si>
    <t>Cliente Distribuidor 4552</t>
  </si>
  <si>
    <t>10108191269</t>
  </si>
  <si>
    <t>Cliente Distribuidor 4553</t>
  </si>
  <si>
    <t>10108191697</t>
  </si>
  <si>
    <t>Cliente Distribuidor 4554</t>
  </si>
  <si>
    <t>10108192874</t>
  </si>
  <si>
    <t>Cliente Distribuidor 4555</t>
  </si>
  <si>
    <t>10108193902</t>
  </si>
  <si>
    <t>Cliente Distribuidor 4556</t>
  </si>
  <si>
    <t>10108194072</t>
  </si>
  <si>
    <t>Cliente Distribuidor 4557</t>
  </si>
  <si>
    <t>10108194108</t>
  </si>
  <si>
    <t>Cliente Distribuidor 4558</t>
  </si>
  <si>
    <t>10108195436</t>
  </si>
  <si>
    <t>Cliente Distribuidor 4559</t>
  </si>
  <si>
    <t>10108195759</t>
  </si>
  <si>
    <t>Cliente Distribuidor 4560</t>
  </si>
  <si>
    <t>10108196379</t>
  </si>
  <si>
    <t>Cliente Distribuidor 4561</t>
  </si>
  <si>
    <t>10108196413</t>
  </si>
  <si>
    <t>Cliente Distribuidor 4562</t>
  </si>
  <si>
    <t>10108196935</t>
  </si>
  <si>
    <t>Cliente Distribuidor 4563</t>
  </si>
  <si>
    <t>10108197968</t>
  </si>
  <si>
    <t>Cliente Distribuidor 4565</t>
  </si>
  <si>
    <t>10108197991</t>
  </si>
  <si>
    <t>Cliente Distribuidor 4566</t>
  </si>
  <si>
    <t>10108198129</t>
  </si>
  <si>
    <t>Cliente Distribuidor 4567</t>
  </si>
  <si>
    <t>10108199567</t>
  </si>
  <si>
    <t>Cliente Distribuidor 4568</t>
  </si>
  <si>
    <t>10108199590</t>
  </si>
  <si>
    <t>Cliente Distribuidor 4569</t>
  </si>
  <si>
    <t>10108201526</t>
  </si>
  <si>
    <t>Cliente Distribuidor 4570</t>
  </si>
  <si>
    <t>10108201927</t>
  </si>
  <si>
    <t>Cliente Distribuidor 4571</t>
  </si>
  <si>
    <t>10108204275</t>
  </si>
  <si>
    <t>Cliente Distribuidor 4572</t>
  </si>
  <si>
    <t>10108204331</t>
  </si>
  <si>
    <t>Cliente Distribuidor 4573</t>
  </si>
  <si>
    <t>10108204443</t>
  </si>
  <si>
    <t>Cliente Distribuidor 4574</t>
  </si>
  <si>
    <t>10108206225</t>
  </si>
  <si>
    <t>Cliente Distribuidor 4575</t>
  </si>
  <si>
    <t>10108206465</t>
  </si>
  <si>
    <t>Cliente Distribuidor 4576</t>
  </si>
  <si>
    <t>10108207433</t>
  </si>
  <si>
    <t>Cliente Distribuidor 4578</t>
  </si>
  <si>
    <t>10108207912</t>
  </si>
  <si>
    <t>Cliente Distribuidor 4579</t>
  </si>
  <si>
    <t>10108208723</t>
  </si>
  <si>
    <t>Cliente Distribuidor 4580</t>
  </si>
  <si>
    <t>10108209238</t>
  </si>
  <si>
    <t>Cliente Distribuidor 4581</t>
  </si>
  <si>
    <t>10108212867</t>
  </si>
  <si>
    <t>Cliente Distribuidor 4583</t>
  </si>
  <si>
    <t>10108214271</t>
  </si>
  <si>
    <t>Cliente Distribuidor 4585</t>
  </si>
  <si>
    <t>10108215224</t>
  </si>
  <si>
    <t>Cliente Distribuidor 4586</t>
  </si>
  <si>
    <t>10108215682</t>
  </si>
  <si>
    <t>Cliente Distribuidor 4587</t>
  </si>
  <si>
    <t>10108215795</t>
  </si>
  <si>
    <t>Cliente Distribuidor 4588</t>
  </si>
  <si>
    <t>10108215904</t>
  </si>
  <si>
    <t>Cliente Distribuidor 4589</t>
  </si>
  <si>
    <t>10108216139</t>
  </si>
  <si>
    <t>Cliente Distribuidor 4591</t>
  </si>
  <si>
    <t>10108216725</t>
  </si>
  <si>
    <t>Cliente Distribuidor 4592</t>
  </si>
  <si>
    <t>10108217125</t>
  </si>
  <si>
    <t>Cliente Distribuidor 4593</t>
  </si>
  <si>
    <t>10108218057</t>
  </si>
  <si>
    <t>Cliente Distribuidor 4594</t>
  </si>
  <si>
    <t>10108218468</t>
  </si>
  <si>
    <t>Cliente Distribuidor 4595</t>
  </si>
  <si>
    <t>10108218616</t>
  </si>
  <si>
    <t>Cliente Distribuidor 4596</t>
  </si>
  <si>
    <t>10108218785</t>
  </si>
  <si>
    <t>Cliente Distribuidor 4597</t>
  </si>
  <si>
    <t>10108219019</t>
  </si>
  <si>
    <t>Cliente Distribuidor 4598</t>
  </si>
  <si>
    <t>10108219661</t>
  </si>
  <si>
    <t>Cliente Distribuidor 4599</t>
  </si>
  <si>
    <t>10108219805</t>
  </si>
  <si>
    <t>Cliente Distribuidor 4600</t>
  </si>
  <si>
    <t>10108220105</t>
  </si>
  <si>
    <t>Cliente Distribuidor 4603</t>
  </si>
  <si>
    <t>10108220222</t>
  </si>
  <si>
    <t>Cliente Distribuidor 4604</t>
  </si>
  <si>
    <t>10108221513</t>
  </si>
  <si>
    <t>Cliente Distribuidor 4606</t>
  </si>
  <si>
    <t>10108221781</t>
  </si>
  <si>
    <t>Cliente Distribuidor 4607</t>
  </si>
  <si>
    <t>10108222038</t>
  </si>
  <si>
    <t>Cliente Distribuidor 4608</t>
  </si>
  <si>
    <t>10108222121</t>
  </si>
  <si>
    <t>Cliente Distribuidor 4609</t>
  </si>
  <si>
    <t>10108222177</t>
  </si>
  <si>
    <t>Cliente Distribuidor 4610</t>
  </si>
  <si>
    <t>10108222950</t>
  </si>
  <si>
    <t>Cliente Distribuidor 4611</t>
  </si>
  <si>
    <t>10108223122</t>
  </si>
  <si>
    <t>Cliente Distribuidor 4612</t>
  </si>
  <si>
    <t>10108223763</t>
  </si>
  <si>
    <t>Cliente Distribuidor 4613</t>
  </si>
  <si>
    <t>10108224477</t>
  </si>
  <si>
    <t>Cliente Distribuidor 4614</t>
  </si>
  <si>
    <t>10108224854</t>
  </si>
  <si>
    <t>Cliente Distribuidor 4615</t>
  </si>
  <si>
    <t>10108224974</t>
  </si>
  <si>
    <t>Cliente Distribuidor 4616</t>
  </si>
  <si>
    <t>10108224997</t>
  </si>
  <si>
    <t>Cliente Distribuidor 4617</t>
  </si>
  <si>
    <t>10108225405</t>
  </si>
  <si>
    <t>Cliente Distribuidor 4618</t>
  </si>
  <si>
    <t>10108225460</t>
  </si>
  <si>
    <t>Cliente Distribuidor 4619</t>
  </si>
  <si>
    <t>10108225661</t>
  </si>
  <si>
    <t>Cliente Distribuidor 4620</t>
  </si>
  <si>
    <t>10108225749</t>
  </si>
  <si>
    <t>Cliente Distribuidor 4621</t>
  </si>
  <si>
    <t>10108226009</t>
  </si>
  <si>
    <t>Cliente Distribuidor 4622</t>
  </si>
  <si>
    <t>10108226248</t>
  </si>
  <si>
    <t>Cliente Distribuidor 4624</t>
  </si>
  <si>
    <t>10108226269</t>
  </si>
  <si>
    <t>Cliente Distribuidor 4625</t>
  </si>
  <si>
    <t>10108226658</t>
  </si>
  <si>
    <t>Cliente Distribuidor 4626</t>
  </si>
  <si>
    <t>10108227566</t>
  </si>
  <si>
    <t>Cliente Distribuidor 4627</t>
  </si>
  <si>
    <t>10108227607</t>
  </si>
  <si>
    <t>Cliente Distribuidor 4628</t>
  </si>
  <si>
    <t>10108227993</t>
  </si>
  <si>
    <t>Cliente Distribuidor 4629</t>
  </si>
  <si>
    <t>10108228071</t>
  </si>
  <si>
    <t>Cliente Distribuidor 4630</t>
  </si>
  <si>
    <t>10108228401</t>
  </si>
  <si>
    <t>Cliente Distribuidor 4631</t>
  </si>
  <si>
    <t>10108228501</t>
  </si>
  <si>
    <t>Cliente Distribuidor 4632</t>
  </si>
  <si>
    <t>10108228747</t>
  </si>
  <si>
    <t>Cliente Distribuidor 4633</t>
  </si>
  <si>
    <t>10108229379</t>
  </si>
  <si>
    <t>Cliente Distribuidor 4634</t>
  </si>
  <si>
    <t>10108229659</t>
  </si>
  <si>
    <t>Cliente Distribuidor 4635</t>
  </si>
  <si>
    <t>10108229701</t>
  </si>
  <si>
    <t>Cliente Distribuidor 4636</t>
  </si>
  <si>
    <t>10108230238</t>
  </si>
  <si>
    <t>Cliente Distribuidor 4637</t>
  </si>
  <si>
    <t>10108230381</t>
  </si>
  <si>
    <t>Cliente Distribuidor 4638</t>
  </si>
  <si>
    <t>10108230863</t>
  </si>
  <si>
    <t>Cliente Distribuidor 4639</t>
  </si>
  <si>
    <t>10108231040</t>
  </si>
  <si>
    <t>Cliente Distribuidor 4640</t>
  </si>
  <si>
    <t>10108232074</t>
  </si>
  <si>
    <t>Cliente Distribuidor 4641</t>
  </si>
  <si>
    <t>10108232160</t>
  </si>
  <si>
    <t>Cliente Distribuidor 4642</t>
  </si>
  <si>
    <t>10108232268</t>
  </si>
  <si>
    <t>Cliente Distribuidor 4643</t>
  </si>
  <si>
    <t>10108232454</t>
  </si>
  <si>
    <t>Cliente Distribuidor 4645</t>
  </si>
  <si>
    <t>10108232895</t>
  </si>
  <si>
    <t>Cliente Distribuidor 4646</t>
  </si>
  <si>
    <t>10108233057</t>
  </si>
  <si>
    <t>Cliente Distribuidor 4647</t>
  </si>
  <si>
    <t>10108233089</t>
  </si>
  <si>
    <t>Cliente Distribuidor 4648</t>
  </si>
  <si>
    <t>10108233146</t>
  </si>
  <si>
    <t>Cliente Distribuidor 4649</t>
  </si>
  <si>
    <t>10108233204</t>
  </si>
  <si>
    <t>Cliente Distribuidor 4650</t>
  </si>
  <si>
    <t>10108233508</t>
  </si>
  <si>
    <t>Cliente Distribuidor 4651</t>
  </si>
  <si>
    <t>10108233620</t>
  </si>
  <si>
    <t>Cliente Distribuidor 4652</t>
  </si>
  <si>
    <t>10108233831</t>
  </si>
  <si>
    <t>Cliente Distribuidor 4653</t>
  </si>
  <si>
    <t>10108234282</t>
  </si>
  <si>
    <t>Cliente Distribuidor 4655</t>
  </si>
  <si>
    <t>10108234461</t>
  </si>
  <si>
    <t>Cliente Distribuidor 4656</t>
  </si>
  <si>
    <t>10108234734</t>
  </si>
  <si>
    <t>Cliente Distribuidor 4657</t>
  </si>
  <si>
    <t>10108234890</t>
  </si>
  <si>
    <t>Cliente Distribuidor 4658</t>
  </si>
  <si>
    <t>10108234942</t>
  </si>
  <si>
    <t>Cliente Distribuidor 4659</t>
  </si>
  <si>
    <t>10108235145</t>
  </si>
  <si>
    <t>Cliente Distribuidor 4660</t>
  </si>
  <si>
    <t>10108235292</t>
  </si>
  <si>
    <t>Cliente Distribuidor 4661</t>
  </si>
  <si>
    <t>10108235490</t>
  </si>
  <si>
    <t>Cliente Distribuidor 4663</t>
  </si>
  <si>
    <t>10108235725</t>
  </si>
  <si>
    <t>Cliente Distribuidor 4664</t>
  </si>
  <si>
    <t>10108235764</t>
  </si>
  <si>
    <t>Cliente Distribuidor 4665</t>
  </si>
  <si>
    <t>10108235773</t>
  </si>
  <si>
    <t>Cliente Distribuidor 4666</t>
  </si>
  <si>
    <t>10108236099</t>
  </si>
  <si>
    <t>Cliente Distribuidor 4667</t>
  </si>
  <si>
    <t>10108236222</t>
  </si>
  <si>
    <t>Cliente Distribuidor 4668</t>
  </si>
  <si>
    <t>10108236244</t>
  </si>
  <si>
    <t>Cliente Distribuidor 4669</t>
  </si>
  <si>
    <t>10108236894</t>
  </si>
  <si>
    <t>Cliente Distribuidor 4670</t>
  </si>
  <si>
    <t>10108237014</t>
  </si>
  <si>
    <t>Cliente Distribuidor 4671</t>
  </si>
  <si>
    <t>10108237113</t>
  </si>
  <si>
    <t>Cliente Distribuidor 4673</t>
  </si>
  <si>
    <t>10108237812</t>
  </si>
  <si>
    <t>Cliente Distribuidor 4675</t>
  </si>
  <si>
    <t>10108238019</t>
  </si>
  <si>
    <t>Cliente Distribuidor 4676</t>
  </si>
  <si>
    <t>10108238290</t>
  </si>
  <si>
    <t>Cliente Distribuidor 4677</t>
  </si>
  <si>
    <t>10108238322</t>
  </si>
  <si>
    <t>Cliente Distribuidor 4678</t>
  </si>
  <si>
    <t>10108238487</t>
  </si>
  <si>
    <t>Cliente Distribuidor 4679</t>
  </si>
  <si>
    <t>10108239197</t>
  </si>
  <si>
    <t>Cliente Distribuidor 4680</t>
  </si>
  <si>
    <t>10108239565</t>
  </si>
  <si>
    <t>Cliente Distribuidor 4681</t>
  </si>
  <si>
    <t>10108239785</t>
  </si>
  <si>
    <t>Cliente Distribuidor 4682</t>
  </si>
  <si>
    <t>10108240338</t>
  </si>
  <si>
    <t>Cliente Distribuidor 4683</t>
  </si>
  <si>
    <t>10108240649</t>
  </si>
  <si>
    <t>Cliente Distribuidor 4684</t>
  </si>
  <si>
    <t>10108240700</t>
  </si>
  <si>
    <t>Cliente Distribuidor 4685</t>
  </si>
  <si>
    <t>10108240946</t>
  </si>
  <si>
    <t>Cliente Distribuidor 4686</t>
  </si>
  <si>
    <t>10108241071</t>
  </si>
  <si>
    <t>Cliente Distribuidor 4687</t>
  </si>
  <si>
    <t>10108241140</t>
  </si>
  <si>
    <t>Cliente Distribuidor 4688</t>
  </si>
  <si>
    <t>10108242021</t>
  </si>
  <si>
    <t>Cliente Distribuidor 4689</t>
  </si>
  <si>
    <t>10108243030</t>
  </si>
  <si>
    <t>Cliente Distribuidor 4690</t>
  </si>
  <si>
    <t>10108243301</t>
  </si>
  <si>
    <t>Cliente Distribuidor 4691</t>
  </si>
  <si>
    <t>10108243778</t>
  </si>
  <si>
    <t>Cliente Distribuidor 4692</t>
  </si>
  <si>
    <t>10108244279</t>
  </si>
  <si>
    <t>Cliente Distribuidor 4693</t>
  </si>
  <si>
    <t>10108244514</t>
  </si>
  <si>
    <t>Cliente Distribuidor 4694</t>
  </si>
  <si>
    <t>10108244751</t>
  </si>
  <si>
    <t>Cliente Distribuidor 4695</t>
  </si>
  <si>
    <t>10108244763</t>
  </si>
  <si>
    <t>Cliente Distribuidor 4696</t>
  </si>
  <si>
    <t>10108245081</t>
  </si>
  <si>
    <t>Cliente Distribuidor 4697</t>
  </si>
  <si>
    <t>10108245983</t>
  </si>
  <si>
    <t>Cliente Distribuidor 4698</t>
  </si>
  <si>
    <t>10108246301</t>
  </si>
  <si>
    <t>Cliente Distribuidor 4699</t>
  </si>
  <si>
    <t>10108246591</t>
  </si>
  <si>
    <t>Cliente Distribuidor 4700</t>
  </si>
  <si>
    <t>10108246606</t>
  </si>
  <si>
    <t>Cliente Distribuidor 4701</t>
  </si>
  <si>
    <t>10108246780</t>
  </si>
  <si>
    <t>Cliente Distribuidor 4702</t>
  </si>
  <si>
    <t>10108247260</t>
  </si>
  <si>
    <t>Cliente Distribuidor 4703</t>
  </si>
  <si>
    <t>10108247276</t>
  </si>
  <si>
    <t>Cliente Distribuidor 4704</t>
  </si>
  <si>
    <t>10108247584</t>
  </si>
  <si>
    <t>Cliente Distribuidor 4705</t>
  </si>
  <si>
    <t>10108247978</t>
  </si>
  <si>
    <t>Cliente Distribuidor 4706</t>
  </si>
  <si>
    <t>10108248071</t>
  </si>
  <si>
    <t>Cliente Distribuidor 4707</t>
  </si>
  <si>
    <t>10108248492</t>
  </si>
  <si>
    <t>Cliente Distribuidor 4708</t>
  </si>
  <si>
    <t>10108249079</t>
  </si>
  <si>
    <t>Cliente Distribuidor 4709</t>
  </si>
  <si>
    <t>10108249298</t>
  </si>
  <si>
    <t>Cliente Distribuidor 4711</t>
  </si>
  <si>
    <t>10108249427</t>
  </si>
  <si>
    <t>Cliente Distribuidor 4712</t>
  </si>
  <si>
    <t>10108249443</t>
  </si>
  <si>
    <t>Cliente Distribuidor 4713</t>
  </si>
  <si>
    <t>10108249450</t>
  </si>
  <si>
    <t>Cliente Distribuidor 4714</t>
  </si>
  <si>
    <t>10108249888</t>
  </si>
  <si>
    <t>Cliente Distribuidor 4715</t>
  </si>
  <si>
    <t>10108250476</t>
  </si>
  <si>
    <t>Cliente Distribuidor 4717</t>
  </si>
  <si>
    <t>10108250531</t>
  </si>
  <si>
    <t>Cliente Distribuidor 4718</t>
  </si>
  <si>
    <t>10108251002</t>
  </si>
  <si>
    <t>Cliente Distribuidor 4719</t>
  </si>
  <si>
    <t>10108251323</t>
  </si>
  <si>
    <t>Cliente Distribuidor 4720</t>
  </si>
  <si>
    <t>10108251661</t>
  </si>
  <si>
    <t>Cliente Distribuidor 4721</t>
  </si>
  <si>
    <t>10108251881</t>
  </si>
  <si>
    <t>Cliente Distribuidor 4722</t>
  </si>
  <si>
    <t>10108251946</t>
  </si>
  <si>
    <t>Cliente Distribuidor 4723</t>
  </si>
  <si>
    <t>10108252149</t>
  </si>
  <si>
    <t>Cliente Distribuidor 4724</t>
  </si>
  <si>
    <t>10108252240</t>
  </si>
  <si>
    <t>Cliente Distribuidor 4725</t>
  </si>
  <si>
    <t>10108252785</t>
  </si>
  <si>
    <t>Cliente Distribuidor 4726</t>
  </si>
  <si>
    <t>10108253180</t>
  </si>
  <si>
    <t>Cliente Distribuidor 4727</t>
  </si>
  <si>
    <t>10108253825</t>
  </si>
  <si>
    <t>Cliente Distribuidor 4729</t>
  </si>
  <si>
    <t>10108254231</t>
  </si>
  <si>
    <t>Cliente Distribuidor 4730</t>
  </si>
  <si>
    <t>10108255293</t>
  </si>
  <si>
    <t>Cliente Distribuidor 4731</t>
  </si>
  <si>
    <t>10108255510</t>
  </si>
  <si>
    <t>Cliente Distribuidor 4732</t>
  </si>
  <si>
    <t>10108255901</t>
  </si>
  <si>
    <t>Cliente Distribuidor 4733</t>
  </si>
  <si>
    <t>10108256301</t>
  </si>
  <si>
    <t>Cliente Distribuidor 4735</t>
  </si>
  <si>
    <t>10108256423</t>
  </si>
  <si>
    <t>Cliente Distribuidor 4736</t>
  </si>
  <si>
    <t>10108257071</t>
  </si>
  <si>
    <t>Cliente Distribuidor 4737</t>
  </si>
  <si>
    <t>10108257589</t>
  </si>
  <si>
    <t>Cliente Distribuidor 4738</t>
  </si>
  <si>
    <t>10108257676</t>
  </si>
  <si>
    <t>Cliente Distribuidor 4739</t>
  </si>
  <si>
    <t>10108258414</t>
  </si>
  <si>
    <t>Cliente Distribuidor 4740</t>
  </si>
  <si>
    <t>10108259536</t>
  </si>
  <si>
    <t>Cliente Distribuidor 4741</t>
  </si>
  <si>
    <t>10108259614</t>
  </si>
  <si>
    <t>Cliente Distribuidor 4742</t>
  </si>
  <si>
    <t>10108261254</t>
  </si>
  <si>
    <t>Cliente Distribuidor 4744</t>
  </si>
  <si>
    <t>10108261316</t>
  </si>
  <si>
    <t>Cliente Distribuidor 4745</t>
  </si>
  <si>
    <t>10108261407</t>
  </si>
  <si>
    <t>Cliente Distribuidor 4746</t>
  </si>
  <si>
    <t>10108261509</t>
  </si>
  <si>
    <t>Cliente Distribuidor 4747</t>
  </si>
  <si>
    <t>10108262416</t>
  </si>
  <si>
    <t>Cliente Distribuidor 4750</t>
  </si>
  <si>
    <t>10108262824</t>
  </si>
  <si>
    <t>Cliente Distribuidor 4751</t>
  </si>
  <si>
    <t>10108264043</t>
  </si>
  <si>
    <t>Cliente Distribuidor 4752</t>
  </si>
  <si>
    <t>10108265682</t>
  </si>
  <si>
    <t>Cliente Distribuidor 4753</t>
  </si>
  <si>
    <t>10108266558</t>
  </si>
  <si>
    <t>Cliente Distribuidor 4755</t>
  </si>
  <si>
    <t>10108267169</t>
  </si>
  <si>
    <t>Cliente Distribuidor 4756</t>
  </si>
  <si>
    <t>10108268507</t>
  </si>
  <si>
    <t>Cliente Distribuidor 4758</t>
  </si>
  <si>
    <t>10108269036</t>
  </si>
  <si>
    <t>Cliente Distribuidor 4760</t>
  </si>
  <si>
    <t>10108269334</t>
  </si>
  <si>
    <t>Cliente Distribuidor 4762</t>
  </si>
  <si>
    <t>10108269529</t>
  </si>
  <si>
    <t>Cliente Distribuidor 4763</t>
  </si>
  <si>
    <t>10108269616</t>
  </si>
  <si>
    <t>Cliente Distribuidor 4764</t>
  </si>
  <si>
    <t>10108270336</t>
  </si>
  <si>
    <t>Cliente Distribuidor 4766</t>
  </si>
  <si>
    <t>10108270849</t>
  </si>
  <si>
    <t>Cliente Distribuidor 4768</t>
  </si>
  <si>
    <t>10108271055</t>
  </si>
  <si>
    <t>Cliente Distribuidor 4769</t>
  </si>
  <si>
    <t>10108271333</t>
  </si>
  <si>
    <t>Cliente Distribuidor 4770</t>
  </si>
  <si>
    <t>10108271596</t>
  </si>
  <si>
    <t>Cliente Distribuidor 4772</t>
  </si>
  <si>
    <t>10108272079</t>
  </si>
  <si>
    <t>Cliente Distribuidor 4773</t>
  </si>
  <si>
    <t>10108272334</t>
  </si>
  <si>
    <t>Cliente Distribuidor 4775</t>
  </si>
  <si>
    <t>10108272827</t>
  </si>
  <si>
    <t>Cliente Distribuidor 4777</t>
  </si>
  <si>
    <t>10108273014</t>
  </si>
  <si>
    <t>Cliente Distribuidor 4778</t>
  </si>
  <si>
    <t>10108273139</t>
  </si>
  <si>
    <t>Cliente Distribuidor 4779</t>
  </si>
  <si>
    <t>10108273341</t>
  </si>
  <si>
    <t>Cliente Distribuidor 4780</t>
  </si>
  <si>
    <t>10108273827</t>
  </si>
  <si>
    <t>Cliente Distribuidor 4781</t>
  </si>
  <si>
    <t>10108273973</t>
  </si>
  <si>
    <t>Cliente Distribuidor 4782</t>
  </si>
  <si>
    <t>10108274037</t>
  </si>
  <si>
    <t>Cliente Distribuidor 4783</t>
  </si>
  <si>
    <t>10108274620</t>
  </si>
  <si>
    <t>Cliente Distribuidor 4784</t>
  </si>
  <si>
    <t>10108274832</t>
  </si>
  <si>
    <t>Cliente Distribuidor 4785</t>
  </si>
  <si>
    <t>10108274886</t>
  </si>
  <si>
    <t>Cliente Distribuidor 4786</t>
  </si>
  <si>
    <t>10108274918</t>
  </si>
  <si>
    <t>Cliente Distribuidor 4787</t>
  </si>
  <si>
    <t>10108274921</t>
  </si>
  <si>
    <t>Cliente Distribuidor 4788</t>
  </si>
  <si>
    <t>10108275297</t>
  </si>
  <si>
    <t>Cliente Distribuidor 4789</t>
  </si>
  <si>
    <t>10108279877</t>
  </si>
  <si>
    <t>Cliente Distribuidor 4790</t>
  </si>
  <si>
    <t>10108286411</t>
  </si>
  <si>
    <t>Cliente Distribuidor 4792</t>
  </si>
  <si>
    <t>10108322182</t>
  </si>
  <si>
    <t>Cliente Distribuidor 4794</t>
  </si>
  <si>
    <t>10108323136</t>
  </si>
  <si>
    <t>Cliente Distribuidor 4795</t>
  </si>
  <si>
    <t>10108327574</t>
  </si>
  <si>
    <t>Cliente Distribuidor 4796</t>
  </si>
  <si>
    <t>10108332809</t>
  </si>
  <si>
    <t>Cliente Distribuidor 4797</t>
  </si>
  <si>
    <t>10108346116</t>
  </si>
  <si>
    <t>Cliente Distribuidor 4798</t>
  </si>
  <si>
    <t>10108348084</t>
  </si>
  <si>
    <t>Cliente Distribuidor 4799</t>
  </si>
  <si>
    <t>10108355931</t>
  </si>
  <si>
    <t>Cliente Distribuidor 4800</t>
  </si>
  <si>
    <t>10108368189</t>
  </si>
  <si>
    <t>Cliente Distribuidor 4801</t>
  </si>
  <si>
    <t>10108371486</t>
  </si>
  <si>
    <t>Cliente Distribuidor 4802</t>
  </si>
  <si>
    <t>10108377309</t>
  </si>
  <si>
    <t>Cliente Distribuidor 4803</t>
  </si>
  <si>
    <t>10108378477</t>
  </si>
  <si>
    <t>Cliente Distribuidor 4804</t>
  </si>
  <si>
    <t>10108385365</t>
  </si>
  <si>
    <t>Cliente Distribuidor 4806</t>
  </si>
  <si>
    <t>10108388019</t>
  </si>
  <si>
    <t>Cliente Distribuidor 4807</t>
  </si>
  <si>
    <t>10108402200</t>
  </si>
  <si>
    <t>Cliente Distribuidor 4809</t>
  </si>
  <si>
    <t>10108405218</t>
  </si>
  <si>
    <t>Cliente Distribuidor 4810</t>
  </si>
  <si>
    <t>10108405748</t>
  </si>
  <si>
    <t>Cliente Distribuidor 4811</t>
  </si>
  <si>
    <t>10108408310</t>
  </si>
  <si>
    <t>Cliente Distribuidor 4812</t>
  </si>
  <si>
    <t>10108409230</t>
  </si>
  <si>
    <t>Cliente Distribuidor 4813</t>
  </si>
  <si>
    <t>10108413771</t>
  </si>
  <si>
    <t>Cliente Distribuidor 4814</t>
  </si>
  <si>
    <t>10108422089</t>
  </si>
  <si>
    <t>Cliente Distribuidor 4815</t>
  </si>
  <si>
    <t>10108430039</t>
  </si>
  <si>
    <t>Cliente Distribuidor 4816</t>
  </si>
  <si>
    <t>10108430615</t>
  </si>
  <si>
    <t>Cliente Distribuidor 4817</t>
  </si>
  <si>
    <t>10108439698</t>
  </si>
  <si>
    <t>Cliente Distribuidor 4818</t>
  </si>
  <si>
    <t>10108446555</t>
  </si>
  <si>
    <t>Cliente Distribuidor 4819</t>
  </si>
  <si>
    <t>10108447409</t>
  </si>
  <si>
    <t>Cliente Distribuidor 4820</t>
  </si>
  <si>
    <t>10108448131</t>
  </si>
  <si>
    <t>Cliente Distribuidor 4821</t>
  </si>
  <si>
    <t>10108456562</t>
  </si>
  <si>
    <t>Cliente Distribuidor 4823</t>
  </si>
  <si>
    <t>10108461714</t>
  </si>
  <si>
    <t>Cliente Distribuidor 4824</t>
  </si>
  <si>
    <t>10108467441</t>
  </si>
  <si>
    <t>Cliente Distribuidor 4825</t>
  </si>
  <si>
    <t>10108477286</t>
  </si>
  <si>
    <t>Cliente Distribuidor 4826</t>
  </si>
  <si>
    <t>10108485782</t>
  </si>
  <si>
    <t>Cliente Distribuidor 4827</t>
  </si>
  <si>
    <t>10108491003</t>
  </si>
  <si>
    <t>Cliente Distribuidor 4828</t>
  </si>
  <si>
    <t>10108501191</t>
  </si>
  <si>
    <t>Cliente Distribuidor 4829</t>
  </si>
  <si>
    <t>10108516194</t>
  </si>
  <si>
    <t>Cliente Distribuidor 4831</t>
  </si>
  <si>
    <t>10108522614</t>
  </si>
  <si>
    <t>Cliente Distribuidor 4832</t>
  </si>
  <si>
    <t>10108523047</t>
  </si>
  <si>
    <t>Cliente Distribuidor 4833</t>
  </si>
  <si>
    <t>10108523609</t>
  </si>
  <si>
    <t>Cliente Distribuidor 4834</t>
  </si>
  <si>
    <t>10108525690</t>
  </si>
  <si>
    <t>Cliente Distribuidor 4835</t>
  </si>
  <si>
    <t>10108527966</t>
  </si>
  <si>
    <t>Cliente Distribuidor 4836</t>
  </si>
  <si>
    <t>10108535687</t>
  </si>
  <si>
    <t>Cliente Distribuidor 4837</t>
  </si>
  <si>
    <t>10108552503</t>
  </si>
  <si>
    <t>Cliente Distribuidor 4839</t>
  </si>
  <si>
    <t>10108562711</t>
  </si>
  <si>
    <t>Cliente Distribuidor 4840</t>
  </si>
  <si>
    <t>10108572251</t>
  </si>
  <si>
    <t>Cliente Distribuidor 4841</t>
  </si>
  <si>
    <t>10108579675</t>
  </si>
  <si>
    <t>Cliente Distribuidor 4842</t>
  </si>
  <si>
    <t>10108588324</t>
  </si>
  <si>
    <t>Cliente Distribuidor 4843</t>
  </si>
  <si>
    <t>10108589285</t>
  </si>
  <si>
    <t>Cliente Distribuidor 4844</t>
  </si>
  <si>
    <t>10108589482</t>
  </si>
  <si>
    <t>Cliente Distribuidor 4845</t>
  </si>
  <si>
    <t>10108611739</t>
  </si>
  <si>
    <t>Cliente Distribuidor 4846</t>
  </si>
  <si>
    <t>10108614005</t>
  </si>
  <si>
    <t>Cliente Distribuidor 4847</t>
  </si>
  <si>
    <t>10108622973</t>
  </si>
  <si>
    <t>Cliente Distribuidor 4848</t>
  </si>
  <si>
    <t>10108627090</t>
  </si>
  <si>
    <t>Cliente Distribuidor 4849</t>
  </si>
  <si>
    <t>10108631642</t>
  </si>
  <si>
    <t>Cliente Distribuidor 4850</t>
  </si>
  <si>
    <t>10108654961</t>
  </si>
  <si>
    <t>Cliente Distribuidor 4854</t>
  </si>
  <si>
    <t>10108665812</t>
  </si>
  <si>
    <t>Cliente Distribuidor 4855</t>
  </si>
  <si>
    <t>10108676654</t>
  </si>
  <si>
    <t>Cliente Distribuidor 4856</t>
  </si>
  <si>
    <t>10108678174</t>
  </si>
  <si>
    <t>Cliente Distribuidor 4857</t>
  </si>
  <si>
    <t>10108688491</t>
  </si>
  <si>
    <t>Cliente Distribuidor 4858</t>
  </si>
  <si>
    <t>10108694284</t>
  </si>
  <si>
    <t>Cliente Distribuidor 4859</t>
  </si>
  <si>
    <t>10108696552</t>
  </si>
  <si>
    <t>Cliente Distribuidor 4861</t>
  </si>
  <si>
    <t>10108699379</t>
  </si>
  <si>
    <t>Cliente Distribuidor 4862</t>
  </si>
  <si>
    <t>10108700350</t>
  </si>
  <si>
    <t>Cliente Distribuidor 4863</t>
  </si>
  <si>
    <t>10108704097</t>
  </si>
  <si>
    <t>Cliente Distribuidor 4864</t>
  </si>
  <si>
    <t>10108704325</t>
  </si>
  <si>
    <t>Cliente Distribuidor 4865</t>
  </si>
  <si>
    <t>10108704788</t>
  </si>
  <si>
    <t>Cliente Distribuidor 4866</t>
  </si>
  <si>
    <t>10108706905</t>
  </si>
  <si>
    <t>Cliente Distribuidor 4867</t>
  </si>
  <si>
    <t>10108711965</t>
  </si>
  <si>
    <t>Cliente Distribuidor 4868</t>
  </si>
  <si>
    <t>10108712921</t>
  </si>
  <si>
    <t>Cliente Distribuidor 4869</t>
  </si>
  <si>
    <t>10108715661</t>
  </si>
  <si>
    <t>Cliente Distribuidor 4872</t>
  </si>
  <si>
    <t>10108718722</t>
  </si>
  <si>
    <t>Cliente Distribuidor 4873</t>
  </si>
  <si>
    <t>10108719691</t>
  </si>
  <si>
    <t>Cliente Distribuidor 4874</t>
  </si>
  <si>
    <t>10108722292</t>
  </si>
  <si>
    <t>Cliente Distribuidor 4875</t>
  </si>
  <si>
    <t>10108722462</t>
  </si>
  <si>
    <t>Cliente Distribuidor 4876</t>
  </si>
  <si>
    <t>10108728130</t>
  </si>
  <si>
    <t>Cliente Distribuidor 4877</t>
  </si>
  <si>
    <t>10108729491</t>
  </si>
  <si>
    <t>Cliente Distribuidor 4878</t>
  </si>
  <si>
    <t>10108732773</t>
  </si>
  <si>
    <t>Cliente Distribuidor 4879</t>
  </si>
  <si>
    <t>10108734899</t>
  </si>
  <si>
    <t>Cliente Distribuidor 4880</t>
  </si>
  <si>
    <t>10108735264</t>
  </si>
  <si>
    <t>Cliente Distribuidor 4881</t>
  </si>
  <si>
    <t>10108735336</t>
  </si>
  <si>
    <t>Cliente Distribuidor 4882</t>
  </si>
  <si>
    <t>10108738248</t>
  </si>
  <si>
    <t>Cliente Distribuidor 4883</t>
  </si>
  <si>
    <t>10108746039</t>
  </si>
  <si>
    <t>Cliente Distribuidor 4884</t>
  </si>
  <si>
    <t>10108746210</t>
  </si>
  <si>
    <t>Cliente Distribuidor 4885</t>
  </si>
  <si>
    <t>10108746435</t>
  </si>
  <si>
    <t>Cliente Distribuidor 4886</t>
  </si>
  <si>
    <t>10108746599</t>
  </si>
  <si>
    <t>Cliente Distribuidor 4887</t>
  </si>
  <si>
    <t>10108746614</t>
  </si>
  <si>
    <t>Cliente Distribuidor 4888</t>
  </si>
  <si>
    <t>10108746641</t>
  </si>
  <si>
    <t>Cliente Distribuidor 4889</t>
  </si>
  <si>
    <t>10108746655</t>
  </si>
  <si>
    <t>Cliente Distribuidor 4890</t>
  </si>
  <si>
    <t>10108746704</t>
  </si>
  <si>
    <t>Cliente Distribuidor 4891</t>
  </si>
  <si>
    <t>10108746717</t>
  </si>
  <si>
    <t>Cliente Distribuidor 4892</t>
  </si>
  <si>
    <t>10108746718</t>
  </si>
  <si>
    <t>Cliente Distribuidor 4893</t>
  </si>
  <si>
    <t>10108746758</t>
  </si>
  <si>
    <t>Cliente Distribuidor 4894</t>
  </si>
  <si>
    <t>10108747710</t>
  </si>
  <si>
    <t>Cliente Distribuidor 4896</t>
  </si>
  <si>
    <t>10108750135</t>
  </si>
  <si>
    <t>Cliente Distribuidor 4897</t>
  </si>
  <si>
    <t>10108756079</t>
  </si>
  <si>
    <t>Cliente Distribuidor 4899</t>
  </si>
  <si>
    <t>10108762655</t>
  </si>
  <si>
    <t>Cliente Distribuidor 4901</t>
  </si>
  <si>
    <t>10108762659</t>
  </si>
  <si>
    <t>Cliente Distribuidor 4902</t>
  </si>
  <si>
    <t>10108763974</t>
  </si>
  <si>
    <t>Cliente Distribuidor 4905</t>
  </si>
  <si>
    <t>10108767515</t>
  </si>
  <si>
    <t>Cliente Distribuidor 4907</t>
  </si>
  <si>
    <t>10108768042</t>
  </si>
  <si>
    <t>Cliente Distribuidor 4908</t>
  </si>
  <si>
    <t>10108768123</t>
  </si>
  <si>
    <t>Cliente Distribuidor 4909</t>
  </si>
  <si>
    <t>10108769229</t>
  </si>
  <si>
    <t>Cliente Distribuidor 4910</t>
  </si>
  <si>
    <t>10108769425</t>
  </si>
  <si>
    <t>Cliente Distribuidor 4912</t>
  </si>
  <si>
    <t>10108769461</t>
  </si>
  <si>
    <t>Cliente Distribuidor 4913</t>
  </si>
  <si>
    <t>10108769908</t>
  </si>
  <si>
    <t>Cliente Distribuidor 4914</t>
  </si>
  <si>
    <t>10108769954</t>
  </si>
  <si>
    <t>Cliente Distribuidor 4915</t>
  </si>
  <si>
    <t>10108770128</t>
  </si>
  <si>
    <t>Cliente Distribuidor 4916</t>
  </si>
  <si>
    <t>10108770344</t>
  </si>
  <si>
    <t>Cliente Distribuidor 4917</t>
  </si>
  <si>
    <t>10108771464</t>
  </si>
  <si>
    <t>Cliente Distribuidor 4919</t>
  </si>
  <si>
    <t>10108771557</t>
  </si>
  <si>
    <t>Cliente Distribuidor 4920</t>
  </si>
  <si>
    <t>10108771742</t>
  </si>
  <si>
    <t>Cliente Distribuidor 4921</t>
  </si>
  <si>
    <t>10108771817</t>
  </si>
  <si>
    <t>Cliente Distribuidor 4922</t>
  </si>
  <si>
    <t>10108771885</t>
  </si>
  <si>
    <t>Cliente Distribuidor 4923</t>
  </si>
  <si>
    <t>10108772991</t>
  </si>
  <si>
    <t>Cliente Distribuidor 4925</t>
  </si>
  <si>
    <t>10108773053</t>
  </si>
  <si>
    <t>Cliente Distribuidor 4926</t>
  </si>
  <si>
    <t>10108774692</t>
  </si>
  <si>
    <t>Cliente Distribuidor 4928</t>
  </si>
  <si>
    <t>10108776041</t>
  </si>
  <si>
    <t>Cliente Distribuidor 4930</t>
  </si>
  <si>
    <t>10108776061</t>
  </si>
  <si>
    <t>Cliente Distribuidor 4931</t>
  </si>
  <si>
    <t>10108776076</t>
  </si>
  <si>
    <t>Cliente Distribuidor 4932</t>
  </si>
  <si>
    <t>10108776180</t>
  </si>
  <si>
    <t>Cliente Distribuidor 4933</t>
  </si>
  <si>
    <t>10108776238</t>
  </si>
  <si>
    <t>Cliente Distribuidor 4934</t>
  </si>
  <si>
    <t>10108776343</t>
  </si>
  <si>
    <t>Cliente Distribuidor 4935</t>
  </si>
  <si>
    <t>10108776697</t>
  </si>
  <si>
    <t>Cliente Distribuidor 4936</t>
  </si>
  <si>
    <t>10108776802</t>
  </si>
  <si>
    <t>Cliente Distribuidor 4937</t>
  </si>
  <si>
    <t>10108776929</t>
  </si>
  <si>
    <t>Cliente Distribuidor 4938</t>
  </si>
  <si>
    <t>10108776957</t>
  </si>
  <si>
    <t>Cliente Distribuidor 4939</t>
  </si>
  <si>
    <t>10108778020</t>
  </si>
  <si>
    <t>Cliente Distribuidor 4940</t>
  </si>
  <si>
    <t>10108778351</t>
  </si>
  <si>
    <t>Cliente Distribuidor 4941</t>
  </si>
  <si>
    <t>10108779555</t>
  </si>
  <si>
    <t>Cliente Distribuidor 4942</t>
  </si>
  <si>
    <t>10108781610</t>
  </si>
  <si>
    <t>Cliente Distribuidor 4943</t>
  </si>
  <si>
    <t>10108782353</t>
  </si>
  <si>
    <t>Cliente Distribuidor 4944</t>
  </si>
  <si>
    <t>10108782971</t>
  </si>
  <si>
    <t>Cliente Distribuidor 4945</t>
  </si>
  <si>
    <t>10108784208</t>
  </si>
  <si>
    <t>Cliente Distribuidor 4946</t>
  </si>
  <si>
    <t>10108784316</t>
  </si>
  <si>
    <t>Cliente Distribuidor 4947</t>
  </si>
  <si>
    <t>10108784516</t>
  </si>
  <si>
    <t>Cliente Distribuidor 4948</t>
  </si>
  <si>
    <t>10108786355</t>
  </si>
  <si>
    <t>Cliente Distribuidor 4949</t>
  </si>
  <si>
    <t>10108786521</t>
  </si>
  <si>
    <t>Cliente Distribuidor 4950</t>
  </si>
  <si>
    <t>10108786754</t>
  </si>
  <si>
    <t>Cliente Distribuidor 4951</t>
  </si>
  <si>
    <t>10108787602</t>
  </si>
  <si>
    <t>Cliente Distribuidor 4952</t>
  </si>
  <si>
    <t>10108794930</t>
  </si>
  <si>
    <t>Cliente Distribuidor 4954</t>
  </si>
  <si>
    <t>10108796333</t>
  </si>
  <si>
    <t>Cliente Distribuidor 4955</t>
  </si>
  <si>
    <t>10108796445</t>
  </si>
  <si>
    <t>Cliente Distribuidor 4956</t>
  </si>
  <si>
    <t>10108796505</t>
  </si>
  <si>
    <t>Cliente Distribuidor 4957</t>
  </si>
  <si>
    <t>10108796538</t>
  </si>
  <si>
    <t>Cliente Distribuidor 4958</t>
  </si>
  <si>
    <t>10108796690</t>
  </si>
  <si>
    <t>Cliente Distribuidor 4959</t>
  </si>
  <si>
    <t>10108797359</t>
  </si>
  <si>
    <t>Cliente Distribuidor 4960</t>
  </si>
  <si>
    <t>10108798338</t>
  </si>
  <si>
    <t>Cliente Distribuidor 4962</t>
  </si>
  <si>
    <t>10108798417</t>
  </si>
  <si>
    <t>Cliente Distribuidor 4963</t>
  </si>
  <si>
    <t>10108799404</t>
  </si>
  <si>
    <t>Cliente Distribuidor 4965</t>
  </si>
  <si>
    <t>10108799671</t>
  </si>
  <si>
    <t>Cliente Distribuidor 4966</t>
  </si>
  <si>
    <t>10108800051</t>
  </si>
  <si>
    <t>Cliente Distribuidor 4967</t>
  </si>
  <si>
    <t>10108800069</t>
  </si>
  <si>
    <t>Cliente Distribuidor 4968</t>
  </si>
  <si>
    <t>10108800159</t>
  </si>
  <si>
    <t>Cliente Distribuidor 4969</t>
  </si>
  <si>
    <t>10108800658</t>
  </si>
  <si>
    <t>Cliente Distribuidor 4970</t>
  </si>
  <si>
    <t>10108800659</t>
  </si>
  <si>
    <t>Cliente Distribuidor 4971</t>
  </si>
  <si>
    <t>10108800674</t>
  </si>
  <si>
    <t>Cliente Distribuidor 4972</t>
  </si>
  <si>
    <t>10108801054</t>
  </si>
  <si>
    <t>Cliente Distribuidor 4973</t>
  </si>
  <si>
    <t>10108802044</t>
  </si>
  <si>
    <t>Cliente Distribuidor 4974</t>
  </si>
  <si>
    <t>10108803281</t>
  </si>
  <si>
    <t>Cliente Distribuidor 4975</t>
  </si>
  <si>
    <t>10108803335</t>
  </si>
  <si>
    <t>Cliente Distribuidor 4976</t>
  </si>
  <si>
    <t>10108803634</t>
  </si>
  <si>
    <t>Cliente Distribuidor 4977</t>
  </si>
  <si>
    <t>10108803658</t>
  </si>
  <si>
    <t>Cliente Distribuidor 4978</t>
  </si>
  <si>
    <t>10108803909</t>
  </si>
  <si>
    <t>Cliente Distribuidor 4979</t>
  </si>
  <si>
    <t>10108805001</t>
  </si>
  <si>
    <t>Cliente Distribuidor 4980</t>
  </si>
  <si>
    <t>10108805375</t>
  </si>
  <si>
    <t>Cliente Distribuidor 4981</t>
  </si>
  <si>
    <t>10108805925</t>
  </si>
  <si>
    <t>Cliente Distribuidor 4982</t>
  </si>
  <si>
    <t>10108805957</t>
  </si>
  <si>
    <t>Cliente Distribuidor 4983</t>
  </si>
  <si>
    <t>10108808493</t>
  </si>
  <si>
    <t>Cliente Distribuidor 4985</t>
  </si>
  <si>
    <t>10108808669</t>
  </si>
  <si>
    <t>Cliente Distribuidor 4986</t>
  </si>
  <si>
    <t>10108809211</t>
  </si>
  <si>
    <t>Cliente Distribuidor 4987</t>
  </si>
  <si>
    <t>10108811654</t>
  </si>
  <si>
    <t>Cliente Distribuidor 4988</t>
  </si>
  <si>
    <t>10108824214</t>
  </si>
  <si>
    <t>Cliente Distribuidor 4990</t>
  </si>
  <si>
    <t>10108831985</t>
  </si>
  <si>
    <t>Cliente Distribuidor 4991</t>
  </si>
  <si>
    <t>10108832692</t>
  </si>
  <si>
    <t>Cliente Distribuidor 4992</t>
  </si>
  <si>
    <t>10108846117</t>
  </si>
  <si>
    <t>Cliente Distribuidor 4993</t>
  </si>
  <si>
    <t>10108860301</t>
  </si>
  <si>
    <t>Cliente Distribuidor 4995</t>
  </si>
  <si>
    <t>10108863459</t>
  </si>
  <si>
    <t>Cliente Distribuidor 4996</t>
  </si>
  <si>
    <t>10108869265</t>
  </si>
  <si>
    <t>Cliente Distribuidor 4997</t>
  </si>
  <si>
    <t>10108873430</t>
  </si>
  <si>
    <t>Cliente Distribuidor 4998</t>
  </si>
  <si>
    <t>10108874020</t>
  </si>
  <si>
    <t>Cliente Distribuidor 4999</t>
  </si>
  <si>
    <t>10108876228</t>
  </si>
  <si>
    <t>Cliente Distribuidor 5000</t>
  </si>
  <si>
    <t>10108881703</t>
  </si>
  <si>
    <t>Cliente Distribuidor 5001</t>
  </si>
  <si>
    <t>10108881943</t>
  </si>
  <si>
    <t>Cliente Distribuidor 5002</t>
  </si>
  <si>
    <t>10108882149</t>
  </si>
  <si>
    <t>Cliente Distribuidor 5003</t>
  </si>
  <si>
    <t>10108882238</t>
  </si>
  <si>
    <t>Cliente Distribuidor 5004</t>
  </si>
  <si>
    <t>10108886041</t>
  </si>
  <si>
    <t>Cliente Distribuidor 5005</t>
  </si>
  <si>
    <t>10108890836</t>
  </si>
  <si>
    <t>Cliente Distribuidor 5006</t>
  </si>
  <si>
    <t>10108893822</t>
  </si>
  <si>
    <t>Cliente Distribuidor 5007</t>
  </si>
  <si>
    <t>10108920395</t>
  </si>
  <si>
    <t>Cliente Distribuidor 5011</t>
  </si>
  <si>
    <t>10108929412</t>
  </si>
  <si>
    <t>Cliente Distribuidor 5013</t>
  </si>
  <si>
    <t>10108944705</t>
  </si>
  <si>
    <t>Cliente Distribuidor 5017</t>
  </si>
  <si>
    <t>10108945070</t>
  </si>
  <si>
    <t>Cliente Distribuidor 5018</t>
  </si>
  <si>
    <t>10108948828</t>
  </si>
  <si>
    <t>Cliente Distribuidor 5019</t>
  </si>
  <si>
    <t>10108972523</t>
  </si>
  <si>
    <t>Cliente Distribuidor 5025</t>
  </si>
  <si>
    <t>10109000701</t>
  </si>
  <si>
    <t>Cliente Distribuidor 5026</t>
  </si>
  <si>
    <t>10109015200</t>
  </si>
  <si>
    <t>Cliente Distribuidor 5028</t>
  </si>
  <si>
    <t>10109022841</t>
  </si>
  <si>
    <t>Cliente Distribuidor 5030</t>
  </si>
  <si>
    <t>10109035874</t>
  </si>
  <si>
    <t>Cliente Distribuidor 5032</t>
  </si>
  <si>
    <t>10109053265</t>
  </si>
  <si>
    <t>Cliente Distribuidor 5033</t>
  </si>
  <si>
    <t>10109073764</t>
  </si>
  <si>
    <t>Cliente Distribuidor 5034</t>
  </si>
  <si>
    <t>10109077115</t>
  </si>
  <si>
    <t>Cliente Distribuidor 5035</t>
  </si>
  <si>
    <t>10109080336</t>
  </si>
  <si>
    <t>Cliente Distribuidor 5038</t>
  </si>
  <si>
    <t>10109081775</t>
  </si>
  <si>
    <t>Cliente Distribuidor 5039</t>
  </si>
  <si>
    <t>10109102980</t>
  </si>
  <si>
    <t>Cliente Distribuidor 5041</t>
  </si>
  <si>
    <t>10109111163</t>
  </si>
  <si>
    <t>Cliente Distribuidor 5042</t>
  </si>
  <si>
    <t>10109127032</t>
  </si>
  <si>
    <t>Cliente Distribuidor 5044</t>
  </si>
  <si>
    <t>10109130997</t>
  </si>
  <si>
    <t>Cliente Distribuidor 5046</t>
  </si>
  <si>
    <t>10109136074</t>
  </si>
  <si>
    <t>Cliente Distribuidor 5048</t>
  </si>
  <si>
    <t>10109137043</t>
  </si>
  <si>
    <t>Cliente Distribuidor 5049</t>
  </si>
  <si>
    <t>10109137733</t>
  </si>
  <si>
    <t>Cliente Distribuidor 5051</t>
  </si>
  <si>
    <t>10109137973</t>
  </si>
  <si>
    <t>Cliente Distribuidor 5052</t>
  </si>
  <si>
    <t>10109138514</t>
  </si>
  <si>
    <t>Cliente Distribuidor 5053</t>
  </si>
  <si>
    <t>10109138903</t>
  </si>
  <si>
    <t>Cliente Distribuidor 5054</t>
  </si>
  <si>
    <t>10109139482</t>
  </si>
  <si>
    <t>Cliente Distribuidor 5056</t>
  </si>
  <si>
    <t>10109139542</t>
  </si>
  <si>
    <t>Cliente Distribuidor 5057</t>
  </si>
  <si>
    <t>10109139576</t>
  </si>
  <si>
    <t>Cliente Distribuidor 5058</t>
  </si>
  <si>
    <t>10109139813</t>
  </si>
  <si>
    <t>Cliente Distribuidor 5059</t>
  </si>
  <si>
    <t>10109140011</t>
  </si>
  <si>
    <t>Cliente Distribuidor 5060</t>
  </si>
  <si>
    <t>10109140999</t>
  </si>
  <si>
    <t>Cliente Distribuidor 5061</t>
  </si>
  <si>
    <t>10109142397</t>
  </si>
  <si>
    <t>Cliente Distribuidor 5062</t>
  </si>
  <si>
    <t>10109145096</t>
  </si>
  <si>
    <t>Cliente Distribuidor 5064</t>
  </si>
  <si>
    <t>10109145307</t>
  </si>
  <si>
    <t>Cliente Distribuidor 5066</t>
  </si>
  <si>
    <t>10109145309</t>
  </si>
  <si>
    <t>Cliente Distribuidor 5067</t>
  </si>
  <si>
    <t>10109145339</t>
  </si>
  <si>
    <t>Cliente Distribuidor 5068</t>
  </si>
  <si>
    <t>10109147595</t>
  </si>
  <si>
    <t>Cliente Distribuidor 5069</t>
  </si>
  <si>
    <t>10109147798</t>
  </si>
  <si>
    <t>Cliente Distribuidor 5070</t>
  </si>
  <si>
    <t>10109148221</t>
  </si>
  <si>
    <t>Cliente Distribuidor 5071</t>
  </si>
  <si>
    <t>10109149125</t>
  </si>
  <si>
    <t>Cliente Distribuidor 5072</t>
  </si>
  <si>
    <t>10109150383</t>
  </si>
  <si>
    <t>Cliente Distribuidor 5073</t>
  </si>
  <si>
    <t>10109150528</t>
  </si>
  <si>
    <t>Cliente Distribuidor 5074</t>
  </si>
  <si>
    <t>10109151093</t>
  </si>
  <si>
    <t>Cliente Distribuidor 5075</t>
  </si>
  <si>
    <t>10109151289</t>
  </si>
  <si>
    <t>Cliente Distribuidor 5076</t>
  </si>
  <si>
    <t>10109151823</t>
  </si>
  <si>
    <t>Cliente Distribuidor 5077</t>
  </si>
  <si>
    <t>10109152395</t>
  </si>
  <si>
    <t>Cliente Distribuidor 5078</t>
  </si>
  <si>
    <t>10109152747</t>
  </si>
  <si>
    <t>Cliente Distribuidor 5079</t>
  </si>
  <si>
    <t>10109153260</t>
  </si>
  <si>
    <t>Cliente Distribuidor 5080</t>
  </si>
  <si>
    <t>10109154648</t>
  </si>
  <si>
    <t>Cliente Distribuidor 5082</t>
  </si>
  <si>
    <t>10109155791</t>
  </si>
  <si>
    <t>Cliente Distribuidor 5084</t>
  </si>
  <si>
    <t>10109156006</t>
  </si>
  <si>
    <t>Cliente Distribuidor 5085</t>
  </si>
  <si>
    <t>10109157051</t>
  </si>
  <si>
    <t>Cliente Distribuidor 5086</t>
  </si>
  <si>
    <t>10109159794</t>
  </si>
  <si>
    <t>Cliente Distribuidor 5087</t>
  </si>
  <si>
    <t>10109162629</t>
  </si>
  <si>
    <t>Cliente Distribuidor 5088</t>
  </si>
  <si>
    <t>10109162827</t>
  </si>
  <si>
    <t>Cliente Distribuidor 5089</t>
  </si>
  <si>
    <t>10109163148</t>
  </si>
  <si>
    <t>Cliente Distribuidor 5090</t>
  </si>
  <si>
    <t>10109163689</t>
  </si>
  <si>
    <t>Cliente Distribuidor 5091</t>
  </si>
  <si>
    <t>10109165837</t>
  </si>
  <si>
    <t>Cliente Distribuidor 5092</t>
  </si>
  <si>
    <t>10109167784</t>
  </si>
  <si>
    <t>Cliente Distribuidor 5093</t>
  </si>
  <si>
    <t>10109167951</t>
  </si>
  <si>
    <t>Cliente Distribuidor 5094</t>
  </si>
  <si>
    <t>10109174324</t>
  </si>
  <si>
    <t>Cliente Distribuidor 5095</t>
  </si>
  <si>
    <t>10109174794</t>
  </si>
  <si>
    <t>Cliente Distribuidor 5096</t>
  </si>
  <si>
    <t>10109174864</t>
  </si>
  <si>
    <t>Cliente Distribuidor 5097</t>
  </si>
  <si>
    <t>10109176146</t>
  </si>
  <si>
    <t>Cliente Distribuidor 5098</t>
  </si>
  <si>
    <t>10109176544</t>
  </si>
  <si>
    <t>Cliente Distribuidor 5099</t>
  </si>
  <si>
    <t>10109177597</t>
  </si>
  <si>
    <t>Cliente Distribuidor 5100</t>
  </si>
  <si>
    <t>10109177912</t>
  </si>
  <si>
    <t>Cliente Distribuidor 5101</t>
  </si>
  <si>
    <t>10109177969</t>
  </si>
  <si>
    <t>Cliente Distribuidor 5102</t>
  </si>
  <si>
    <t>10109178116</t>
  </si>
  <si>
    <t>Cliente Distribuidor 5103</t>
  </si>
  <si>
    <t>10109178160</t>
  </si>
  <si>
    <t>Cliente Distribuidor 5104</t>
  </si>
  <si>
    <t>10109178304</t>
  </si>
  <si>
    <t>Cliente Distribuidor 5105</t>
  </si>
  <si>
    <t>10109178445</t>
  </si>
  <si>
    <t>Cliente Distribuidor 5106</t>
  </si>
  <si>
    <t>10109178486</t>
  </si>
  <si>
    <t>Cliente Distribuidor 5107</t>
  </si>
  <si>
    <t>10109178564</t>
  </si>
  <si>
    <t>Cliente Distribuidor 5109</t>
  </si>
  <si>
    <t>10109178904</t>
  </si>
  <si>
    <t>Cliente Distribuidor 5110</t>
  </si>
  <si>
    <t>10109184651</t>
  </si>
  <si>
    <t>Cliente Distribuidor 5112</t>
  </si>
  <si>
    <t>10109196105</t>
  </si>
  <si>
    <t>Cliente Distribuidor 5114</t>
  </si>
  <si>
    <t>10109196836</t>
  </si>
  <si>
    <t>Cliente Distribuidor 5115</t>
  </si>
  <si>
    <t>10109204418</t>
  </si>
  <si>
    <t>Cliente Distribuidor 5116</t>
  </si>
  <si>
    <t>10109218570</t>
  </si>
  <si>
    <t>Cliente Distribuidor 5120</t>
  </si>
  <si>
    <t>10109222023</t>
  </si>
  <si>
    <t>Cliente Distribuidor 5121</t>
  </si>
  <si>
    <t>10109251336</t>
  </si>
  <si>
    <t>Cliente Distribuidor 5124</t>
  </si>
  <si>
    <t>10109258118</t>
  </si>
  <si>
    <t>Cliente Distribuidor 5125</t>
  </si>
  <si>
    <t>10109258551</t>
  </si>
  <si>
    <t>Cliente Distribuidor 5126</t>
  </si>
  <si>
    <t>10109268536</t>
  </si>
  <si>
    <t>Cliente Distribuidor 5128</t>
  </si>
  <si>
    <t>10109271283</t>
  </si>
  <si>
    <t>Cliente Distribuidor 5130</t>
  </si>
  <si>
    <t>10109271601</t>
  </si>
  <si>
    <t>Cliente Distribuidor 5131</t>
  </si>
  <si>
    <t>10109273261</t>
  </si>
  <si>
    <t>Cliente Distribuidor 5133</t>
  </si>
  <si>
    <t>10109273271</t>
  </si>
  <si>
    <t>Cliente Distribuidor 5134</t>
  </si>
  <si>
    <t>10109275049</t>
  </si>
  <si>
    <t>Cliente Distribuidor 5135</t>
  </si>
  <si>
    <t>10109275549</t>
  </si>
  <si>
    <t>Cliente Distribuidor 5136</t>
  </si>
  <si>
    <t>10109283395</t>
  </si>
  <si>
    <t>Cliente Distribuidor 5138</t>
  </si>
  <si>
    <t>10109289305</t>
  </si>
  <si>
    <t>Cliente Distribuidor 5139</t>
  </si>
  <si>
    <t>10109295572</t>
  </si>
  <si>
    <t>Cliente Distribuidor 5140</t>
  </si>
  <si>
    <t>10109296968</t>
  </si>
  <si>
    <t>Cliente Distribuidor 5141</t>
  </si>
  <si>
    <t>10109297984</t>
  </si>
  <si>
    <t>Cliente Distribuidor 5142</t>
  </si>
  <si>
    <t>10109298014</t>
  </si>
  <si>
    <t>Cliente Distribuidor 5143</t>
  </si>
  <si>
    <t>10109298374</t>
  </si>
  <si>
    <t>Cliente Distribuidor 5144</t>
  </si>
  <si>
    <t>10109300642</t>
  </si>
  <si>
    <t>Cliente Distribuidor 5146</t>
  </si>
  <si>
    <t>10109301192</t>
  </si>
  <si>
    <t>Cliente Distribuidor 5147</t>
  </si>
  <si>
    <t>10109302110</t>
  </si>
  <si>
    <t>Cliente Distribuidor 5149</t>
  </si>
  <si>
    <t>10109302709</t>
  </si>
  <si>
    <t>Cliente Distribuidor 5150</t>
  </si>
  <si>
    <t>10109303315</t>
  </si>
  <si>
    <t>Cliente Distribuidor 5151</t>
  </si>
  <si>
    <t>10109316831</t>
  </si>
  <si>
    <t>Cliente Distribuidor 5152</t>
  </si>
  <si>
    <t>10109327142</t>
  </si>
  <si>
    <t>Cliente Distribuidor 5153</t>
  </si>
  <si>
    <t>10109335110</t>
  </si>
  <si>
    <t>Cliente Distribuidor 5155</t>
  </si>
  <si>
    <t>10109335230</t>
  </si>
  <si>
    <t>Cliente Distribuidor 5156</t>
  </si>
  <si>
    <t>10109335240</t>
  </si>
  <si>
    <t>Cliente Distribuidor 5157</t>
  </si>
  <si>
    <t>10109335319</t>
  </si>
  <si>
    <t>Cliente Distribuidor 5158</t>
  </si>
  <si>
    <t>10109335384</t>
  </si>
  <si>
    <t>Cliente Distribuidor 5159</t>
  </si>
  <si>
    <t>10109335441</t>
  </si>
  <si>
    <t>Cliente Distribuidor 5160</t>
  </si>
  <si>
    <t>10109335823</t>
  </si>
  <si>
    <t>Cliente Distribuidor 5161</t>
  </si>
  <si>
    <t>10109335857</t>
  </si>
  <si>
    <t>Cliente Distribuidor 5162</t>
  </si>
  <si>
    <t>10109335886</t>
  </si>
  <si>
    <t>Cliente Distribuidor 5163</t>
  </si>
  <si>
    <t>10109336576</t>
  </si>
  <si>
    <t>Cliente Distribuidor 5167</t>
  </si>
  <si>
    <t>10109336711</t>
  </si>
  <si>
    <t>Cliente Distribuidor 5168</t>
  </si>
  <si>
    <t>10109336762</t>
  </si>
  <si>
    <t>Cliente Distribuidor 5170</t>
  </si>
  <si>
    <t>10109336992</t>
  </si>
  <si>
    <t>Cliente Distribuidor 5172</t>
  </si>
  <si>
    <t>10109337429</t>
  </si>
  <si>
    <t>Cliente Distribuidor 5174</t>
  </si>
  <si>
    <t>10109337563</t>
  </si>
  <si>
    <t>Cliente Distribuidor 5175</t>
  </si>
  <si>
    <t>10109337588</t>
  </si>
  <si>
    <t>Cliente Distribuidor 5176</t>
  </si>
  <si>
    <t>10109337603</t>
  </si>
  <si>
    <t>Cliente Distribuidor 5177</t>
  </si>
  <si>
    <t>10109337687</t>
  </si>
  <si>
    <t>Cliente Distribuidor 5178</t>
  </si>
  <si>
    <t>10109337841</t>
  </si>
  <si>
    <t>Cliente Distribuidor 5179</t>
  </si>
  <si>
    <t>10109337859</t>
  </si>
  <si>
    <t>Cliente Distribuidor 5180</t>
  </si>
  <si>
    <t>10109337871</t>
  </si>
  <si>
    <t>Cliente Distribuidor 5181</t>
  </si>
  <si>
    <t>10109337910</t>
  </si>
  <si>
    <t>Cliente Distribuidor 5182</t>
  </si>
  <si>
    <t>10109338133</t>
  </si>
  <si>
    <t>Cliente Distribuidor 5183</t>
  </si>
  <si>
    <t>10109338458</t>
  </si>
  <si>
    <t>Cliente Distribuidor 5184</t>
  </si>
  <si>
    <t>10109338537</t>
  </si>
  <si>
    <t>Cliente Distribuidor 5185</t>
  </si>
  <si>
    <t>10109338630</t>
  </si>
  <si>
    <t>Cliente Distribuidor 5186</t>
  </si>
  <si>
    <t>10109338881</t>
  </si>
  <si>
    <t>Cliente Distribuidor 5190</t>
  </si>
  <si>
    <t>10109338891</t>
  </si>
  <si>
    <t>Cliente Distribuidor 5191</t>
  </si>
  <si>
    <t>10109338892</t>
  </si>
  <si>
    <t>Cliente Distribuidor 5192</t>
  </si>
  <si>
    <t>10109339043</t>
  </si>
  <si>
    <t>Cliente Distribuidor 5193</t>
  </si>
  <si>
    <t>10109339264</t>
  </si>
  <si>
    <t>Cliente Distribuidor 5194</t>
  </si>
  <si>
    <t>10109339575</t>
  </si>
  <si>
    <t>Cliente Distribuidor 5195</t>
  </si>
  <si>
    <t>10109339580</t>
  </si>
  <si>
    <t>Cliente Distribuidor 5196</t>
  </si>
  <si>
    <t>10109339769</t>
  </si>
  <si>
    <t>Cliente Distribuidor 5197</t>
  </si>
  <si>
    <t>10109340022</t>
  </si>
  <si>
    <t>Cliente Distribuidor 5198</t>
  </si>
  <si>
    <t>10109340478</t>
  </si>
  <si>
    <t>Cliente Distribuidor 5199</t>
  </si>
  <si>
    <t>10109340631</t>
  </si>
  <si>
    <t>Cliente Distribuidor 5200</t>
  </si>
  <si>
    <t>10109340967</t>
  </si>
  <si>
    <t>Cliente Distribuidor 5201</t>
  </si>
  <si>
    <t>10109341028</t>
  </si>
  <si>
    <t>Cliente Distribuidor 5202</t>
  </si>
  <si>
    <t>10109341046</t>
  </si>
  <si>
    <t>Cliente Distribuidor 5203</t>
  </si>
  <si>
    <t>10109341555</t>
  </si>
  <si>
    <t>Cliente Distribuidor 5204</t>
  </si>
  <si>
    <t>10109341556</t>
  </si>
  <si>
    <t>Cliente Distribuidor 5205</t>
  </si>
  <si>
    <t>10109341616</t>
  </si>
  <si>
    <t>Cliente Distribuidor 5206</t>
  </si>
  <si>
    <t>10109341705</t>
  </si>
  <si>
    <t>Cliente Distribuidor 5207</t>
  </si>
  <si>
    <t>10109341912</t>
  </si>
  <si>
    <t>Cliente Distribuidor 5208</t>
  </si>
  <si>
    <t>10109342157</t>
  </si>
  <si>
    <t>Cliente Distribuidor 5209</t>
  </si>
  <si>
    <t>10109342446</t>
  </si>
  <si>
    <t>Cliente Distribuidor 5212</t>
  </si>
  <si>
    <t>10109342797</t>
  </si>
  <si>
    <t>Cliente Distribuidor 5213</t>
  </si>
  <si>
    <t>10109342808</t>
  </si>
  <si>
    <t>Cliente Distribuidor 5214</t>
  </si>
  <si>
    <t>10109343561</t>
  </si>
  <si>
    <t>Cliente Distribuidor 5215</t>
  </si>
  <si>
    <t>10109343984</t>
  </si>
  <si>
    <t>Cliente Distribuidor 5217</t>
  </si>
  <si>
    <t>10109344267</t>
  </si>
  <si>
    <t>Cliente Distribuidor 5218</t>
  </si>
  <si>
    <t>10109344371</t>
  </si>
  <si>
    <t>Cliente Distribuidor 5219</t>
  </si>
  <si>
    <t>10109344464</t>
  </si>
  <si>
    <t>Cliente Distribuidor 5220</t>
  </si>
  <si>
    <t>10109344627</t>
  </si>
  <si>
    <t>Cliente Distribuidor 5221</t>
  </si>
  <si>
    <t>10109344985</t>
  </si>
  <si>
    <t>Cliente Distribuidor 5223</t>
  </si>
  <si>
    <t>10109345729</t>
  </si>
  <si>
    <t>Cliente Distribuidor 5224</t>
  </si>
  <si>
    <t>10109346677</t>
  </si>
  <si>
    <t>Cliente Distribuidor 5226</t>
  </si>
  <si>
    <t>10109348104</t>
  </si>
  <si>
    <t>Cliente Distribuidor 5227</t>
  </si>
  <si>
    <t>10109348110</t>
  </si>
  <si>
    <t>Cliente Distribuidor 5228</t>
  </si>
  <si>
    <t>10109352968</t>
  </si>
  <si>
    <t>Cliente Distribuidor 5229</t>
  </si>
  <si>
    <t>10109357693</t>
  </si>
  <si>
    <t>Cliente Distribuidor 5231</t>
  </si>
  <si>
    <t>10109362889</t>
  </si>
  <si>
    <t>Cliente Distribuidor 5232</t>
  </si>
  <si>
    <t>10109366718</t>
  </si>
  <si>
    <t>Cliente Distribuidor 5233</t>
  </si>
  <si>
    <t>10109375095</t>
  </si>
  <si>
    <t>Cliente Distribuidor 5236</t>
  </si>
  <si>
    <t>10109375491</t>
  </si>
  <si>
    <t>Cliente Distribuidor 5238</t>
  </si>
  <si>
    <t>10109376040</t>
  </si>
  <si>
    <t>Cliente Distribuidor 5239</t>
  </si>
  <si>
    <t>10109376100</t>
  </si>
  <si>
    <t>Cliente Distribuidor 5240</t>
  </si>
  <si>
    <t>10109376328</t>
  </si>
  <si>
    <t>Cliente Distribuidor 5241</t>
  </si>
  <si>
    <t>10109376378</t>
  </si>
  <si>
    <t>Cliente Distribuidor 5242</t>
  </si>
  <si>
    <t>10109377159</t>
  </si>
  <si>
    <t>Cliente Distribuidor 5243</t>
  </si>
  <si>
    <t>10109377366</t>
  </si>
  <si>
    <t>Cliente Distribuidor 5244</t>
  </si>
  <si>
    <t>10109377378</t>
  </si>
  <si>
    <t>Cliente Distribuidor 5245</t>
  </si>
  <si>
    <t>10109377498</t>
  </si>
  <si>
    <t>Cliente Distribuidor 5246</t>
  </si>
  <si>
    <t>10109377899</t>
  </si>
  <si>
    <t>Cliente Distribuidor 5247</t>
  </si>
  <si>
    <t>10109378195</t>
  </si>
  <si>
    <t>Cliente Distribuidor 5248</t>
  </si>
  <si>
    <t>10109378220</t>
  </si>
  <si>
    <t>Cliente Distribuidor 5249</t>
  </si>
  <si>
    <t>10109378585</t>
  </si>
  <si>
    <t>Cliente Distribuidor 5250</t>
  </si>
  <si>
    <t>10109379107</t>
  </si>
  <si>
    <t>Cliente Distribuidor 5251</t>
  </si>
  <si>
    <t>10109380797</t>
  </si>
  <si>
    <t>Cliente Distribuidor 5252</t>
  </si>
  <si>
    <t>10109380831</t>
  </si>
  <si>
    <t>Cliente Distribuidor 5253</t>
  </si>
  <si>
    <t>10109380924</t>
  </si>
  <si>
    <t>Cliente Distribuidor 5254</t>
  </si>
  <si>
    <t>10109381891</t>
  </si>
  <si>
    <t>Cliente Distribuidor 5257</t>
  </si>
  <si>
    <t>10109382281</t>
  </si>
  <si>
    <t>Cliente Distribuidor 5258</t>
  </si>
  <si>
    <t>10109382539</t>
  </si>
  <si>
    <t>Cliente Distribuidor 5260</t>
  </si>
  <si>
    <t>10109383194</t>
  </si>
  <si>
    <t>Cliente Distribuidor 5261</t>
  </si>
  <si>
    <t>10109383226</t>
  </si>
  <si>
    <t>Cliente Distribuidor 5262</t>
  </si>
  <si>
    <t>10109383510</t>
  </si>
  <si>
    <t>Cliente Distribuidor 5263</t>
  </si>
  <si>
    <t>10109383605</t>
  </si>
  <si>
    <t>Cliente Distribuidor 5264</t>
  </si>
  <si>
    <t>10109384241</t>
  </si>
  <si>
    <t>Cliente Distribuidor 5265</t>
  </si>
  <si>
    <t>10109384399</t>
  </si>
  <si>
    <t>Cliente Distribuidor 5266</t>
  </si>
  <si>
    <t>10109384644</t>
  </si>
  <si>
    <t>Cliente Distribuidor 5267</t>
  </si>
  <si>
    <t>10109384719</t>
  </si>
  <si>
    <t>Cliente Distribuidor 5268</t>
  </si>
  <si>
    <t>10109385017</t>
  </si>
  <si>
    <t>Cliente Distribuidor 5269</t>
  </si>
  <si>
    <t>10109385125</t>
  </si>
  <si>
    <t>Cliente Distribuidor 5270</t>
  </si>
  <si>
    <t>10109385307</t>
  </si>
  <si>
    <t>Cliente Distribuidor 5271</t>
  </si>
  <si>
    <t>10109385506</t>
  </si>
  <si>
    <t>Cliente Distribuidor 5272</t>
  </si>
  <si>
    <t>10109385593</t>
  </si>
  <si>
    <t>Cliente Distribuidor 5273</t>
  </si>
  <si>
    <t>10109385805</t>
  </si>
  <si>
    <t>Cliente Distribuidor 5274</t>
  </si>
  <si>
    <t>10109386001</t>
  </si>
  <si>
    <t>Cliente Distribuidor 5275</t>
  </si>
  <si>
    <t>10109386706</t>
  </si>
  <si>
    <t>Cliente Distribuidor 5276</t>
  </si>
  <si>
    <t>10109386763</t>
  </si>
  <si>
    <t>Cliente Distribuidor 5277</t>
  </si>
  <si>
    <t>10109387582</t>
  </si>
  <si>
    <t>Cliente Distribuidor 5278</t>
  </si>
  <si>
    <t>10109388334</t>
  </si>
  <si>
    <t>Cliente Distribuidor 5279</t>
  </si>
  <si>
    <t>10109389978</t>
  </si>
  <si>
    <t>Cliente Distribuidor 5280</t>
  </si>
  <si>
    <t>10109390033</t>
  </si>
  <si>
    <t>Cliente Distribuidor 5281</t>
  </si>
  <si>
    <t>10109390568</t>
  </si>
  <si>
    <t>Cliente Distribuidor 5282</t>
  </si>
  <si>
    <t>10109390934</t>
  </si>
  <si>
    <t>Cliente Distribuidor 5283</t>
  </si>
  <si>
    <t>10109391418</t>
  </si>
  <si>
    <t>Cliente Distribuidor 5284</t>
  </si>
  <si>
    <t>10109391525</t>
  </si>
  <si>
    <t>Cliente Distribuidor 5285</t>
  </si>
  <si>
    <t>10109391857</t>
  </si>
  <si>
    <t>Cliente Distribuidor 5286</t>
  </si>
  <si>
    <t>10109391862</t>
  </si>
  <si>
    <t>Cliente Distribuidor 5287</t>
  </si>
  <si>
    <t>10109392054</t>
  </si>
  <si>
    <t>Cliente Distribuidor 5288</t>
  </si>
  <si>
    <t>10109392190</t>
  </si>
  <si>
    <t>Cliente Distribuidor 5289</t>
  </si>
  <si>
    <t>10109393656</t>
  </si>
  <si>
    <t>Cliente Distribuidor 5290</t>
  </si>
  <si>
    <t>10109394580</t>
  </si>
  <si>
    <t>Cliente Distribuidor 5291</t>
  </si>
  <si>
    <t>10109396466</t>
  </si>
  <si>
    <t>Cliente Distribuidor 5292</t>
  </si>
  <si>
    <t>10109396778</t>
  </si>
  <si>
    <t>Cliente Distribuidor 5294</t>
  </si>
  <si>
    <t>10109397798</t>
  </si>
  <si>
    <t>Cliente Distribuidor 5295</t>
  </si>
  <si>
    <t>10109398257</t>
  </si>
  <si>
    <t>Cliente Distribuidor 5296</t>
  </si>
  <si>
    <t>10109398294</t>
  </si>
  <si>
    <t>Cliente Distribuidor 5297</t>
  </si>
  <si>
    <t>10109398430</t>
  </si>
  <si>
    <t>Cliente Distribuidor 5298</t>
  </si>
  <si>
    <t>10109398531</t>
  </si>
  <si>
    <t>Cliente Distribuidor 5300</t>
  </si>
  <si>
    <t>10109398828</t>
  </si>
  <si>
    <t>Cliente Distribuidor 5301</t>
  </si>
  <si>
    <t>10109398964</t>
  </si>
  <si>
    <t>Cliente Distribuidor 5302</t>
  </si>
  <si>
    <t>10109399492</t>
  </si>
  <si>
    <t>Cliente Distribuidor 5304</t>
  </si>
  <si>
    <t>10109399872</t>
  </si>
  <si>
    <t>Cliente Distribuidor 5305</t>
  </si>
  <si>
    <t>10109403649</t>
  </si>
  <si>
    <t>Cliente Distribuidor 5306</t>
  </si>
  <si>
    <t>10109412678</t>
  </si>
  <si>
    <t>Cliente Distribuidor 5309</t>
  </si>
  <si>
    <t>10109416941</t>
  </si>
  <si>
    <t>Cliente Distribuidor 5310</t>
  </si>
  <si>
    <t>10109418921</t>
  </si>
  <si>
    <t>Cliente Distribuidor 5311</t>
  </si>
  <si>
    <t>10109425788</t>
  </si>
  <si>
    <t>Cliente Distribuidor 5312</t>
  </si>
  <si>
    <t>10109426469</t>
  </si>
  <si>
    <t>Cliente Distribuidor 5313</t>
  </si>
  <si>
    <t>10109430637</t>
  </si>
  <si>
    <t>Cliente Distribuidor 5314</t>
  </si>
  <si>
    <t>10109434570</t>
  </si>
  <si>
    <t>Cliente Distribuidor 5315</t>
  </si>
  <si>
    <t>10109439428</t>
  </si>
  <si>
    <t>Cliente Distribuidor 5316</t>
  </si>
  <si>
    <t>10109440465</t>
  </si>
  <si>
    <t>Cliente Distribuidor 5317</t>
  </si>
  <si>
    <t>10109441269</t>
  </si>
  <si>
    <t>Cliente Distribuidor 5318</t>
  </si>
  <si>
    <t>10109441369</t>
  </si>
  <si>
    <t>Cliente Distribuidor 5320</t>
  </si>
  <si>
    <t>10109443212</t>
  </si>
  <si>
    <t>Cliente Distribuidor 5321</t>
  </si>
  <si>
    <t>10109445053</t>
  </si>
  <si>
    <t>Cliente Distribuidor 5322</t>
  </si>
  <si>
    <t>10109445388</t>
  </si>
  <si>
    <t>Cliente Distribuidor 5323</t>
  </si>
  <si>
    <t>10109446423</t>
  </si>
  <si>
    <t>Cliente Distribuidor 5324</t>
  </si>
  <si>
    <t>10109447533</t>
  </si>
  <si>
    <t>Cliente Distribuidor 5325</t>
  </si>
  <si>
    <t>10109451113</t>
  </si>
  <si>
    <t>Cliente Distribuidor 5326</t>
  </si>
  <si>
    <t>10109455093</t>
  </si>
  <si>
    <t>Cliente Distribuidor 5327</t>
  </si>
  <si>
    <t>10109462552</t>
  </si>
  <si>
    <t>Cliente Distribuidor 5328</t>
  </si>
  <si>
    <t>10109462869</t>
  </si>
  <si>
    <t>Cliente Distribuidor 5329</t>
  </si>
  <si>
    <t>10109465889</t>
  </si>
  <si>
    <t>Cliente Distribuidor 5331</t>
  </si>
  <si>
    <t>10109477289</t>
  </si>
  <si>
    <t>Cliente Distribuidor 5332</t>
  </si>
  <si>
    <t>10109492836</t>
  </si>
  <si>
    <t>Cliente Distribuidor 5334</t>
  </si>
  <si>
    <t>10109493384</t>
  </si>
  <si>
    <t>Cliente Distribuidor 5335</t>
  </si>
  <si>
    <t>10109494840</t>
  </si>
  <si>
    <t>Cliente Distribuidor 5336</t>
  </si>
  <si>
    <t>10109505983</t>
  </si>
  <si>
    <t>Cliente Distribuidor 5337</t>
  </si>
  <si>
    <t>10109509180</t>
  </si>
  <si>
    <t>Cliente Distribuidor 5338</t>
  </si>
  <si>
    <t>10109511694</t>
  </si>
  <si>
    <t>Cliente Distribuidor 5339</t>
  </si>
  <si>
    <t>10109530007</t>
  </si>
  <si>
    <t>Cliente Distribuidor 5342</t>
  </si>
  <si>
    <t>10109532096</t>
  </si>
  <si>
    <t>Cliente Distribuidor 5343</t>
  </si>
  <si>
    <t>10109532595</t>
  </si>
  <si>
    <t>Cliente Distribuidor 5344</t>
  </si>
  <si>
    <t>10109533924</t>
  </si>
  <si>
    <t>Cliente Distribuidor 5347</t>
  </si>
  <si>
    <t>10109533978</t>
  </si>
  <si>
    <t>Cliente Distribuidor 5348</t>
  </si>
  <si>
    <t>10109534470</t>
  </si>
  <si>
    <t>Cliente Distribuidor 5349</t>
  </si>
  <si>
    <t>10109534541</t>
  </si>
  <si>
    <t>Cliente Distribuidor 5350</t>
  </si>
  <si>
    <t>10109535011</t>
  </si>
  <si>
    <t>Cliente Distribuidor 5351</t>
  </si>
  <si>
    <t>10109535102</t>
  </si>
  <si>
    <t>Cliente Distribuidor 5352</t>
  </si>
  <si>
    <t>10109535118</t>
  </si>
  <si>
    <t>Cliente Distribuidor 5353</t>
  </si>
  <si>
    <t>10109535888</t>
  </si>
  <si>
    <t>Cliente Distribuidor 5354</t>
  </si>
  <si>
    <t>10109535989</t>
  </si>
  <si>
    <t>Cliente Distribuidor 5356</t>
  </si>
  <si>
    <t>10109536374</t>
  </si>
  <si>
    <t>Cliente Distribuidor 5357</t>
  </si>
  <si>
    <t>10109536975</t>
  </si>
  <si>
    <t>Cliente Distribuidor 5358</t>
  </si>
  <si>
    <t>10109536982</t>
  </si>
  <si>
    <t>Cliente Distribuidor 5359</t>
  </si>
  <si>
    <t>10109537261</t>
  </si>
  <si>
    <t>Cliente Distribuidor 5360</t>
  </si>
  <si>
    <t>10109537935</t>
  </si>
  <si>
    <t>Cliente Distribuidor 5361</t>
  </si>
  <si>
    <t>10109539449</t>
  </si>
  <si>
    <t>Cliente Distribuidor 5363</t>
  </si>
  <si>
    <t>10109540627</t>
  </si>
  <si>
    <t>Cliente Distribuidor 5364</t>
  </si>
  <si>
    <t>10109540794</t>
  </si>
  <si>
    <t>Cliente Distribuidor 5365</t>
  </si>
  <si>
    <t>10109540817</t>
  </si>
  <si>
    <t>Cliente Distribuidor 5366</t>
  </si>
  <si>
    <t>10109541115</t>
  </si>
  <si>
    <t>Cliente Distribuidor 5368</t>
  </si>
  <si>
    <t>10109541290</t>
  </si>
  <si>
    <t>Cliente Distribuidor 5369</t>
  </si>
  <si>
    <t>10109542488</t>
  </si>
  <si>
    <t>Cliente Distribuidor 5371</t>
  </si>
  <si>
    <t>10109542658</t>
  </si>
  <si>
    <t>Cliente Distribuidor 5372</t>
  </si>
  <si>
    <t>10109543186</t>
  </si>
  <si>
    <t>Cliente Distribuidor 5374</t>
  </si>
  <si>
    <t>10109546772</t>
  </si>
  <si>
    <t>Cliente Distribuidor 5375</t>
  </si>
  <si>
    <t>10109549598</t>
  </si>
  <si>
    <t>Cliente Distribuidor 5376</t>
  </si>
  <si>
    <t>10109560219</t>
  </si>
  <si>
    <t>Cliente Distribuidor 5378</t>
  </si>
  <si>
    <t>10109565488</t>
  </si>
  <si>
    <t>Cliente Distribuidor 5379</t>
  </si>
  <si>
    <t>10109566488</t>
  </si>
  <si>
    <t>Cliente Distribuidor 5380</t>
  </si>
  <si>
    <t>10109569396</t>
  </si>
  <si>
    <t>Cliente Distribuidor 5381</t>
  </si>
  <si>
    <t>10109577325</t>
  </si>
  <si>
    <t>Cliente Distribuidor 5382</t>
  </si>
  <si>
    <t>10109592158</t>
  </si>
  <si>
    <t>Cliente Distribuidor 5383</t>
  </si>
  <si>
    <t>10109593091</t>
  </si>
  <si>
    <t>Cliente Distribuidor 5384</t>
  </si>
  <si>
    <t>10109595543</t>
  </si>
  <si>
    <t>Cliente Distribuidor 5385</t>
  </si>
  <si>
    <t>10109600995</t>
  </si>
  <si>
    <t>Cliente Distribuidor 5387</t>
  </si>
  <si>
    <t>10109601952</t>
  </si>
  <si>
    <t>Cliente Distribuidor 5388</t>
  </si>
  <si>
    <t>10109602374</t>
  </si>
  <si>
    <t>Cliente Distribuidor 5389</t>
  </si>
  <si>
    <t>10109605811</t>
  </si>
  <si>
    <t>Cliente Distribuidor 5390</t>
  </si>
  <si>
    <t>10109607504</t>
  </si>
  <si>
    <t>Cliente Distribuidor 5391</t>
  </si>
  <si>
    <t>10109612347</t>
  </si>
  <si>
    <t>Cliente Distribuidor 5392</t>
  </si>
  <si>
    <t>10109616090</t>
  </si>
  <si>
    <t>Cliente Distribuidor 5393</t>
  </si>
  <si>
    <t>10109623224</t>
  </si>
  <si>
    <t>Cliente Distribuidor 5394</t>
  </si>
  <si>
    <t>10109624020</t>
  </si>
  <si>
    <t>Cliente Distribuidor 5395</t>
  </si>
  <si>
    <t>10109625778</t>
  </si>
  <si>
    <t>Cliente Distribuidor 5396</t>
  </si>
  <si>
    <t>10109626734</t>
  </si>
  <si>
    <t>Cliente Distribuidor 5397</t>
  </si>
  <si>
    <t>10109631591</t>
  </si>
  <si>
    <t>Cliente Distribuidor 5398</t>
  </si>
  <si>
    <t>10109636337</t>
  </si>
  <si>
    <t>Cliente Distribuidor 5399</t>
  </si>
  <si>
    <t>10109636702</t>
  </si>
  <si>
    <t>Cliente Distribuidor 5400</t>
  </si>
  <si>
    <t>10109637310</t>
  </si>
  <si>
    <t>Cliente Distribuidor 5401</t>
  </si>
  <si>
    <t>10109640880</t>
  </si>
  <si>
    <t>Cliente Distribuidor 5402</t>
  </si>
  <si>
    <t>10109644119</t>
  </si>
  <si>
    <t>Cliente Distribuidor 5403</t>
  </si>
  <si>
    <t>10109646549</t>
  </si>
  <si>
    <t>Cliente Distribuidor 5404</t>
  </si>
  <si>
    <t>10109648659</t>
  </si>
  <si>
    <t>Cliente Distribuidor 5407</t>
  </si>
  <si>
    <t>10109670039</t>
  </si>
  <si>
    <t>Cliente Distribuidor 5409</t>
  </si>
  <si>
    <t>10109673254</t>
  </si>
  <si>
    <t>Cliente Distribuidor 5411</t>
  </si>
  <si>
    <t>10109674337</t>
  </si>
  <si>
    <t>Cliente Distribuidor 5413</t>
  </si>
  <si>
    <t>10109674705</t>
  </si>
  <si>
    <t>Cliente Distribuidor 5414</t>
  </si>
  <si>
    <t>10109674801</t>
  </si>
  <si>
    <t>Cliente Distribuidor 5415</t>
  </si>
  <si>
    <t>10109675829</t>
  </si>
  <si>
    <t>Cliente Distribuidor 5416</t>
  </si>
  <si>
    <t>10109676997</t>
  </si>
  <si>
    <t>Cliente Distribuidor 5417</t>
  </si>
  <si>
    <t>10109678011</t>
  </si>
  <si>
    <t>Cliente Distribuidor 5419</t>
  </si>
  <si>
    <t>10109678584</t>
  </si>
  <si>
    <t>Cliente Distribuidor 5420</t>
  </si>
  <si>
    <t>10109679310</t>
  </si>
  <si>
    <t>Cliente Distribuidor 5421</t>
  </si>
  <si>
    <t>10109721910</t>
  </si>
  <si>
    <t>Cliente Distribuidor 5424</t>
  </si>
  <si>
    <t>10109726708</t>
  </si>
  <si>
    <t>Cliente Distribuidor 5425</t>
  </si>
  <si>
    <t>10109740834</t>
  </si>
  <si>
    <t>Cliente Distribuidor 5426</t>
  </si>
  <si>
    <t>10109750351</t>
  </si>
  <si>
    <t>Cliente Distribuidor 5427</t>
  </si>
  <si>
    <t>10109750861</t>
  </si>
  <si>
    <t>Cliente Distribuidor 5428</t>
  </si>
  <si>
    <t>10109750865</t>
  </si>
  <si>
    <t>Cliente Distribuidor 5429</t>
  </si>
  <si>
    <t>10109750893</t>
  </si>
  <si>
    <t>Cliente Distribuidor 5430</t>
  </si>
  <si>
    <t>10109750990</t>
  </si>
  <si>
    <t>Cliente Distribuidor 5431</t>
  </si>
  <si>
    <t>10109751032</t>
  </si>
  <si>
    <t>Cliente Distribuidor 5432</t>
  </si>
  <si>
    <t>10109751146</t>
  </si>
  <si>
    <t>Cliente Distribuidor 5433</t>
  </si>
  <si>
    <t>10109751335</t>
  </si>
  <si>
    <t>Cliente Distribuidor 5434</t>
  </si>
  <si>
    <t>10109751665</t>
  </si>
  <si>
    <t>Cliente Distribuidor 5435</t>
  </si>
  <si>
    <t>10109752089</t>
  </si>
  <si>
    <t>Cliente Distribuidor 5436</t>
  </si>
  <si>
    <t>10109752137</t>
  </si>
  <si>
    <t>Cliente Distribuidor 5437</t>
  </si>
  <si>
    <t>10109752306</t>
  </si>
  <si>
    <t>Cliente Distribuidor 5439</t>
  </si>
  <si>
    <t>10109752842</t>
  </si>
  <si>
    <t>Cliente Distribuidor 5440</t>
  </si>
  <si>
    <t>10109753053</t>
  </si>
  <si>
    <t>Cliente Distribuidor 5441</t>
  </si>
  <si>
    <t>10109753269</t>
  </si>
  <si>
    <t>Cliente Distribuidor 5442</t>
  </si>
  <si>
    <t>10109753681</t>
  </si>
  <si>
    <t>Cliente Distribuidor 5444</t>
  </si>
  <si>
    <t>10109753780</t>
  </si>
  <si>
    <t>Cliente Distribuidor 5445</t>
  </si>
  <si>
    <t>10109777544</t>
  </si>
  <si>
    <t>Cliente Distribuidor 5446</t>
  </si>
  <si>
    <t>10109783399</t>
  </si>
  <si>
    <t>Cliente Distribuidor 5448</t>
  </si>
  <si>
    <t>10109785244</t>
  </si>
  <si>
    <t>Cliente Distribuidor 5449</t>
  </si>
  <si>
    <t>10109800700</t>
  </si>
  <si>
    <t>Cliente Distribuidor 5451</t>
  </si>
  <si>
    <t>10109801113</t>
  </si>
  <si>
    <t>Cliente Distribuidor 5452</t>
  </si>
  <si>
    <t>10109802090</t>
  </si>
  <si>
    <t>Cliente Distribuidor 5453</t>
  </si>
  <si>
    <t>10109805161</t>
  </si>
  <si>
    <t>Cliente Distribuidor 5454</t>
  </si>
  <si>
    <t>10109805718</t>
  </si>
  <si>
    <t>Cliente Distribuidor 5455</t>
  </si>
  <si>
    <t>10109813982</t>
  </si>
  <si>
    <t>Cliente Distribuidor 5456</t>
  </si>
  <si>
    <t>10109815850</t>
  </si>
  <si>
    <t>Cliente Distribuidor 5457</t>
  </si>
  <si>
    <t>10109816890</t>
  </si>
  <si>
    <t>Cliente Distribuidor 5458</t>
  </si>
  <si>
    <t>10109818699</t>
  </si>
  <si>
    <t>Cliente Distribuidor 5459</t>
  </si>
  <si>
    <t>10109821490</t>
  </si>
  <si>
    <t>Cliente Distribuidor 5460</t>
  </si>
  <si>
    <t>10109823710</t>
  </si>
  <si>
    <t>Cliente Distribuidor 5461</t>
  </si>
  <si>
    <t>10109826559</t>
  </si>
  <si>
    <t>Cliente Distribuidor 5462</t>
  </si>
  <si>
    <t>10109842995</t>
  </si>
  <si>
    <t>Cliente Distribuidor 5463</t>
  </si>
  <si>
    <t>10109848780</t>
  </si>
  <si>
    <t>Cliente Distribuidor 5465</t>
  </si>
  <si>
    <t>10109851086</t>
  </si>
  <si>
    <t>Cliente Distribuidor 5466</t>
  </si>
  <si>
    <t>10109851354</t>
  </si>
  <si>
    <t>Cliente Distribuidor 5467</t>
  </si>
  <si>
    <t>10109854590</t>
  </si>
  <si>
    <t>Cliente Distribuidor 5469</t>
  </si>
  <si>
    <t>10109855773</t>
  </si>
  <si>
    <t>Cliente Distribuidor 5472</t>
  </si>
  <si>
    <t>10109856316</t>
  </si>
  <si>
    <t>Cliente Distribuidor 5473</t>
  </si>
  <si>
    <t>10109858341</t>
  </si>
  <si>
    <t>Cliente Distribuidor 5474</t>
  </si>
  <si>
    <t>10109861287</t>
  </si>
  <si>
    <t>Cliente Distribuidor 5475</t>
  </si>
  <si>
    <t>10109861734</t>
  </si>
  <si>
    <t>Cliente Distribuidor 5476</t>
  </si>
  <si>
    <t>10109862045</t>
  </si>
  <si>
    <t>Cliente Distribuidor 5477</t>
  </si>
  <si>
    <t>10109863356</t>
  </si>
  <si>
    <t>Cliente Distribuidor 5478</t>
  </si>
  <si>
    <t>10109864211</t>
  </si>
  <si>
    <t>Cliente Distribuidor 5479</t>
  </si>
  <si>
    <t>10109864517</t>
  </si>
  <si>
    <t>Cliente Distribuidor 5480</t>
  </si>
  <si>
    <t>10109864571</t>
  </si>
  <si>
    <t>Cliente Distribuidor 5481</t>
  </si>
  <si>
    <t>10109866479</t>
  </si>
  <si>
    <t>Cliente Distribuidor 5483</t>
  </si>
  <si>
    <t>10109867003</t>
  </si>
  <si>
    <t>Cliente Distribuidor 5484</t>
  </si>
  <si>
    <t>10109867432</t>
  </si>
  <si>
    <t>Cliente Distribuidor 5485</t>
  </si>
  <si>
    <t>10109868198</t>
  </si>
  <si>
    <t>Cliente Distribuidor 5486</t>
  </si>
  <si>
    <t>10109868338</t>
  </si>
  <si>
    <t>Cliente Distribuidor 5487</t>
  </si>
  <si>
    <t>10109868703</t>
  </si>
  <si>
    <t>Cliente Distribuidor 5488</t>
  </si>
  <si>
    <t>10109868804</t>
  </si>
  <si>
    <t>Cliente Distribuidor 5489</t>
  </si>
  <si>
    <t>10109869601</t>
  </si>
  <si>
    <t>Cliente Distribuidor 5491</t>
  </si>
  <si>
    <t>10109872243</t>
  </si>
  <si>
    <t>Cliente Distribuidor 5493</t>
  </si>
  <si>
    <t>10109872559</t>
  </si>
  <si>
    <t>Cliente Distribuidor 5494</t>
  </si>
  <si>
    <t>10109872656</t>
  </si>
  <si>
    <t>Cliente Distribuidor 5495</t>
  </si>
  <si>
    <t>10109872874</t>
  </si>
  <si>
    <t>Cliente Distribuidor 5496</t>
  </si>
  <si>
    <t>10109873002</t>
  </si>
  <si>
    <t>Cliente Distribuidor 5497</t>
  </si>
  <si>
    <t>10109873024</t>
  </si>
  <si>
    <t>Cliente Distribuidor 5498</t>
  </si>
  <si>
    <t>10109873106</t>
  </si>
  <si>
    <t>Cliente Distribuidor 5499</t>
  </si>
  <si>
    <t>10109873500</t>
  </si>
  <si>
    <t>Cliente Distribuidor 5500</t>
  </si>
  <si>
    <t>10109873507</t>
  </si>
  <si>
    <t>Cliente Distribuidor 5501</t>
  </si>
  <si>
    <t>10109874624</t>
  </si>
  <si>
    <t>Cliente Distribuidor 5503</t>
  </si>
  <si>
    <t>10109875104</t>
  </si>
  <si>
    <t>Cliente Distribuidor 5504</t>
  </si>
  <si>
    <t>10109875166</t>
  </si>
  <si>
    <t>Cliente Distribuidor 5505</t>
  </si>
  <si>
    <t>10109876223</t>
  </si>
  <si>
    <t>Cliente Distribuidor 5508</t>
  </si>
  <si>
    <t>10109876277</t>
  </si>
  <si>
    <t>Cliente Distribuidor 5509</t>
  </si>
  <si>
    <t>10109877154</t>
  </si>
  <si>
    <t>Cliente Distribuidor 5510</t>
  </si>
  <si>
    <t>10109877172</t>
  </si>
  <si>
    <t>Cliente Distribuidor 5511</t>
  </si>
  <si>
    <t>10109879397</t>
  </si>
  <si>
    <t>Cliente Distribuidor 5513</t>
  </si>
  <si>
    <t>10109879510</t>
  </si>
  <si>
    <t>Cliente Distribuidor 5514</t>
  </si>
  <si>
    <t>10109879881</t>
  </si>
  <si>
    <t>Cliente Distribuidor 5515</t>
  </si>
  <si>
    <t>10109879898</t>
  </si>
  <si>
    <t>Cliente Distribuidor 5516</t>
  </si>
  <si>
    <t>10109880600</t>
  </si>
  <si>
    <t>Cliente Distribuidor 5517</t>
  </si>
  <si>
    <t>10109881618</t>
  </si>
  <si>
    <t>Cliente Distribuidor 5518</t>
  </si>
  <si>
    <t>10109883076</t>
  </si>
  <si>
    <t>Cliente Distribuidor 5519</t>
  </si>
  <si>
    <t>10109890377</t>
  </si>
  <si>
    <t>Cliente Distribuidor 5520</t>
  </si>
  <si>
    <t>10109893300</t>
  </si>
  <si>
    <t>Cliente Distribuidor 5522</t>
  </si>
  <si>
    <t>10109895024</t>
  </si>
  <si>
    <t>Cliente Distribuidor 5523</t>
  </si>
  <si>
    <t>10109897269</t>
  </si>
  <si>
    <t>Cliente Distribuidor 5524</t>
  </si>
  <si>
    <t>10109900078</t>
  </si>
  <si>
    <t>Cliente Distribuidor 5525</t>
  </si>
  <si>
    <t>10109912006</t>
  </si>
  <si>
    <t>Cliente Distribuidor 5527</t>
  </si>
  <si>
    <t>10109920320</t>
  </si>
  <si>
    <t>Cliente Distribuidor 5528</t>
  </si>
  <si>
    <t>10109923277</t>
  </si>
  <si>
    <t>Cliente Distribuidor 5529</t>
  </si>
  <si>
    <t>10109924688</t>
  </si>
  <si>
    <t>Cliente Distribuidor 5530</t>
  </si>
  <si>
    <t>10109928106</t>
  </si>
  <si>
    <t>Cliente Distribuidor 5531</t>
  </si>
  <si>
    <t>10109930642</t>
  </si>
  <si>
    <t>Cliente Distribuidor 5532</t>
  </si>
  <si>
    <t>10109932100</t>
  </si>
  <si>
    <t>Cliente Distribuidor 5533</t>
  </si>
  <si>
    <t>10109937054</t>
  </si>
  <si>
    <t>Cliente Distribuidor 5534</t>
  </si>
  <si>
    <t>10109954326</t>
  </si>
  <si>
    <t>Cliente Distribuidor 5535</t>
  </si>
  <si>
    <t>10109958776</t>
  </si>
  <si>
    <t>Cliente Distribuidor 5536</t>
  </si>
  <si>
    <t>10109962910</t>
  </si>
  <si>
    <t>Cliente Distribuidor 5537</t>
  </si>
  <si>
    <t>10109967403</t>
  </si>
  <si>
    <t>Cliente Distribuidor 5538</t>
  </si>
  <si>
    <t>10109973026</t>
  </si>
  <si>
    <t>Cliente Distribuidor 5539</t>
  </si>
  <si>
    <t>10109976094</t>
  </si>
  <si>
    <t>Cliente Distribuidor 5540</t>
  </si>
  <si>
    <t>10109988765</t>
  </si>
  <si>
    <t>Cliente Distribuidor 5541</t>
  </si>
  <si>
    <t>10109993232</t>
  </si>
  <si>
    <t>Cliente Distribuidor 5542</t>
  </si>
  <si>
    <t>10109993302</t>
  </si>
  <si>
    <t>Cliente Distribuidor 5543</t>
  </si>
  <si>
    <t>10109993665</t>
  </si>
  <si>
    <t>Cliente Distribuidor 5544</t>
  </si>
  <si>
    <t>10109993695</t>
  </si>
  <si>
    <t>Cliente Distribuidor 5545</t>
  </si>
  <si>
    <t>10109993946</t>
  </si>
  <si>
    <t>Cliente Distribuidor 5546</t>
  </si>
  <si>
    <t>10109994012</t>
  </si>
  <si>
    <t>Cliente Distribuidor 5547</t>
  </si>
  <si>
    <t>10109995754</t>
  </si>
  <si>
    <t>Cliente Distribuidor 5549</t>
  </si>
  <si>
    <t>10109996071</t>
  </si>
  <si>
    <t>Cliente Distribuidor 5550</t>
  </si>
  <si>
    <t>10109996497</t>
  </si>
  <si>
    <t>Cliente Distribuidor 5551</t>
  </si>
  <si>
    <t>10109996757</t>
  </si>
  <si>
    <t>Cliente Distribuidor 5552</t>
  </si>
  <si>
    <t>10109998428</t>
  </si>
  <si>
    <t>Cliente Distribuidor 5553</t>
  </si>
  <si>
    <t>10109998596</t>
  </si>
  <si>
    <t>Cliente Distribuidor 5554</t>
  </si>
  <si>
    <t>10109999312</t>
  </si>
  <si>
    <t>Cliente Distribuidor 5555</t>
  </si>
  <si>
    <t>10109999705</t>
  </si>
  <si>
    <t>Cliente Distribuidor 5557</t>
  </si>
  <si>
    <t>10110003048</t>
  </si>
  <si>
    <t>Cliente Distribuidor 5559</t>
  </si>
  <si>
    <t>10110004824</t>
  </si>
  <si>
    <t>Cliente Distribuidor 5560</t>
  </si>
  <si>
    <t>10110004954</t>
  </si>
  <si>
    <t>Cliente Distribuidor 5561</t>
  </si>
  <si>
    <t>10110005827</t>
  </si>
  <si>
    <t>Cliente Distribuidor 5562</t>
  </si>
  <si>
    <t>10110007490</t>
  </si>
  <si>
    <t>Cliente Distribuidor 5563</t>
  </si>
  <si>
    <t>10110007947</t>
  </si>
  <si>
    <t>Cliente Distribuidor 5564</t>
  </si>
  <si>
    <t>10110031618</t>
  </si>
  <si>
    <t>Cliente Distribuidor 5567</t>
  </si>
  <si>
    <t>10110035297</t>
  </si>
  <si>
    <t>Cliente Distribuidor 5568</t>
  </si>
  <si>
    <t>10110050609</t>
  </si>
  <si>
    <t>Cliente Distribuidor 5569</t>
  </si>
  <si>
    <t>10110056506</t>
  </si>
  <si>
    <t>Cliente Distribuidor 5570</t>
  </si>
  <si>
    <t>10110058203</t>
  </si>
  <si>
    <t>Cliente Distribuidor 5571</t>
  </si>
  <si>
    <t>10110058467</t>
  </si>
  <si>
    <t>Cliente Distribuidor 5572</t>
  </si>
  <si>
    <t>10110058563</t>
  </si>
  <si>
    <t>Cliente Distribuidor 5573</t>
  </si>
  <si>
    <t>10110058689</t>
  </si>
  <si>
    <t>Cliente Distribuidor 5574</t>
  </si>
  <si>
    <t>10110059076</t>
  </si>
  <si>
    <t>Cliente Distribuidor 5575</t>
  </si>
  <si>
    <t>10110059624</t>
  </si>
  <si>
    <t>Cliente Distribuidor 5576</t>
  </si>
  <si>
    <t>10110059673</t>
  </si>
  <si>
    <t>Cliente Distribuidor 5577</t>
  </si>
  <si>
    <t>10110060448</t>
  </si>
  <si>
    <t>Cliente Distribuidor 5579</t>
  </si>
  <si>
    <t>10110060532</t>
  </si>
  <si>
    <t>Cliente Distribuidor 5580</t>
  </si>
  <si>
    <t>10110060805</t>
  </si>
  <si>
    <t>Cliente Distribuidor 5581</t>
  </si>
  <si>
    <t>10110060913</t>
  </si>
  <si>
    <t>Cliente Distribuidor 5582</t>
  </si>
  <si>
    <t>10110060987</t>
  </si>
  <si>
    <t>Cliente Distribuidor 5583</t>
  </si>
  <si>
    <t>10110061467</t>
  </si>
  <si>
    <t>Cliente Distribuidor 5584</t>
  </si>
  <si>
    <t>10110061505</t>
  </si>
  <si>
    <t>Cliente Distribuidor 5585</t>
  </si>
  <si>
    <t>10110061674</t>
  </si>
  <si>
    <t>Cliente Distribuidor 5588</t>
  </si>
  <si>
    <t>10110062303</t>
  </si>
  <si>
    <t>Cliente Distribuidor 5590</t>
  </si>
  <si>
    <t>10110062623</t>
  </si>
  <si>
    <t>Cliente Distribuidor 5591</t>
  </si>
  <si>
    <t>10110063160</t>
  </si>
  <si>
    <t>Cliente Distribuidor 5592</t>
  </si>
  <si>
    <t>10110063712</t>
  </si>
  <si>
    <t>Cliente Distribuidor 5593</t>
  </si>
  <si>
    <t>10110064301</t>
  </si>
  <si>
    <t>Cliente Distribuidor 5594</t>
  </si>
  <si>
    <t>10110064580</t>
  </si>
  <si>
    <t>Cliente Distribuidor 5595</t>
  </si>
  <si>
    <t>10110065107</t>
  </si>
  <si>
    <t>Cliente Distribuidor 5596</t>
  </si>
  <si>
    <t>10110065514</t>
  </si>
  <si>
    <t>Cliente Distribuidor 5598</t>
  </si>
  <si>
    <t>10110065786</t>
  </si>
  <si>
    <t>Cliente Distribuidor 5599</t>
  </si>
  <si>
    <t>10110065846</t>
  </si>
  <si>
    <t>Cliente Distribuidor 5600</t>
  </si>
  <si>
    <t>10110068971</t>
  </si>
  <si>
    <t>Cliente Distribuidor 5601</t>
  </si>
  <si>
    <t>10110072651</t>
  </si>
  <si>
    <t>Cliente Distribuidor 5602</t>
  </si>
  <si>
    <t>10110072698</t>
  </si>
  <si>
    <t>Cliente Distribuidor 5603</t>
  </si>
  <si>
    <t>10110079918</t>
  </si>
  <si>
    <t>Cliente Distribuidor 5604</t>
  </si>
  <si>
    <t>10110088303</t>
  </si>
  <si>
    <t>Cliente Distribuidor 5605</t>
  </si>
  <si>
    <t>10110094484</t>
  </si>
  <si>
    <t>Cliente Distribuidor 5606</t>
  </si>
  <si>
    <t>10110099568</t>
  </si>
  <si>
    <t>Cliente Distribuidor 5607</t>
  </si>
  <si>
    <t>10110112895</t>
  </si>
  <si>
    <t>Cliente Distribuidor 5609</t>
  </si>
  <si>
    <t>10110113462</t>
  </si>
  <si>
    <t>Cliente Distribuidor 5610</t>
  </si>
  <si>
    <t>10110118283</t>
  </si>
  <si>
    <t>Cliente Distribuidor 5611</t>
  </si>
  <si>
    <t>10110123945</t>
  </si>
  <si>
    <t>Cliente Distribuidor 5612</t>
  </si>
  <si>
    <t>10110124970</t>
  </si>
  <si>
    <t>Cliente Distribuidor 5613</t>
  </si>
  <si>
    <t>10110136072</t>
  </si>
  <si>
    <t>Cliente Distribuidor 5614</t>
  </si>
  <si>
    <t>10110138713</t>
  </si>
  <si>
    <t>Cliente Distribuidor 5617</t>
  </si>
  <si>
    <t>10110140028</t>
  </si>
  <si>
    <t>Cliente Distribuidor 5618</t>
  </si>
  <si>
    <t>10110141633</t>
  </si>
  <si>
    <t>Cliente Distribuidor 5619</t>
  </si>
  <si>
    <t>10110141696</t>
  </si>
  <si>
    <t>Cliente Distribuidor 5620</t>
  </si>
  <si>
    <t>10110142074</t>
  </si>
  <si>
    <t>Cliente Distribuidor 5621</t>
  </si>
  <si>
    <t>10110143349</t>
  </si>
  <si>
    <t>Cliente Distribuidor 5622</t>
  </si>
  <si>
    <t>10110143486</t>
  </si>
  <si>
    <t>Cliente Distribuidor 5623</t>
  </si>
  <si>
    <t>10110143558</t>
  </si>
  <si>
    <t>Cliente Distribuidor 5624</t>
  </si>
  <si>
    <t>10110145083</t>
  </si>
  <si>
    <t>Cliente Distribuidor 5626</t>
  </si>
  <si>
    <t>10110151792</t>
  </si>
  <si>
    <t>Cliente Distribuidor 5628</t>
  </si>
  <si>
    <t>10110152953</t>
  </si>
  <si>
    <t>Cliente Distribuidor 5629</t>
  </si>
  <si>
    <t>10110168076</t>
  </si>
  <si>
    <t>Cliente Distribuidor 5630</t>
  </si>
  <si>
    <t>10110186112</t>
  </si>
  <si>
    <t>Cliente Distribuidor 5631</t>
  </si>
  <si>
    <t>10110187845</t>
  </si>
  <si>
    <t>Cliente Distribuidor 5632</t>
  </si>
  <si>
    <t>10110189972</t>
  </si>
  <si>
    <t>Cliente Distribuidor 5633</t>
  </si>
  <si>
    <t>10110193338</t>
  </si>
  <si>
    <t>Cliente Distribuidor 5634</t>
  </si>
  <si>
    <t>10110195779</t>
  </si>
  <si>
    <t>Cliente Distribuidor 5635</t>
  </si>
  <si>
    <t>10110211473</t>
  </si>
  <si>
    <t>Cliente Distribuidor 5636</t>
  </si>
  <si>
    <t>10110214711</t>
  </si>
  <si>
    <t>Cliente Distribuidor 5637</t>
  </si>
  <si>
    <t>10110218554</t>
  </si>
  <si>
    <t>Cliente Distribuidor 5638</t>
  </si>
  <si>
    <t>10110219129</t>
  </si>
  <si>
    <t>Cliente Distribuidor 5639</t>
  </si>
  <si>
    <t>10110219251</t>
  </si>
  <si>
    <t>Cliente Distribuidor 5640</t>
  </si>
  <si>
    <t>10110219509</t>
  </si>
  <si>
    <t>Cliente Distribuidor 5642</t>
  </si>
  <si>
    <t>10110219870</t>
  </si>
  <si>
    <t>Cliente Distribuidor 5643</t>
  </si>
  <si>
    <t>10110220320</t>
  </si>
  <si>
    <t>Cliente Distribuidor 5646</t>
  </si>
  <si>
    <t>10110220430</t>
  </si>
  <si>
    <t>Cliente Distribuidor 5647</t>
  </si>
  <si>
    <t>10110220458</t>
  </si>
  <si>
    <t>Cliente Distribuidor 5648</t>
  </si>
  <si>
    <t>10110220495</t>
  </si>
  <si>
    <t>Cliente Distribuidor 5649</t>
  </si>
  <si>
    <t>10110220800</t>
  </si>
  <si>
    <t>Cliente Distribuidor 5650</t>
  </si>
  <si>
    <t>10110221298</t>
  </si>
  <si>
    <t>Cliente Distribuidor 5651</t>
  </si>
  <si>
    <t>10110221317</t>
  </si>
  <si>
    <t>Cliente Distribuidor 5652</t>
  </si>
  <si>
    <t>10110221489</t>
  </si>
  <si>
    <t>Cliente Distribuidor 5653</t>
  </si>
  <si>
    <t>10110222112</t>
  </si>
  <si>
    <t>Cliente Distribuidor 5654</t>
  </si>
  <si>
    <t>10110222372</t>
  </si>
  <si>
    <t>Cliente Distribuidor 5655</t>
  </si>
  <si>
    <t>10110222454</t>
  </si>
  <si>
    <t>Cliente Distribuidor 5656</t>
  </si>
  <si>
    <t>10110222576</t>
  </si>
  <si>
    <t>Cliente Distribuidor 5657</t>
  </si>
  <si>
    <t>10110222698</t>
  </si>
  <si>
    <t>Cliente Distribuidor 5658</t>
  </si>
  <si>
    <t>10110222799</t>
  </si>
  <si>
    <t>Cliente Distribuidor 5659</t>
  </si>
  <si>
    <t>10110223196</t>
  </si>
  <si>
    <t>Cliente Distribuidor 5660</t>
  </si>
  <si>
    <t>10110223624</t>
  </si>
  <si>
    <t>Cliente Distribuidor 5661</t>
  </si>
  <si>
    <t>10110224506</t>
  </si>
  <si>
    <t>Cliente Distribuidor 5662</t>
  </si>
  <si>
    <t>10110224849</t>
  </si>
  <si>
    <t>Cliente Distribuidor 5663</t>
  </si>
  <si>
    <t>10110225212</t>
  </si>
  <si>
    <t>Cliente Distribuidor 5664</t>
  </si>
  <si>
    <t>10110225337</t>
  </si>
  <si>
    <t>Cliente Distribuidor 5665</t>
  </si>
  <si>
    <t>10110225723</t>
  </si>
  <si>
    <t>Cliente Distribuidor 5666</t>
  </si>
  <si>
    <t>10110225907</t>
  </si>
  <si>
    <t>Cliente Distribuidor 5667</t>
  </si>
  <si>
    <t>10110225958</t>
  </si>
  <si>
    <t>Cliente Distribuidor 5668</t>
  </si>
  <si>
    <t>10110226187</t>
  </si>
  <si>
    <t>Cliente Distribuidor 5669</t>
  </si>
  <si>
    <t>10110226419</t>
  </si>
  <si>
    <t>Cliente Distribuidor 5670</t>
  </si>
  <si>
    <t>10110259950</t>
  </si>
  <si>
    <t>Cliente Distribuidor 5673</t>
  </si>
  <si>
    <t>10110260347</t>
  </si>
  <si>
    <t>Cliente Distribuidor 5674</t>
  </si>
  <si>
    <t>10110263067</t>
  </si>
  <si>
    <t>Cliente Distribuidor 5675</t>
  </si>
  <si>
    <t>10110263224</t>
  </si>
  <si>
    <t>Cliente Distribuidor 5676</t>
  </si>
  <si>
    <t>10110263245</t>
  </si>
  <si>
    <t>Cliente Distribuidor 5677</t>
  </si>
  <si>
    <t>10110263691</t>
  </si>
  <si>
    <t>Cliente Distribuidor 5678</t>
  </si>
  <si>
    <t>10110263763</t>
  </si>
  <si>
    <t>Cliente Distribuidor 5679</t>
  </si>
  <si>
    <t>10110263812</t>
  </si>
  <si>
    <t>Cliente Distribuidor 5680</t>
  </si>
  <si>
    <t>10110264125</t>
  </si>
  <si>
    <t>Cliente Distribuidor 5682</t>
  </si>
  <si>
    <t>10110264148</t>
  </si>
  <si>
    <t>Cliente Distribuidor 5683</t>
  </si>
  <si>
    <t>10110264886</t>
  </si>
  <si>
    <t>Cliente Distribuidor 5685</t>
  </si>
  <si>
    <t>10110266857</t>
  </si>
  <si>
    <t>Cliente Distribuidor 5686</t>
  </si>
  <si>
    <t>10110266878</t>
  </si>
  <si>
    <t>Cliente Distribuidor 5687</t>
  </si>
  <si>
    <t>10110267398</t>
  </si>
  <si>
    <t>Cliente Distribuidor 5688</t>
  </si>
  <si>
    <t>10110267412</t>
  </si>
  <si>
    <t>Cliente Distribuidor 5689</t>
  </si>
  <si>
    <t>10110267619</t>
  </si>
  <si>
    <t>Cliente Distribuidor 5690</t>
  </si>
  <si>
    <t>10110268641</t>
  </si>
  <si>
    <t>Cliente Distribuidor 5692</t>
  </si>
  <si>
    <t>10110268823</t>
  </si>
  <si>
    <t>Cliente Distribuidor 5693</t>
  </si>
  <si>
    <t>10110268914</t>
  </si>
  <si>
    <t>Cliente Distribuidor 5694</t>
  </si>
  <si>
    <t>10110268949</t>
  </si>
  <si>
    <t>Cliente Distribuidor 5695</t>
  </si>
  <si>
    <t>10110268992</t>
  </si>
  <si>
    <t>Cliente Distribuidor 5696</t>
  </si>
  <si>
    <t>10110269133</t>
  </si>
  <si>
    <t>Cliente Distribuidor 5697</t>
  </si>
  <si>
    <t>10110269173</t>
  </si>
  <si>
    <t>Cliente Distribuidor 5698</t>
  </si>
  <si>
    <t>10110269286</t>
  </si>
  <si>
    <t>Cliente Distribuidor 5699</t>
  </si>
  <si>
    <t>10110269330</t>
  </si>
  <si>
    <t>Cliente Distribuidor 5700</t>
  </si>
  <si>
    <t>10110269385</t>
  </si>
  <si>
    <t>Cliente Distribuidor 5701</t>
  </si>
  <si>
    <t>10110269549</t>
  </si>
  <si>
    <t>Cliente Distribuidor 5702</t>
  </si>
  <si>
    <t>10110269570</t>
  </si>
  <si>
    <t>Cliente Distribuidor 5703</t>
  </si>
  <si>
    <t>10110269762</t>
  </si>
  <si>
    <t>Cliente Distribuidor 5705</t>
  </si>
  <si>
    <t>10110269918</t>
  </si>
  <si>
    <t>Cliente Distribuidor 5706</t>
  </si>
  <si>
    <t>10110269940</t>
  </si>
  <si>
    <t>Cliente Distribuidor 5707</t>
  </si>
  <si>
    <t>10110269982</t>
  </si>
  <si>
    <t>Cliente Distribuidor 5708</t>
  </si>
  <si>
    <t>10110273286</t>
  </si>
  <si>
    <t>Cliente Distribuidor 5711</t>
  </si>
  <si>
    <t>10110273556</t>
  </si>
  <si>
    <t>Cliente Distribuidor 5713</t>
  </si>
  <si>
    <t>10110273946</t>
  </si>
  <si>
    <t>Cliente Distribuidor 5714</t>
  </si>
  <si>
    <t>10110274086</t>
  </si>
  <si>
    <t>Cliente Distribuidor 5715</t>
  </si>
  <si>
    <t>10110274694</t>
  </si>
  <si>
    <t>Cliente Distribuidor 5716</t>
  </si>
  <si>
    <t>10110274931</t>
  </si>
  <si>
    <t>Cliente Distribuidor 5717</t>
  </si>
  <si>
    <t>10110275029</t>
  </si>
  <si>
    <t>Cliente Distribuidor 5718</t>
  </si>
  <si>
    <t>10110275345</t>
  </si>
  <si>
    <t>Cliente Distribuidor 5719</t>
  </si>
  <si>
    <t>10110276911</t>
  </si>
  <si>
    <t>Cliente Distribuidor 5722</t>
  </si>
  <si>
    <t>10110277131</t>
  </si>
  <si>
    <t>Cliente Distribuidor 5723</t>
  </si>
  <si>
    <t>10110277437</t>
  </si>
  <si>
    <t>Cliente Distribuidor 5724</t>
  </si>
  <si>
    <t>10110277458</t>
  </si>
  <si>
    <t>Cliente Distribuidor 5725</t>
  </si>
  <si>
    <t>10110277594</t>
  </si>
  <si>
    <t>Cliente Distribuidor 5726</t>
  </si>
  <si>
    <t>10110278226</t>
  </si>
  <si>
    <t>Cliente Distribuidor 5727</t>
  </si>
  <si>
    <t>10110278263</t>
  </si>
  <si>
    <t>Cliente Distribuidor 5728</t>
  </si>
  <si>
    <t>10110278442</t>
  </si>
  <si>
    <t>Cliente Distribuidor 5729</t>
  </si>
  <si>
    <t>10110278698</t>
  </si>
  <si>
    <t>Cliente Distribuidor 5730</t>
  </si>
  <si>
    <t>10110280149</t>
  </si>
  <si>
    <t>Cliente Distribuidor 5731</t>
  </si>
  <si>
    <t>10110280835</t>
  </si>
  <si>
    <t>Cliente Distribuidor 5732</t>
  </si>
  <si>
    <t>10110283017</t>
  </si>
  <si>
    <t>Cliente Distribuidor 5733</t>
  </si>
  <si>
    <t>10110284255</t>
  </si>
  <si>
    <t>Cliente Distribuidor 5734</t>
  </si>
  <si>
    <t>10110284912</t>
  </si>
  <si>
    <t>Cliente Distribuidor 5735</t>
  </si>
  <si>
    <t>10110285187</t>
  </si>
  <si>
    <t>Cliente Distribuidor 5736</t>
  </si>
  <si>
    <t>10110299245</t>
  </si>
  <si>
    <t>Cliente Distribuidor 5738</t>
  </si>
  <si>
    <t>10110300021</t>
  </si>
  <si>
    <t>Cliente Distribuidor 5739</t>
  </si>
  <si>
    <t>10110300071</t>
  </si>
  <si>
    <t>Cliente Distribuidor 5740</t>
  </si>
  <si>
    <t>10110301172</t>
  </si>
  <si>
    <t>Cliente Distribuidor 5741</t>
  </si>
  <si>
    <t>10110302478</t>
  </si>
  <si>
    <t>Cliente Distribuidor 5742</t>
  </si>
  <si>
    <t>10110303472</t>
  </si>
  <si>
    <t>Cliente Distribuidor 5744</t>
  </si>
  <si>
    <t>10110304360</t>
  </si>
  <si>
    <t>Cliente Distribuidor 5745</t>
  </si>
  <si>
    <t>10110305145</t>
  </si>
  <si>
    <t>Cliente Distribuidor 5746</t>
  </si>
  <si>
    <t>10110306193</t>
  </si>
  <si>
    <t>Cliente Distribuidor 5748</t>
  </si>
  <si>
    <t>10110306195</t>
  </si>
  <si>
    <t>Cliente Distribuidor 5749</t>
  </si>
  <si>
    <t>10110306541</t>
  </si>
  <si>
    <t>Cliente Distribuidor 5750</t>
  </si>
  <si>
    <t>10110306712</t>
  </si>
  <si>
    <t>Cliente Distribuidor 5751</t>
  </si>
  <si>
    <t>10110307533</t>
  </si>
  <si>
    <t>Cliente Distribuidor 5753</t>
  </si>
  <si>
    <t>10110307793</t>
  </si>
  <si>
    <t>Cliente Distribuidor 5754</t>
  </si>
  <si>
    <t>10110310200</t>
  </si>
  <si>
    <t>Cliente Distribuidor 5755</t>
  </si>
  <si>
    <t>10110312269</t>
  </si>
  <si>
    <t>Cliente Distribuidor 5756</t>
  </si>
  <si>
    <t>10110313820</t>
  </si>
  <si>
    <t>Cliente Distribuidor 5757</t>
  </si>
  <si>
    <t>10110313852</t>
  </si>
  <si>
    <t>Cliente Distribuidor 5758</t>
  </si>
  <si>
    <t>10110313920</t>
  </si>
  <si>
    <t>Cliente Distribuidor 5759</t>
  </si>
  <si>
    <t>10110314084</t>
  </si>
  <si>
    <t>Cliente Distribuidor 5760</t>
  </si>
  <si>
    <t>10110314214</t>
  </si>
  <si>
    <t>Cliente Distribuidor 5762</t>
  </si>
  <si>
    <t>10110314630</t>
  </si>
  <si>
    <t>Cliente Distribuidor 5763</t>
  </si>
  <si>
    <t>10110314652</t>
  </si>
  <si>
    <t>Cliente Distribuidor 5764</t>
  </si>
  <si>
    <t>10110315848</t>
  </si>
  <si>
    <t>Cliente Distribuidor 5765</t>
  </si>
  <si>
    <t>10110316482</t>
  </si>
  <si>
    <t>Cliente Distribuidor 5766</t>
  </si>
  <si>
    <t>10110316521</t>
  </si>
  <si>
    <t>Cliente Distribuidor 5767</t>
  </si>
  <si>
    <t>10110316847</t>
  </si>
  <si>
    <t>Cliente Distribuidor 5769</t>
  </si>
  <si>
    <t>10110317174</t>
  </si>
  <si>
    <t>Cliente Distribuidor 5771</t>
  </si>
  <si>
    <t>10110317587</t>
  </si>
  <si>
    <t>Cliente Distribuidor 5772</t>
  </si>
  <si>
    <t>10110317852</t>
  </si>
  <si>
    <t>Cliente Distribuidor 5773</t>
  </si>
  <si>
    <t>10110318299</t>
  </si>
  <si>
    <t>Cliente Distribuidor 5774</t>
  </si>
  <si>
    <t>10110318418</t>
  </si>
  <si>
    <t>Cliente Distribuidor 5775</t>
  </si>
  <si>
    <t>10110318844</t>
  </si>
  <si>
    <t>Cliente Distribuidor 5776</t>
  </si>
  <si>
    <t>10110318994</t>
  </si>
  <si>
    <t>Cliente Distribuidor 5777</t>
  </si>
  <si>
    <t>10110320166</t>
  </si>
  <si>
    <t>Cliente Distribuidor 5778</t>
  </si>
  <si>
    <t>10110320399</t>
  </si>
  <si>
    <t>Cliente Distribuidor 5779</t>
  </si>
  <si>
    <t>10110322115</t>
  </si>
  <si>
    <t>Cliente Distribuidor 5783</t>
  </si>
  <si>
    <t>10110323568</t>
  </si>
  <si>
    <t>Cliente Distribuidor 5784</t>
  </si>
  <si>
    <t>10110323794</t>
  </si>
  <si>
    <t>Cliente Distribuidor 5785</t>
  </si>
  <si>
    <t>10110324830</t>
  </si>
  <si>
    <t>Cliente Distribuidor 5786</t>
  </si>
  <si>
    <t>10110327767</t>
  </si>
  <si>
    <t>Cliente Distribuidor 5787</t>
  </si>
  <si>
    <t>10110335005</t>
  </si>
  <si>
    <t>Cliente Distribuidor 5789</t>
  </si>
  <si>
    <t>10110341300</t>
  </si>
  <si>
    <t>Cliente Distribuidor 5790</t>
  </si>
  <si>
    <t>10110344809</t>
  </si>
  <si>
    <t>Cliente Distribuidor 5792</t>
  </si>
  <si>
    <t>10110345767</t>
  </si>
  <si>
    <t>Cliente Distribuidor 5793</t>
  </si>
  <si>
    <t>10110373026</t>
  </si>
  <si>
    <t>Cliente Distribuidor 5796</t>
  </si>
  <si>
    <t>10110373454</t>
  </si>
  <si>
    <t>Cliente Distribuidor 5797</t>
  </si>
  <si>
    <t>10110378430</t>
  </si>
  <si>
    <t>Cliente Distribuidor 5799</t>
  </si>
  <si>
    <t>10110381162</t>
  </si>
  <si>
    <t>Cliente Distribuidor 5800</t>
  </si>
  <si>
    <t>10110393991</t>
  </si>
  <si>
    <t>Cliente Distribuidor 5801</t>
  </si>
  <si>
    <t>10110416825</t>
  </si>
  <si>
    <t>Cliente Distribuidor 5802</t>
  </si>
  <si>
    <t>10110417530</t>
  </si>
  <si>
    <t>Cliente Distribuidor 5803</t>
  </si>
  <si>
    <t>10110427464</t>
  </si>
  <si>
    <t>Cliente Distribuidor 5805</t>
  </si>
  <si>
    <t>10110431056</t>
  </si>
  <si>
    <t>Cliente Distribuidor 5806</t>
  </si>
  <si>
    <t>10110434485</t>
  </si>
  <si>
    <t>Cliente Distribuidor 5807</t>
  </si>
  <si>
    <t>10110435504</t>
  </si>
  <si>
    <t>Cliente Distribuidor 5808</t>
  </si>
  <si>
    <t>10110436031</t>
  </si>
  <si>
    <t>Cliente Distribuidor 5809</t>
  </si>
  <si>
    <t>10110437948</t>
  </si>
  <si>
    <t>Cliente Distribuidor 5810</t>
  </si>
  <si>
    <t>10110451158</t>
  </si>
  <si>
    <t>Cliente Distribuidor 5811</t>
  </si>
  <si>
    <t>10110452015</t>
  </si>
  <si>
    <t>Cliente Distribuidor 5812</t>
  </si>
  <si>
    <t>10110469213</t>
  </si>
  <si>
    <t>Cliente Distribuidor 5813</t>
  </si>
  <si>
    <t>10110470269</t>
  </si>
  <si>
    <t>Cliente Distribuidor 5814</t>
  </si>
  <si>
    <t>10110470583</t>
  </si>
  <si>
    <t>Cliente Distribuidor 5815</t>
  </si>
  <si>
    <t>10110470601</t>
  </si>
  <si>
    <t>Cliente Distribuidor 5816</t>
  </si>
  <si>
    <t>10110470624</t>
  </si>
  <si>
    <t>Cliente Distribuidor 5817</t>
  </si>
  <si>
    <t>10110472042</t>
  </si>
  <si>
    <t>Cliente Distribuidor 5818</t>
  </si>
  <si>
    <t>10110472368</t>
  </si>
  <si>
    <t>Cliente Distribuidor 5819</t>
  </si>
  <si>
    <t>10110472572</t>
  </si>
  <si>
    <t>Cliente Distribuidor 5820</t>
  </si>
  <si>
    <t>10110472583</t>
  </si>
  <si>
    <t>Cliente Distribuidor 5821</t>
  </si>
  <si>
    <t>10110473328</t>
  </si>
  <si>
    <t>Cliente Distribuidor 5822</t>
  </si>
  <si>
    <t>10110473512</t>
  </si>
  <si>
    <t>Cliente Distribuidor 5823</t>
  </si>
  <si>
    <t>10110475038</t>
  </si>
  <si>
    <t>Cliente Distribuidor 5824</t>
  </si>
  <si>
    <t>10110475224</t>
  </si>
  <si>
    <t>Cliente Distribuidor 5825</t>
  </si>
  <si>
    <t>10110476192</t>
  </si>
  <si>
    <t>Cliente Distribuidor 5826</t>
  </si>
  <si>
    <t>10110476825</t>
  </si>
  <si>
    <t>Cliente Distribuidor 5828</t>
  </si>
  <si>
    <t>10110476873</t>
  </si>
  <si>
    <t>Cliente Distribuidor 5829</t>
  </si>
  <si>
    <t>10110477115</t>
  </si>
  <si>
    <t>Cliente Distribuidor 5830</t>
  </si>
  <si>
    <t>10110485453</t>
  </si>
  <si>
    <t>Cliente Distribuidor 5831</t>
  </si>
  <si>
    <t>10110490623</t>
  </si>
  <si>
    <t>Cliente Distribuidor 5832</t>
  </si>
  <si>
    <t>10110491313</t>
  </si>
  <si>
    <t>Cliente Distribuidor 5833</t>
  </si>
  <si>
    <t>10110491527</t>
  </si>
  <si>
    <t>Cliente Distribuidor 5834</t>
  </si>
  <si>
    <t>10110491917</t>
  </si>
  <si>
    <t>Cliente Distribuidor 5835</t>
  </si>
  <si>
    <t>10110492139</t>
  </si>
  <si>
    <t>Cliente Distribuidor 5836</t>
  </si>
  <si>
    <t>10110492597</t>
  </si>
  <si>
    <t>Cliente Distribuidor 5837</t>
  </si>
  <si>
    <t>10110492995</t>
  </si>
  <si>
    <t>Cliente Distribuidor 5839</t>
  </si>
  <si>
    <t>10110493009</t>
  </si>
  <si>
    <t>Cliente Distribuidor 5840</t>
  </si>
  <si>
    <t>10110493589</t>
  </si>
  <si>
    <t>Cliente Distribuidor 5841</t>
  </si>
  <si>
    <t>10110493645</t>
  </si>
  <si>
    <t>Cliente Distribuidor 5842</t>
  </si>
  <si>
    <t>10110516597</t>
  </si>
  <si>
    <t>Cliente Distribuidor 5846</t>
  </si>
  <si>
    <t>10110531511</t>
  </si>
  <si>
    <t>Cliente Distribuidor 5849</t>
  </si>
  <si>
    <t>10110540068</t>
  </si>
  <si>
    <t>Cliente Distribuidor 5850</t>
  </si>
  <si>
    <t>10110540317</t>
  </si>
  <si>
    <t>Cliente Distribuidor 5851</t>
  </si>
  <si>
    <t>10110540438</t>
  </si>
  <si>
    <t>Cliente Distribuidor 5852</t>
  </si>
  <si>
    <t>10110540623</t>
  </si>
  <si>
    <t>Cliente Distribuidor 5853</t>
  </si>
  <si>
    <t>10110540645</t>
  </si>
  <si>
    <t>Cliente Distribuidor 5854</t>
  </si>
  <si>
    <t>10110540862</t>
  </si>
  <si>
    <t>Cliente Distribuidor 5855</t>
  </si>
  <si>
    <t>10110540902</t>
  </si>
  <si>
    <t>Cliente Distribuidor 5856</t>
  </si>
  <si>
    <t>10110541016</t>
  </si>
  <si>
    <t>Cliente Distribuidor 5857</t>
  </si>
  <si>
    <t>10110541282</t>
  </si>
  <si>
    <t>Cliente Distribuidor 5858</t>
  </si>
  <si>
    <t>10110541911</t>
  </si>
  <si>
    <t>Cliente Distribuidor 5859</t>
  </si>
  <si>
    <t>10110542044</t>
  </si>
  <si>
    <t>Cliente Distribuidor 5860</t>
  </si>
  <si>
    <t>10110542635</t>
  </si>
  <si>
    <t>Cliente Distribuidor 5861</t>
  </si>
  <si>
    <t>10110542787</t>
  </si>
  <si>
    <t>Cliente Distribuidor 5863</t>
  </si>
  <si>
    <t>10110542805</t>
  </si>
  <si>
    <t>Cliente Distribuidor 5864</t>
  </si>
  <si>
    <t>10110543696</t>
  </si>
  <si>
    <t>Cliente Distribuidor 5865</t>
  </si>
  <si>
    <t>10110543743</t>
  </si>
  <si>
    <t>Cliente Distribuidor 5866</t>
  </si>
  <si>
    <t>10110543857</t>
  </si>
  <si>
    <t>Cliente Distribuidor 5867</t>
  </si>
  <si>
    <t>10110544212</t>
  </si>
  <si>
    <t>Cliente Distribuidor 5868</t>
  </si>
  <si>
    <t>10110544598</t>
  </si>
  <si>
    <t>Cliente Distribuidor 5870</t>
  </si>
  <si>
    <t>10110544905</t>
  </si>
  <si>
    <t>Cliente Distribuidor 5871</t>
  </si>
  <si>
    <t>10110545112</t>
  </si>
  <si>
    <t>Cliente Distribuidor 5872</t>
  </si>
  <si>
    <t>10110545148</t>
  </si>
  <si>
    <t>Cliente Distribuidor 5873</t>
  </si>
  <si>
    <t>10110545524</t>
  </si>
  <si>
    <t>Cliente Distribuidor 5874</t>
  </si>
  <si>
    <t>10110545611</t>
  </si>
  <si>
    <t>Cliente Distribuidor 5875</t>
  </si>
  <si>
    <t>10110547284</t>
  </si>
  <si>
    <t>Cliente Distribuidor 5876</t>
  </si>
  <si>
    <t>10110548140</t>
  </si>
  <si>
    <t>Cliente Distribuidor 5877</t>
  </si>
  <si>
    <t>10110550101</t>
  </si>
  <si>
    <t>Cliente Distribuidor 5878</t>
  </si>
  <si>
    <t>10110550325</t>
  </si>
  <si>
    <t>Cliente Distribuidor 5880</t>
  </si>
  <si>
    <t>10110550481</t>
  </si>
  <si>
    <t>Cliente Distribuidor 5881</t>
  </si>
  <si>
    <t>10110551042</t>
  </si>
  <si>
    <t>Cliente Distribuidor 5882</t>
  </si>
  <si>
    <t>10110551111</t>
  </si>
  <si>
    <t>Cliente Distribuidor 5883</t>
  </si>
  <si>
    <t>10110551704</t>
  </si>
  <si>
    <t>Cliente Distribuidor 5884</t>
  </si>
  <si>
    <t>10110551770</t>
  </si>
  <si>
    <t>Cliente Distribuidor 5885</t>
  </si>
  <si>
    <t>10110551921</t>
  </si>
  <si>
    <t>Cliente Distribuidor 5886</t>
  </si>
  <si>
    <t>10110553828</t>
  </si>
  <si>
    <t>Cliente Distribuidor 5887</t>
  </si>
  <si>
    <t>10110554512</t>
  </si>
  <si>
    <t>Cliente Distribuidor 5888</t>
  </si>
  <si>
    <t>10110555366</t>
  </si>
  <si>
    <t>Cliente Distribuidor 5889</t>
  </si>
  <si>
    <t>10110555876</t>
  </si>
  <si>
    <t>Cliente Distribuidor 5890</t>
  </si>
  <si>
    <t>10110557157</t>
  </si>
  <si>
    <t>Cliente Distribuidor 5891</t>
  </si>
  <si>
    <t>10110557699</t>
  </si>
  <si>
    <t>Cliente Distribuidor 5892</t>
  </si>
  <si>
    <t>10110558149</t>
  </si>
  <si>
    <t>Cliente Distribuidor 5893</t>
  </si>
  <si>
    <t>10110558452</t>
  </si>
  <si>
    <t>Cliente Distribuidor 5894</t>
  </si>
  <si>
    <t>10110558712</t>
  </si>
  <si>
    <t>Cliente Distribuidor 5895</t>
  </si>
  <si>
    <t>10110558744</t>
  </si>
  <si>
    <t>Cliente Distribuidor 5896</t>
  </si>
  <si>
    <t>10110558747</t>
  </si>
  <si>
    <t>Cliente Distribuidor 5897</t>
  </si>
  <si>
    <t>10110559017</t>
  </si>
  <si>
    <t>Cliente Distribuidor 5898</t>
  </si>
  <si>
    <t>10110568601</t>
  </si>
  <si>
    <t>Cliente Distribuidor 5900</t>
  </si>
  <si>
    <t>10110579248</t>
  </si>
  <si>
    <t>Cliente Distribuidor 5901</t>
  </si>
  <si>
    <t>10110585046</t>
  </si>
  <si>
    <t>Cliente Distribuidor 5903</t>
  </si>
  <si>
    <t>10110585161</t>
  </si>
  <si>
    <t>Cliente Distribuidor 5904</t>
  </si>
  <si>
    <t>10110586664</t>
  </si>
  <si>
    <t>Cliente Distribuidor 5905</t>
  </si>
  <si>
    <t>10110586879</t>
  </si>
  <si>
    <t>Cliente Distribuidor 5906</t>
  </si>
  <si>
    <t>10110587431</t>
  </si>
  <si>
    <t>Cliente Distribuidor 5907</t>
  </si>
  <si>
    <t>10110606460</t>
  </si>
  <si>
    <t>Cliente Distribuidor 5909</t>
  </si>
  <si>
    <t>10110608487</t>
  </si>
  <si>
    <t>Cliente Distribuidor 5910</t>
  </si>
  <si>
    <t>10110609065</t>
  </si>
  <si>
    <t>Cliente Distribuidor 5911</t>
  </si>
  <si>
    <t>10110609689</t>
  </si>
  <si>
    <t>Cliente Distribuidor 5913</t>
  </si>
  <si>
    <t>10110610444</t>
  </si>
  <si>
    <t>Cliente Distribuidor 5914</t>
  </si>
  <si>
    <t>10110610483</t>
  </si>
  <si>
    <t>Cliente Distribuidor 5915</t>
  </si>
  <si>
    <t>10110610859</t>
  </si>
  <si>
    <t>Cliente Distribuidor 5916</t>
  </si>
  <si>
    <t>10110610992</t>
  </si>
  <si>
    <t>Cliente Distribuidor 5917</t>
  </si>
  <si>
    <t>10110611519</t>
  </si>
  <si>
    <t>Cliente Distribuidor 5918</t>
  </si>
  <si>
    <t>10110612175</t>
  </si>
  <si>
    <t>Cliente Distribuidor 5919</t>
  </si>
  <si>
    <t>10110612391</t>
  </si>
  <si>
    <t>Cliente Distribuidor 5920</t>
  </si>
  <si>
    <t>10110612557</t>
  </si>
  <si>
    <t>Cliente Distribuidor 5921</t>
  </si>
  <si>
    <t>10110612799</t>
  </si>
  <si>
    <t>Cliente Distribuidor 5922</t>
  </si>
  <si>
    <t>10110613167</t>
  </si>
  <si>
    <t>Cliente Distribuidor 5923</t>
  </si>
  <si>
    <t>10110613217</t>
  </si>
  <si>
    <t>Cliente Distribuidor 5924</t>
  </si>
  <si>
    <t>10110613920</t>
  </si>
  <si>
    <t>Cliente Distribuidor 5925</t>
  </si>
  <si>
    <t>10110623997</t>
  </si>
  <si>
    <t>Cliente Distribuidor 5928</t>
  </si>
  <si>
    <t>10110645810</t>
  </si>
  <si>
    <t>Cliente Distribuidor 5929</t>
  </si>
  <si>
    <t>10110658249</t>
  </si>
  <si>
    <t>Cliente Distribuidor 5930</t>
  </si>
  <si>
    <t>10110667782</t>
  </si>
  <si>
    <t>Cliente Distribuidor 5932</t>
  </si>
  <si>
    <t>10110673517</t>
  </si>
  <si>
    <t>Cliente Distribuidor 5933</t>
  </si>
  <si>
    <t>10110681480</t>
  </si>
  <si>
    <t>Cliente Distribuidor 5935</t>
  </si>
  <si>
    <t>10110686401</t>
  </si>
  <si>
    <t>Cliente Distribuidor 5936</t>
  </si>
  <si>
    <t>10110690184</t>
  </si>
  <si>
    <t>Cliente Distribuidor 5937</t>
  </si>
  <si>
    <t>10110696222</t>
  </si>
  <si>
    <t>Cliente Distribuidor 5939</t>
  </si>
  <si>
    <t>10110699796</t>
  </si>
  <si>
    <t>Cliente Distribuidor 5940</t>
  </si>
  <si>
    <t>10110710897</t>
  </si>
  <si>
    <t>Cliente Distribuidor 5941</t>
  </si>
  <si>
    <t>10110723189</t>
  </si>
  <si>
    <t>Cliente Distribuidor 5942</t>
  </si>
  <si>
    <t>10110726742</t>
  </si>
  <si>
    <t>Cliente Distribuidor 5943</t>
  </si>
  <si>
    <t>10110727745</t>
  </si>
  <si>
    <t>Cliente Distribuidor 5944</t>
  </si>
  <si>
    <t>10110728040</t>
  </si>
  <si>
    <t>Cliente Distribuidor 5945</t>
  </si>
  <si>
    <t>10110728533</t>
  </si>
  <si>
    <t>Cliente Distribuidor 5946</t>
  </si>
  <si>
    <t>10110753663</t>
  </si>
  <si>
    <t>Cliente Distribuidor 5948</t>
  </si>
  <si>
    <t>10110760165</t>
  </si>
  <si>
    <t>Cliente Distribuidor 5949</t>
  </si>
  <si>
    <t>10110770411</t>
  </si>
  <si>
    <t>Cliente Distribuidor 5950</t>
  </si>
  <si>
    <t>10110774575</t>
  </si>
  <si>
    <t>Cliente Distribuidor 5951</t>
  </si>
  <si>
    <t>10110782289</t>
  </si>
  <si>
    <t>Cliente Distribuidor 5952</t>
  </si>
  <si>
    <t>10110783142</t>
  </si>
  <si>
    <t>Cliente Distribuidor 5953</t>
  </si>
  <si>
    <t>10110788805</t>
  </si>
  <si>
    <t>Cliente Distribuidor 5954</t>
  </si>
  <si>
    <t>10110789511</t>
  </si>
  <si>
    <t>Cliente Distribuidor 5955</t>
  </si>
  <si>
    <t>10110793288</t>
  </si>
  <si>
    <t>Cliente Distribuidor 5958</t>
  </si>
  <si>
    <t>10110796188</t>
  </si>
  <si>
    <t>Cliente Distribuidor 5959</t>
  </si>
  <si>
    <t>10110796364</t>
  </si>
  <si>
    <t>Cliente Distribuidor 5960</t>
  </si>
  <si>
    <t>10110796553</t>
  </si>
  <si>
    <t>Cliente Distribuidor 5961</t>
  </si>
  <si>
    <t>10110796659</t>
  </si>
  <si>
    <t>Cliente Distribuidor 5962</t>
  </si>
  <si>
    <t>10110797206</t>
  </si>
  <si>
    <t>Cliente Distribuidor 5963</t>
  </si>
  <si>
    <t>10110798406</t>
  </si>
  <si>
    <t>Cliente Distribuidor 5964</t>
  </si>
  <si>
    <t>10110799877</t>
  </si>
  <si>
    <t>Cliente Distribuidor 5965</t>
  </si>
  <si>
    <t>10110799942</t>
  </si>
  <si>
    <t>Cliente Distribuidor 5966</t>
  </si>
  <si>
    <t>10110802480</t>
  </si>
  <si>
    <t>Cliente Distribuidor 5967</t>
  </si>
  <si>
    <t>10110803892</t>
  </si>
  <si>
    <t>Cliente Distribuidor 5968</t>
  </si>
  <si>
    <t>10110804040</t>
  </si>
  <si>
    <t>Cliente Distribuidor 5969</t>
  </si>
  <si>
    <t>10110804094</t>
  </si>
  <si>
    <t>Cliente Distribuidor 5970</t>
  </si>
  <si>
    <t>10110805011</t>
  </si>
  <si>
    <t>Cliente Distribuidor 5971</t>
  </si>
  <si>
    <t>10110805100</t>
  </si>
  <si>
    <t>Cliente Distribuidor 5972</t>
  </si>
  <si>
    <t>10110805856</t>
  </si>
  <si>
    <t>Cliente Distribuidor 5974</t>
  </si>
  <si>
    <t>10110806145</t>
  </si>
  <si>
    <t>Cliente Distribuidor 5975</t>
  </si>
  <si>
    <t>10110806640</t>
  </si>
  <si>
    <t>Cliente Distribuidor 5976</t>
  </si>
  <si>
    <t>10110811234</t>
  </si>
  <si>
    <t>Cliente Distribuidor 5977</t>
  </si>
  <si>
    <t>10110811324</t>
  </si>
  <si>
    <t>Cliente Distribuidor 5978</t>
  </si>
  <si>
    <t>10110811969</t>
  </si>
  <si>
    <t>Cliente Distribuidor 5979</t>
  </si>
  <si>
    <t>10110812949</t>
  </si>
  <si>
    <t>Cliente Distribuidor 5981</t>
  </si>
  <si>
    <t>10110813091</t>
  </si>
  <si>
    <t>Cliente Distribuidor 5982</t>
  </si>
  <si>
    <t>10110813670</t>
  </si>
  <si>
    <t>Cliente Distribuidor 5983</t>
  </si>
  <si>
    <t>10110816576</t>
  </si>
  <si>
    <t>Cliente Distribuidor 5984</t>
  </si>
  <si>
    <t>10110831037</t>
  </si>
  <si>
    <t>Cliente Distribuidor 5986</t>
  </si>
  <si>
    <t>10110831582</t>
  </si>
  <si>
    <t>Cliente Distribuidor 5987</t>
  </si>
  <si>
    <t>10110837035</t>
  </si>
  <si>
    <t>Cliente Distribuidor 5989</t>
  </si>
  <si>
    <t>10110854996</t>
  </si>
  <si>
    <t>Cliente Distribuidor 5991</t>
  </si>
  <si>
    <t>10110861891</t>
  </si>
  <si>
    <t>Cliente Distribuidor 5992</t>
  </si>
  <si>
    <t>10110866986</t>
  </si>
  <si>
    <t>Cliente Distribuidor 5993</t>
  </si>
  <si>
    <t>10110868722</t>
  </si>
  <si>
    <t>Cliente Distribuidor 5995</t>
  </si>
  <si>
    <t>10110868912</t>
  </si>
  <si>
    <t>Cliente Distribuidor 5996</t>
  </si>
  <si>
    <t>10111341670</t>
  </si>
  <si>
    <t>Cliente Distribuidor 5997</t>
  </si>
  <si>
    <t>10111487880</t>
  </si>
  <si>
    <t>Cliente Distribuidor 5998</t>
  </si>
  <si>
    <t>10111908220</t>
  </si>
  <si>
    <t>Cliente Distribuidor 5999</t>
  </si>
  <si>
    <t>10115179534</t>
  </si>
  <si>
    <t>Cliente Distribuidor 6000</t>
  </si>
  <si>
    <t>10115372961</t>
  </si>
  <si>
    <t>Cliente Distribuidor 6003</t>
  </si>
  <si>
    <t>10115405169</t>
  </si>
  <si>
    <t>Cliente Distribuidor 6004</t>
  </si>
  <si>
    <t>10115428962</t>
  </si>
  <si>
    <t>Cliente Distribuidor 6005</t>
  </si>
  <si>
    <t>10115447170</t>
  </si>
  <si>
    <t>Cliente Distribuidor 6006</t>
  </si>
  <si>
    <t>10115592280</t>
  </si>
  <si>
    <t>Cliente Distribuidor 6008</t>
  </si>
  <si>
    <t>10115602542</t>
  </si>
  <si>
    <t>Cliente Distribuidor 6010</t>
  </si>
  <si>
    <t>10115636776</t>
  </si>
  <si>
    <t>Cliente Distribuidor 6012</t>
  </si>
  <si>
    <t>10115668142</t>
  </si>
  <si>
    <t>Cliente Distribuidor 6013</t>
  </si>
  <si>
    <t>10115677920</t>
  </si>
  <si>
    <t>Cliente Distribuidor 6014</t>
  </si>
  <si>
    <t>10115714054</t>
  </si>
  <si>
    <t>Cliente Distribuidor 6015</t>
  </si>
  <si>
    <t>10115725406</t>
  </si>
  <si>
    <t>Cliente Distribuidor 6016</t>
  </si>
  <si>
    <t>10115737341</t>
  </si>
  <si>
    <t>Cliente Distribuidor 6017</t>
  </si>
  <si>
    <t>10115753153</t>
  </si>
  <si>
    <t>Cliente Distribuidor 6019</t>
  </si>
  <si>
    <t>10115753492</t>
  </si>
  <si>
    <t>Cliente Distribuidor 6020</t>
  </si>
  <si>
    <t>10115840663</t>
  </si>
  <si>
    <t>Cliente Distribuidor 6021</t>
  </si>
  <si>
    <t>10115841325</t>
  </si>
  <si>
    <t>Cliente Distribuidor 6022</t>
  </si>
  <si>
    <t>10115859485</t>
  </si>
  <si>
    <t>Cliente Distribuidor 6023</t>
  </si>
  <si>
    <t>10116004245</t>
  </si>
  <si>
    <t>Cliente Distribuidor 6026</t>
  </si>
  <si>
    <t>10116004410</t>
  </si>
  <si>
    <t>Cliente Distribuidor 6027</t>
  </si>
  <si>
    <t>10116168068</t>
  </si>
  <si>
    <t>Cliente Distribuidor 6029</t>
  </si>
  <si>
    <t>10116419920</t>
  </si>
  <si>
    <t>Cliente Distribuidor 6031</t>
  </si>
  <si>
    <t>10116421946</t>
  </si>
  <si>
    <t>Cliente Distribuidor 6032</t>
  </si>
  <si>
    <t>10116449388</t>
  </si>
  <si>
    <t>Cliente Distribuidor 6035</t>
  </si>
  <si>
    <t>10116456233</t>
  </si>
  <si>
    <t>Cliente Distribuidor 6036</t>
  </si>
  <si>
    <t>10116468067</t>
  </si>
  <si>
    <t>Cliente Distribuidor 6037</t>
  </si>
  <si>
    <t>10116492469</t>
  </si>
  <si>
    <t>Cliente Distribuidor 6038</t>
  </si>
  <si>
    <t>10116493051</t>
  </si>
  <si>
    <t>Cliente Distribuidor 6039</t>
  </si>
  <si>
    <t>10116493057</t>
  </si>
  <si>
    <t>Cliente Distribuidor 6040</t>
  </si>
  <si>
    <t>10116535397</t>
  </si>
  <si>
    <t>Cliente Distribuidor 6041</t>
  </si>
  <si>
    <t>10116587986</t>
  </si>
  <si>
    <t>Cliente Distribuidor 6042</t>
  </si>
  <si>
    <t>10116591367</t>
  </si>
  <si>
    <t>Cliente Distribuidor 6043</t>
  </si>
  <si>
    <t>10116592267</t>
  </si>
  <si>
    <t>Cliente Distribuidor 6044</t>
  </si>
  <si>
    <t>10116592510</t>
  </si>
  <si>
    <t>Cliente Distribuidor 6045</t>
  </si>
  <si>
    <t>10116592692</t>
  </si>
  <si>
    <t>Cliente Distribuidor 6046</t>
  </si>
  <si>
    <t>10116601176</t>
  </si>
  <si>
    <t>Cliente Distribuidor 6047</t>
  </si>
  <si>
    <t>10116632206</t>
  </si>
  <si>
    <t>Cliente Distribuidor 6048</t>
  </si>
  <si>
    <t>10116634284</t>
  </si>
  <si>
    <t>Cliente Distribuidor 6049</t>
  </si>
  <si>
    <t>10116678822</t>
  </si>
  <si>
    <t>Cliente Distribuidor 6051</t>
  </si>
  <si>
    <t>10116697250</t>
  </si>
  <si>
    <t>Cliente Distribuidor 6052</t>
  </si>
  <si>
    <t>10116698371</t>
  </si>
  <si>
    <t>Cliente Distribuidor 6053</t>
  </si>
  <si>
    <t>10116706096</t>
  </si>
  <si>
    <t>Cliente Distribuidor 6054</t>
  </si>
  <si>
    <t>10116708055</t>
  </si>
  <si>
    <t>Cliente Distribuidor 6055</t>
  </si>
  <si>
    <t>10116714538</t>
  </si>
  <si>
    <t>Cliente Distribuidor 6056</t>
  </si>
  <si>
    <t>10116717880</t>
  </si>
  <si>
    <t>Cliente Distribuidor 6057</t>
  </si>
  <si>
    <t>10116727650</t>
  </si>
  <si>
    <t>Cliente Distribuidor 6059</t>
  </si>
  <si>
    <t>10116761249</t>
  </si>
  <si>
    <t>Cliente Distribuidor 6060</t>
  </si>
  <si>
    <t>10116769095</t>
  </si>
  <si>
    <t>Cliente Distribuidor 6061</t>
  </si>
  <si>
    <t>10116792008</t>
  </si>
  <si>
    <t>Cliente Distribuidor 6062</t>
  </si>
  <si>
    <t>10117528964</t>
  </si>
  <si>
    <t>Cliente Distribuidor 6067</t>
  </si>
  <si>
    <t>10117632451</t>
  </si>
  <si>
    <t>Cliente Distribuidor 6069</t>
  </si>
  <si>
    <t>10117801818</t>
  </si>
  <si>
    <t>Cliente Distribuidor 6070</t>
  </si>
  <si>
    <t>10117804334</t>
  </si>
  <si>
    <t>Cliente Distribuidor 6071</t>
  </si>
  <si>
    <t>10117813642</t>
  </si>
  <si>
    <t>Cliente Distribuidor 6072</t>
  </si>
  <si>
    <t>10117815507</t>
  </si>
  <si>
    <t>Cliente Distribuidor 6073</t>
  </si>
  <si>
    <t>10117821547</t>
  </si>
  <si>
    <t>Cliente Distribuidor 6074</t>
  </si>
  <si>
    <t>10117835746</t>
  </si>
  <si>
    <t>Cliente Distribuidor 6075</t>
  </si>
  <si>
    <t>10117857552</t>
  </si>
  <si>
    <t>Cliente Distribuidor 6077</t>
  </si>
  <si>
    <t>10117861491</t>
  </si>
  <si>
    <t>Cliente Distribuidor 6078</t>
  </si>
  <si>
    <t>10117881345</t>
  </si>
  <si>
    <t>Cliente Distribuidor 6079</t>
  </si>
  <si>
    <t>10117901930</t>
  </si>
  <si>
    <t>Cliente Distribuidor 6081</t>
  </si>
  <si>
    <t>10117934968</t>
  </si>
  <si>
    <t>Cliente Distribuidor 6083</t>
  </si>
  <si>
    <t>10117990971</t>
  </si>
  <si>
    <t>Cliente Distribuidor 6085</t>
  </si>
  <si>
    <t>10118022235</t>
  </si>
  <si>
    <t>Cliente Distribuidor 6086</t>
  </si>
  <si>
    <t>10118058478</t>
  </si>
  <si>
    <t>Cliente Distribuidor 6087</t>
  </si>
  <si>
    <t>10118088080</t>
  </si>
  <si>
    <t>Cliente Distribuidor 6090</t>
  </si>
  <si>
    <t>10118099617</t>
  </si>
  <si>
    <t>Cliente Distribuidor 6092</t>
  </si>
  <si>
    <t>10118120390</t>
  </si>
  <si>
    <t>Cliente Distribuidor 6093</t>
  </si>
  <si>
    <t>10118130652</t>
  </si>
  <si>
    <t>Cliente Distribuidor 6094</t>
  </si>
  <si>
    <t>10118131801</t>
  </si>
  <si>
    <t>Cliente Distribuidor 6095</t>
  </si>
  <si>
    <t>10118135040</t>
  </si>
  <si>
    <t>Cliente Distribuidor 6097</t>
  </si>
  <si>
    <t>10118135318</t>
  </si>
  <si>
    <t>Cliente Distribuidor 6098</t>
  </si>
  <si>
    <t>10118137260</t>
  </si>
  <si>
    <t>Cliente Distribuidor 6099</t>
  </si>
  <si>
    <t>10118162911</t>
  </si>
  <si>
    <t>Cliente Distribuidor 6100</t>
  </si>
  <si>
    <t>10118181398</t>
  </si>
  <si>
    <t>Cliente Distribuidor 6101</t>
  </si>
  <si>
    <t>10118182714</t>
  </si>
  <si>
    <t>Cliente Distribuidor 6102</t>
  </si>
  <si>
    <t>10118188455</t>
  </si>
  <si>
    <t>Cliente Distribuidor 6104</t>
  </si>
  <si>
    <t>10118190066</t>
  </si>
  <si>
    <t>Cliente Distribuidor 6105</t>
  </si>
  <si>
    <t>10118209176</t>
  </si>
  <si>
    <t>Cliente Distribuidor 6106</t>
  </si>
  <si>
    <t>10118210151</t>
  </si>
  <si>
    <t>Cliente Distribuidor 6107</t>
  </si>
  <si>
    <t>10118228820</t>
  </si>
  <si>
    <t>Cliente Distribuidor 6108</t>
  </si>
  <si>
    <t>10119337923</t>
  </si>
  <si>
    <t>Cliente Distribuidor 6109</t>
  </si>
  <si>
    <t>10119803696</t>
  </si>
  <si>
    <t>Cliente Distribuidor 6110</t>
  </si>
  <si>
    <t>10119810180</t>
  </si>
  <si>
    <t>Cliente Distribuidor 6111</t>
  </si>
  <si>
    <t>10119896182</t>
  </si>
  <si>
    <t>Cliente Distribuidor 6112</t>
  </si>
  <si>
    <t>10119927420</t>
  </si>
  <si>
    <t>Cliente Distribuidor 6113</t>
  </si>
  <si>
    <t>10119938289</t>
  </si>
  <si>
    <t>Cliente Distribuidor 6114</t>
  </si>
  <si>
    <t>10119999926</t>
  </si>
  <si>
    <t>Cliente Distribuidor 6115</t>
  </si>
  <si>
    <t>10120008452</t>
  </si>
  <si>
    <t>Cliente Distribuidor 6116</t>
  </si>
  <si>
    <t>10120017204</t>
  </si>
  <si>
    <t>Cliente Distribuidor 6117</t>
  </si>
  <si>
    <t>10120028837</t>
  </si>
  <si>
    <t>Cliente Distribuidor 6118</t>
  </si>
  <si>
    <t>10120030388</t>
  </si>
  <si>
    <t>Cliente Distribuidor 6119</t>
  </si>
  <si>
    <t>10120034114</t>
  </si>
  <si>
    <t>Cliente Distribuidor 6120</t>
  </si>
  <si>
    <t>10120036511</t>
  </si>
  <si>
    <t>Cliente Distribuidor 6121</t>
  </si>
  <si>
    <t>10120067566</t>
  </si>
  <si>
    <t>Cliente Distribuidor 6122</t>
  </si>
  <si>
    <t>10120067916</t>
  </si>
  <si>
    <t>Cliente Distribuidor 6123</t>
  </si>
  <si>
    <t>10120084842</t>
  </si>
  <si>
    <t>Cliente Distribuidor 6124</t>
  </si>
  <si>
    <t>10120087197</t>
  </si>
  <si>
    <t>Cliente Distribuidor 6125</t>
  </si>
  <si>
    <t>10120090247</t>
  </si>
  <si>
    <t>Cliente Distribuidor 6126</t>
  </si>
  <si>
    <t>10120106815</t>
  </si>
  <si>
    <t>Cliente Distribuidor 6127</t>
  </si>
  <si>
    <t>10120244888</t>
  </si>
  <si>
    <t>Cliente Distribuidor 6128</t>
  </si>
  <si>
    <t>10120525474</t>
  </si>
  <si>
    <t>Cliente Distribuidor 6129</t>
  </si>
  <si>
    <t>10120591703</t>
  </si>
  <si>
    <t>Cliente Distribuidor 6130</t>
  </si>
  <si>
    <t>10120654279</t>
  </si>
  <si>
    <t>Cliente Distribuidor 6131</t>
  </si>
  <si>
    <t>10120699515</t>
  </si>
  <si>
    <t>Cliente Distribuidor 6132</t>
  </si>
  <si>
    <t>10121068534</t>
  </si>
  <si>
    <t>Cliente Distribuidor 6133</t>
  </si>
  <si>
    <t>10121080983</t>
  </si>
  <si>
    <t>Cliente Distribuidor 6134</t>
  </si>
  <si>
    <t>10121081132</t>
  </si>
  <si>
    <t>Cliente Distribuidor 6135</t>
  </si>
  <si>
    <t>10121133644</t>
  </si>
  <si>
    <t>Cliente Distribuidor 6136</t>
  </si>
  <si>
    <t>10121242762</t>
  </si>
  <si>
    <t>Cliente Distribuidor 6137</t>
  </si>
  <si>
    <t>10121243043</t>
  </si>
  <si>
    <t>Cliente Distribuidor 6138</t>
  </si>
  <si>
    <t>10121250646</t>
  </si>
  <si>
    <t>Cliente Distribuidor 6139</t>
  </si>
  <si>
    <t>10121251791</t>
  </si>
  <si>
    <t>Cliente Distribuidor 6140</t>
  </si>
  <si>
    <t>10121260563</t>
  </si>
  <si>
    <t>Cliente Distribuidor 6141</t>
  </si>
  <si>
    <t>10121300809</t>
  </si>
  <si>
    <t>Cliente Distribuidor 6142</t>
  </si>
  <si>
    <t>10121400580</t>
  </si>
  <si>
    <t>Cliente Distribuidor 6143</t>
  </si>
  <si>
    <t>10121414528</t>
  </si>
  <si>
    <t>Cliente Distribuidor 6145</t>
  </si>
  <si>
    <t>10121431265</t>
  </si>
  <si>
    <t>Cliente Distribuidor 6149</t>
  </si>
  <si>
    <t>10121433708</t>
  </si>
  <si>
    <t>Cliente Distribuidor 6150</t>
  </si>
  <si>
    <t>10121437062</t>
  </si>
  <si>
    <t>Cliente Distribuidor 6151</t>
  </si>
  <si>
    <t>10121441178</t>
  </si>
  <si>
    <t>Cliente Distribuidor 6152</t>
  </si>
  <si>
    <t>10121442235</t>
  </si>
  <si>
    <t>Cliente Distribuidor 6153</t>
  </si>
  <si>
    <t>10121447243</t>
  </si>
  <si>
    <t>Cliente Distribuidor 6154</t>
  </si>
  <si>
    <t>10121448256</t>
  </si>
  <si>
    <t>Cliente Distribuidor 6155</t>
  </si>
  <si>
    <t>10121452030</t>
  </si>
  <si>
    <t>Cliente Distribuidor 6156</t>
  </si>
  <si>
    <t>10121455178</t>
  </si>
  <si>
    <t>Cliente Distribuidor 6157</t>
  </si>
  <si>
    <t>10121459885</t>
  </si>
  <si>
    <t>Cliente Distribuidor 6158</t>
  </si>
  <si>
    <t>10121461731</t>
  </si>
  <si>
    <t>Cliente Distribuidor 6159</t>
  </si>
  <si>
    <t>10121463721</t>
  </si>
  <si>
    <t>Cliente Distribuidor 6160</t>
  </si>
  <si>
    <t>10121464677</t>
  </si>
  <si>
    <t>Cliente Distribuidor 6161</t>
  </si>
  <si>
    <t>10121487402</t>
  </si>
  <si>
    <t>Cliente Distribuidor 6162</t>
  </si>
  <si>
    <t>10121505588</t>
  </si>
  <si>
    <t>Cliente Distribuidor 6163</t>
  </si>
  <si>
    <t>10121520368</t>
  </si>
  <si>
    <t>Cliente Distribuidor 6164</t>
  </si>
  <si>
    <t>10121526433</t>
  </si>
  <si>
    <t>Cliente Distribuidor 6166</t>
  </si>
  <si>
    <t>10121526936</t>
  </si>
  <si>
    <t>Cliente Distribuidor 6167</t>
  </si>
  <si>
    <t>10121541083</t>
  </si>
  <si>
    <t>Cliente Distribuidor 6169</t>
  </si>
  <si>
    <t>10121550985</t>
  </si>
  <si>
    <t>Cliente Distribuidor 6171</t>
  </si>
  <si>
    <t>10121555266</t>
  </si>
  <si>
    <t>Cliente Distribuidor 6173</t>
  </si>
  <si>
    <t>10121780855</t>
  </si>
  <si>
    <t>Cliente Distribuidor 6175</t>
  </si>
  <si>
    <t>10121793972</t>
  </si>
  <si>
    <t>Cliente Distribuidor 6176</t>
  </si>
  <si>
    <t>10121809781</t>
  </si>
  <si>
    <t>Cliente Distribuidor 6179</t>
  </si>
  <si>
    <t>10121810033</t>
  </si>
  <si>
    <t>Cliente Distribuidor 6180</t>
  </si>
  <si>
    <t>10121812334</t>
  </si>
  <si>
    <t>Cliente Distribuidor 6182</t>
  </si>
  <si>
    <t>10121813020</t>
  </si>
  <si>
    <t>Cliente Distribuidor 6183</t>
  </si>
  <si>
    <t>10121813550</t>
  </si>
  <si>
    <t>Cliente Distribuidor 6184</t>
  </si>
  <si>
    <t>10121813605</t>
  </si>
  <si>
    <t>Cliente Distribuidor 6185</t>
  </si>
  <si>
    <t>10121860420</t>
  </si>
  <si>
    <t>Cliente Distribuidor 6187</t>
  </si>
  <si>
    <t>10121867915</t>
  </si>
  <si>
    <t>Cliente Distribuidor 6188</t>
  </si>
  <si>
    <t>10121869564</t>
  </si>
  <si>
    <t>Cliente Distribuidor 6189</t>
  </si>
  <si>
    <t>10122067588</t>
  </si>
  <si>
    <t>Cliente Distribuidor 6190</t>
  </si>
  <si>
    <t>10122089953</t>
  </si>
  <si>
    <t>Cliente Distribuidor 6191</t>
  </si>
  <si>
    <t>10122091176</t>
  </si>
  <si>
    <t>Cliente Distribuidor 6192</t>
  </si>
  <si>
    <t>10122102042</t>
  </si>
  <si>
    <t>Cliente Distribuidor 6193</t>
  </si>
  <si>
    <t>10122282711</t>
  </si>
  <si>
    <t>Cliente Distribuidor 6194</t>
  </si>
  <si>
    <t>10122282969</t>
  </si>
  <si>
    <t>Cliente Distribuidor 6195</t>
  </si>
  <si>
    <t>10122294054</t>
  </si>
  <si>
    <t>Cliente Distribuidor 6196</t>
  </si>
  <si>
    <t>10122318199</t>
  </si>
  <si>
    <t>Cliente Distribuidor 6197</t>
  </si>
  <si>
    <t>10122703682</t>
  </si>
  <si>
    <t>Cliente Distribuidor 6200</t>
  </si>
  <si>
    <t>10122754370</t>
  </si>
  <si>
    <t>Cliente Distribuidor 6201</t>
  </si>
  <si>
    <t>10122760305</t>
  </si>
  <si>
    <t>Cliente Distribuidor 6202</t>
  </si>
  <si>
    <t>10123802875</t>
  </si>
  <si>
    <t>Cliente Distribuidor 6204</t>
  </si>
  <si>
    <t>10123806067</t>
  </si>
  <si>
    <t>Cliente Distribuidor 6205</t>
  </si>
  <si>
    <t>10123806823</t>
  </si>
  <si>
    <t>Cliente Distribuidor 6207</t>
  </si>
  <si>
    <t>10123808446</t>
  </si>
  <si>
    <t>Cliente Distribuidor 6208</t>
  </si>
  <si>
    <t>10123812226</t>
  </si>
  <si>
    <t>Cliente Distribuidor 6210</t>
  </si>
  <si>
    <t>10123821651</t>
  </si>
  <si>
    <t>Cliente Distribuidor 6212</t>
  </si>
  <si>
    <t>10123824524</t>
  </si>
  <si>
    <t>Cliente Distribuidor 6213</t>
  </si>
  <si>
    <t>10123831117</t>
  </si>
  <si>
    <t>Cliente Distribuidor 6214</t>
  </si>
  <si>
    <t>10123833190</t>
  </si>
  <si>
    <t>Cliente Distribuidor 6215</t>
  </si>
  <si>
    <t>10123834089</t>
  </si>
  <si>
    <t>Cliente Distribuidor 6216</t>
  </si>
  <si>
    <t>10123834573</t>
  </si>
  <si>
    <t>Cliente Distribuidor 6217</t>
  </si>
  <si>
    <t>10123838583</t>
  </si>
  <si>
    <t>Cliente Distribuidor 6218</t>
  </si>
  <si>
    <t>10123838890</t>
  </si>
  <si>
    <t>Cliente Distribuidor 6219</t>
  </si>
  <si>
    <t>10123849855</t>
  </si>
  <si>
    <t>Cliente Distribuidor 6220</t>
  </si>
  <si>
    <t>10123853585</t>
  </si>
  <si>
    <t>Cliente Distribuidor 6221</t>
  </si>
  <si>
    <t>10123858177</t>
  </si>
  <si>
    <t>Cliente Distribuidor 6222</t>
  </si>
  <si>
    <t>10123859746</t>
  </si>
  <si>
    <t>Cliente Distribuidor 6223</t>
  </si>
  <si>
    <t>10123860268</t>
  </si>
  <si>
    <t>Cliente Distribuidor 6224</t>
  </si>
  <si>
    <t>10123867154</t>
  </si>
  <si>
    <t>Cliente Distribuidor 6225</t>
  </si>
  <si>
    <t>10123867287</t>
  </si>
  <si>
    <t>Cliente Distribuidor 6226</t>
  </si>
  <si>
    <t>10123872224</t>
  </si>
  <si>
    <t>Cliente Distribuidor 6227</t>
  </si>
  <si>
    <t>10123872772</t>
  </si>
  <si>
    <t>Cliente Distribuidor 6228</t>
  </si>
  <si>
    <t>10123872980</t>
  </si>
  <si>
    <t>Cliente Distribuidor 6229</t>
  </si>
  <si>
    <t>10123878406</t>
  </si>
  <si>
    <t>Cliente Distribuidor 6230</t>
  </si>
  <si>
    <t>10123880732</t>
  </si>
  <si>
    <t>Cliente Distribuidor 6233</t>
  </si>
  <si>
    <t>10123881576</t>
  </si>
  <si>
    <t>Cliente Distribuidor 6234</t>
  </si>
  <si>
    <t>10123906968</t>
  </si>
  <si>
    <t>Cliente Distribuidor 6235</t>
  </si>
  <si>
    <t>10123912248</t>
  </si>
  <si>
    <t>Cliente Distribuidor 6236</t>
  </si>
  <si>
    <t>10123912642</t>
  </si>
  <si>
    <t>Cliente Distribuidor 6237</t>
  </si>
  <si>
    <t>10123913345</t>
  </si>
  <si>
    <t>Cliente Distribuidor 6238</t>
  </si>
  <si>
    <t>10123914521</t>
  </si>
  <si>
    <t>Cliente Distribuidor 6239</t>
  </si>
  <si>
    <t>10123918420</t>
  </si>
  <si>
    <t>Cliente Distribuidor 6240</t>
  </si>
  <si>
    <t>10123922329</t>
  </si>
  <si>
    <t>Cliente Distribuidor 6241</t>
  </si>
  <si>
    <t>10123926873</t>
  </si>
  <si>
    <t>Cliente Distribuidor 6242</t>
  </si>
  <si>
    <t>10123928852</t>
  </si>
  <si>
    <t>Cliente Distribuidor 6243</t>
  </si>
  <si>
    <t>10123934202</t>
  </si>
  <si>
    <t>Cliente Distribuidor 6244</t>
  </si>
  <si>
    <t>10123936056</t>
  </si>
  <si>
    <t>Cliente Distribuidor 6245</t>
  </si>
  <si>
    <t>10123943701</t>
  </si>
  <si>
    <t>Cliente Distribuidor 6246</t>
  </si>
  <si>
    <t>10123951000</t>
  </si>
  <si>
    <t>Cliente Distribuidor 6248</t>
  </si>
  <si>
    <t>10123954845</t>
  </si>
  <si>
    <t>Cliente Distribuidor 6250</t>
  </si>
  <si>
    <t>10123955396</t>
  </si>
  <si>
    <t>Cliente Distribuidor 6251</t>
  </si>
  <si>
    <t>10123977038</t>
  </si>
  <si>
    <t>Cliente Distribuidor 6255</t>
  </si>
  <si>
    <t>10123981346</t>
  </si>
  <si>
    <t>Cliente Distribuidor 6256</t>
  </si>
  <si>
    <t>10123981807</t>
  </si>
  <si>
    <t>Cliente Distribuidor 6257</t>
  </si>
  <si>
    <t>10123982801</t>
  </si>
  <si>
    <t>Cliente Distribuidor 6258</t>
  </si>
  <si>
    <t>10123993780</t>
  </si>
  <si>
    <t>Cliente Distribuidor 6259</t>
  </si>
  <si>
    <t>10123994304</t>
  </si>
  <si>
    <t>Cliente Distribuidor 6260</t>
  </si>
  <si>
    <t>10123996788</t>
  </si>
  <si>
    <t>Cliente Distribuidor 6261</t>
  </si>
  <si>
    <t>10123999710</t>
  </si>
  <si>
    <t>Cliente Distribuidor 6262</t>
  </si>
  <si>
    <t>10124005301</t>
  </si>
  <si>
    <t>Cliente Distribuidor 6265</t>
  </si>
  <si>
    <t>10124005567</t>
  </si>
  <si>
    <t>Cliente Distribuidor 6266</t>
  </si>
  <si>
    <t>10124391052</t>
  </si>
  <si>
    <t>Cliente Distribuidor 6267</t>
  </si>
  <si>
    <t>10124695829</t>
  </si>
  <si>
    <t>Cliente Distribuidor 6268</t>
  </si>
  <si>
    <t>10124706490</t>
  </si>
  <si>
    <t>Cliente Distribuidor 6269</t>
  </si>
  <si>
    <t>10125001889</t>
  </si>
  <si>
    <t>Cliente Distribuidor 6270</t>
  </si>
  <si>
    <t>10125310607</t>
  </si>
  <si>
    <t>Cliente Distribuidor 6272</t>
  </si>
  <si>
    <t>10125415459</t>
  </si>
  <si>
    <t>Cliente Distribuidor 6273</t>
  </si>
  <si>
    <t>10125437582</t>
  </si>
  <si>
    <t>Cliente Distribuidor 6274</t>
  </si>
  <si>
    <t>10125468614</t>
  </si>
  <si>
    <t>Cliente Distribuidor 6275</t>
  </si>
  <si>
    <t>10125479928</t>
  </si>
  <si>
    <t>Cliente Distribuidor 6276</t>
  </si>
  <si>
    <t>10125484550</t>
  </si>
  <si>
    <t>Cliente Distribuidor 6277</t>
  </si>
  <si>
    <t>10125488983</t>
  </si>
  <si>
    <t>Cliente Distribuidor 6278</t>
  </si>
  <si>
    <t>10125503265</t>
  </si>
  <si>
    <t>Cliente Distribuidor 6279</t>
  </si>
  <si>
    <t>10125526355</t>
  </si>
  <si>
    <t>Cliente Distribuidor 6281</t>
  </si>
  <si>
    <t>10125526662</t>
  </si>
  <si>
    <t>Cliente Distribuidor 6282</t>
  </si>
  <si>
    <t>10125531269</t>
  </si>
  <si>
    <t>Cliente Distribuidor 6283</t>
  </si>
  <si>
    <t>10125531732</t>
  </si>
  <si>
    <t>Cliente Distribuidor 6284</t>
  </si>
  <si>
    <t>10125540619</t>
  </si>
  <si>
    <t>Cliente Distribuidor 6285</t>
  </si>
  <si>
    <t>10125553485</t>
  </si>
  <si>
    <t>Cliente Distribuidor 6287</t>
  </si>
  <si>
    <t>10125555227</t>
  </si>
  <si>
    <t>Cliente Distribuidor 6288</t>
  </si>
  <si>
    <t>10125560783</t>
  </si>
  <si>
    <t>Cliente Distribuidor 6290</t>
  </si>
  <si>
    <t>10125572858</t>
  </si>
  <si>
    <t>Cliente Distribuidor 6292</t>
  </si>
  <si>
    <t>10125576931</t>
  </si>
  <si>
    <t>Cliente Distribuidor 6294</t>
  </si>
  <si>
    <t>10125589903</t>
  </si>
  <si>
    <t>Cliente Distribuidor 6296</t>
  </si>
  <si>
    <t>10125590904</t>
  </si>
  <si>
    <t>Cliente Distribuidor 6297</t>
  </si>
  <si>
    <t>10125596975</t>
  </si>
  <si>
    <t>Cliente Distribuidor 6300</t>
  </si>
  <si>
    <t>10125607167</t>
  </si>
  <si>
    <t>Cliente Distribuidor 6301</t>
  </si>
  <si>
    <t>10125607936</t>
  </si>
  <si>
    <t>Cliente Distribuidor 6302</t>
  </si>
  <si>
    <t>10125613425</t>
  </si>
  <si>
    <t>Cliente Distribuidor 6303</t>
  </si>
  <si>
    <t>10125614775</t>
  </si>
  <si>
    <t>Cliente Distribuidor 6304</t>
  </si>
  <si>
    <t>10125625458</t>
  </si>
  <si>
    <t>Cliente Distribuidor 6305</t>
  </si>
  <si>
    <t>10125635373</t>
  </si>
  <si>
    <t>Cliente Distribuidor 6306</t>
  </si>
  <si>
    <t>10125648539</t>
  </si>
  <si>
    <t>Cliente Distribuidor 6307</t>
  </si>
  <si>
    <t>10125657605</t>
  </si>
  <si>
    <t>Cliente Distribuidor 6308</t>
  </si>
  <si>
    <t>10125663872</t>
  </si>
  <si>
    <t>Cliente Distribuidor 6309</t>
  </si>
  <si>
    <t>10125683375</t>
  </si>
  <si>
    <t>Cliente Distribuidor 6312</t>
  </si>
  <si>
    <t>10125701394</t>
  </si>
  <si>
    <t>Cliente Distribuidor 6313</t>
  </si>
  <si>
    <t>10125706404</t>
  </si>
  <si>
    <t>Cliente Distribuidor 6314</t>
  </si>
  <si>
    <t>10125714036</t>
  </si>
  <si>
    <t>Cliente Distribuidor 6315</t>
  </si>
  <si>
    <t>10125714300</t>
  </si>
  <si>
    <t>Cliente Distribuidor 6316</t>
  </si>
  <si>
    <t>10125715344</t>
  </si>
  <si>
    <t>Cliente Distribuidor 6317</t>
  </si>
  <si>
    <t>10125716530</t>
  </si>
  <si>
    <t>Cliente Distribuidor 6318</t>
  </si>
  <si>
    <t>10125717169</t>
  </si>
  <si>
    <t>Cliente Distribuidor 6319</t>
  </si>
  <si>
    <t>10125720635</t>
  </si>
  <si>
    <t>Cliente Distribuidor 6320</t>
  </si>
  <si>
    <t>10125720688</t>
  </si>
  <si>
    <t>Cliente Distribuidor 6321</t>
  </si>
  <si>
    <t>10125728639</t>
  </si>
  <si>
    <t>Cliente Distribuidor 6322</t>
  </si>
  <si>
    <t>10125743750</t>
  </si>
  <si>
    <t>Cliente Distribuidor 6325</t>
  </si>
  <si>
    <t>10125744408</t>
  </si>
  <si>
    <t>Cliente Distribuidor 6326</t>
  </si>
  <si>
    <t>10125745648</t>
  </si>
  <si>
    <t>Cliente Distribuidor 6327</t>
  </si>
  <si>
    <t>10125746757</t>
  </si>
  <si>
    <t>Cliente Distribuidor 6328</t>
  </si>
  <si>
    <t>10125749435</t>
  </si>
  <si>
    <t>Cliente Distribuidor 6329</t>
  </si>
  <si>
    <t>10125750349</t>
  </si>
  <si>
    <t>Cliente Distribuidor 6330</t>
  </si>
  <si>
    <t>10125758865</t>
  </si>
  <si>
    <t>Cliente Distribuidor 6331</t>
  </si>
  <si>
    <t>10125766109</t>
  </si>
  <si>
    <t>Cliente Distribuidor 6333</t>
  </si>
  <si>
    <t>10125769844</t>
  </si>
  <si>
    <t>Cliente Distribuidor 6334</t>
  </si>
  <si>
    <t>10125778202</t>
  </si>
  <si>
    <t>Cliente Distribuidor 6335</t>
  </si>
  <si>
    <t>10125780959</t>
  </si>
  <si>
    <t>Cliente Distribuidor 6336</t>
  </si>
  <si>
    <t>10125782184</t>
  </si>
  <si>
    <t>Cliente Distribuidor 6337</t>
  </si>
  <si>
    <t>10125784841</t>
  </si>
  <si>
    <t>Cliente Distribuidor 6338</t>
  </si>
  <si>
    <t>10125785331</t>
  </si>
  <si>
    <t>Cliente Distribuidor 6339</t>
  </si>
  <si>
    <t>10125786690</t>
  </si>
  <si>
    <t>Cliente Distribuidor 6340</t>
  </si>
  <si>
    <t>10125787384</t>
  </si>
  <si>
    <t>Cliente Distribuidor 6341</t>
  </si>
  <si>
    <t>10125789643</t>
  </si>
  <si>
    <t>Cliente Distribuidor 6342</t>
  </si>
  <si>
    <t>10125789933</t>
  </si>
  <si>
    <t>Cliente Distribuidor 6343</t>
  </si>
  <si>
    <t>10125791210</t>
  </si>
  <si>
    <t>Cliente Distribuidor 6344</t>
  </si>
  <si>
    <t>10125792396</t>
  </si>
  <si>
    <t>Cliente Distribuidor 6345</t>
  </si>
  <si>
    <t>10125796029</t>
  </si>
  <si>
    <t>Cliente Distribuidor 6346</t>
  </si>
  <si>
    <t>10125799721</t>
  </si>
  <si>
    <t>Cliente Distribuidor 6347</t>
  </si>
  <si>
    <t>10125818411</t>
  </si>
  <si>
    <t>Cliente Distribuidor 6348</t>
  </si>
  <si>
    <t>10125839498</t>
  </si>
  <si>
    <t>Cliente Distribuidor 6353</t>
  </si>
  <si>
    <t>10125842946</t>
  </si>
  <si>
    <t>Cliente Distribuidor 6354</t>
  </si>
  <si>
    <t>10125856519</t>
  </si>
  <si>
    <t>Cliente Distribuidor 6356</t>
  </si>
  <si>
    <t>10125856596</t>
  </si>
  <si>
    <t>Cliente Distribuidor 6357</t>
  </si>
  <si>
    <t>10125856922</t>
  </si>
  <si>
    <t>Cliente Distribuidor 6358</t>
  </si>
  <si>
    <t>10125866081</t>
  </si>
  <si>
    <t>Cliente Distribuidor 6359</t>
  </si>
  <si>
    <t>10126600842</t>
  </si>
  <si>
    <t>Cliente Distribuidor 6360</t>
  </si>
  <si>
    <t>10126641715</t>
  </si>
  <si>
    <t>Cliente Distribuidor 6363</t>
  </si>
  <si>
    <t>10126684511</t>
  </si>
  <si>
    <t>Cliente Distribuidor 6366</t>
  </si>
  <si>
    <t>10126707970</t>
  </si>
  <si>
    <t>Cliente Distribuidor 6368</t>
  </si>
  <si>
    <t>10126728892</t>
  </si>
  <si>
    <t>Cliente Distribuidor 6370</t>
  </si>
  <si>
    <t>10127242724</t>
  </si>
  <si>
    <t>Cliente Distribuidor 6371</t>
  </si>
  <si>
    <t>10127683047</t>
  </si>
  <si>
    <t>Cliente Distribuidor 6372</t>
  </si>
  <si>
    <t>10127753412</t>
  </si>
  <si>
    <t>Cliente Distribuidor 6373</t>
  </si>
  <si>
    <t>10128210608</t>
  </si>
  <si>
    <t>Cliente Distribuidor 6375</t>
  </si>
  <si>
    <t>10128218644</t>
  </si>
  <si>
    <t>Cliente Distribuidor 6376</t>
  </si>
  <si>
    <t>10128286335</t>
  </si>
  <si>
    <t>Cliente Distribuidor 6377</t>
  </si>
  <si>
    <t>10128305725</t>
  </si>
  <si>
    <t>Cliente Distribuidor 6378</t>
  </si>
  <si>
    <t>10128444903</t>
  </si>
  <si>
    <t>Cliente Distribuidor 6379</t>
  </si>
  <si>
    <t>10129209514</t>
  </si>
  <si>
    <t>Cliente Distribuidor 6381</t>
  </si>
  <si>
    <t>10129210282</t>
  </si>
  <si>
    <t>Cliente Distribuidor 6382</t>
  </si>
  <si>
    <t>10129213511</t>
  </si>
  <si>
    <t>Cliente Distribuidor 6383</t>
  </si>
  <si>
    <t>10129222456</t>
  </si>
  <si>
    <t>Cliente Distribuidor 6384</t>
  </si>
  <si>
    <t>10129224091</t>
  </si>
  <si>
    <t>Cliente Distribuidor 6385</t>
  </si>
  <si>
    <t>10129224996</t>
  </si>
  <si>
    <t>Cliente Distribuidor 6386</t>
  </si>
  <si>
    <t>10129227887</t>
  </si>
  <si>
    <t>Cliente Distribuidor 6387</t>
  </si>
  <si>
    <t>10129228236</t>
  </si>
  <si>
    <t>Cliente Distribuidor 6388</t>
  </si>
  <si>
    <t>10129229107</t>
  </si>
  <si>
    <t>Cliente Distribuidor 6389</t>
  </si>
  <si>
    <t>10129229737</t>
  </si>
  <si>
    <t>Cliente Distribuidor 6390</t>
  </si>
  <si>
    <t>10129234567</t>
  </si>
  <si>
    <t>Cliente Distribuidor 6391</t>
  </si>
  <si>
    <t>10129235506</t>
  </si>
  <si>
    <t>Cliente Distribuidor 6392</t>
  </si>
  <si>
    <t>10129236979</t>
  </si>
  <si>
    <t>Cliente Distribuidor 6393</t>
  </si>
  <si>
    <t>10129238377</t>
  </si>
  <si>
    <t>Cliente Distribuidor 6394</t>
  </si>
  <si>
    <t>10129239297</t>
  </si>
  <si>
    <t>Cliente Distribuidor 6395</t>
  </si>
  <si>
    <t>10129239644</t>
  </si>
  <si>
    <t>Cliente Distribuidor 6396</t>
  </si>
  <si>
    <t>10129239875</t>
  </si>
  <si>
    <t>Cliente Distribuidor 6397</t>
  </si>
  <si>
    <t>10129240953</t>
  </si>
  <si>
    <t>Cliente Distribuidor 6398</t>
  </si>
  <si>
    <t>10129241239</t>
  </si>
  <si>
    <t>Cliente Distribuidor 6399</t>
  </si>
  <si>
    <t>10129242239</t>
  </si>
  <si>
    <t>Cliente Distribuidor 6400</t>
  </si>
  <si>
    <t>10129248337</t>
  </si>
  <si>
    <t>Cliente Distribuidor 6401</t>
  </si>
  <si>
    <t>10129250715</t>
  </si>
  <si>
    <t>Cliente Distribuidor 6402</t>
  </si>
  <si>
    <t>10129251073</t>
  </si>
  <si>
    <t>Cliente Distribuidor 6403</t>
  </si>
  <si>
    <t>10129251356</t>
  </si>
  <si>
    <t>Cliente Distribuidor 6404</t>
  </si>
  <si>
    <t>10129251405</t>
  </si>
  <si>
    <t>Cliente Distribuidor 6405</t>
  </si>
  <si>
    <t>10129254287</t>
  </si>
  <si>
    <t>Cliente Distribuidor 6406</t>
  </si>
  <si>
    <t>10129256626</t>
  </si>
  <si>
    <t>Cliente Distribuidor 6407</t>
  </si>
  <si>
    <t>10129257465</t>
  </si>
  <si>
    <t>Cliente Distribuidor 6408</t>
  </si>
  <si>
    <t>10129258347</t>
  </si>
  <si>
    <t>Cliente Distribuidor 6410</t>
  </si>
  <si>
    <t>10129259417</t>
  </si>
  <si>
    <t>Cliente Distribuidor 6411</t>
  </si>
  <si>
    <t>10129261026</t>
  </si>
  <si>
    <t>Cliente Distribuidor 6412</t>
  </si>
  <si>
    <t>10129262686</t>
  </si>
  <si>
    <t>Cliente Distribuidor 6413</t>
  </si>
  <si>
    <t>10129262763</t>
  </si>
  <si>
    <t>Cliente Distribuidor 6414</t>
  </si>
  <si>
    <t>10129262975</t>
  </si>
  <si>
    <t>Cliente Distribuidor 6415</t>
  </si>
  <si>
    <t>10129265067</t>
  </si>
  <si>
    <t>Cliente Distribuidor 6416</t>
  </si>
  <si>
    <t>10129266857</t>
  </si>
  <si>
    <t>Cliente Distribuidor 6417</t>
  </si>
  <si>
    <t>10129266868</t>
  </si>
  <si>
    <t>Cliente Distribuidor 6418</t>
  </si>
  <si>
    <t>10129271559</t>
  </si>
  <si>
    <t>Cliente Distribuidor 6419</t>
  </si>
  <si>
    <t>10129272223</t>
  </si>
  <si>
    <t>Cliente Distribuidor 6420</t>
  </si>
  <si>
    <t>10129272657</t>
  </si>
  <si>
    <t>Cliente Distribuidor 6421</t>
  </si>
  <si>
    <t>10129277454</t>
  </si>
  <si>
    <t>Cliente Distribuidor 6423</t>
  </si>
  <si>
    <t>10129279568</t>
  </si>
  <si>
    <t>Cliente Distribuidor 6424</t>
  </si>
  <si>
    <t>10129279759</t>
  </si>
  <si>
    <t>Cliente Distribuidor 6425</t>
  </si>
  <si>
    <t>10129281545</t>
  </si>
  <si>
    <t>Cliente Distribuidor 6426</t>
  </si>
  <si>
    <t>10129286208</t>
  </si>
  <si>
    <t>Cliente Distribuidor 6427</t>
  </si>
  <si>
    <t>10129291463</t>
  </si>
  <si>
    <t>Cliente Distribuidor 6428</t>
  </si>
  <si>
    <t>10129298705</t>
  </si>
  <si>
    <t>Cliente Distribuidor 6429</t>
  </si>
  <si>
    <t>10129307123</t>
  </si>
  <si>
    <t>Cliente Distribuidor 6430</t>
  </si>
  <si>
    <t>10129310167</t>
  </si>
  <si>
    <t>Cliente Distribuidor 6431</t>
  </si>
  <si>
    <t>10129312267</t>
  </si>
  <si>
    <t>Cliente Distribuidor 6432</t>
  </si>
  <si>
    <t>10129312279</t>
  </si>
  <si>
    <t>Cliente Distribuidor 6433</t>
  </si>
  <si>
    <t>10129323246</t>
  </si>
  <si>
    <t>Cliente Distribuidor 6434</t>
  </si>
  <si>
    <t>10129323920</t>
  </si>
  <si>
    <t>Cliente Distribuidor 6435</t>
  </si>
  <si>
    <t>10129326590</t>
  </si>
  <si>
    <t>Cliente Distribuidor 6436</t>
  </si>
  <si>
    <t>10129335998</t>
  </si>
  <si>
    <t>Cliente Distribuidor 6437</t>
  </si>
  <si>
    <t>10129349243</t>
  </si>
  <si>
    <t>Cliente Distribuidor 6440</t>
  </si>
  <si>
    <t>10129349526</t>
  </si>
  <si>
    <t>Cliente Distribuidor 6441</t>
  </si>
  <si>
    <t>10129360269</t>
  </si>
  <si>
    <t>Cliente Distribuidor 6442</t>
  </si>
  <si>
    <t>10129362969</t>
  </si>
  <si>
    <t>Cliente Distribuidor 6443</t>
  </si>
  <si>
    <t>10129365756</t>
  </si>
  <si>
    <t>Cliente Distribuidor 6444</t>
  </si>
  <si>
    <t>10129371399</t>
  </si>
  <si>
    <t>Cliente Distribuidor 6445</t>
  </si>
  <si>
    <t>10129374526</t>
  </si>
  <si>
    <t>Cliente Distribuidor 6446</t>
  </si>
  <si>
    <t>10129378266</t>
  </si>
  <si>
    <t>Cliente Distribuidor 6447</t>
  </si>
  <si>
    <t>10129385596</t>
  </si>
  <si>
    <t>Cliente Distribuidor 6448</t>
  </si>
  <si>
    <t>10129407541</t>
  </si>
  <si>
    <t>Cliente Distribuidor 6449</t>
  </si>
  <si>
    <t>10129408545</t>
  </si>
  <si>
    <t>Cliente Distribuidor 6450</t>
  </si>
  <si>
    <t>10129409099</t>
  </si>
  <si>
    <t>Cliente Distribuidor 6451</t>
  </si>
  <si>
    <t>10129415967</t>
  </si>
  <si>
    <t>Cliente Distribuidor 6452</t>
  </si>
  <si>
    <t>10129418914</t>
  </si>
  <si>
    <t>Cliente Distribuidor 6453</t>
  </si>
  <si>
    <t>10129425664</t>
  </si>
  <si>
    <t>Cliente Distribuidor 6455</t>
  </si>
  <si>
    <t>10129426130</t>
  </si>
  <si>
    <t>Cliente Distribuidor 6456</t>
  </si>
  <si>
    <t>10129426864</t>
  </si>
  <si>
    <t>Cliente Distribuidor 6457</t>
  </si>
  <si>
    <t>10129427629</t>
  </si>
  <si>
    <t>Cliente Distribuidor 6458</t>
  </si>
  <si>
    <t>10129443568</t>
  </si>
  <si>
    <t>Cliente Distribuidor 6459</t>
  </si>
  <si>
    <t>10129444528</t>
  </si>
  <si>
    <t>Cliente Distribuidor 6460</t>
  </si>
  <si>
    <t>10129444547</t>
  </si>
  <si>
    <t>Cliente Distribuidor 6461</t>
  </si>
  <si>
    <t>10129468733</t>
  </si>
  <si>
    <t>Cliente Distribuidor 6462</t>
  </si>
  <si>
    <t>10129475622</t>
  </si>
  <si>
    <t>Cliente Distribuidor 6463</t>
  </si>
  <si>
    <t>10129485142</t>
  </si>
  <si>
    <t>Cliente Distribuidor 6464</t>
  </si>
  <si>
    <t>10129511635</t>
  </si>
  <si>
    <t>Cliente Distribuidor 6465</t>
  </si>
  <si>
    <t>10129516939</t>
  </si>
  <si>
    <t>Cliente Distribuidor 6466</t>
  </si>
  <si>
    <t>10129518446</t>
  </si>
  <si>
    <t>Cliente Distribuidor 6467</t>
  </si>
  <si>
    <t>10129527433</t>
  </si>
  <si>
    <t>Cliente Distribuidor 6469</t>
  </si>
  <si>
    <t>10129528139</t>
  </si>
  <si>
    <t>Cliente Distribuidor 6470</t>
  </si>
  <si>
    <t>10129528666</t>
  </si>
  <si>
    <t>Cliente Distribuidor 6471</t>
  </si>
  <si>
    <t>10129529296</t>
  </si>
  <si>
    <t>Cliente Distribuidor 6472</t>
  </si>
  <si>
    <t>10129534604</t>
  </si>
  <si>
    <t>Cliente Distribuidor 6474</t>
  </si>
  <si>
    <t>10129534807</t>
  </si>
  <si>
    <t>Cliente Distribuidor 6475</t>
  </si>
  <si>
    <t>10129535090</t>
  </si>
  <si>
    <t>Cliente Distribuidor 6476</t>
  </si>
  <si>
    <t>10129535197</t>
  </si>
  <si>
    <t>Cliente Distribuidor 6477</t>
  </si>
  <si>
    <t>10129537837</t>
  </si>
  <si>
    <t>Cliente Distribuidor 6478</t>
  </si>
  <si>
    <t>10129538510</t>
  </si>
  <si>
    <t>Cliente Distribuidor 6479</t>
  </si>
  <si>
    <t>10129539009</t>
  </si>
  <si>
    <t>Cliente Distribuidor 6480</t>
  </si>
  <si>
    <t>10129542444</t>
  </si>
  <si>
    <t>Cliente Distribuidor 6481</t>
  </si>
  <si>
    <t>10129558165</t>
  </si>
  <si>
    <t>Cliente Distribuidor 6482</t>
  </si>
  <si>
    <t>10129569603</t>
  </si>
  <si>
    <t>Cliente Distribuidor 6483</t>
  </si>
  <si>
    <t>10129575211</t>
  </si>
  <si>
    <t>Cliente Distribuidor 6484</t>
  </si>
  <si>
    <t>10129576161</t>
  </si>
  <si>
    <t>Cliente Distribuidor 6485</t>
  </si>
  <si>
    <t>10129577031</t>
  </si>
  <si>
    <t>Cliente Distribuidor 6486</t>
  </si>
  <si>
    <t>10129579622</t>
  </si>
  <si>
    <t>Cliente Distribuidor 6487</t>
  </si>
  <si>
    <t>10129582129</t>
  </si>
  <si>
    <t>Cliente Distribuidor 6488</t>
  </si>
  <si>
    <t>10129593432</t>
  </si>
  <si>
    <t>Cliente Distribuidor 6489</t>
  </si>
  <si>
    <t>10129594605</t>
  </si>
  <si>
    <t>Cliente Distribuidor 6490</t>
  </si>
  <si>
    <t>10129594794</t>
  </si>
  <si>
    <t>Cliente Distribuidor 6491</t>
  </si>
  <si>
    <t>10129595176</t>
  </si>
  <si>
    <t>Cliente Distribuidor 6492</t>
  </si>
  <si>
    <t>10129595378</t>
  </si>
  <si>
    <t>Cliente Distribuidor 6493</t>
  </si>
  <si>
    <t>10129600777</t>
  </si>
  <si>
    <t>Cliente Distribuidor 6496</t>
  </si>
  <si>
    <t>10129603651</t>
  </si>
  <si>
    <t>Cliente Distribuidor 6497</t>
  </si>
  <si>
    <t>10129608964</t>
  </si>
  <si>
    <t>Cliente Distribuidor 6498</t>
  </si>
  <si>
    <t>10129614937</t>
  </si>
  <si>
    <t>Cliente Distribuidor 6499</t>
  </si>
  <si>
    <t>10129615324</t>
  </si>
  <si>
    <t>Cliente Distribuidor 6500</t>
  </si>
  <si>
    <t>10129615371</t>
  </si>
  <si>
    <t>Cliente Distribuidor 6501</t>
  </si>
  <si>
    <t>10129619889</t>
  </si>
  <si>
    <t>Cliente Distribuidor 6502</t>
  </si>
  <si>
    <t>10129625599</t>
  </si>
  <si>
    <t>Cliente Distribuidor 6503</t>
  </si>
  <si>
    <t>10129631317</t>
  </si>
  <si>
    <t>Cliente Distribuidor 6504</t>
  </si>
  <si>
    <t>10129632622</t>
  </si>
  <si>
    <t>Cliente Distribuidor 6505</t>
  </si>
  <si>
    <t>10129638396</t>
  </si>
  <si>
    <t>Cliente Distribuidor 6506</t>
  </si>
  <si>
    <t>10129648112</t>
  </si>
  <si>
    <t>Cliente Distribuidor 6508</t>
  </si>
  <si>
    <t>10129655474</t>
  </si>
  <si>
    <t>Cliente Distribuidor 6509</t>
  </si>
  <si>
    <t>10129658802</t>
  </si>
  <si>
    <t>Cliente Distribuidor 6510</t>
  </si>
  <si>
    <t>10129665629</t>
  </si>
  <si>
    <t>Cliente Distribuidor 6512</t>
  </si>
  <si>
    <t>10129667279</t>
  </si>
  <si>
    <t>Cliente Distribuidor 6513</t>
  </si>
  <si>
    <t>10129673136</t>
  </si>
  <si>
    <t>Cliente Distribuidor 6514</t>
  </si>
  <si>
    <t>10129674976</t>
  </si>
  <si>
    <t>Cliente Distribuidor 6515</t>
  </si>
  <si>
    <t>10129677210</t>
  </si>
  <si>
    <t>Cliente Distribuidor 6516</t>
  </si>
  <si>
    <t>10129691685</t>
  </si>
  <si>
    <t>Cliente Distribuidor 6517</t>
  </si>
  <si>
    <t>10129710198</t>
  </si>
  <si>
    <t>Cliente Distribuidor 6520</t>
  </si>
  <si>
    <t>10129714601</t>
  </si>
  <si>
    <t>Cliente Distribuidor 6521</t>
  </si>
  <si>
    <t>10129714868</t>
  </si>
  <si>
    <t>Cliente Distribuidor 6522</t>
  </si>
  <si>
    <t>10129719584</t>
  </si>
  <si>
    <t>Cliente Distribuidor 6523</t>
  </si>
  <si>
    <t>10129720697</t>
  </si>
  <si>
    <t>Cliente Distribuidor 6524</t>
  </si>
  <si>
    <t>10129724544</t>
  </si>
  <si>
    <t>Cliente Distribuidor 6525</t>
  </si>
  <si>
    <t>10129729033</t>
  </si>
  <si>
    <t>Cliente Distribuidor 6526</t>
  </si>
  <si>
    <t>10129730480</t>
  </si>
  <si>
    <t>Cliente Distribuidor 6527</t>
  </si>
  <si>
    <t>10129732672</t>
  </si>
  <si>
    <t>Cliente Distribuidor 6528</t>
  </si>
  <si>
    <t>10130349608</t>
  </si>
  <si>
    <t>Cliente Distribuidor 6529</t>
  </si>
  <si>
    <t>10130424060</t>
  </si>
  <si>
    <t>Cliente Distribuidor 6530</t>
  </si>
  <si>
    <t>10130563106</t>
  </si>
  <si>
    <t>Cliente Distribuidor 6531</t>
  </si>
  <si>
    <t>10130571006</t>
  </si>
  <si>
    <t>Cliente Distribuidor 6532</t>
  </si>
  <si>
    <t>10130580909</t>
  </si>
  <si>
    <t>Cliente Distribuidor 6533</t>
  </si>
  <si>
    <t>10130585324</t>
  </si>
  <si>
    <t>Cliente Distribuidor 6534</t>
  </si>
  <si>
    <t>10130589280</t>
  </si>
  <si>
    <t>Cliente Distribuidor 6536</t>
  </si>
  <si>
    <t>10130829070</t>
  </si>
  <si>
    <t>Cliente Distribuidor 6537</t>
  </si>
  <si>
    <t>10130834697</t>
  </si>
  <si>
    <t>Cliente Distribuidor 6538</t>
  </si>
  <si>
    <t>10130840601</t>
  </si>
  <si>
    <t>Cliente Distribuidor 6539</t>
  </si>
  <si>
    <t>10130848968</t>
  </si>
  <si>
    <t>Cliente Distribuidor 6540</t>
  </si>
  <si>
    <t>10130848995</t>
  </si>
  <si>
    <t>Cliente Distribuidor 6541</t>
  </si>
  <si>
    <t>10130849677</t>
  </si>
  <si>
    <t>Cliente Distribuidor 6542</t>
  </si>
  <si>
    <t>10130962689</t>
  </si>
  <si>
    <t>Cliente Distribuidor 6543</t>
  </si>
  <si>
    <t>10131041790</t>
  </si>
  <si>
    <t>Cliente Distribuidor 6545</t>
  </si>
  <si>
    <t>10131188510</t>
  </si>
  <si>
    <t>Cliente Distribuidor 6546</t>
  </si>
  <si>
    <t>10131611794</t>
  </si>
  <si>
    <t>Cliente Distribuidor 6548</t>
  </si>
  <si>
    <t>10131614938</t>
  </si>
  <si>
    <t>Cliente Distribuidor 6549</t>
  </si>
  <si>
    <t>10131616920</t>
  </si>
  <si>
    <t>Cliente Distribuidor 6550</t>
  </si>
  <si>
    <t>10131618863</t>
  </si>
  <si>
    <t>Cliente Distribuidor 6551</t>
  </si>
  <si>
    <t>10131629394</t>
  </si>
  <si>
    <t>Cliente Distribuidor 6552</t>
  </si>
  <si>
    <t>10131658520</t>
  </si>
  <si>
    <t>Cliente Distribuidor 6554</t>
  </si>
  <si>
    <t>10131660239</t>
  </si>
  <si>
    <t>Cliente Distribuidor 6555</t>
  </si>
  <si>
    <t>10131663356</t>
  </si>
  <si>
    <t>Cliente Distribuidor 6556</t>
  </si>
  <si>
    <t>10131665245</t>
  </si>
  <si>
    <t>Cliente Distribuidor 6557</t>
  </si>
  <si>
    <t>10131667423</t>
  </si>
  <si>
    <t>Cliente Distribuidor 6558</t>
  </si>
  <si>
    <t>10131669375</t>
  </si>
  <si>
    <t>Cliente Distribuidor 6559</t>
  </si>
  <si>
    <t>10131671189</t>
  </si>
  <si>
    <t>Cliente Distribuidor 6560</t>
  </si>
  <si>
    <t>10131677029</t>
  </si>
  <si>
    <t>Cliente Distribuidor 6561</t>
  </si>
  <si>
    <t>10131677749</t>
  </si>
  <si>
    <t>Cliente Distribuidor 6562</t>
  </si>
  <si>
    <t>10131682677</t>
  </si>
  <si>
    <t>Cliente Distribuidor 6563</t>
  </si>
  <si>
    <t>10131934801</t>
  </si>
  <si>
    <t>Cliente Distribuidor 6564</t>
  </si>
  <si>
    <t>10132224889</t>
  </si>
  <si>
    <t>Cliente Distribuidor 6566</t>
  </si>
  <si>
    <t>10132276389</t>
  </si>
  <si>
    <t>Cliente Distribuidor 6567</t>
  </si>
  <si>
    <t>10132404977</t>
  </si>
  <si>
    <t>Cliente Distribuidor 6569</t>
  </si>
  <si>
    <t>10132541923</t>
  </si>
  <si>
    <t>Cliente Distribuidor 6570</t>
  </si>
  <si>
    <t>10132761313</t>
  </si>
  <si>
    <t>Cliente Distribuidor 6571</t>
  </si>
  <si>
    <t>10132767541</t>
  </si>
  <si>
    <t>Cliente Distribuidor 6572</t>
  </si>
  <si>
    <t>10132789990</t>
  </si>
  <si>
    <t>Cliente Distribuidor 6574</t>
  </si>
  <si>
    <t>10132791720</t>
  </si>
  <si>
    <t>Cliente Distribuidor 6575</t>
  </si>
  <si>
    <t>10132803951</t>
  </si>
  <si>
    <t>Cliente Distribuidor 6576</t>
  </si>
  <si>
    <t>10132816962</t>
  </si>
  <si>
    <t>Cliente Distribuidor 6577</t>
  </si>
  <si>
    <t>10132875284</t>
  </si>
  <si>
    <t>Cliente Distribuidor 6578</t>
  </si>
  <si>
    <t>10132885156</t>
  </si>
  <si>
    <t>Cliente Distribuidor 6579</t>
  </si>
  <si>
    <t>10132911422</t>
  </si>
  <si>
    <t>Cliente Distribuidor 6580</t>
  </si>
  <si>
    <t>10132931155</t>
  </si>
  <si>
    <t>Cliente Distribuidor 6581</t>
  </si>
  <si>
    <t>10132950007</t>
  </si>
  <si>
    <t>Cliente Distribuidor 6582</t>
  </si>
  <si>
    <t>10133262338</t>
  </si>
  <si>
    <t>Cliente Distribuidor 6583</t>
  </si>
  <si>
    <t>10133940416</t>
  </si>
  <si>
    <t>Cliente Distribuidor 6584</t>
  </si>
  <si>
    <t>10135632744</t>
  </si>
  <si>
    <t>Cliente Distribuidor 6585</t>
  </si>
  <si>
    <t>10140036473</t>
  </si>
  <si>
    <t>Cliente Distribuidor 6586</t>
  </si>
  <si>
    <t>10140043915</t>
  </si>
  <si>
    <t>Cliente Distribuidor 6587</t>
  </si>
  <si>
    <t>10140045048</t>
  </si>
  <si>
    <t>Cliente Distribuidor 6588</t>
  </si>
  <si>
    <t>10140069759</t>
  </si>
  <si>
    <t>Cliente Distribuidor 6590</t>
  </si>
  <si>
    <t>10140090353</t>
  </si>
  <si>
    <t>Cliente Distribuidor 6591</t>
  </si>
  <si>
    <t>10140096605</t>
  </si>
  <si>
    <t>Cliente Distribuidor 6594</t>
  </si>
  <si>
    <t>10140125801</t>
  </si>
  <si>
    <t>Cliente Distribuidor 6595</t>
  </si>
  <si>
    <t>10140132436</t>
  </si>
  <si>
    <t>Cliente Distribuidor 6596</t>
  </si>
  <si>
    <t>10140143127</t>
  </si>
  <si>
    <t>Cliente Distribuidor 6597</t>
  </si>
  <si>
    <t>10140163418</t>
  </si>
  <si>
    <t>Cliente Distribuidor 6598</t>
  </si>
  <si>
    <t>10140196695</t>
  </si>
  <si>
    <t>Cliente Distribuidor 6599</t>
  </si>
  <si>
    <t>10140201215</t>
  </si>
  <si>
    <t>Cliente Distribuidor 6600</t>
  </si>
  <si>
    <t>10140220802</t>
  </si>
  <si>
    <t>Cliente Distribuidor 6601</t>
  </si>
  <si>
    <t>10140221322</t>
  </si>
  <si>
    <t>Cliente Distribuidor 6602</t>
  </si>
  <si>
    <t>10140233120</t>
  </si>
  <si>
    <t>Cliente Distribuidor 6603</t>
  </si>
  <si>
    <t>10140241889</t>
  </si>
  <si>
    <t>Cliente Distribuidor 6604</t>
  </si>
  <si>
    <t>10140242570</t>
  </si>
  <si>
    <t>Cliente Distribuidor 6605</t>
  </si>
  <si>
    <t>10140247614</t>
  </si>
  <si>
    <t>Cliente Distribuidor 6606</t>
  </si>
  <si>
    <t>10140249617</t>
  </si>
  <si>
    <t>Cliente Distribuidor 6607</t>
  </si>
  <si>
    <t>10140250989</t>
  </si>
  <si>
    <t>Cliente Distribuidor 6608</t>
  </si>
  <si>
    <t>10140257583</t>
  </si>
  <si>
    <t>Cliente Distribuidor 6609</t>
  </si>
  <si>
    <t>10140275978</t>
  </si>
  <si>
    <t>Cliente Distribuidor 6610</t>
  </si>
  <si>
    <t>10140295914</t>
  </si>
  <si>
    <t>Cliente Distribuidor 6611</t>
  </si>
  <si>
    <t>10140307347</t>
  </si>
  <si>
    <t>Cliente Distribuidor 6613</t>
  </si>
  <si>
    <t>10140310630</t>
  </si>
  <si>
    <t>Cliente Distribuidor 6614</t>
  </si>
  <si>
    <t>10140349985</t>
  </si>
  <si>
    <t>Cliente Distribuidor 6616</t>
  </si>
  <si>
    <t>10140354810</t>
  </si>
  <si>
    <t>Cliente Distribuidor 6617</t>
  </si>
  <si>
    <t>10140357446</t>
  </si>
  <si>
    <t>Cliente Distribuidor 6618</t>
  </si>
  <si>
    <t>10140369603</t>
  </si>
  <si>
    <t>Cliente Distribuidor 6619</t>
  </si>
  <si>
    <t>10140374388</t>
  </si>
  <si>
    <t>Cliente Distribuidor 6620</t>
  </si>
  <si>
    <t>10140391335</t>
  </si>
  <si>
    <t>Cliente Distribuidor 6621</t>
  </si>
  <si>
    <t>10140396679</t>
  </si>
  <si>
    <t>Cliente Distribuidor 6622</t>
  </si>
  <si>
    <t>10140423171</t>
  </si>
  <si>
    <t>Cliente Distribuidor 6623</t>
  </si>
  <si>
    <t>10140426696</t>
  </si>
  <si>
    <t>Cliente Distribuidor 6624</t>
  </si>
  <si>
    <t>10140434015</t>
  </si>
  <si>
    <t>Cliente Distribuidor 6625</t>
  </si>
  <si>
    <t>10140436887</t>
  </si>
  <si>
    <t>Cliente Distribuidor 6626</t>
  </si>
  <si>
    <t>10140442432</t>
  </si>
  <si>
    <t>Cliente Distribuidor 6627</t>
  </si>
  <si>
    <t>10140463159</t>
  </si>
  <si>
    <t>Cliente Distribuidor 6628</t>
  </si>
  <si>
    <t>10140463973</t>
  </si>
  <si>
    <t>Cliente Distribuidor 6629</t>
  </si>
  <si>
    <t>10140523667</t>
  </si>
  <si>
    <t>Cliente Distribuidor 6631</t>
  </si>
  <si>
    <t>10140532535</t>
  </si>
  <si>
    <t>Cliente Distribuidor 6632</t>
  </si>
  <si>
    <t>10140533000</t>
  </si>
  <si>
    <t>Cliente Distribuidor 6633</t>
  </si>
  <si>
    <t>10140535580</t>
  </si>
  <si>
    <t>Cliente Distribuidor 6634</t>
  </si>
  <si>
    <t>10140538895</t>
  </si>
  <si>
    <t>Cliente Distribuidor 6635</t>
  </si>
  <si>
    <t>10140555082</t>
  </si>
  <si>
    <t>Cliente Distribuidor 6636</t>
  </si>
  <si>
    <t>10140570708</t>
  </si>
  <si>
    <t>Cliente Distribuidor 6638</t>
  </si>
  <si>
    <t>10140614138</t>
  </si>
  <si>
    <t>Cliente Distribuidor 6640</t>
  </si>
  <si>
    <t>10140627953</t>
  </si>
  <si>
    <t>Cliente Distribuidor 6641</t>
  </si>
  <si>
    <t>10140635599</t>
  </si>
  <si>
    <t>Cliente Distribuidor 6642</t>
  </si>
  <si>
    <t>10140656637</t>
  </si>
  <si>
    <t>Cliente Distribuidor 6643</t>
  </si>
  <si>
    <t>10140660296</t>
  </si>
  <si>
    <t>Cliente Distribuidor 6644</t>
  </si>
  <si>
    <t>10140668933</t>
  </si>
  <si>
    <t>Cliente Distribuidor 6645</t>
  </si>
  <si>
    <t>10140679207</t>
  </si>
  <si>
    <t>Cliente Distribuidor 6646</t>
  </si>
  <si>
    <t>10140704932</t>
  </si>
  <si>
    <t>Cliente Distribuidor 6647</t>
  </si>
  <si>
    <t>10140713604</t>
  </si>
  <si>
    <t>Cliente Distribuidor 6648</t>
  </si>
  <si>
    <t>10140718504</t>
  </si>
  <si>
    <t>Cliente Distribuidor 6650</t>
  </si>
  <si>
    <t>10140718778</t>
  </si>
  <si>
    <t>Cliente Distribuidor 6651</t>
  </si>
  <si>
    <t>10140740963</t>
  </si>
  <si>
    <t>Cliente Distribuidor 6652</t>
  </si>
  <si>
    <t>10140741888</t>
  </si>
  <si>
    <t>Cliente Distribuidor 6653</t>
  </si>
  <si>
    <t>10140768859</t>
  </si>
  <si>
    <t>Cliente Distribuidor 6654</t>
  </si>
  <si>
    <t>10140798982</t>
  </si>
  <si>
    <t>Cliente Distribuidor 6655</t>
  </si>
  <si>
    <t>10140802388</t>
  </si>
  <si>
    <t>Cliente Distribuidor 6656</t>
  </si>
  <si>
    <t>10140802659</t>
  </si>
  <si>
    <t>Cliente Distribuidor 6657</t>
  </si>
  <si>
    <t>10140855227</t>
  </si>
  <si>
    <t>Cliente Distribuidor 6662</t>
  </si>
  <si>
    <t>10140855641</t>
  </si>
  <si>
    <t>Cliente Distribuidor 6663</t>
  </si>
  <si>
    <t>10140856106</t>
  </si>
  <si>
    <t>Cliente Distribuidor 6664</t>
  </si>
  <si>
    <t>10140930121</t>
  </si>
  <si>
    <t>Cliente Distribuidor 6666</t>
  </si>
  <si>
    <t>10140949109</t>
  </si>
  <si>
    <t>Cliente Distribuidor 6667</t>
  </si>
  <si>
    <t>10140954805</t>
  </si>
  <si>
    <t>Cliente Distribuidor 6668</t>
  </si>
  <si>
    <t>10140983678</t>
  </si>
  <si>
    <t>Cliente Distribuidor 6670</t>
  </si>
  <si>
    <t>10140986181</t>
  </si>
  <si>
    <t>Cliente Distribuidor 6671</t>
  </si>
  <si>
    <t>10141020092</t>
  </si>
  <si>
    <t>Cliente Distribuidor 6673</t>
  </si>
  <si>
    <t>10141067355</t>
  </si>
  <si>
    <t>Cliente Distribuidor 6674</t>
  </si>
  <si>
    <t>10141071944</t>
  </si>
  <si>
    <t>Cliente Distribuidor 6675</t>
  </si>
  <si>
    <t>10141078791</t>
  </si>
  <si>
    <t>Cliente Distribuidor 6676</t>
  </si>
  <si>
    <t>10141150992</t>
  </si>
  <si>
    <t>Cliente Distribuidor 6678</t>
  </si>
  <si>
    <t>10141153286</t>
  </si>
  <si>
    <t>Cliente Distribuidor 6679</t>
  </si>
  <si>
    <t>10141155555</t>
  </si>
  <si>
    <t>Cliente Distribuidor 6680</t>
  </si>
  <si>
    <t>10141192704</t>
  </si>
  <si>
    <t>Cliente Distribuidor 6681</t>
  </si>
  <si>
    <t>10141216483</t>
  </si>
  <si>
    <t>Cliente Distribuidor 6682</t>
  </si>
  <si>
    <t>10141225901</t>
  </si>
  <si>
    <t>Cliente Distribuidor 6683</t>
  </si>
  <si>
    <t>10141242537</t>
  </si>
  <si>
    <t>Cliente Distribuidor 6684</t>
  </si>
  <si>
    <t>10141282724</t>
  </si>
  <si>
    <t>Cliente Distribuidor 6685</t>
  </si>
  <si>
    <t>10141327519</t>
  </si>
  <si>
    <t>Cliente Distribuidor 6686</t>
  </si>
  <si>
    <t>10141349452</t>
  </si>
  <si>
    <t>Cliente Distribuidor 6689</t>
  </si>
  <si>
    <t>10141412173</t>
  </si>
  <si>
    <t>Cliente Distribuidor 6690</t>
  </si>
  <si>
    <t>10141421279</t>
  </si>
  <si>
    <t>Cliente Distribuidor 6691</t>
  </si>
  <si>
    <t>10141424206</t>
  </si>
  <si>
    <t>Cliente Distribuidor 6692</t>
  </si>
  <si>
    <t>10141442782</t>
  </si>
  <si>
    <t>Cliente Distribuidor 6693</t>
  </si>
  <si>
    <t>10141462051</t>
  </si>
  <si>
    <t>Cliente Distribuidor 6694</t>
  </si>
  <si>
    <t>10141471735</t>
  </si>
  <si>
    <t>Cliente Distribuidor 6695</t>
  </si>
  <si>
    <t>10141583008</t>
  </si>
  <si>
    <t>Cliente Distribuidor 6696</t>
  </si>
  <si>
    <t>10141613126</t>
  </si>
  <si>
    <t>Cliente Distribuidor 6697</t>
  </si>
  <si>
    <t>10141632469</t>
  </si>
  <si>
    <t>Cliente Distribuidor 6698</t>
  </si>
  <si>
    <t>10141675665</t>
  </si>
  <si>
    <t>Cliente Distribuidor 6699</t>
  </si>
  <si>
    <t>10141691931</t>
  </si>
  <si>
    <t>Cliente Distribuidor 6700</t>
  </si>
  <si>
    <t>10141698413</t>
  </si>
  <si>
    <t>Cliente Distribuidor 6701</t>
  </si>
  <si>
    <t>10141702171</t>
  </si>
  <si>
    <t>Cliente Distribuidor 6702</t>
  </si>
  <si>
    <t>10141771539</t>
  </si>
  <si>
    <t>Cliente Distribuidor 6703</t>
  </si>
  <si>
    <t>10141801809</t>
  </si>
  <si>
    <t>Cliente Distribuidor 6704</t>
  </si>
  <si>
    <t>10141851633</t>
  </si>
  <si>
    <t>Cliente Distribuidor 6705</t>
  </si>
  <si>
    <t>10141870603</t>
  </si>
  <si>
    <t>Cliente Distribuidor 6706</t>
  </si>
  <si>
    <t>10142065210</t>
  </si>
  <si>
    <t>Cliente Distribuidor 6708</t>
  </si>
  <si>
    <t>10142094008</t>
  </si>
  <si>
    <t>Cliente Distribuidor 6709</t>
  </si>
  <si>
    <t>10142103815</t>
  </si>
  <si>
    <t>Cliente Distribuidor 6710</t>
  </si>
  <si>
    <t>10142112226</t>
  </si>
  <si>
    <t>Cliente Distribuidor 6711</t>
  </si>
  <si>
    <t>10142138188</t>
  </si>
  <si>
    <t>Cliente Distribuidor 6712</t>
  </si>
  <si>
    <t>10142148836</t>
  </si>
  <si>
    <t>Cliente Distribuidor 6713</t>
  </si>
  <si>
    <t>10142180068</t>
  </si>
  <si>
    <t>Cliente Distribuidor 6714</t>
  </si>
  <si>
    <t>10142229452</t>
  </si>
  <si>
    <t>Cliente Distribuidor 6715</t>
  </si>
  <si>
    <t>10142238976</t>
  </si>
  <si>
    <t>Cliente Distribuidor 6716</t>
  </si>
  <si>
    <t>10142247628</t>
  </si>
  <si>
    <t>Cliente Distribuidor 6718</t>
  </si>
  <si>
    <t>10142249821</t>
  </si>
  <si>
    <t>Cliente Distribuidor 6719</t>
  </si>
  <si>
    <t>10142285205</t>
  </si>
  <si>
    <t>Cliente Distribuidor 6720</t>
  </si>
  <si>
    <t>10142307928</t>
  </si>
  <si>
    <t>Cliente Distribuidor 6721</t>
  </si>
  <si>
    <t>10142308067</t>
  </si>
  <si>
    <t>Cliente Distribuidor 6722</t>
  </si>
  <si>
    <t>10142358435</t>
  </si>
  <si>
    <t>Cliente Distribuidor 6723</t>
  </si>
  <si>
    <t>10142385442</t>
  </si>
  <si>
    <t>Cliente Distribuidor 6724</t>
  </si>
  <si>
    <t>10142410148</t>
  </si>
  <si>
    <t>Cliente Distribuidor 6725</t>
  </si>
  <si>
    <t>10142524561</t>
  </si>
  <si>
    <t>Cliente Distribuidor 6726</t>
  </si>
  <si>
    <t>10142549713</t>
  </si>
  <si>
    <t>Cliente Distribuidor 6727</t>
  </si>
  <si>
    <t>10142554667</t>
  </si>
  <si>
    <t>Cliente Distribuidor 6728</t>
  </si>
  <si>
    <t>10142915118</t>
  </si>
  <si>
    <t>Cliente Distribuidor 6730</t>
  </si>
  <si>
    <t>10142922322</t>
  </si>
  <si>
    <t>Cliente Distribuidor 6731</t>
  </si>
  <si>
    <t>10143161967</t>
  </si>
  <si>
    <t>Cliente Distribuidor 6732</t>
  </si>
  <si>
    <t>10143257861</t>
  </si>
  <si>
    <t>Cliente Distribuidor 6735</t>
  </si>
  <si>
    <t>10143306154</t>
  </si>
  <si>
    <t>Cliente Distribuidor 6736</t>
  </si>
  <si>
    <t>10143308227</t>
  </si>
  <si>
    <t>Cliente Distribuidor 6737</t>
  </si>
  <si>
    <t>10143315489</t>
  </si>
  <si>
    <t>Cliente Distribuidor 6738</t>
  </si>
  <si>
    <t>10143341860</t>
  </si>
  <si>
    <t>Cliente Distribuidor 6739</t>
  </si>
  <si>
    <t>10143344080</t>
  </si>
  <si>
    <t>Cliente Distribuidor 6740</t>
  </si>
  <si>
    <t>10143353341</t>
  </si>
  <si>
    <t>Cliente Distribuidor 6741</t>
  </si>
  <si>
    <t>10143366902</t>
  </si>
  <si>
    <t>Cliente Distribuidor 6742</t>
  </si>
  <si>
    <t>10143390593</t>
  </si>
  <si>
    <t>Cliente Distribuidor 6743</t>
  </si>
  <si>
    <t>10143452419</t>
  </si>
  <si>
    <t>Cliente Distribuidor 6744</t>
  </si>
  <si>
    <t>10143467178</t>
  </si>
  <si>
    <t>Cliente Distribuidor 6745</t>
  </si>
  <si>
    <t>10143576019</t>
  </si>
  <si>
    <t>Cliente Distribuidor 6746</t>
  </si>
  <si>
    <t>10143589738</t>
  </si>
  <si>
    <t>Cliente Distribuidor 6747</t>
  </si>
  <si>
    <t>10143642387</t>
  </si>
  <si>
    <t>Cliente Distribuidor 6748</t>
  </si>
  <si>
    <t>10144059981</t>
  </si>
  <si>
    <t>Cliente Distribuidor 6752</t>
  </si>
  <si>
    <t>10144062882</t>
  </si>
  <si>
    <t>Cliente Distribuidor 6753</t>
  </si>
  <si>
    <t>10144122489</t>
  </si>
  <si>
    <t>Cliente Distribuidor 6754</t>
  </si>
  <si>
    <t>10144177093</t>
  </si>
  <si>
    <t>Cliente Distribuidor 6755</t>
  </si>
  <si>
    <t>10144308469</t>
  </si>
  <si>
    <t>Cliente Distribuidor 6756</t>
  </si>
  <si>
    <t>10144856487</t>
  </si>
  <si>
    <t>Cliente Distribuidor 6759</t>
  </si>
  <si>
    <t>10145650657</t>
  </si>
  <si>
    <t>Cliente Distribuidor 6760</t>
  </si>
  <si>
    <t>10145746593</t>
  </si>
  <si>
    <t>Cliente Distribuidor 6761</t>
  </si>
  <si>
    <t>10146875290</t>
  </si>
  <si>
    <t>Cliente Distribuidor 6763</t>
  </si>
  <si>
    <t>10147866429</t>
  </si>
  <si>
    <t>Cliente Distribuidor 6764</t>
  </si>
  <si>
    <t>10148110690</t>
  </si>
  <si>
    <t>Cliente Distribuidor 6766</t>
  </si>
  <si>
    <t>10165078665</t>
  </si>
  <si>
    <t>Cliente Distribuidor 6767</t>
  </si>
  <si>
    <t>10170149399</t>
  </si>
  <si>
    <t>Cliente Distribuidor 6768</t>
  </si>
  <si>
    <t>10180654735</t>
  </si>
  <si>
    <t>Cliente Distribuidor 6772</t>
  </si>
  <si>
    <t>10180726990</t>
  </si>
  <si>
    <t>Cliente Distribuidor 6773</t>
  </si>
  <si>
    <t>10196487251</t>
  </si>
  <si>
    <t>Cliente Distribuidor 6775</t>
  </si>
  <si>
    <t>10197003600</t>
  </si>
  <si>
    <t>Cliente Distribuidor 6776</t>
  </si>
  <si>
    <t>10198545627</t>
  </si>
  <si>
    <t>Cliente Distribuidor 6778</t>
  </si>
  <si>
    <t>FPR00014</t>
  </si>
  <si>
    <t>Cliente del Grupo CIC 3</t>
  </si>
  <si>
    <t>FPR00021</t>
  </si>
  <si>
    <t>Cliente del Grupo CIC 7</t>
  </si>
  <si>
    <t>FPR00001</t>
  </si>
  <si>
    <t>Cliente del Grupo CIC 1</t>
  </si>
  <si>
    <t>FPR00015</t>
  </si>
  <si>
    <t>Cliente del Grupo CIC 4</t>
  </si>
  <si>
    <t>FPR00018</t>
  </si>
  <si>
    <t>Cliente del Grupo CIC 5</t>
  </si>
  <si>
    <t>FPR00019</t>
  </si>
  <si>
    <t>Cliente del Grupo CIC 6</t>
  </si>
  <si>
    <t>FPR00027</t>
  </si>
  <si>
    <t>Cliente del Grupo CIC 8</t>
  </si>
  <si>
    <t>FPR00072</t>
  </si>
  <si>
    <t>Cliente del Grupo CIC 24</t>
  </si>
  <si>
    <t>99300001342</t>
  </si>
  <si>
    <t>Cliente Distribuidor 3130</t>
  </si>
  <si>
    <t>99300035460</t>
  </si>
  <si>
    <t>Cliente Distribuidor 3143</t>
  </si>
  <si>
    <t>99300086226</t>
  </si>
  <si>
    <t>Cliente Distribuidor 3158</t>
  </si>
  <si>
    <t>99300116681</t>
  </si>
  <si>
    <t>Cliente Distribuidor 3195</t>
  </si>
  <si>
    <t>99300231617</t>
  </si>
  <si>
    <t>Cliente Distribuidor 3217</t>
  </si>
  <si>
    <t>99300256865</t>
  </si>
  <si>
    <t>Cliente Distribuidor 3223</t>
  </si>
  <si>
    <t>99300259104</t>
  </si>
  <si>
    <t>Cliente Distribuidor 3224</t>
  </si>
  <si>
    <t>99300280073</t>
  </si>
  <si>
    <t>Cliente Distribuidor 3228</t>
  </si>
  <si>
    <t>99300353771</t>
  </si>
  <si>
    <t>Cliente Distribuidor 3237</t>
  </si>
  <si>
    <t>99300470396</t>
  </si>
  <si>
    <t>Cliente Distribuidor 3242</t>
  </si>
  <si>
    <t>99300482636</t>
  </si>
  <si>
    <t>Cliente Distribuidor 3243</t>
  </si>
  <si>
    <t>99303744624</t>
  </si>
  <si>
    <t>Cliente Distribuidor 3270</t>
  </si>
  <si>
    <t>99304008339</t>
  </si>
  <si>
    <t>Cliente Distribuidor 3272</t>
  </si>
  <si>
    <t>99321718522</t>
  </si>
  <si>
    <t>Cliente Distribuidor 3318</t>
  </si>
  <si>
    <t>99327882930</t>
  </si>
  <si>
    <t>Cliente Distribuidor 3322</t>
  </si>
  <si>
    <t>10065437649</t>
  </si>
  <si>
    <t>Cliente Distribuidor 136</t>
  </si>
  <si>
    <t>10067246310</t>
  </si>
  <si>
    <t>Cliente Distribuidor 154</t>
  </si>
  <si>
    <t>10070174559</t>
  </si>
  <si>
    <t>Cliente Distribuidor 183</t>
  </si>
  <si>
    <t>10076346203</t>
  </si>
  <si>
    <t>Cliente Distribuidor 225</t>
  </si>
  <si>
    <t>10095356309</t>
  </si>
  <si>
    <t>Cliente Distribuidor 390</t>
  </si>
  <si>
    <t>10103239881</t>
  </si>
  <si>
    <t>Cliente Distribuidor 455</t>
  </si>
  <si>
    <t>10104111420</t>
  </si>
  <si>
    <t>Cliente Distribuidor 465</t>
  </si>
  <si>
    <t>10164761113</t>
  </si>
  <si>
    <t>Cliente Distribuidor 540</t>
  </si>
  <si>
    <t>10223098857</t>
  </si>
  <si>
    <t>Cliente Distribuidor 660</t>
  </si>
  <si>
    <t>10240036326</t>
  </si>
  <si>
    <t>Cliente Distribuidor 681</t>
  </si>
  <si>
    <t>10254509537</t>
  </si>
  <si>
    <t>Cliente Distribuidor 690</t>
  </si>
  <si>
    <t>10323955617</t>
  </si>
  <si>
    <t>Cliente Distribuidor 798</t>
  </si>
  <si>
    <t>10409305801</t>
  </si>
  <si>
    <t>Cliente Distribuidor 858</t>
  </si>
  <si>
    <t>10411003162</t>
  </si>
  <si>
    <t>Cliente Distribuidor 865</t>
  </si>
  <si>
    <t>10424156383</t>
  </si>
  <si>
    <t>Cliente Distribuidor 899</t>
  </si>
  <si>
    <t>10431850821</t>
  </si>
  <si>
    <t>Cliente Distribuidor 911</t>
  </si>
  <si>
    <t>10437599527</t>
  </si>
  <si>
    <t>Cliente Distribuidor 919</t>
  </si>
  <si>
    <t>10446174628</t>
  </si>
  <si>
    <t>Cliente Distribuidor 923</t>
  </si>
  <si>
    <t>10453493933</t>
  </si>
  <si>
    <t>Cliente Distribuidor 926</t>
  </si>
  <si>
    <t>10100430930</t>
  </si>
  <si>
    <t>Cliente Distribuidor 3424</t>
  </si>
  <si>
    <t>10100494050</t>
  </si>
  <si>
    <t>Cliente Distribuidor 3436</t>
  </si>
  <si>
    <t>10101072059</t>
  </si>
  <si>
    <t>Cliente Distribuidor 3449</t>
  </si>
  <si>
    <t>10102428240</t>
  </si>
  <si>
    <t>Cliente Distribuidor 3467</t>
  </si>
  <si>
    <t>10102600292</t>
  </si>
  <si>
    <t>Cliente Distribuidor 3469</t>
  </si>
  <si>
    <t>10102633519</t>
  </si>
  <si>
    <t>Cliente Distribuidor 3475</t>
  </si>
  <si>
    <t>10102802350</t>
  </si>
  <si>
    <t>Cliente Distribuidor 3480</t>
  </si>
  <si>
    <t>10102820121</t>
  </si>
  <si>
    <t>Cliente Distribuidor 3482</t>
  </si>
  <si>
    <t>10102828568</t>
  </si>
  <si>
    <t>Cliente Distribuidor 3485</t>
  </si>
  <si>
    <t>10103473672</t>
  </si>
  <si>
    <t>Cliente Distribuidor 3497</t>
  </si>
  <si>
    <t>10106220749</t>
  </si>
  <si>
    <t>Cliente Distribuidor 3566</t>
  </si>
  <si>
    <t>10106322029</t>
  </si>
  <si>
    <t>Cliente Distribuidor 3590</t>
  </si>
  <si>
    <t>10106340974</t>
  </si>
  <si>
    <t>Cliente Distribuidor 3592</t>
  </si>
  <si>
    <t>10106364119</t>
  </si>
  <si>
    <t>Cliente Distribuidor 3608</t>
  </si>
  <si>
    <t>10106366900</t>
  </si>
  <si>
    <t>Cliente Distribuidor 3615</t>
  </si>
  <si>
    <t>10106448544</t>
  </si>
  <si>
    <t>Cliente Distribuidor 3653</t>
  </si>
  <si>
    <t>10106475578</t>
  </si>
  <si>
    <t>Cliente Distribuidor 3667</t>
  </si>
  <si>
    <t>10106492573</t>
  </si>
  <si>
    <t>Cliente Distribuidor 3678</t>
  </si>
  <si>
    <t>10106519424</t>
  </si>
  <si>
    <t>Cliente Distribuidor 3695</t>
  </si>
  <si>
    <t>10106543047</t>
  </si>
  <si>
    <t>Cliente Distribuidor 3706</t>
  </si>
  <si>
    <t>10106635654</t>
  </si>
  <si>
    <t>Cliente Distribuidor 3736</t>
  </si>
  <si>
    <t>10106662935</t>
  </si>
  <si>
    <t>Cliente Distribuidor 3752</t>
  </si>
  <si>
    <t>10106756193</t>
  </si>
  <si>
    <t>Cliente Distribuidor 3784</t>
  </si>
  <si>
    <t>10106803644</t>
  </si>
  <si>
    <t>Cliente Distribuidor 3804</t>
  </si>
  <si>
    <t>10107017455</t>
  </si>
  <si>
    <t>Cliente Distribuidor 3831</t>
  </si>
  <si>
    <t>10107221162</t>
  </si>
  <si>
    <t>Cliente Distribuidor 3879</t>
  </si>
  <si>
    <t>10107234740</t>
  </si>
  <si>
    <t>Cliente Distribuidor 3887</t>
  </si>
  <si>
    <t>10107259708</t>
  </si>
  <si>
    <t>Cliente Distribuidor 3907</t>
  </si>
  <si>
    <t>10107277740</t>
  </si>
  <si>
    <t>Cliente Distribuidor 3944</t>
  </si>
  <si>
    <t>10107481962</t>
  </si>
  <si>
    <t>Cliente Distribuidor 3979</t>
  </si>
  <si>
    <t>10107553167</t>
  </si>
  <si>
    <t>Cliente Distribuidor 3996</t>
  </si>
  <si>
    <t>10107586190</t>
  </si>
  <si>
    <t>Cliente Distribuidor 4013</t>
  </si>
  <si>
    <t>10107713932</t>
  </si>
  <si>
    <t>Cliente Distribuidor 4052</t>
  </si>
  <si>
    <t>10107774038</t>
  </si>
  <si>
    <t>Cliente Distribuidor 4100</t>
  </si>
  <si>
    <t>10107781231</t>
  </si>
  <si>
    <t>Cliente Distribuidor 4117</t>
  </si>
  <si>
    <t>10107812511</t>
  </si>
  <si>
    <t>Cliente Distribuidor 4209</t>
  </si>
  <si>
    <t>10107816691</t>
  </si>
  <si>
    <t>Cliente Distribuidor 4223</t>
  </si>
  <si>
    <t>10107818131</t>
  </si>
  <si>
    <t>Cliente Distribuidor 4228</t>
  </si>
  <si>
    <t>10107820166</t>
  </si>
  <si>
    <t>Cliente Distribuidor 4230</t>
  </si>
  <si>
    <t>10107820582</t>
  </si>
  <si>
    <t>Cliente Distribuidor 4232</t>
  </si>
  <si>
    <t>10107820674</t>
  </si>
  <si>
    <t>Cliente Distribuidor 4233</t>
  </si>
  <si>
    <t>10107828490</t>
  </si>
  <si>
    <t>Cliente Distribuidor 4246</t>
  </si>
  <si>
    <t>10107828718</t>
  </si>
  <si>
    <t>Cliente Distribuidor 4247</t>
  </si>
  <si>
    <t>10107829611</t>
  </si>
  <si>
    <t>Cliente Distribuidor 4254</t>
  </si>
  <si>
    <t>10107835555</t>
  </si>
  <si>
    <t>Cliente Distribuidor 4267</t>
  </si>
  <si>
    <t>10107836901</t>
  </si>
  <si>
    <t>Cliente Distribuidor 4275</t>
  </si>
  <si>
    <t>10107848287</t>
  </si>
  <si>
    <t>Cliente Distribuidor 4293</t>
  </si>
  <si>
    <t>10107855655</t>
  </si>
  <si>
    <t>Cliente Distribuidor 4311</t>
  </si>
  <si>
    <t>10107867605</t>
  </si>
  <si>
    <t>Cliente Distribuidor 4354</t>
  </si>
  <si>
    <t>10107871352</t>
  </si>
  <si>
    <t>Cliente Distribuidor 4370</t>
  </si>
  <si>
    <t>10107871729</t>
  </si>
  <si>
    <t>Cliente Distribuidor 4371</t>
  </si>
  <si>
    <t>10107874750</t>
  </si>
  <si>
    <t>Cliente Distribuidor 4389</t>
  </si>
  <si>
    <t>10107878292</t>
  </si>
  <si>
    <t>Cliente Distribuidor 4404</t>
  </si>
  <si>
    <t>10107879741</t>
  </si>
  <si>
    <t>Cliente Distribuidor 4413</t>
  </si>
  <si>
    <t>10107884672</t>
  </si>
  <si>
    <t>Cliente Distribuidor 4434</t>
  </si>
  <si>
    <t>10107885579</t>
  </si>
  <si>
    <t>Cliente Distribuidor 4436</t>
  </si>
  <si>
    <t>10107905298</t>
  </si>
  <si>
    <t>Cliente Distribuidor 4446</t>
  </si>
  <si>
    <t>10108110835</t>
  </si>
  <si>
    <t>Cliente Distribuidor 4520</t>
  </si>
  <si>
    <t>10108136210</t>
  </si>
  <si>
    <t>Cliente Distribuidor 4528</t>
  </si>
  <si>
    <t>10108188257</t>
  </si>
  <si>
    <t>Cliente Distribuidor 4550</t>
  </si>
  <si>
    <t>10108197186</t>
  </si>
  <si>
    <t>Cliente Distribuidor 4564</t>
  </si>
  <si>
    <t>10108213137</t>
  </si>
  <si>
    <t>Cliente Distribuidor 4584</t>
  </si>
  <si>
    <t>10108216137</t>
  </si>
  <si>
    <t>Cliente Distribuidor 4590</t>
  </si>
  <si>
    <t>10108219955</t>
  </si>
  <si>
    <t>Cliente Distribuidor 4601</t>
  </si>
  <si>
    <t>10108219968</t>
  </si>
  <si>
    <t>Cliente Distribuidor 4602</t>
  </si>
  <si>
    <t>10108220370</t>
  </si>
  <si>
    <t>Cliente Distribuidor 4605</t>
  </si>
  <si>
    <t>10108249212</t>
  </si>
  <si>
    <t>Cliente Distribuidor 4710</t>
  </si>
  <si>
    <t>10108250455</t>
  </si>
  <si>
    <t>Cliente Distribuidor 4716</t>
  </si>
  <si>
    <t>10108260361</t>
  </si>
  <si>
    <t>Cliente Distribuidor 4743</t>
  </si>
  <si>
    <t>10108262249</t>
  </si>
  <si>
    <t>Cliente Distribuidor 4749</t>
  </si>
  <si>
    <t>10108268974</t>
  </si>
  <si>
    <t>Cliente Distribuidor 4759</t>
  </si>
  <si>
    <t>10108271420</t>
  </si>
  <si>
    <t>Cliente Distribuidor 4771</t>
  </si>
  <si>
    <t>10108272452</t>
  </si>
  <si>
    <t>Cliente Distribuidor 4776</t>
  </si>
  <si>
    <t>10108547023</t>
  </si>
  <si>
    <t>Cliente Distribuidor 4838</t>
  </si>
  <si>
    <t>10108696137</t>
  </si>
  <si>
    <t>Cliente Distribuidor 4860</t>
  </si>
  <si>
    <t>10108713134</t>
  </si>
  <si>
    <t>Cliente Distribuidor 4870</t>
  </si>
  <si>
    <t>10108760011</t>
  </si>
  <si>
    <t>Cliente Distribuidor 4900</t>
  </si>
  <si>
    <t>10108769341</t>
  </si>
  <si>
    <t>Cliente Distribuidor 4911</t>
  </si>
  <si>
    <t>10108770586</t>
  </si>
  <si>
    <t>Cliente Distribuidor 4918</t>
  </si>
  <si>
    <t>10108798278</t>
  </si>
  <si>
    <t>Cliente Distribuidor 4961</t>
  </si>
  <si>
    <t>10108799400</t>
  </si>
  <si>
    <t>Cliente Distribuidor 4964</t>
  </si>
  <si>
    <t>10108807496</t>
  </si>
  <si>
    <t>Cliente Distribuidor 4984</t>
  </si>
  <si>
    <t>10109079759</t>
  </si>
  <si>
    <t>Cliente Distribuidor 5037</t>
  </si>
  <si>
    <t>10109137616</t>
  </si>
  <si>
    <t>Cliente Distribuidor 5050</t>
  </si>
  <si>
    <t>10109144123</t>
  </si>
  <si>
    <t>Cliente Distribuidor 5063</t>
  </si>
  <si>
    <t>10109145223</t>
  </si>
  <si>
    <t>Cliente Distribuidor 5065</t>
  </si>
  <si>
    <t>10109155494</t>
  </si>
  <si>
    <t>Cliente Distribuidor 5083</t>
  </si>
  <si>
    <t>10109179148</t>
  </si>
  <si>
    <t>Cliente Distribuidor 5111</t>
  </si>
  <si>
    <t>10109270833</t>
  </si>
  <si>
    <t>Cliente Distribuidor 5129</t>
  </si>
  <si>
    <t>10109299464</t>
  </si>
  <si>
    <t>Cliente Distribuidor 5145</t>
  </si>
  <si>
    <t>10109337143</t>
  </si>
  <si>
    <t>Cliente Distribuidor 5173</t>
  </si>
  <si>
    <t>10109338720</t>
  </si>
  <si>
    <t>Cliente Distribuidor 5188</t>
  </si>
  <si>
    <t>10109342307</t>
  </si>
  <si>
    <t>Cliente Distribuidor 5210</t>
  </si>
  <si>
    <t>10109343760</t>
  </si>
  <si>
    <t>Cliente Distribuidor 5216</t>
  </si>
  <si>
    <t>10109354508</t>
  </si>
  <si>
    <t>Cliente Distribuidor 5230</t>
  </si>
  <si>
    <t>10109411541</t>
  </si>
  <si>
    <t>Cliente Distribuidor 5308</t>
  </si>
  <si>
    <t>10109488278</t>
  </si>
  <si>
    <t>Cliente Distribuidor 5333</t>
  </si>
  <si>
    <t>10109533247</t>
  </si>
  <si>
    <t>Cliente Distribuidor 5345</t>
  </si>
  <si>
    <t>10109533785</t>
  </si>
  <si>
    <t>Cliente Distribuidor 5346</t>
  </si>
  <si>
    <t>10109535952</t>
  </si>
  <si>
    <t>Cliente Distribuidor 5355</t>
  </si>
  <si>
    <t>10109538402</t>
  </si>
  <si>
    <t>Cliente Distribuidor 5362</t>
  </si>
  <si>
    <t>10109540996</t>
  </si>
  <si>
    <t>Cliente Distribuidor 5367</t>
  </si>
  <si>
    <t>10109541852</t>
  </si>
  <si>
    <t>Cliente Distribuidor 5370</t>
  </si>
  <si>
    <t>10109646818</t>
  </si>
  <si>
    <t>Cliente Distribuidor 5405</t>
  </si>
  <si>
    <t>10109673371</t>
  </si>
  <si>
    <t>Cliente Distribuidor 5412</t>
  </si>
  <si>
    <t>10109752152</t>
  </si>
  <si>
    <t>Cliente Distribuidor 5438</t>
  </si>
  <si>
    <t>10109853217</t>
  </si>
  <si>
    <t>Cliente Distribuidor 5468</t>
  </si>
  <si>
    <t>10109875925</t>
  </si>
  <si>
    <t>Cliente Distribuidor 5507</t>
  </si>
  <si>
    <t>10109911134</t>
  </si>
  <si>
    <t>Cliente Distribuidor 5526</t>
  </si>
  <si>
    <t>10110000447</t>
  </si>
  <si>
    <t>Cliente Distribuidor 5558</t>
  </si>
  <si>
    <t>10110029677</t>
  </si>
  <si>
    <t>Cliente Distribuidor 5566</t>
  </si>
  <si>
    <t>10110060255</t>
  </si>
  <si>
    <t>Cliente Distribuidor 5578</t>
  </si>
  <si>
    <t>10110263857</t>
  </si>
  <si>
    <t>Cliente Distribuidor 5681</t>
  </si>
  <si>
    <t>10110264646</t>
  </si>
  <si>
    <t>Cliente Distribuidor 5684</t>
  </si>
  <si>
    <t>10110270104</t>
  </si>
  <si>
    <t>Cliente Distribuidor 5709</t>
  </si>
  <si>
    <t>10110270458</t>
  </si>
  <si>
    <t>Cliente Distribuidor 5710</t>
  </si>
  <si>
    <t>10110303190</t>
  </si>
  <si>
    <t>Cliente Distribuidor 5743</t>
  </si>
  <si>
    <t>10110316588</t>
  </si>
  <si>
    <t>Cliente Distribuidor 5768</t>
  </si>
  <si>
    <t>10110316927</t>
  </si>
  <si>
    <t>Cliente Distribuidor 5770</t>
  </si>
  <si>
    <t>10110321405</t>
  </si>
  <si>
    <t>Cliente Distribuidor 5781</t>
  </si>
  <si>
    <t>10110375466</t>
  </si>
  <si>
    <t>Cliente Distribuidor 5798</t>
  </si>
  <si>
    <t>10110510528</t>
  </si>
  <si>
    <t>Cliente Distribuidor 5845</t>
  </si>
  <si>
    <t>10110587990</t>
  </si>
  <si>
    <t>Cliente Distribuidor 5908</t>
  </si>
  <si>
    <t>10110609610</t>
  </si>
  <si>
    <t>Cliente Distribuidor 5912</t>
  </si>
  <si>
    <t>10110658687</t>
  </si>
  <si>
    <t>Cliente Distribuidor 5931</t>
  </si>
  <si>
    <t>10110790230</t>
  </si>
  <si>
    <t>Cliente Distribuidor 5956</t>
  </si>
  <si>
    <t>10110790591</t>
  </si>
  <si>
    <t>Cliente Distribuidor 5957</t>
  </si>
  <si>
    <t>10110866993</t>
  </si>
  <si>
    <t>Cliente Distribuidor 5994</t>
  </si>
  <si>
    <t>10115341283</t>
  </si>
  <si>
    <t>Cliente Distribuidor 6001</t>
  </si>
  <si>
    <t>10115347293</t>
  </si>
  <si>
    <t>Cliente Distribuidor 6002</t>
  </si>
  <si>
    <t>10115602844</t>
  </si>
  <si>
    <t>Cliente Distribuidor 6011</t>
  </si>
  <si>
    <t>10115998947</t>
  </si>
  <si>
    <t>Cliente Distribuidor 6025</t>
  </si>
  <si>
    <t>10116717976</t>
  </si>
  <si>
    <t>Cliente Distribuidor 6058</t>
  </si>
  <si>
    <t>10116803933</t>
  </si>
  <si>
    <t>Cliente Distribuidor 6064</t>
  </si>
  <si>
    <t>10117451229</t>
  </si>
  <si>
    <t>Cliente Distribuidor 6066</t>
  </si>
  <si>
    <t>10117552933</t>
  </si>
  <si>
    <t>Cliente Distribuidor 6068</t>
  </si>
  <si>
    <t>10117891533</t>
  </si>
  <si>
    <t>Cliente Distribuidor 6080</t>
  </si>
  <si>
    <t>10117970438</t>
  </si>
  <si>
    <t>Cliente Distribuidor 6084</t>
  </si>
  <si>
    <t>10118188016</t>
  </si>
  <si>
    <t>Cliente Distribuidor 6103</t>
  </si>
  <si>
    <t>10121544048</t>
  </si>
  <si>
    <t>Cliente Distribuidor 6170</t>
  </si>
  <si>
    <t>10121558801</t>
  </si>
  <si>
    <t>Cliente Distribuidor 6174</t>
  </si>
  <si>
    <t>10121796297</t>
  </si>
  <si>
    <t>Cliente Distribuidor 6177</t>
  </si>
  <si>
    <t>10121811242</t>
  </si>
  <si>
    <t>Cliente Distribuidor 6181</t>
  </si>
  <si>
    <t>10123801863</t>
  </si>
  <si>
    <t>Cliente Distribuidor 6203</t>
  </si>
  <si>
    <t>10123806515</t>
  </si>
  <si>
    <t>Cliente Distribuidor 6206</t>
  </si>
  <si>
    <t>10123815251</t>
  </si>
  <si>
    <t>Cliente Distribuidor 6211</t>
  </si>
  <si>
    <t>10123943866</t>
  </si>
  <si>
    <t>Cliente Distribuidor 6247</t>
  </si>
  <si>
    <t>10123963928</t>
  </si>
  <si>
    <t>Cliente Distribuidor 6253</t>
  </si>
  <si>
    <t>10123964430</t>
  </si>
  <si>
    <t>Cliente Distribuidor 6254</t>
  </si>
  <si>
    <t>10124001826</t>
  </si>
  <si>
    <t>Cliente Distribuidor 6263</t>
  </si>
  <si>
    <t>10125828358</t>
  </si>
  <si>
    <t>Cliente Distribuidor 6351</t>
  </si>
  <si>
    <t>10125839449</t>
  </si>
  <si>
    <t>Cliente Distribuidor 6352</t>
  </si>
  <si>
    <t>10126681580</t>
  </si>
  <si>
    <t>Cliente Distribuidor 6364</t>
  </si>
  <si>
    <t>10126681753</t>
  </si>
  <si>
    <t>Cliente Distribuidor 6365</t>
  </si>
  <si>
    <t>10126705175</t>
  </si>
  <si>
    <t>Cliente Distribuidor 6367</t>
  </si>
  <si>
    <t>10126718279</t>
  </si>
  <si>
    <t>Cliente Distribuidor 6369</t>
  </si>
  <si>
    <t>10129423469</t>
  </si>
  <si>
    <t>Cliente Distribuidor 6454</t>
  </si>
  <si>
    <t>10129525217</t>
  </si>
  <si>
    <t>Cliente Distribuidor 6468</t>
  </si>
  <si>
    <t>10129534543</t>
  </si>
  <si>
    <t>Cliente Distribuidor 6473</t>
  </si>
  <si>
    <t>10129695251</t>
  </si>
  <si>
    <t>Cliente Distribuidor 6518</t>
  </si>
  <si>
    <t>10131632085</t>
  </si>
  <si>
    <t>Cliente Distribuidor 6553</t>
  </si>
  <si>
    <t>10132119846</t>
  </si>
  <si>
    <t>Cliente Distribuidor 6565</t>
  </si>
  <si>
    <t>10140093394</t>
  </si>
  <si>
    <t>Cliente Distribuidor 6592</t>
  </si>
  <si>
    <t>10140332527</t>
  </si>
  <si>
    <t>Cliente Distribuidor 6615</t>
  </si>
  <si>
    <t>10140852795</t>
  </si>
  <si>
    <t>Cliente Distribuidor 6661</t>
  </si>
  <si>
    <t>10140898635</t>
  </si>
  <si>
    <t>Cliente Distribuidor 6665</t>
  </si>
  <si>
    <t>10141096893</t>
  </si>
  <si>
    <t>Cliente Distribuidor 6677</t>
  </si>
  <si>
    <t>10141327775</t>
  </si>
  <si>
    <t>Cliente Distribuidor 6687</t>
  </si>
  <si>
    <t>10141334915</t>
  </si>
  <si>
    <t>Cliente Distribuidor 6688</t>
  </si>
  <si>
    <t>10142004898</t>
  </si>
  <si>
    <t>Cliente Distribuidor 6707</t>
  </si>
  <si>
    <t>10142778819</t>
  </si>
  <si>
    <t>Cliente Distribuidor 6729</t>
  </si>
  <si>
    <t>10143221197</t>
  </si>
  <si>
    <t>Cliente Distribuidor 6734</t>
  </si>
  <si>
    <t>10143656390</t>
  </si>
  <si>
    <t>Cliente Distribuidor 6749</t>
  </si>
  <si>
    <t>10143972988</t>
  </si>
  <si>
    <t>Cliente Distribuidor 6751</t>
  </si>
  <si>
    <t>10144486826</t>
  </si>
  <si>
    <t>Cliente Distribuidor 6757</t>
  </si>
  <si>
    <t>10170470636</t>
  </si>
  <si>
    <t>Cliente Distribuidor 6769</t>
  </si>
  <si>
    <t>20144116829</t>
  </si>
  <si>
    <t>Cliente Distribuidor 1470</t>
  </si>
  <si>
    <t>20148157678</t>
  </si>
  <si>
    <t>Cliente Distribuidor 1485</t>
  </si>
  <si>
    <t>20154528971</t>
  </si>
  <si>
    <t>Cliente Distribuidor 1495</t>
  </si>
  <si>
    <t>20210607391</t>
  </si>
  <si>
    <t>Cliente Distribuidor 1578</t>
  </si>
  <si>
    <t>20319363221</t>
  </si>
  <si>
    <t>Cliente Distribuidor 1787</t>
  </si>
  <si>
    <t>20407757069</t>
  </si>
  <si>
    <t>Cliente Distribuidor 1986</t>
  </si>
  <si>
    <t>20450511707</t>
  </si>
  <si>
    <t>Cliente Distribuidor 2114</t>
  </si>
  <si>
    <t>20450570207</t>
  </si>
  <si>
    <t>Cliente Distribuidor 2116</t>
  </si>
  <si>
    <t>20450666816</t>
  </si>
  <si>
    <t>Cliente Distribuidor 2118</t>
  </si>
  <si>
    <t>20454640919</t>
  </si>
  <si>
    <t>Cliente Distribuidor 2158</t>
  </si>
  <si>
    <t>20459099213</t>
  </si>
  <si>
    <t>Cliente Distribuidor 2170</t>
  </si>
  <si>
    <t>20480325088</t>
  </si>
  <si>
    <t>Cliente Distribuidor 2251</t>
  </si>
  <si>
    <t>20480327374</t>
  </si>
  <si>
    <t>Cliente Distribuidor 2252</t>
  </si>
  <si>
    <t>20481659079</t>
  </si>
  <si>
    <t>Cliente Distribuidor 2284</t>
  </si>
  <si>
    <t>20482074724</t>
  </si>
  <si>
    <t>Cliente Distribuidor 2288</t>
  </si>
  <si>
    <t>20485848704</t>
  </si>
  <si>
    <t>Cliente Distribuidor 2304</t>
  </si>
  <si>
    <t>20485962159</t>
  </si>
  <si>
    <t>Cliente Distribuidor 2307</t>
  </si>
  <si>
    <t>20486585120</t>
  </si>
  <si>
    <t>Cliente Distribuidor 2319</t>
  </si>
  <si>
    <t>20492542530</t>
  </si>
  <si>
    <t>Cliente Distribuidor 2331</t>
  </si>
  <si>
    <t>20492632016</t>
  </si>
  <si>
    <t>Cliente Distribuidor 2333</t>
  </si>
  <si>
    <t>20492696251</t>
  </si>
  <si>
    <t>Cliente Distribuidor 2334</t>
  </si>
  <si>
    <t>20492852997</t>
  </si>
  <si>
    <t>Cliente Distribuidor 2336</t>
  </si>
  <si>
    <t>20494393931</t>
  </si>
  <si>
    <t>Cliente Distribuidor 2346</t>
  </si>
  <si>
    <t>20501996140</t>
  </si>
  <si>
    <t>Cliente Distribuidor 2404</t>
  </si>
  <si>
    <t>20503227003</t>
  </si>
  <si>
    <t>Cliente Distribuidor 2455</t>
  </si>
  <si>
    <t>20507080805</t>
  </si>
  <si>
    <t>Cliente Distribuidor 2602</t>
  </si>
  <si>
    <t>20509333000</t>
  </si>
  <si>
    <t>Cliente Distribuidor 2706</t>
  </si>
  <si>
    <t>20512190236</t>
  </si>
  <si>
    <t>Cliente Distribuidor 2849</t>
  </si>
  <si>
    <t>20513269626</t>
  </si>
  <si>
    <t>Cliente Distribuidor 2896</t>
  </si>
  <si>
    <t>20513632569</t>
  </si>
  <si>
    <t>Cliente Distribuidor 2905</t>
  </si>
  <si>
    <t>20513752114</t>
  </si>
  <si>
    <t>Cliente Distribuidor 2910</t>
  </si>
  <si>
    <t>20514280305</t>
  </si>
  <si>
    <t>Cliente Distribuidor 2933</t>
  </si>
  <si>
    <t>20514680079</t>
  </si>
  <si>
    <t>Cliente Distribuidor 2949</t>
  </si>
  <si>
    <t>20514750549</t>
  </si>
  <si>
    <t>Cliente Distribuidor 2953</t>
  </si>
  <si>
    <t>20515082035</t>
  </si>
  <si>
    <t>Cliente Distribuidor 2964</t>
  </si>
  <si>
    <t>20515351541</t>
  </si>
  <si>
    <t>Cliente Distribuidor 2973</t>
  </si>
  <si>
    <t>20515621602</t>
  </si>
  <si>
    <t>Cliente Distribuidor 2980</t>
  </si>
  <si>
    <t>20515667009</t>
  </si>
  <si>
    <t>Cliente Distribuidor 2984</t>
  </si>
  <si>
    <t>20515749153</t>
  </si>
  <si>
    <t>Cliente Distribuidor 2988</t>
  </si>
  <si>
    <t>20516423928</t>
  </si>
  <si>
    <t>Cliente Distribuidor 3002</t>
  </si>
  <si>
    <t>20516435004</t>
  </si>
  <si>
    <t>Cliente Distribuidor 3003</t>
  </si>
  <si>
    <t>20516532115</t>
  </si>
  <si>
    <t>Cliente Distribuidor 3006</t>
  </si>
  <si>
    <t>20516621215</t>
  </si>
  <si>
    <t>Cliente Distribuidor 3010</t>
  </si>
  <si>
    <t>20516822202</t>
  </si>
  <si>
    <t>Cliente Distribuidor 3014</t>
  </si>
  <si>
    <t>20517571572</t>
  </si>
  <si>
    <t>Cliente Distribuidor 3029</t>
  </si>
  <si>
    <t>20517738701</t>
  </si>
  <si>
    <t>Cliente Distribuidor 3033</t>
  </si>
  <si>
    <t>20517751121</t>
  </si>
  <si>
    <t>Cliente Distribuidor 3034</t>
  </si>
  <si>
    <t>20518004515</t>
  </si>
  <si>
    <t>Cliente Distribuidor 3039</t>
  </si>
  <si>
    <t>20518142748</t>
  </si>
  <si>
    <t>Cliente Distribuidor 3041</t>
  </si>
  <si>
    <t>20518155483</t>
  </si>
  <si>
    <t>Cliente Distribuidor 3042</t>
  </si>
  <si>
    <t>20519286441</t>
  </si>
  <si>
    <t>Cliente Distribuidor 3049</t>
  </si>
  <si>
    <t>20519463670</t>
  </si>
  <si>
    <t>Cliente Distribuidor 3052</t>
  </si>
  <si>
    <t>20519497060</t>
  </si>
  <si>
    <t>Cliente Distribuidor 3053</t>
  </si>
  <si>
    <t>20525517650</t>
  </si>
  <si>
    <t>Cliente Distribuidor 3064</t>
  </si>
  <si>
    <t>20527083622</t>
  </si>
  <si>
    <t>Cliente Distribuidor 3079</t>
  </si>
  <si>
    <t>20527643431</t>
  </si>
  <si>
    <t>Cliente Distribuidor 3104</t>
  </si>
  <si>
    <t>20534062894</t>
  </si>
  <si>
    <t>Cliente Distribuidor 3122</t>
  </si>
  <si>
    <t>20534100656</t>
  </si>
  <si>
    <t>Cliente Distribuidor 3123</t>
  </si>
  <si>
    <t>10004198706</t>
  </si>
  <si>
    <t>Cliente Distribuidor 9</t>
  </si>
  <si>
    <t>10004394548</t>
  </si>
  <si>
    <t>Cliente Distribuidor 10</t>
  </si>
  <si>
    <t>10004681644</t>
  </si>
  <si>
    <t>Cliente Distribuidor 11</t>
  </si>
  <si>
    <t>10005178938</t>
  </si>
  <si>
    <t>Cliente Distribuidor 17</t>
  </si>
  <si>
    <t>10026183168</t>
  </si>
  <si>
    <t>Cliente Distribuidor 40</t>
  </si>
  <si>
    <t>10027073978</t>
  </si>
  <si>
    <t>Cliente Distribuidor 49</t>
  </si>
  <si>
    <t>10027150468</t>
  </si>
  <si>
    <t>Cliente Distribuidor 50</t>
  </si>
  <si>
    <t>10027819414</t>
  </si>
  <si>
    <t>Cliente Distribuidor 54</t>
  </si>
  <si>
    <t>10060108914</t>
  </si>
  <si>
    <t>Cliente Distribuidor 109</t>
  </si>
  <si>
    <t>10061135206</t>
  </si>
  <si>
    <t>Cliente Distribuidor 114</t>
  </si>
  <si>
    <t>10061659949</t>
  </si>
  <si>
    <t>Cliente Distribuidor 121</t>
  </si>
  <si>
    <t>10066542586</t>
  </si>
  <si>
    <t>Cliente Distribuidor 143</t>
  </si>
  <si>
    <t>10067961400</t>
  </si>
  <si>
    <t>Cliente Distribuidor 161</t>
  </si>
  <si>
    <t>10069579847</t>
  </si>
  <si>
    <t>Cliente Distribuidor 178</t>
  </si>
  <si>
    <t>10072554596</t>
  </si>
  <si>
    <t>Cliente Distribuidor 204</t>
  </si>
  <si>
    <t>10074026643</t>
  </si>
  <si>
    <t>Cliente Distribuidor 211</t>
  </si>
  <si>
    <t>10074260671</t>
  </si>
  <si>
    <t>Cliente Distribuidor 213</t>
  </si>
  <si>
    <t>10077003440</t>
  </si>
  <si>
    <t>Cliente Distribuidor 229</t>
  </si>
  <si>
    <t>10081530349</t>
  </si>
  <si>
    <t>Cliente Distribuidor 256</t>
  </si>
  <si>
    <t>10081907680</t>
  </si>
  <si>
    <t>Cliente Distribuidor 260</t>
  </si>
  <si>
    <t>10082299667</t>
  </si>
  <si>
    <t>Cliente Distribuidor 263</t>
  </si>
  <si>
    <t>10083094988</t>
  </si>
  <si>
    <t>Cliente Distribuidor 279</t>
  </si>
  <si>
    <t>10085021228</t>
  </si>
  <si>
    <t>Cliente Distribuidor 299</t>
  </si>
  <si>
    <t>10085640165</t>
  </si>
  <si>
    <t>Cliente Distribuidor 304</t>
  </si>
  <si>
    <t>10085690260</t>
  </si>
  <si>
    <t>Cliente Distribuidor 305</t>
  </si>
  <si>
    <t>10085732493</t>
  </si>
  <si>
    <t>Cliente Distribuidor 306</t>
  </si>
  <si>
    <t>10086373047</t>
  </si>
  <si>
    <t>Cliente Distribuidor 311</t>
  </si>
  <si>
    <t>10087654996</t>
  </si>
  <si>
    <t>Cliente Distribuidor 320</t>
  </si>
  <si>
    <t>10088316229</t>
  </si>
  <si>
    <t>Cliente Distribuidor 330</t>
  </si>
  <si>
    <t>10089142844</t>
  </si>
  <si>
    <t>Cliente Distribuidor 333</t>
  </si>
  <si>
    <t>10091443924</t>
  </si>
  <si>
    <t>Cliente Distribuidor 349</t>
  </si>
  <si>
    <t>10092593423</t>
  </si>
  <si>
    <t>Cliente Distribuidor 363</t>
  </si>
  <si>
    <t>10096631320</t>
  </si>
  <si>
    <t>Cliente Distribuidor 398</t>
  </si>
  <si>
    <t>10101464119</t>
  </si>
  <si>
    <t>Cliente Distribuidor 441</t>
  </si>
  <si>
    <t>10102285188</t>
  </si>
  <si>
    <t>Cliente Distribuidor 450</t>
  </si>
  <si>
    <t>10104807301</t>
  </si>
  <si>
    <t>Cliente Distribuidor 473</t>
  </si>
  <si>
    <t>10154219914</t>
  </si>
  <si>
    <t>Cliente Distribuidor 506</t>
  </si>
  <si>
    <t>10156084277</t>
  </si>
  <si>
    <t>Cliente Distribuidor 512</t>
  </si>
  <si>
    <t>10159526998</t>
  </si>
  <si>
    <t>Cliente Distribuidor 523</t>
  </si>
  <si>
    <t>10191858994</t>
  </si>
  <si>
    <t>Cliente Distribuidor 613</t>
  </si>
  <si>
    <t>10217958887</t>
  </si>
  <si>
    <t>Cliente Distribuidor 655</t>
  </si>
  <si>
    <t>10218559846</t>
  </si>
  <si>
    <t>Cliente Distribuidor 656</t>
  </si>
  <si>
    <t>10218633361</t>
  </si>
  <si>
    <t>Cliente Distribuidor 657</t>
  </si>
  <si>
    <t>10255063061</t>
  </si>
  <si>
    <t>Cliente Distribuidor 695</t>
  </si>
  <si>
    <t>10256828192</t>
  </si>
  <si>
    <t>Cliente Distribuidor 710</t>
  </si>
  <si>
    <t>10266921107</t>
  </si>
  <si>
    <t>Cliente Distribuidor 721</t>
  </si>
  <si>
    <t>10267209508</t>
  </si>
  <si>
    <t>Cliente Distribuidor 725</t>
  </si>
  <si>
    <t>10294185912</t>
  </si>
  <si>
    <t>Cliente Distribuidor 760</t>
  </si>
  <si>
    <t>10304033296</t>
  </si>
  <si>
    <t>Cliente Distribuidor 778</t>
  </si>
  <si>
    <t>10305039930</t>
  </si>
  <si>
    <t>Cliente Distribuidor 781</t>
  </si>
  <si>
    <t>10326583702</t>
  </si>
  <si>
    <t>Cliente Distribuidor 801</t>
  </si>
  <si>
    <t>10328599801</t>
  </si>
  <si>
    <t>Cliente Distribuidor 808</t>
  </si>
  <si>
    <t>10328616934</t>
  </si>
  <si>
    <t>Cliente Distribuidor 809</t>
  </si>
  <si>
    <t>10401094615</t>
  </si>
  <si>
    <t>Cliente Distribuidor 825</t>
  </si>
  <si>
    <t>10405474331</t>
  </si>
  <si>
    <t>Cliente Distribuidor 841</t>
  </si>
  <si>
    <t>10405848665</t>
  </si>
  <si>
    <t>Cliente Distribuidor 845</t>
  </si>
  <si>
    <t>10436092127</t>
  </si>
  <si>
    <t>Cliente Distribuidor 915</t>
  </si>
  <si>
    <t>15251329556</t>
  </si>
  <si>
    <t>Cliente Distribuidor 942</t>
  </si>
  <si>
    <t>15508481320</t>
  </si>
  <si>
    <t>Cliente Distribuidor 965</t>
  </si>
  <si>
    <t>17105330235</t>
  </si>
  <si>
    <t>Cliente Distribuidor 969</t>
  </si>
  <si>
    <t>20100011701</t>
  </si>
  <si>
    <t>Cliente Distribuidor 984</t>
  </si>
  <si>
    <t>20100141079</t>
  </si>
  <si>
    <t>Cliente Distribuidor 1057</t>
  </si>
  <si>
    <t>20100378087</t>
  </si>
  <si>
    <t>Cliente Distribuidor 1128</t>
  </si>
  <si>
    <t>20100865239</t>
  </si>
  <si>
    <t>Cliente Distribuidor 1156</t>
  </si>
  <si>
    <t>20101040501</t>
  </si>
  <si>
    <t>Cliente Distribuidor 1172</t>
  </si>
  <si>
    <t>20101129404</t>
  </si>
  <si>
    <t>Cliente Distribuidor 1181</t>
  </si>
  <si>
    <t>20101163416</t>
  </si>
  <si>
    <t>Cliente Distribuidor 1185</t>
  </si>
  <si>
    <t>20104375716</t>
  </si>
  <si>
    <t>Cliente Distribuidor 1250</t>
  </si>
  <si>
    <t>20104439030</t>
  </si>
  <si>
    <t>Cliente Distribuidor 1252</t>
  </si>
  <si>
    <t>20115691962</t>
  </si>
  <si>
    <t>Cliente Distribuidor 1344</t>
  </si>
  <si>
    <t>20118975686</t>
  </si>
  <si>
    <t>Cliente Distribuidor 1353</t>
  </si>
  <si>
    <t>20119071721</t>
  </si>
  <si>
    <t>Cliente Distribuidor 1355</t>
  </si>
  <si>
    <t>20122456375</t>
  </si>
  <si>
    <t>Cliente Distribuidor 1372</t>
  </si>
  <si>
    <t>20126239336</t>
  </si>
  <si>
    <t>Cliente Distribuidor 1385</t>
  </si>
  <si>
    <t>20167935231</t>
  </si>
  <si>
    <t>Cliente Distribuidor 1529</t>
  </si>
  <si>
    <t>20214453551</t>
  </si>
  <si>
    <t>Cliente Distribuidor 1584</t>
  </si>
  <si>
    <t>20253031485</t>
  </si>
  <si>
    <t>Cliente Distribuidor 1619</t>
  </si>
  <si>
    <t>20253061554</t>
  </si>
  <si>
    <t>Cliente Distribuidor 1620</t>
  </si>
  <si>
    <t>20254358003</t>
  </si>
  <si>
    <t>Cliente Distribuidor 1628</t>
  </si>
  <si>
    <t>20258660375</t>
  </si>
  <si>
    <t>Cliente Distribuidor 1640</t>
  </si>
  <si>
    <t>20266710438</t>
  </si>
  <si>
    <t>Cliente Distribuidor 1671</t>
  </si>
  <si>
    <t>20282479151</t>
  </si>
  <si>
    <t>Cliente Distribuidor 1697</t>
  </si>
  <si>
    <t>20292093676</t>
  </si>
  <si>
    <t>Cliente Distribuidor 1703</t>
  </si>
  <si>
    <t>20302848018</t>
  </si>
  <si>
    <t>Cliente Distribuidor 1745</t>
  </si>
  <si>
    <t>20333162831</t>
  </si>
  <si>
    <t>Cliente Distribuidor 1815</t>
  </si>
  <si>
    <t>20338345357</t>
  </si>
  <si>
    <t>Cliente Distribuidor 1838</t>
  </si>
  <si>
    <t>20341886610</t>
  </si>
  <si>
    <t>Cliente Distribuidor 1844</t>
  </si>
  <si>
    <t>20376322280</t>
  </si>
  <si>
    <t>Cliente Distribuidor 1908</t>
  </si>
  <si>
    <t>20376730990</t>
  </si>
  <si>
    <t>Cliente Distribuidor 1911</t>
  </si>
  <si>
    <t>20379011137</t>
  </si>
  <si>
    <t>Cliente Distribuidor 1922</t>
  </si>
  <si>
    <t>20417395254</t>
  </si>
  <si>
    <t>Cliente Distribuidor 2005</t>
  </si>
  <si>
    <t>20418948737</t>
  </si>
  <si>
    <t>Cliente Distribuidor 2010</t>
  </si>
  <si>
    <t>20423545896</t>
  </si>
  <si>
    <t>Cliente Distribuidor 2024</t>
  </si>
  <si>
    <t>20429617953</t>
  </si>
  <si>
    <t>Cliente Distribuidor 2049</t>
  </si>
  <si>
    <t>20458014206</t>
  </si>
  <si>
    <t>Cliente Distribuidor 2163</t>
  </si>
  <si>
    <t>20462848286</t>
  </si>
  <si>
    <t>Cliente Distribuidor 2181</t>
  </si>
  <si>
    <t>20469187382</t>
  </si>
  <si>
    <t>Cliente Distribuidor 2197</t>
  </si>
  <si>
    <t>20471274080</t>
  </si>
  <si>
    <t>Cliente Distribuidor 2206</t>
  </si>
  <si>
    <t>20501577252</t>
  </si>
  <si>
    <t>Cliente Distribuidor 2392</t>
  </si>
  <si>
    <t>20501975819</t>
  </si>
  <si>
    <t>Cliente Distribuidor 2403</t>
  </si>
  <si>
    <t>20502223578</t>
  </si>
  <si>
    <t>Cliente Distribuidor 2414</t>
  </si>
  <si>
    <t>20502341422</t>
  </si>
  <si>
    <t>Cliente Distribuidor 2417</t>
  </si>
  <si>
    <t>20502399005</t>
  </si>
  <si>
    <t>Cliente Distribuidor 2421</t>
  </si>
  <si>
    <t>20502569873</t>
  </si>
  <si>
    <t>Cliente Distribuidor 2431</t>
  </si>
  <si>
    <t>20502699815</t>
  </si>
  <si>
    <t>Cliente Distribuidor 2438</t>
  </si>
  <si>
    <t>20503213711</t>
  </si>
  <si>
    <t>Cliente Distribuidor 2454</t>
  </si>
  <si>
    <t>20503392896</t>
  </si>
  <si>
    <t>Cliente Distribuidor 2458</t>
  </si>
  <si>
    <t>20503774152</t>
  </si>
  <si>
    <t>Cliente Distribuidor 2475</t>
  </si>
  <si>
    <t>20504480705</t>
  </si>
  <si>
    <t>Cliente Distribuidor 2491</t>
  </si>
  <si>
    <t>20504670318</t>
  </si>
  <si>
    <t>Cliente Distribuidor 2498</t>
  </si>
  <si>
    <t>20504795871</t>
  </si>
  <si>
    <t>Cliente Distribuidor 2501</t>
  </si>
  <si>
    <t>20505162537</t>
  </si>
  <si>
    <t>Cliente Distribuidor 2518</t>
  </si>
  <si>
    <t>20505243022</t>
  </si>
  <si>
    <t>Cliente Distribuidor 2521</t>
  </si>
  <si>
    <t>20506899053</t>
  </si>
  <si>
    <t>Cliente Distribuidor 2593</t>
  </si>
  <si>
    <t>20507657339</t>
  </si>
  <si>
    <t>Cliente Distribuidor 2634</t>
  </si>
  <si>
    <t>20507739220</t>
  </si>
  <si>
    <t>Cliente Distribuidor 2636</t>
  </si>
  <si>
    <t>20508279176</t>
  </si>
  <si>
    <t>Cliente Distribuidor 2665</t>
  </si>
  <si>
    <t>20508985801</t>
  </si>
  <si>
    <t>Cliente Distribuidor 2690</t>
  </si>
  <si>
    <t>20509092479</t>
  </si>
  <si>
    <t>Cliente Distribuidor 2696</t>
  </si>
  <si>
    <t>20509445142</t>
  </si>
  <si>
    <t>Cliente Distribuidor 2713</t>
  </si>
  <si>
    <t>20510976372</t>
  </si>
  <si>
    <t>Cliente Distribuidor 2791</t>
  </si>
  <si>
    <t>20511229091</t>
  </si>
  <si>
    <t>Cliente Distribuidor 2802</t>
  </si>
  <si>
    <t>20511944547</t>
  </si>
  <si>
    <t>Cliente Distribuidor 2841</t>
  </si>
  <si>
    <t>20512274685</t>
  </si>
  <si>
    <t>Cliente Distribuidor 2858</t>
  </si>
  <si>
    <t>99300005221</t>
  </si>
  <si>
    <t>Cliente Distribuidor 3131</t>
  </si>
  <si>
    <t>99300010267</t>
  </si>
  <si>
    <t>Cliente Distribuidor 3134</t>
  </si>
  <si>
    <t>99300014951</t>
  </si>
  <si>
    <t>Cliente Distribuidor 3136</t>
  </si>
  <si>
    <t>99300058196</t>
  </si>
  <si>
    <t>Cliente Distribuidor 3149</t>
  </si>
  <si>
    <t>99300071871</t>
  </si>
  <si>
    <t>Cliente Distribuidor 3153</t>
  </si>
  <si>
    <t>99300098387</t>
  </si>
  <si>
    <t>Cliente Distribuidor 3165</t>
  </si>
  <si>
    <t>99300099873</t>
  </si>
  <si>
    <t>Cliente Distribuidor 3167</t>
  </si>
  <si>
    <t>99300106142</t>
  </si>
  <si>
    <t>Cliente Distribuidor 3181</t>
  </si>
  <si>
    <t>99300110027</t>
  </si>
  <si>
    <t>Cliente Distribuidor 3187</t>
  </si>
  <si>
    <t>99300118254</t>
  </si>
  <si>
    <t>Cliente Distribuidor 3196</t>
  </si>
  <si>
    <t>99300122003</t>
  </si>
  <si>
    <t>Cliente Distribuidor 3200</t>
  </si>
  <si>
    <t>99300292121</t>
  </si>
  <si>
    <t>Cliente Distribuidor 3232</t>
  </si>
  <si>
    <t>99308380201</t>
  </si>
  <si>
    <t>Cliente Distribuidor 3286</t>
  </si>
  <si>
    <t>99312349770</t>
  </si>
  <si>
    <t>Cliente Distribuidor 3306</t>
  </si>
  <si>
    <t>99348516957</t>
  </si>
  <si>
    <t>Cliente Distribuidor 3332</t>
  </si>
  <si>
    <t>99361719900</t>
  </si>
  <si>
    <t>Cliente Distribuidor 3334</t>
  </si>
  <si>
    <t>99400010262</t>
  </si>
  <si>
    <t>Cliente Distribuidor 3344</t>
  </si>
  <si>
    <t>10100098387</t>
  </si>
  <si>
    <t>Cliente Distribuidor 3409</t>
  </si>
  <si>
    <t>10100458166</t>
  </si>
  <si>
    <t>Cliente Distribuidor 3429</t>
  </si>
  <si>
    <t>10104017825</t>
  </si>
  <si>
    <t>Cliente Distribuidor 3509</t>
  </si>
  <si>
    <t>10104019211</t>
  </si>
  <si>
    <t>Cliente Distribuidor 3510</t>
  </si>
  <si>
    <t>10104813997</t>
  </si>
  <si>
    <t>Cliente Distribuidor 3532</t>
  </si>
  <si>
    <t>10106250548</t>
  </si>
  <si>
    <t>Cliente Distribuidor 3572</t>
  </si>
  <si>
    <t>10106271491</t>
  </si>
  <si>
    <t>Cliente Distribuidor 3582</t>
  </si>
  <si>
    <t>10106364912</t>
  </si>
  <si>
    <t>Cliente Distribuidor 3610</t>
  </si>
  <si>
    <t>10106403111</t>
  </si>
  <si>
    <t>Cliente Distribuidor 3632</t>
  </si>
  <si>
    <t>10106407901</t>
  </si>
  <si>
    <t>Cliente Distribuidor 3633</t>
  </si>
  <si>
    <t>10106467227</t>
  </si>
  <si>
    <t>Cliente Distribuidor 3659</t>
  </si>
  <si>
    <t>10106489114</t>
  </si>
  <si>
    <t>Cliente Distribuidor 3674</t>
  </si>
  <si>
    <t>10106542210</t>
  </si>
  <si>
    <t>Cliente Distribuidor 3702</t>
  </si>
  <si>
    <t>10106542231</t>
  </si>
  <si>
    <t>Cliente Distribuidor 3703</t>
  </si>
  <si>
    <t>10106630263</t>
  </si>
  <si>
    <t>Cliente Distribuidor 3731</t>
  </si>
  <si>
    <t>10106654843</t>
  </si>
  <si>
    <t>Cliente Distribuidor 3742</t>
  </si>
  <si>
    <t>10106657521</t>
  </si>
  <si>
    <t>Cliente Distribuidor 3743</t>
  </si>
  <si>
    <t>10107201152</t>
  </si>
  <si>
    <t>Cliente Distribuidor 3863</t>
  </si>
  <si>
    <t>10107269412</t>
  </si>
  <si>
    <t>Cliente Distribuidor 3913</t>
  </si>
  <si>
    <t>10107270848</t>
  </si>
  <si>
    <t>Cliente Distribuidor 3916</t>
  </si>
  <si>
    <t>10107699575</t>
  </si>
  <si>
    <t>Cliente Distribuidor 4045</t>
  </si>
  <si>
    <t>10107730949</t>
  </si>
  <si>
    <t>Cliente Distribuidor 4061</t>
  </si>
  <si>
    <t>10107803284</t>
  </si>
  <si>
    <t>Cliente Distribuidor 4174</t>
  </si>
  <si>
    <t>10107810343</t>
  </si>
  <si>
    <t>Cliente Distribuidor 4203</t>
  </si>
  <si>
    <t>10107820805</t>
  </si>
  <si>
    <t>Cliente Distribuidor 4234</t>
  </si>
  <si>
    <t>10107829238</t>
  </si>
  <si>
    <t>Cliente Distribuidor 4249</t>
  </si>
  <si>
    <t>10107843879</t>
  </si>
  <si>
    <t>Cliente Distribuidor 4285</t>
  </si>
  <si>
    <t>10107846817</t>
  </si>
  <si>
    <t>Cliente Distribuidor 4290</t>
  </si>
  <si>
    <t>10107848547</t>
  </si>
  <si>
    <t>Cliente Distribuidor 4297</t>
  </si>
  <si>
    <t>10107864165</t>
  </si>
  <si>
    <t>Cliente Distribuidor 4336</t>
  </si>
  <si>
    <t>10107868212</t>
  </si>
  <si>
    <t>Cliente Distribuidor 4356</t>
  </si>
  <si>
    <t>10107868687</t>
  </si>
  <si>
    <t>Cliente Distribuidor 4359</t>
  </si>
  <si>
    <t>10107876649</t>
  </si>
  <si>
    <t>Cliente Distribuidor 4396</t>
  </si>
  <si>
    <t>10107878682</t>
  </si>
  <si>
    <t>Cliente Distribuidor 4409</t>
  </si>
  <si>
    <t>10107913687</t>
  </si>
  <si>
    <t>Cliente Distribuidor 4451</t>
  </si>
  <si>
    <t>10107968965</t>
  </si>
  <si>
    <t>Cliente Distribuidor 4479</t>
  </si>
  <si>
    <t>10108206958</t>
  </si>
  <si>
    <t>Cliente Distribuidor 4577</t>
  </si>
  <si>
    <t>10108237508</t>
  </si>
  <si>
    <t>Cliente Distribuidor 4674</t>
  </si>
  <si>
    <t>10108255936</t>
  </si>
  <si>
    <t>Cliente Distribuidor 4734</t>
  </si>
  <si>
    <t>10108266297</t>
  </si>
  <si>
    <t>Cliente Distribuidor 4754</t>
  </si>
  <si>
    <t>10108272131</t>
  </si>
  <si>
    <t>Cliente Distribuidor 4774</t>
  </si>
  <si>
    <t>10108510408</t>
  </si>
  <si>
    <t>Cliente Distribuidor 4830</t>
  </si>
  <si>
    <t>10108895412</t>
  </si>
  <si>
    <t>Cliente Distribuidor 5009</t>
  </si>
  <si>
    <t>10109301504</t>
  </si>
  <si>
    <t>Cliente Distribuidor 5148</t>
  </si>
  <si>
    <t>10109336069</t>
  </si>
  <si>
    <t>Cliente Distribuidor 5164</t>
  </si>
  <si>
    <t>10109336333</t>
  </si>
  <si>
    <t>Cliente Distribuidor 5165</t>
  </si>
  <si>
    <t>10109336335</t>
  </si>
  <si>
    <t>Cliente Distribuidor 5166</t>
  </si>
  <si>
    <t>10109338664</t>
  </si>
  <si>
    <t>Cliente Distribuidor 5187</t>
  </si>
  <si>
    <t>10109372020</t>
  </si>
  <si>
    <t>Cliente Distribuidor 5235</t>
  </si>
  <si>
    <t>10109381009</t>
  </si>
  <si>
    <t>Cliente Distribuidor 5255</t>
  </si>
  <si>
    <t>10109381688</t>
  </si>
  <si>
    <t>Cliente Distribuidor 5256</t>
  </si>
  <si>
    <t>10109399365</t>
  </si>
  <si>
    <t>Cliente Distribuidor 5303</t>
  </si>
  <si>
    <t>10109542813</t>
  </si>
  <si>
    <t>Cliente Distribuidor 5373</t>
  </si>
  <si>
    <t>10109677519</t>
  </si>
  <si>
    <t>Cliente Distribuidor 5418</t>
  </si>
  <si>
    <t>10109753531</t>
  </si>
  <si>
    <t>Cliente Distribuidor 5443</t>
  </si>
  <si>
    <t>10109796446</t>
  </si>
  <si>
    <t>Cliente Distribuidor 5450</t>
  </si>
  <si>
    <t>10109869403</t>
  </si>
  <si>
    <t>Cliente Distribuidor 5490</t>
  </si>
  <si>
    <t>10109875247</t>
  </si>
  <si>
    <t>Cliente Distribuidor 5506</t>
  </si>
  <si>
    <t>10110061590</t>
  </si>
  <si>
    <t>Cliente Distribuidor 5586</t>
  </si>
  <si>
    <t>10110061591</t>
  </si>
  <si>
    <t>Cliente Distribuidor 5587</t>
  </si>
  <si>
    <t>10110136310</t>
  </si>
  <si>
    <t>Cliente Distribuidor 5615</t>
  </si>
  <si>
    <t>10110136898</t>
  </si>
  <si>
    <t>Cliente Distribuidor 5616</t>
  </si>
  <si>
    <t>10110268633</t>
  </si>
  <si>
    <t>Cliente Distribuidor 5691</t>
  </si>
  <si>
    <t>10110269603</t>
  </si>
  <si>
    <t>Cliente Distribuidor 5704</t>
  </si>
  <si>
    <t>10110273342</t>
  </si>
  <si>
    <t>Cliente Distribuidor 5712</t>
  </si>
  <si>
    <t>10110305665</t>
  </si>
  <si>
    <t>Cliente Distribuidor 5747</t>
  </si>
  <si>
    <t>10110307459</t>
  </si>
  <si>
    <t>Cliente Distribuidor 5752</t>
  </si>
  <si>
    <t>10110344060</t>
  </si>
  <si>
    <t>Cliente Distribuidor 5791</t>
  </si>
  <si>
    <t>10110492635</t>
  </si>
  <si>
    <t>Cliente Distribuidor 5838</t>
  </si>
  <si>
    <t>10110494610</t>
  </si>
  <si>
    <t>Cliente Distribuidor 5843</t>
  </si>
  <si>
    <t>10110518305</t>
  </si>
  <si>
    <t>Cliente Distribuidor 5847</t>
  </si>
  <si>
    <t>10110542690</t>
  </si>
  <si>
    <t>Cliente Distribuidor 5862</t>
  </si>
  <si>
    <t>10110842779</t>
  </si>
  <si>
    <t>Cliente Distribuidor 5990</t>
  </si>
  <si>
    <t>10121535036</t>
  </si>
  <si>
    <t>Cliente Distribuidor 6168</t>
  </si>
  <si>
    <t>10121552974</t>
  </si>
  <si>
    <t>Cliente Distribuidor 6172</t>
  </si>
  <si>
    <t>10125558878</t>
  </si>
  <si>
    <t>Cliente Distribuidor 6289</t>
  </si>
  <si>
    <t>10125681035</t>
  </si>
  <si>
    <t>Cliente Distribuidor 6311</t>
  </si>
  <si>
    <t>10132288400</t>
  </si>
  <si>
    <t>Cliente Distribuidor 6568</t>
  </si>
  <si>
    <t>10132771299</t>
  </si>
  <si>
    <t>Cliente Distribuidor 6573</t>
  </si>
  <si>
    <t>10140716193</t>
  </si>
  <si>
    <t>Cliente Distribuidor 6649</t>
  </si>
  <si>
    <t>20417940627</t>
  </si>
  <si>
    <t>Cliente Distribuidor 2008</t>
  </si>
  <si>
    <t>10107049930</t>
  </si>
  <si>
    <t>Cliente Distribuidor 3841</t>
  </si>
  <si>
    <t>10000693401</t>
  </si>
  <si>
    <t>Cliente Distribuidor 1</t>
  </si>
  <si>
    <t>10000866721</t>
  </si>
  <si>
    <t>Cliente Distribuidor 3</t>
  </si>
  <si>
    <t>10002007644</t>
  </si>
  <si>
    <t>Cliente Distribuidor 4</t>
  </si>
  <si>
    <t>10002435999</t>
  </si>
  <si>
    <t>Cliente Distribuidor 6</t>
  </si>
  <si>
    <t>10002525963</t>
  </si>
  <si>
    <t>Cliente Distribuidor 7</t>
  </si>
  <si>
    <t>10008738322</t>
  </si>
  <si>
    <t>Cliente Distribuidor 22</t>
  </si>
  <si>
    <t>10012275302</t>
  </si>
  <si>
    <t>Cliente Distribuidor 31</t>
  </si>
  <si>
    <t>10023910689</t>
  </si>
  <si>
    <t>Cliente Distribuidor 36</t>
  </si>
  <si>
    <t>10024357975</t>
  </si>
  <si>
    <t>Cliente Distribuidor 38</t>
  </si>
  <si>
    <t>10026229532</t>
  </si>
  <si>
    <t>Cliente Distribuidor 41</t>
  </si>
  <si>
    <t>10026434713</t>
  </si>
  <si>
    <t>Cliente Distribuidor 43</t>
  </si>
  <si>
    <t>10027831562</t>
  </si>
  <si>
    <t>Cliente Distribuidor 55</t>
  </si>
  <si>
    <t>10028080773</t>
  </si>
  <si>
    <t>Cliente Distribuidor 59</t>
  </si>
  <si>
    <t>10028184676</t>
  </si>
  <si>
    <t>Cliente Distribuidor 61</t>
  </si>
  <si>
    <t>10028224465</t>
  </si>
  <si>
    <t>Cliente Distribuidor 63</t>
  </si>
  <si>
    <t>10028498239</t>
  </si>
  <si>
    <t>Cliente Distribuidor 66</t>
  </si>
  <si>
    <t>10028628621</t>
  </si>
  <si>
    <t>Cliente Distribuidor 69</t>
  </si>
  <si>
    <t>10034637551</t>
  </si>
  <si>
    <t>Cliente Distribuidor 77</t>
  </si>
  <si>
    <t>10035900395</t>
  </si>
  <si>
    <t>Cliente Distribuidor 83</t>
  </si>
  <si>
    <t>10040031389</t>
  </si>
  <si>
    <t>Cliente Distribuidor 90</t>
  </si>
  <si>
    <t>10040681758</t>
  </si>
  <si>
    <t>Cliente Distribuidor 95</t>
  </si>
  <si>
    <t>10044129278</t>
  </si>
  <si>
    <t>Cliente Distribuidor 104</t>
  </si>
  <si>
    <t>10056458650</t>
  </si>
  <si>
    <t>Cliente Distribuidor 108</t>
  </si>
  <si>
    <t>10060746104</t>
  </si>
  <si>
    <t>Cliente Distribuidor 111</t>
  </si>
  <si>
    <t>10061384991</t>
  </si>
  <si>
    <t>Cliente Distribuidor 117</t>
  </si>
  <si>
    <t>10061583624</t>
  </si>
  <si>
    <t>Cliente Distribuidor 120</t>
  </si>
  <si>
    <t>10062437117</t>
  </si>
  <si>
    <t>Cliente Distribuidor 127</t>
  </si>
  <si>
    <t>10062920217</t>
  </si>
  <si>
    <t>Cliente Distribuidor 130</t>
  </si>
  <si>
    <t>10065540709</t>
  </si>
  <si>
    <t>Cliente Distribuidor 137</t>
  </si>
  <si>
    <t>10066547359</t>
  </si>
  <si>
    <t>Cliente Distribuidor 144</t>
  </si>
  <si>
    <t>10067332542</t>
  </si>
  <si>
    <t>Cliente Distribuidor 156</t>
  </si>
  <si>
    <t>10067999229</t>
  </si>
  <si>
    <t>Cliente Distribuidor 163</t>
  </si>
  <si>
    <t>10068143441</t>
  </si>
  <si>
    <t>Cliente Distribuidor 164</t>
  </si>
  <si>
    <t>10068742108</t>
  </si>
  <si>
    <t>Cliente Distribuidor 168</t>
  </si>
  <si>
    <t>10068950835</t>
  </si>
  <si>
    <t>Cliente Distribuidor 172</t>
  </si>
  <si>
    <t>10070049053</t>
  </si>
  <si>
    <t>Cliente Distribuidor 179</t>
  </si>
  <si>
    <t>10070306951</t>
  </si>
  <si>
    <t>Cliente Distribuidor 186</t>
  </si>
  <si>
    <t>10070688765</t>
  </si>
  <si>
    <t>Cliente Distribuidor 188</t>
  </si>
  <si>
    <t>10071406828</t>
  </si>
  <si>
    <t>Cliente Distribuidor 194</t>
  </si>
  <si>
    <t>10071561114</t>
  </si>
  <si>
    <t>Cliente Distribuidor 196</t>
  </si>
  <si>
    <t>10072282898</t>
  </si>
  <si>
    <t>Cliente Distribuidor 200</t>
  </si>
  <si>
    <t>10072544060</t>
  </si>
  <si>
    <t>Cliente Distribuidor 203</t>
  </si>
  <si>
    <t>10074071614</t>
  </si>
  <si>
    <t>Cliente Distribuidor 212</t>
  </si>
  <si>
    <t>10074530309</t>
  </si>
  <si>
    <t>Cliente Distribuidor 215</t>
  </si>
  <si>
    <t>10074587220</t>
  </si>
  <si>
    <t>Cliente Distribuidor 216</t>
  </si>
  <si>
    <t>10075374688</t>
  </si>
  <si>
    <t>Cliente Distribuidor 221</t>
  </si>
  <si>
    <t>10078492797</t>
  </si>
  <si>
    <t>Cliente Distribuidor 240</t>
  </si>
  <si>
    <t>10079767749</t>
  </si>
  <si>
    <t>Cliente Distribuidor 250</t>
  </si>
  <si>
    <t>10080236480</t>
  </si>
  <si>
    <t>Cliente Distribuidor 252</t>
  </si>
  <si>
    <t>10081380924</t>
  </si>
  <si>
    <t>Cliente Distribuidor 255</t>
  </si>
  <si>
    <t>10081622677</t>
  </si>
  <si>
    <t>Cliente Distribuidor 258</t>
  </si>
  <si>
    <t>10082468469</t>
  </si>
  <si>
    <t>Cliente Distribuidor 267</t>
  </si>
  <si>
    <t>10082509114</t>
  </si>
  <si>
    <t>Cliente Distribuidor 268</t>
  </si>
  <si>
    <t>10082588677</t>
  </si>
  <si>
    <t>Cliente Distribuidor 272</t>
  </si>
  <si>
    <t>10082831059</t>
  </si>
  <si>
    <t>Cliente Distribuidor 275</t>
  </si>
  <si>
    <t>10083847099</t>
  </si>
  <si>
    <t>Cliente Distribuidor 290</t>
  </si>
  <si>
    <t>10087651938</t>
  </si>
  <si>
    <t>Cliente Distribuidor 319</t>
  </si>
  <si>
    <t>10087763868</t>
  </si>
  <si>
    <t>Cliente Distribuidor 321</t>
  </si>
  <si>
    <t>10088110612</t>
  </si>
  <si>
    <t>Cliente Distribuidor 326</t>
  </si>
  <si>
    <t>10088394505</t>
  </si>
  <si>
    <t>Cliente Distribuidor 331</t>
  </si>
  <si>
    <t>10089945319</t>
  </si>
  <si>
    <t>Cliente Distribuidor 339</t>
  </si>
  <si>
    <t>10092178736</t>
  </si>
  <si>
    <t>Cliente Distribuidor 359</t>
  </si>
  <si>
    <t>10092600390</t>
  </si>
  <si>
    <t>Cliente Distribuidor 364</t>
  </si>
  <si>
    <t>10092601116</t>
  </si>
  <si>
    <t>Cliente Distribuidor 365</t>
  </si>
  <si>
    <t>10093479454</t>
  </si>
  <si>
    <t>Cliente Distribuidor 376</t>
  </si>
  <si>
    <t>10094559061</t>
  </si>
  <si>
    <t>Cliente Distribuidor 383</t>
  </si>
  <si>
    <t>10095148846</t>
  </si>
  <si>
    <t>Cliente Distribuidor 386</t>
  </si>
  <si>
    <t>10095221276</t>
  </si>
  <si>
    <t>Cliente Distribuidor 387</t>
  </si>
  <si>
    <t>10095237334</t>
  </si>
  <si>
    <t>Cliente Distribuidor 388</t>
  </si>
  <si>
    <t>10095446103</t>
  </si>
  <si>
    <t>Cliente Distribuidor 391</t>
  </si>
  <si>
    <t>10096660923</t>
  </si>
  <si>
    <t>Cliente Distribuidor 400</t>
  </si>
  <si>
    <t>10098546541</t>
  </si>
  <si>
    <t>Cliente Distribuidor 412</t>
  </si>
  <si>
    <t>10100129111</t>
  </si>
  <si>
    <t>Cliente Distribuidor 423</t>
  </si>
  <si>
    <t>10100394109</t>
  </si>
  <si>
    <t>Cliente Distribuidor 425</t>
  </si>
  <si>
    <t>10100602941</t>
  </si>
  <si>
    <t>Cliente Distribuidor 430</t>
  </si>
  <si>
    <t>10100960368</t>
  </si>
  <si>
    <t>Cliente Distribuidor 433</t>
  </si>
  <si>
    <t>10101368616</t>
  </si>
  <si>
    <t>Cliente Distribuidor 437</t>
  </si>
  <si>
    <t>10102035076</t>
  </si>
  <si>
    <t>Cliente Distribuidor 445</t>
  </si>
  <si>
    <t>10103616013</t>
  </si>
  <si>
    <t>Cliente Distribuidor 456</t>
  </si>
  <si>
    <t>10105848361</t>
  </si>
  <si>
    <t>Cliente Distribuidor 481</t>
  </si>
  <si>
    <t>10106737814</t>
  </si>
  <si>
    <t>Cliente Distribuidor 485</t>
  </si>
  <si>
    <t>10106901657</t>
  </si>
  <si>
    <t>Cliente Distribuidor 487</t>
  </si>
  <si>
    <t>10107476577</t>
  </si>
  <si>
    <t>Cliente Distribuidor 490</t>
  </si>
  <si>
    <t>10154509289</t>
  </si>
  <si>
    <t>Cliente Distribuidor 508</t>
  </si>
  <si>
    <t>10155959806</t>
  </si>
  <si>
    <t>Cliente Distribuidor 511</t>
  </si>
  <si>
    <t>10156338384</t>
  </si>
  <si>
    <t>Cliente Distribuidor 514</t>
  </si>
  <si>
    <t>10159491833</t>
  </si>
  <si>
    <t>Cliente Distribuidor 521</t>
  </si>
  <si>
    <t>10159530022</t>
  </si>
  <si>
    <t>Cliente Distribuidor 525</t>
  </si>
  <si>
    <t>10164819316</t>
  </si>
  <si>
    <t>Cliente Distribuidor 542</t>
  </si>
  <si>
    <t>10167237377</t>
  </si>
  <si>
    <t>Cliente Distribuidor 556</t>
  </si>
  <si>
    <t>10167925923</t>
  </si>
  <si>
    <t>Cliente Distribuidor 564</t>
  </si>
  <si>
    <t>10174078969</t>
  </si>
  <si>
    <t>Cliente Distribuidor 565</t>
  </si>
  <si>
    <t>10175253331</t>
  </si>
  <si>
    <t>Cliente Distribuidor 570</t>
  </si>
  <si>
    <t>10175305772</t>
  </si>
  <si>
    <t>Cliente Distribuidor 571</t>
  </si>
  <si>
    <t>10176325386</t>
  </si>
  <si>
    <t>Cliente Distribuidor 576</t>
  </si>
  <si>
    <t>10179338284</t>
  </si>
  <si>
    <t>Cliente Distribuidor 589</t>
  </si>
  <si>
    <t>10180700591</t>
  </si>
  <si>
    <t>Cliente Distribuidor 595</t>
  </si>
  <si>
    <t>10180899737</t>
  </si>
  <si>
    <t>Cliente Distribuidor 597</t>
  </si>
  <si>
    <t>10181663923</t>
  </si>
  <si>
    <t>Cliente Distribuidor 603</t>
  </si>
  <si>
    <t>10182122128</t>
  </si>
  <si>
    <t>Cliente Distribuidor 609</t>
  </si>
  <si>
    <t>10198963131</t>
  </si>
  <si>
    <t>Cliente Distribuidor 616</t>
  </si>
  <si>
    <t>10199099472</t>
  </si>
  <si>
    <t>Cliente Distribuidor 617</t>
  </si>
  <si>
    <t>10199281319</t>
  </si>
  <si>
    <t>Cliente Distribuidor 622</t>
  </si>
  <si>
    <t>10199835586</t>
  </si>
  <si>
    <t>Cliente Distribuidor 624</t>
  </si>
  <si>
    <t>10200203823</t>
  </si>
  <si>
    <t>Cliente Distribuidor 628</t>
  </si>
  <si>
    <t>10200604631</t>
  </si>
  <si>
    <t>Cliente Distribuidor 632</t>
  </si>
  <si>
    <t>10200689769</t>
  </si>
  <si>
    <t>Cliente Distribuidor 633</t>
  </si>
  <si>
    <t>10200759716</t>
  </si>
  <si>
    <t>Cliente Distribuidor 635</t>
  </si>
  <si>
    <t>10211284205</t>
  </si>
  <si>
    <t>Cliente Distribuidor 641</t>
  </si>
  <si>
    <t>10211335501</t>
  </si>
  <si>
    <t>Cliente Distribuidor 642</t>
  </si>
  <si>
    <t>10212868634</t>
  </si>
  <si>
    <t>Cliente Distribuidor 648</t>
  </si>
  <si>
    <t>10222657593</t>
  </si>
  <si>
    <t>Cliente Distribuidor 659</t>
  </si>
  <si>
    <t>10225123972</t>
  </si>
  <si>
    <t>Cliente Distribuidor 662</t>
  </si>
  <si>
    <t>10232072992</t>
  </si>
  <si>
    <t>Cliente Distribuidor 664</t>
  </si>
  <si>
    <t>10239352249</t>
  </si>
  <si>
    <t>Cliente Distribuidor 676</t>
  </si>
  <si>
    <t>10239474310</t>
  </si>
  <si>
    <t>Cliente Distribuidor 677</t>
  </si>
  <si>
    <t>10246763211</t>
  </si>
  <si>
    <t>Cliente Distribuidor 685</t>
  </si>
  <si>
    <t>10253197388</t>
  </si>
  <si>
    <t>Cliente Distribuidor 689</t>
  </si>
  <si>
    <t>10254790881</t>
  </si>
  <si>
    <t>Cliente Distribuidor 694</t>
  </si>
  <si>
    <t>10256151052</t>
  </si>
  <si>
    <t>Cliente Distribuidor 703</t>
  </si>
  <si>
    <t>10256505822</t>
  </si>
  <si>
    <t>Cliente Distribuidor 706</t>
  </si>
  <si>
    <t>10256570756</t>
  </si>
  <si>
    <t>Cliente Distribuidor 708</t>
  </si>
  <si>
    <t>10257836733</t>
  </si>
  <si>
    <t>Cliente Distribuidor 713</t>
  </si>
  <si>
    <t>10258010286</t>
  </si>
  <si>
    <t>Cliente Distribuidor 715</t>
  </si>
  <si>
    <t>10258319210</t>
  </si>
  <si>
    <t>Cliente Distribuidor 716</t>
  </si>
  <si>
    <t>10267023269</t>
  </si>
  <si>
    <t>Cliente Distribuidor 723</t>
  </si>
  <si>
    <t>10275509529</t>
  </si>
  <si>
    <t>Cliente Distribuidor 732</t>
  </si>
  <si>
    <t>10276627967</t>
  </si>
  <si>
    <t>Cliente Distribuidor 736</t>
  </si>
  <si>
    <t>10293571819</t>
  </si>
  <si>
    <t>Cliente Distribuidor 757</t>
  </si>
  <si>
    <t>10295437419</t>
  </si>
  <si>
    <t>Cliente Distribuidor 764</t>
  </si>
  <si>
    <t>10296456701</t>
  </si>
  <si>
    <t>Cliente Distribuidor 766</t>
  </si>
  <si>
    <t>10315319329</t>
  </si>
  <si>
    <t>Cliente Distribuidor 792</t>
  </si>
  <si>
    <t>10321390353</t>
  </si>
  <si>
    <t>Cliente Distribuidor 796</t>
  </si>
  <si>
    <t>10326443749</t>
  </si>
  <si>
    <t>Cliente Distribuidor 800</t>
  </si>
  <si>
    <t>10327380678</t>
  </si>
  <si>
    <t>Cliente Distribuidor 802</t>
  </si>
  <si>
    <t>10327740968</t>
  </si>
  <si>
    <t>Cliente Distribuidor 806</t>
  </si>
  <si>
    <t>10402845142</t>
  </si>
  <si>
    <t>Cliente Distribuidor 831</t>
  </si>
  <si>
    <t>10403787618</t>
  </si>
  <si>
    <t>Cliente Distribuidor 834</t>
  </si>
  <si>
    <t>10405654771</t>
  </si>
  <si>
    <t>Cliente Distribuidor 843</t>
  </si>
  <si>
    <t>10407375667</t>
  </si>
  <si>
    <t>Cliente Distribuidor 850</t>
  </si>
  <si>
    <t>10408056875</t>
  </si>
  <si>
    <t>Cliente Distribuidor 853</t>
  </si>
  <si>
    <t>10412415456</t>
  </si>
  <si>
    <t>Cliente Distribuidor 870</t>
  </si>
  <si>
    <t>10412593222</t>
  </si>
  <si>
    <t>Cliente Distribuidor 871</t>
  </si>
  <si>
    <t>10414985489</t>
  </si>
  <si>
    <t>Cliente Distribuidor 875</t>
  </si>
  <si>
    <t>10416230337</t>
  </si>
  <si>
    <t>Cliente Distribuidor 879</t>
  </si>
  <si>
    <t>10416667751</t>
  </si>
  <si>
    <t>Cliente Distribuidor 880</t>
  </si>
  <si>
    <t>10423300774</t>
  </si>
  <si>
    <t>Cliente Distribuidor 895</t>
  </si>
  <si>
    <t>10423612873</t>
  </si>
  <si>
    <t>Cliente Distribuidor 897</t>
  </si>
  <si>
    <t>10424326076</t>
  </si>
  <si>
    <t>Cliente Distribuidor 900</t>
  </si>
  <si>
    <t>10425423997</t>
  </si>
  <si>
    <t>Cliente Distribuidor 904</t>
  </si>
  <si>
    <t>10434922718</t>
  </si>
  <si>
    <t>Cliente Distribuidor 913</t>
  </si>
  <si>
    <t>10435762871</t>
  </si>
  <si>
    <t>Cliente Distribuidor 914</t>
  </si>
  <si>
    <t>10447764330</t>
  </si>
  <si>
    <t>Cliente Distribuidor 924</t>
  </si>
  <si>
    <t>10802837980</t>
  </si>
  <si>
    <t>Cliente Distribuidor 931</t>
  </si>
  <si>
    <t>15274084194</t>
  </si>
  <si>
    <t>Cliente Distribuidor 946</t>
  </si>
  <si>
    <t>15333231589</t>
  </si>
  <si>
    <t>Cliente Distribuidor 949</t>
  </si>
  <si>
    <t>15463371587</t>
  </si>
  <si>
    <t>Cliente Distribuidor 956</t>
  </si>
  <si>
    <t>15504311004</t>
  </si>
  <si>
    <t>Cliente Distribuidor 964</t>
  </si>
  <si>
    <t>15513801693</t>
  </si>
  <si>
    <t>Cliente Distribuidor 967</t>
  </si>
  <si>
    <t>17112225447</t>
  </si>
  <si>
    <t>Cliente Distribuidor 970</t>
  </si>
  <si>
    <t>17443166840</t>
  </si>
  <si>
    <t>Cliente Distribuidor 975</t>
  </si>
  <si>
    <t>20100020280</t>
  </si>
  <si>
    <t>Cliente Distribuidor 990</t>
  </si>
  <si>
    <t>20100058503</t>
  </si>
  <si>
    <t>Cliente Distribuidor 1007</t>
  </si>
  <si>
    <t>20100105196</t>
  </si>
  <si>
    <t>Cliente Distribuidor 1033</t>
  </si>
  <si>
    <t>20100106915</t>
  </si>
  <si>
    <t>Cliente Distribuidor 1034</t>
  </si>
  <si>
    <t>20100107130</t>
  </si>
  <si>
    <t>Cliente Distribuidor 1035</t>
  </si>
  <si>
    <t>20100140692</t>
  </si>
  <si>
    <t>Cliente Distribuidor 1056</t>
  </si>
  <si>
    <t>20100191505</t>
  </si>
  <si>
    <t>Cliente Distribuidor 1080</t>
  </si>
  <si>
    <t>20100217661</t>
  </si>
  <si>
    <t>Cliente Distribuidor 1090</t>
  </si>
  <si>
    <t>20100339421</t>
  </si>
  <si>
    <t>Cliente Distribuidor 1118</t>
  </si>
  <si>
    <t>20100811490</t>
  </si>
  <si>
    <t>Cliente Distribuidor 1153</t>
  </si>
  <si>
    <t>20101024645</t>
  </si>
  <si>
    <t>Cliente Distribuidor 1170</t>
  </si>
  <si>
    <t>20101359400</t>
  </si>
  <si>
    <t>Cliente Distribuidor 1202</t>
  </si>
  <si>
    <t>20101871925</t>
  </si>
  <si>
    <t>Cliente Distribuidor 1219</t>
  </si>
  <si>
    <t>20102237171</t>
  </si>
  <si>
    <t>Cliente Distribuidor 1238</t>
  </si>
  <si>
    <t>20107211480</t>
  </si>
  <si>
    <t>Cliente Distribuidor 1277</t>
  </si>
  <si>
    <t>20109189953</t>
  </si>
  <si>
    <t>Cliente Distribuidor 1288</t>
  </si>
  <si>
    <t>20110213281</t>
  </si>
  <si>
    <t>Cliente Distribuidor 1301</t>
  </si>
  <si>
    <t>20110804483</t>
  </si>
  <si>
    <t>Cliente Distribuidor 1308</t>
  </si>
  <si>
    <t>20112273922</t>
  </si>
  <si>
    <t>Cliente Distribuidor 1321</t>
  </si>
  <si>
    <t>20112392344</t>
  </si>
  <si>
    <t>Cliente Distribuidor 1325</t>
  </si>
  <si>
    <t>20120986181</t>
  </si>
  <si>
    <t>Cliente Distribuidor 1359</t>
  </si>
  <si>
    <t>20131312955</t>
  </si>
  <si>
    <t>Cliente Distribuidor 1404</t>
  </si>
  <si>
    <t>20131377224</t>
  </si>
  <si>
    <t>Cliente Distribuidor 1409</t>
  </si>
  <si>
    <t>20139169001</t>
  </si>
  <si>
    <t>Cliente Distribuidor 1455</t>
  </si>
  <si>
    <t>20140193837</t>
  </si>
  <si>
    <t>Cliente Distribuidor 1459</t>
  </si>
  <si>
    <t>20144250398</t>
  </si>
  <si>
    <t>Cliente Distribuidor 1471</t>
  </si>
  <si>
    <t>20153408191</t>
  </si>
  <si>
    <t>Cliente Distribuidor 1492</t>
  </si>
  <si>
    <t>20159245196</t>
  </si>
  <si>
    <t>Cliente Distribuidor 1501</t>
  </si>
  <si>
    <t>20160516161</t>
  </si>
  <si>
    <t>Cliente Distribuidor 1511</t>
  </si>
  <si>
    <t>20180564889</t>
  </si>
  <si>
    <t>Cliente Distribuidor 1549</t>
  </si>
  <si>
    <t>20192776407</t>
  </si>
  <si>
    <t>Cliente Distribuidor 1558</t>
  </si>
  <si>
    <t>20211682117</t>
  </si>
  <si>
    <t>Cliente Distribuidor 1581</t>
  </si>
  <si>
    <t>20215365124</t>
  </si>
  <si>
    <t>Cliente Distribuidor 1586</t>
  </si>
  <si>
    <t>20217276951</t>
  </si>
  <si>
    <t>Cliente Distribuidor 1590</t>
  </si>
  <si>
    <t>20221947712</t>
  </si>
  <si>
    <t>Cliente Distribuidor 1595</t>
  </si>
  <si>
    <t>20229442407</t>
  </si>
  <si>
    <t>Cliente Distribuidor 1608</t>
  </si>
  <si>
    <t>20252713434</t>
  </si>
  <si>
    <t>Cliente Distribuidor 1618</t>
  </si>
  <si>
    <t>20254019489</t>
  </si>
  <si>
    <t>Cliente Distribuidor 1625</t>
  </si>
  <si>
    <t>20260738632</t>
  </si>
  <si>
    <t>Cliente Distribuidor 1647</t>
  </si>
  <si>
    <t>20291364757</t>
  </si>
  <si>
    <t>Cliente Distribuidor 1702</t>
  </si>
  <si>
    <t>20295411326</t>
  </si>
  <si>
    <t>Cliente Distribuidor 1714</t>
  </si>
  <si>
    <t>20295662248</t>
  </si>
  <si>
    <t>Cliente Distribuidor 1716</t>
  </si>
  <si>
    <t>20304731088</t>
  </si>
  <si>
    <t>Cliente Distribuidor 1757</t>
  </si>
  <si>
    <t>20308877605</t>
  </si>
  <si>
    <t>Cliente Distribuidor 1771</t>
  </si>
  <si>
    <t>20310564461</t>
  </si>
  <si>
    <t>Cliente Distribuidor 1773</t>
  </si>
  <si>
    <t>20318796638</t>
  </si>
  <si>
    <t>Cliente Distribuidor 1785</t>
  </si>
  <si>
    <t>20320731314</t>
  </si>
  <si>
    <t>Cliente Distribuidor 1788</t>
  </si>
  <si>
    <t>20326579743</t>
  </si>
  <si>
    <t>Cliente Distribuidor 1795</t>
  </si>
  <si>
    <t>20337511415</t>
  </si>
  <si>
    <t>Cliente Distribuidor 1830</t>
  </si>
  <si>
    <t>20337531874</t>
  </si>
  <si>
    <t>Cliente Distribuidor 1831</t>
  </si>
  <si>
    <t>20345221540</t>
  </si>
  <si>
    <t>Cliente Distribuidor 1860</t>
  </si>
  <si>
    <t>20348975812</t>
  </si>
  <si>
    <t>Cliente Distribuidor 1871</t>
  </si>
  <si>
    <t>20357398747</t>
  </si>
  <si>
    <t>Cliente Distribuidor 1880</t>
  </si>
  <si>
    <t>20361504241</t>
  </si>
  <si>
    <t>Cliente Distribuidor 1885</t>
  </si>
  <si>
    <t>20375506808</t>
  </si>
  <si>
    <t>Cliente Distribuidor 1905</t>
  </si>
  <si>
    <t>20381734995</t>
  </si>
  <si>
    <t>Cliente Distribuidor 1932</t>
  </si>
  <si>
    <t>20382038780</t>
  </si>
  <si>
    <t>Cliente Distribuidor 1933</t>
  </si>
  <si>
    <t>20382837402</t>
  </si>
  <si>
    <t>Cliente Distribuidor 1938</t>
  </si>
  <si>
    <t>20382984537</t>
  </si>
  <si>
    <t>Cliente Distribuidor 1940</t>
  </si>
  <si>
    <t>20388829452</t>
  </si>
  <si>
    <t>Cliente Distribuidor 1956</t>
  </si>
  <si>
    <t>20402411911</t>
  </si>
  <si>
    <t>Cliente Distribuidor 1977</t>
  </si>
  <si>
    <t>20406503853</t>
  </si>
  <si>
    <t>Cliente Distribuidor 1985</t>
  </si>
  <si>
    <t>20413101035</t>
  </si>
  <si>
    <t>Cliente Distribuidor 1996</t>
  </si>
  <si>
    <t>20421046124</t>
  </si>
  <si>
    <t>Cliente Distribuidor 2019</t>
  </si>
  <si>
    <t>20421928216</t>
  </si>
  <si>
    <t>Cliente Distribuidor 2021</t>
  </si>
  <si>
    <t>20421973271</t>
  </si>
  <si>
    <t>Cliente Distribuidor 2022</t>
  </si>
  <si>
    <t>20423924218</t>
  </si>
  <si>
    <t>Cliente Distribuidor 2026</t>
  </si>
  <si>
    <t>20428069197</t>
  </si>
  <si>
    <t>Cliente Distribuidor 2042</t>
  </si>
  <si>
    <t>20437447552</t>
  </si>
  <si>
    <t>Cliente Distribuidor 2065</t>
  </si>
  <si>
    <t>20438649809</t>
  </si>
  <si>
    <t>Cliente Distribuidor 2067</t>
  </si>
  <si>
    <t>20438785494</t>
  </si>
  <si>
    <t>Cliente Distribuidor 2068</t>
  </si>
  <si>
    <t>20439028492</t>
  </si>
  <si>
    <t>Cliente Distribuidor 2069</t>
  </si>
  <si>
    <t>20440337041</t>
  </si>
  <si>
    <t>Cliente Distribuidor 2076</t>
  </si>
  <si>
    <t>20440423982</t>
  </si>
  <si>
    <t>Cliente Distribuidor 2078</t>
  </si>
  <si>
    <t>20443133594</t>
  </si>
  <si>
    <t>Cliente Distribuidor 2093</t>
  </si>
  <si>
    <t>20445522130</t>
  </si>
  <si>
    <t>Cliente Distribuidor 2102</t>
  </si>
  <si>
    <t>20452253055</t>
  </si>
  <si>
    <t>Cliente Distribuidor 2120</t>
  </si>
  <si>
    <t>20458534382</t>
  </si>
  <si>
    <t>Cliente Distribuidor 2165</t>
  </si>
  <si>
    <t>20462279991</t>
  </si>
  <si>
    <t>Cliente Distribuidor 2179</t>
  </si>
  <si>
    <t>20463457973</t>
  </si>
  <si>
    <t>Cliente Distribuidor 2183</t>
  </si>
  <si>
    <t>20466969991</t>
  </si>
  <si>
    <t>Cliente Distribuidor 2189</t>
  </si>
  <si>
    <t>20470282054</t>
  </si>
  <si>
    <t>Cliente Distribuidor 2202</t>
  </si>
  <si>
    <t>20470531968</t>
  </si>
  <si>
    <t>Cliente Distribuidor 2203</t>
  </si>
  <si>
    <t>20479863467</t>
  </si>
  <si>
    <t>Cliente Distribuidor 2233</t>
  </si>
  <si>
    <t>20480937369</t>
  </si>
  <si>
    <t>Cliente Distribuidor 2257</t>
  </si>
  <si>
    <t>20481058156</t>
  </si>
  <si>
    <t>Cliente Distribuidor 2261</t>
  </si>
  <si>
    <t>20481517959</t>
  </si>
  <si>
    <t>Cliente Distribuidor 2279</t>
  </si>
  <si>
    <t>20481520666</t>
  </si>
  <si>
    <t>Cliente Distribuidor 2280</t>
  </si>
  <si>
    <t>20483791683</t>
  </si>
  <si>
    <t>Cliente Distribuidor 2291</t>
  </si>
  <si>
    <t>20484282235</t>
  </si>
  <si>
    <t>Cliente Distribuidor 2303</t>
  </si>
  <si>
    <t>20485915401</t>
  </si>
  <si>
    <t>Cliente Distribuidor 2306</t>
  </si>
  <si>
    <t>20486305615</t>
  </si>
  <si>
    <t>Cliente Distribuidor 2312</t>
  </si>
  <si>
    <t>20489500516</t>
  </si>
  <si>
    <t>Cliente Distribuidor 2326</t>
  </si>
  <si>
    <t>20498445579</t>
  </si>
  <si>
    <t>Cliente Distribuidor 2361</t>
  </si>
  <si>
    <t>20498845241</t>
  </si>
  <si>
    <t>Cliente Distribuidor 2370</t>
  </si>
  <si>
    <t>20499325372</t>
  </si>
  <si>
    <t>Cliente Distribuidor 2371</t>
  </si>
  <si>
    <t>20500711974</t>
  </si>
  <si>
    <t>Cliente Distribuidor 2378</t>
  </si>
  <si>
    <t>20500718987</t>
  </si>
  <si>
    <t>Cliente Distribuidor 2379</t>
  </si>
  <si>
    <t>20501548589</t>
  </si>
  <si>
    <t>Cliente Distribuidor 2391</t>
  </si>
  <si>
    <t>20502116062</t>
  </si>
  <si>
    <t>Cliente Distribuidor 2408</t>
  </si>
  <si>
    <t>20502552717</t>
  </si>
  <si>
    <t>Cliente Distribuidor 2428</t>
  </si>
  <si>
    <t>20502560221</t>
  </si>
  <si>
    <t>Cliente Distribuidor 2429</t>
  </si>
  <si>
    <t>20502765541</t>
  </si>
  <si>
    <t>Cliente Distribuidor 2441</t>
  </si>
  <si>
    <t>20502822285</t>
  </si>
  <si>
    <t>Cliente Distribuidor 2444</t>
  </si>
  <si>
    <t>20503199891</t>
  </si>
  <si>
    <t>Cliente Distribuidor 2453</t>
  </si>
  <si>
    <t>20503518407</t>
  </si>
  <si>
    <t>Cliente Distribuidor 2466</t>
  </si>
  <si>
    <t>20504919430</t>
  </si>
  <si>
    <t>Cliente Distribuidor 2508</t>
  </si>
  <si>
    <t>20504985068</t>
  </si>
  <si>
    <t>Cliente Distribuidor 2509</t>
  </si>
  <si>
    <t>20505229623</t>
  </si>
  <si>
    <t>Cliente Distribuidor 2520</t>
  </si>
  <si>
    <t>20505288981</t>
  </si>
  <si>
    <t>Cliente Distribuidor 2523</t>
  </si>
  <si>
    <t>20505367341</t>
  </si>
  <si>
    <t>Cliente Distribuidor 2528</t>
  </si>
  <si>
    <t>20505562713</t>
  </si>
  <si>
    <t>Cliente Distribuidor 2538</t>
  </si>
  <si>
    <t>20505635371</t>
  </si>
  <si>
    <t>Cliente Distribuidor 2541</t>
  </si>
  <si>
    <t>20505837755</t>
  </si>
  <si>
    <t>Cliente Distribuidor 2549</t>
  </si>
  <si>
    <t>20506085579</t>
  </si>
  <si>
    <t>Cliente Distribuidor 2557</t>
  </si>
  <si>
    <t>20506171068</t>
  </si>
  <si>
    <t>Cliente Distribuidor 2562</t>
  </si>
  <si>
    <t>20506219877</t>
  </si>
  <si>
    <t>Cliente Distribuidor 2567</t>
  </si>
  <si>
    <t>20506421943</t>
  </si>
  <si>
    <t>Cliente Distribuidor 2575</t>
  </si>
  <si>
    <t>20506523436</t>
  </si>
  <si>
    <t>Cliente Distribuidor 2578</t>
  </si>
  <si>
    <t>20506692033</t>
  </si>
  <si>
    <t>Cliente Distribuidor 2585</t>
  </si>
  <si>
    <t>20506967661</t>
  </si>
  <si>
    <t>Cliente Distribuidor 2597</t>
  </si>
  <si>
    <t>20506983518</t>
  </si>
  <si>
    <t>Cliente Distribuidor 2599</t>
  </si>
  <si>
    <t>20507009507</t>
  </si>
  <si>
    <t>Cliente Distribuidor 2601</t>
  </si>
  <si>
    <t>20507431101</t>
  </si>
  <si>
    <t>Cliente Distribuidor 2615</t>
  </si>
  <si>
    <t>20507558519</t>
  </si>
  <si>
    <t>Cliente Distribuidor 2629</t>
  </si>
  <si>
    <t>20507805621</t>
  </si>
  <si>
    <t>Cliente Distribuidor 2640</t>
  </si>
  <si>
    <t>20507877371</t>
  </si>
  <si>
    <t>Cliente Distribuidor 2647</t>
  </si>
  <si>
    <t>20508156171</t>
  </si>
  <si>
    <t>Cliente Distribuidor 2657</t>
  </si>
  <si>
    <t>20508220791</t>
  </si>
  <si>
    <t>Cliente Distribuidor 2662</t>
  </si>
  <si>
    <t>20509164721</t>
  </si>
  <si>
    <t>Cliente Distribuidor 2700</t>
  </si>
  <si>
    <t>20509174360</t>
  </si>
  <si>
    <t>Cliente Distribuidor 2701</t>
  </si>
  <si>
    <t>20509179167</t>
  </si>
  <si>
    <t>Cliente Distribuidor 2702</t>
  </si>
  <si>
    <t>20509363685</t>
  </si>
  <si>
    <t>Cliente Distribuidor 2708</t>
  </si>
  <si>
    <t>20509383368</t>
  </si>
  <si>
    <t>Cliente Distribuidor 2711</t>
  </si>
  <si>
    <t>20509685534</t>
  </si>
  <si>
    <t>Cliente Distribuidor 2725</t>
  </si>
  <si>
    <t>20509739057</t>
  </si>
  <si>
    <t>Cliente Distribuidor 2727</t>
  </si>
  <si>
    <t>20509886351</t>
  </si>
  <si>
    <t>Cliente Distribuidor 2733</t>
  </si>
  <si>
    <t>20509943509</t>
  </si>
  <si>
    <t>Cliente Distribuidor 2738</t>
  </si>
  <si>
    <t>20510254075</t>
  </si>
  <si>
    <t>Cliente Distribuidor 2745</t>
  </si>
  <si>
    <t>20510507976</t>
  </si>
  <si>
    <t>Cliente Distribuidor 2760</t>
  </si>
  <si>
    <t>20510612923</t>
  </si>
  <si>
    <t>Cliente Distribuidor 2764</t>
  </si>
  <si>
    <t>20510719302</t>
  </si>
  <si>
    <t>Cliente Distribuidor 2773</t>
  </si>
  <si>
    <t>20510791917</t>
  </si>
  <si>
    <t>Cliente Distribuidor 2778</t>
  </si>
  <si>
    <t>20510985100</t>
  </si>
  <si>
    <t>Cliente Distribuidor 2794</t>
  </si>
  <si>
    <t>20511317895</t>
  </si>
  <si>
    <t>Cliente Distribuidor 2809</t>
  </si>
  <si>
    <t>20512125256</t>
  </si>
  <si>
    <t>Cliente Distribuidor 2848</t>
  </si>
  <si>
    <t>20512199705</t>
  </si>
  <si>
    <t>Cliente Distribuidor 2851</t>
  </si>
  <si>
    <t>20512210288</t>
  </si>
  <si>
    <t>Cliente Distribuidor 2852</t>
  </si>
  <si>
    <t>20512219072</t>
  </si>
  <si>
    <t>Cliente Distribuidor 2853</t>
  </si>
  <si>
    <t>20512248846</t>
  </si>
  <si>
    <t>Cliente Distribuidor 2857</t>
  </si>
  <si>
    <t>20512645845</t>
  </si>
  <si>
    <t>Cliente Distribuidor 2873</t>
  </si>
  <si>
    <t>20512860819</t>
  </si>
  <si>
    <t>Cliente Distribuidor 2882</t>
  </si>
  <si>
    <t>20513009047</t>
  </si>
  <si>
    <t>Cliente Distribuidor 2886</t>
  </si>
  <si>
    <t>20513358726</t>
  </si>
  <si>
    <t>Cliente Distribuidor 2899</t>
  </si>
  <si>
    <t>20513743557</t>
  </si>
  <si>
    <t>Cliente Distribuidor 2909</t>
  </si>
  <si>
    <t>20513807547</t>
  </si>
  <si>
    <t>Cliente Distribuidor 2912</t>
  </si>
  <si>
    <t>20514112267</t>
  </si>
  <si>
    <t>Cliente Distribuidor 2927</t>
  </si>
  <si>
    <t>20514417611</t>
  </si>
  <si>
    <t>Cliente Distribuidor 2939</t>
  </si>
  <si>
    <t>20514573078</t>
  </si>
  <si>
    <t>Cliente Distribuidor 2943</t>
  </si>
  <si>
    <t>20514794163</t>
  </si>
  <si>
    <t>Cliente Distribuidor 2957</t>
  </si>
  <si>
    <t>20515045695</t>
  </si>
  <si>
    <t>Cliente Distribuidor 2962</t>
  </si>
  <si>
    <t>20519692946</t>
  </si>
  <si>
    <t>Cliente Distribuidor 3054</t>
  </si>
  <si>
    <t>20519964296</t>
  </si>
  <si>
    <t>Cliente Distribuidor 3057</t>
  </si>
  <si>
    <t>20527356378</t>
  </si>
  <si>
    <t>Cliente Distribuidor 3088</t>
  </si>
  <si>
    <t>20530846564</t>
  </si>
  <si>
    <t>Cliente Distribuidor 3115</t>
  </si>
  <si>
    <t>99300066313</t>
  </si>
  <si>
    <t>Cliente Distribuidor 3151</t>
  </si>
  <si>
    <t>99300087737</t>
  </si>
  <si>
    <t>Cliente Distribuidor 3160</t>
  </si>
  <si>
    <t>99300097470</t>
  </si>
  <si>
    <t>Cliente Distribuidor 3164</t>
  </si>
  <si>
    <t>99300104011</t>
  </si>
  <si>
    <t>Cliente Distribuidor 3173</t>
  </si>
  <si>
    <t>99300177671</t>
  </si>
  <si>
    <t>Cliente Distribuidor 3208</t>
  </si>
  <si>
    <t>99300232192</t>
  </si>
  <si>
    <t>Cliente Distribuidor 3218</t>
  </si>
  <si>
    <t>99303442001</t>
  </si>
  <si>
    <t>Cliente Distribuidor 3268</t>
  </si>
  <si>
    <t>99304480283</t>
  </si>
  <si>
    <t>Cliente Distribuidor 3275</t>
  </si>
  <si>
    <t>99400000204</t>
  </si>
  <si>
    <t>Cliente Distribuidor 3343</t>
  </si>
  <si>
    <t>99400010274</t>
  </si>
  <si>
    <t>Cliente Distribuidor 3346</t>
  </si>
  <si>
    <t>99907184217</t>
  </si>
  <si>
    <t>Cliente Distribuidor 3354</t>
  </si>
  <si>
    <t>99907328725</t>
  </si>
  <si>
    <t>Cliente Distribuidor 3355</t>
  </si>
  <si>
    <t>99907749378</t>
  </si>
  <si>
    <t>Cliente Distribuidor 3357</t>
  </si>
  <si>
    <t>99909377739</t>
  </si>
  <si>
    <t>Cliente Distribuidor 3362</t>
  </si>
  <si>
    <t>99909487704</t>
  </si>
  <si>
    <t>Cliente Distribuidor 3363</t>
  </si>
  <si>
    <t>99909873299</t>
  </si>
  <si>
    <t>Cliente Distribuidor 3365</t>
  </si>
  <si>
    <t>99909993157</t>
  </si>
  <si>
    <t>Cliente Distribuidor 3366</t>
  </si>
  <si>
    <t>99909998637</t>
  </si>
  <si>
    <t>Cliente Distribuidor 3367</t>
  </si>
  <si>
    <t>99910044845</t>
  </si>
  <si>
    <t>Cliente Distribuidor 3369</t>
  </si>
  <si>
    <t>99910301502</t>
  </si>
  <si>
    <t>Cliente Distribuidor 3374</t>
  </si>
  <si>
    <t>99910550910</t>
  </si>
  <si>
    <t>Cliente Distribuidor 3375</t>
  </si>
  <si>
    <t>99910607347</t>
  </si>
  <si>
    <t>Cliente Distribuidor 3376</t>
  </si>
  <si>
    <t>99910693503</t>
  </si>
  <si>
    <t>Cliente Distribuidor 3377</t>
  </si>
  <si>
    <t>99910804961</t>
  </si>
  <si>
    <t>Cliente Distribuidor 3380</t>
  </si>
  <si>
    <t>99916710365</t>
  </si>
  <si>
    <t>Cliente Distribuidor 3382</t>
  </si>
  <si>
    <t>99917882482</t>
  </si>
  <si>
    <t>Cliente Distribuidor 3383</t>
  </si>
  <si>
    <t>99918121751</t>
  </si>
  <si>
    <t>Cliente Distribuidor 3384</t>
  </si>
  <si>
    <t>99921869103</t>
  </si>
  <si>
    <t>Cliente Distribuidor 3385</t>
  </si>
  <si>
    <t>99922060459</t>
  </si>
  <si>
    <t>Cliente Distribuidor 3386</t>
  </si>
  <si>
    <t>99925486577</t>
  </si>
  <si>
    <t>Cliente Distribuidor 3388</t>
  </si>
  <si>
    <t>99925755455</t>
  </si>
  <si>
    <t>Cliente Distribuidor 3390</t>
  </si>
  <si>
    <t>99925776174</t>
  </si>
  <si>
    <t>Cliente Distribuidor 3391</t>
  </si>
  <si>
    <t>99925777639</t>
  </si>
  <si>
    <t>Cliente Distribuidor 3392</t>
  </si>
  <si>
    <t>99929636208</t>
  </si>
  <si>
    <t>Cliente Distribuidor 3394</t>
  </si>
  <si>
    <t>99930835545</t>
  </si>
  <si>
    <t>Cliente Distribuidor 3395</t>
  </si>
  <si>
    <t>99940010194</t>
  </si>
  <si>
    <t>Cliente Distribuidor 3396</t>
  </si>
  <si>
    <t>99941438565</t>
  </si>
  <si>
    <t>Cliente Distribuidor 3401</t>
  </si>
  <si>
    <t>10100476114</t>
  </si>
  <si>
    <t>Cliente Distribuidor 3433</t>
  </si>
  <si>
    <t>10101051677</t>
  </si>
  <si>
    <t>Cliente Distribuidor 3448</t>
  </si>
  <si>
    <t>10102826052</t>
  </si>
  <si>
    <t>Cliente Distribuidor 3484</t>
  </si>
  <si>
    <t>10103821013</t>
  </si>
  <si>
    <t>Cliente Distribuidor 3503</t>
  </si>
  <si>
    <t>10104019916</t>
  </si>
  <si>
    <t>Cliente Distribuidor 3511</t>
  </si>
  <si>
    <t>10105412235</t>
  </si>
  <si>
    <t>Cliente Distribuidor 3541</t>
  </si>
  <si>
    <t>10105583864</t>
  </si>
  <si>
    <t>Cliente Distribuidor 3542</t>
  </si>
  <si>
    <t>10106056267</t>
  </si>
  <si>
    <t>Cliente Distribuidor 3548</t>
  </si>
  <si>
    <t>10106178213</t>
  </si>
  <si>
    <t>Cliente Distribuidor 3562</t>
  </si>
  <si>
    <t>10106363415</t>
  </si>
  <si>
    <t>Cliente Distribuidor 3605</t>
  </si>
  <si>
    <t>10106501433</t>
  </si>
  <si>
    <t>Cliente Distribuidor 3684</t>
  </si>
  <si>
    <t>10106519393</t>
  </si>
  <si>
    <t>Cliente Distribuidor 3694</t>
  </si>
  <si>
    <t>10106628355</t>
  </si>
  <si>
    <t>Cliente Distribuidor 3725</t>
  </si>
  <si>
    <t>10106668108</t>
  </si>
  <si>
    <t>Cliente Distribuidor 3758</t>
  </si>
  <si>
    <t>10106806862</t>
  </si>
  <si>
    <t>Cliente Distribuidor 3805</t>
  </si>
  <si>
    <t>10106826048</t>
  </si>
  <si>
    <t>Cliente Distribuidor 3807</t>
  </si>
  <si>
    <t>10106897178</t>
  </si>
  <si>
    <t>Cliente Distribuidor 3811</t>
  </si>
  <si>
    <t>10106935849</t>
  </si>
  <si>
    <t>Cliente Distribuidor 3815</t>
  </si>
  <si>
    <t>10107013778</t>
  </si>
  <si>
    <t>Cliente Distribuidor 3828</t>
  </si>
  <si>
    <t>10107069095</t>
  </si>
  <si>
    <t>Cliente Distribuidor 3843</t>
  </si>
  <si>
    <t>10107152743</t>
  </si>
  <si>
    <t>Cliente Distribuidor 3851</t>
  </si>
  <si>
    <t>10107161508</t>
  </si>
  <si>
    <t>Cliente Distribuidor 3852</t>
  </si>
  <si>
    <t>10107164776</t>
  </si>
  <si>
    <t>Cliente Distribuidor 3853</t>
  </si>
  <si>
    <t>10107231248</t>
  </si>
  <si>
    <t>Cliente Distribuidor 3883</t>
  </si>
  <si>
    <t>10107273432</t>
  </si>
  <si>
    <t>Cliente Distribuidor 3924</t>
  </si>
  <si>
    <t>10107566518</t>
  </si>
  <si>
    <t>Cliente Distribuidor 4002</t>
  </si>
  <si>
    <t>10107718441</t>
  </si>
  <si>
    <t>Cliente Distribuidor 4053</t>
  </si>
  <si>
    <t>10107737105</t>
  </si>
  <si>
    <t>Cliente Distribuidor 4064</t>
  </si>
  <si>
    <t>10107747210</t>
  </si>
  <si>
    <t>Cliente Distribuidor 4066</t>
  </si>
  <si>
    <t>10107757876</t>
  </si>
  <si>
    <t>Cliente Distribuidor 4077</t>
  </si>
  <si>
    <t>10107764107</t>
  </si>
  <si>
    <t>Cliente Distribuidor 4084</t>
  </si>
  <si>
    <t>10107782631</t>
  </si>
  <si>
    <t>Cliente Distribuidor 4121</t>
  </si>
  <si>
    <t>10107816318</t>
  </si>
  <si>
    <t>Cliente Distribuidor 4220</t>
  </si>
  <si>
    <t>10107817088</t>
  </si>
  <si>
    <t>Cliente Distribuidor 4224</t>
  </si>
  <si>
    <t>10107821004</t>
  </si>
  <si>
    <t>Cliente Distribuidor 4236</t>
  </si>
  <si>
    <t>10107838735</t>
  </si>
  <si>
    <t>Cliente Distribuidor 4276</t>
  </si>
  <si>
    <t>10107839678</t>
  </si>
  <si>
    <t>Cliente Distribuidor 4277</t>
  </si>
  <si>
    <t>10107850956</t>
  </si>
  <si>
    <t>Cliente Distribuidor 4302</t>
  </si>
  <si>
    <t>10107861657</t>
  </si>
  <si>
    <t>Cliente Distribuidor 4326</t>
  </si>
  <si>
    <t>10107870903</t>
  </si>
  <si>
    <t>Cliente Distribuidor 4366</t>
  </si>
  <si>
    <t>10107878771</t>
  </si>
  <si>
    <t>Cliente Distribuidor 4410</t>
  </si>
  <si>
    <t>10107886011</t>
  </si>
  <si>
    <t>Cliente Distribuidor 4439</t>
  </si>
  <si>
    <t>10108006138</t>
  </si>
  <si>
    <t>Cliente Distribuidor 4503</t>
  </si>
  <si>
    <t>10108159617</t>
  </si>
  <si>
    <t>Cliente Distribuidor 4541</t>
  </si>
  <si>
    <t>10108184980</t>
  </si>
  <si>
    <t>Cliente Distribuidor 4545</t>
  </si>
  <si>
    <t>10108209346</t>
  </si>
  <si>
    <t>Cliente Distribuidor 4582</t>
  </si>
  <si>
    <t>10108226171</t>
  </si>
  <si>
    <t>Cliente Distribuidor 4623</t>
  </si>
  <si>
    <t>10108232365</t>
  </si>
  <si>
    <t>Cliente Distribuidor 4644</t>
  </si>
  <si>
    <t>10108235308</t>
  </si>
  <si>
    <t>Cliente Distribuidor 4662</t>
  </si>
  <si>
    <t>10108237037</t>
  </si>
  <si>
    <t>Cliente Distribuidor 4672</t>
  </si>
  <si>
    <t>10108253675</t>
  </si>
  <si>
    <t>Cliente Distribuidor 4728</t>
  </si>
  <si>
    <t>10108262019</t>
  </si>
  <si>
    <t>Cliente Distribuidor 4748</t>
  </si>
  <si>
    <t>10108269137</t>
  </si>
  <si>
    <t>Cliente Distribuidor 4761</t>
  </si>
  <si>
    <t>10108269834</t>
  </si>
  <si>
    <t>Cliente Distribuidor 4765</t>
  </si>
  <si>
    <t>10108270467</t>
  </si>
  <si>
    <t>Cliente Distribuidor 4767</t>
  </si>
  <si>
    <t>10108281448</t>
  </si>
  <si>
    <t>Cliente Distribuidor 4791</t>
  </si>
  <si>
    <t>10108289021</t>
  </si>
  <si>
    <t>Cliente Distribuidor 4793</t>
  </si>
  <si>
    <t>10108382914</t>
  </si>
  <si>
    <t>Cliente Distribuidor 4805</t>
  </si>
  <si>
    <t>10108401873</t>
  </si>
  <si>
    <t>Cliente Distribuidor 4808</t>
  </si>
  <si>
    <t>10108455200</t>
  </si>
  <si>
    <t>Cliente Distribuidor 4822</t>
  </si>
  <si>
    <t>10108642211</t>
  </si>
  <si>
    <t>Cliente Distribuidor 4852</t>
  </si>
  <si>
    <t>10108649495</t>
  </si>
  <si>
    <t>Cliente Distribuidor 4853</t>
  </si>
  <si>
    <t>10108746778</t>
  </si>
  <si>
    <t>Cliente Distribuidor 4895</t>
  </si>
  <si>
    <t>10108751327</t>
  </si>
  <si>
    <t>Cliente Distribuidor 4898</t>
  </si>
  <si>
    <t>10108763101</t>
  </si>
  <si>
    <t>Cliente Distribuidor 4903</t>
  </si>
  <si>
    <t>10108763318</t>
  </si>
  <si>
    <t>Cliente Distribuidor 4904</t>
  </si>
  <si>
    <t>10108765797</t>
  </si>
  <si>
    <t>Cliente Distribuidor 4906</t>
  </si>
  <si>
    <t>10108772235</t>
  </si>
  <si>
    <t>Cliente Distribuidor 4924</t>
  </si>
  <si>
    <t>10108774847</t>
  </si>
  <si>
    <t>Cliente Distribuidor 4929</t>
  </si>
  <si>
    <t>10108895132</t>
  </si>
  <si>
    <t>Cliente Distribuidor 5008</t>
  </si>
  <si>
    <t>10108913988</t>
  </si>
  <si>
    <t>Cliente Distribuidor 5010</t>
  </si>
  <si>
    <t>10108921693</t>
  </si>
  <si>
    <t>Cliente Distribuidor 5012</t>
  </si>
  <si>
    <t>10108940855</t>
  </si>
  <si>
    <t>Cliente Distribuidor 5014</t>
  </si>
  <si>
    <t>10108942302</t>
  </si>
  <si>
    <t>Cliente Distribuidor 5015</t>
  </si>
  <si>
    <t>10108944597</t>
  </si>
  <si>
    <t>Cliente Distribuidor 5016</t>
  </si>
  <si>
    <t>10108950313</t>
  </si>
  <si>
    <t>Cliente Distribuidor 5020</t>
  </si>
  <si>
    <t>10108950922</t>
  </si>
  <si>
    <t>Cliente Distribuidor 5021</t>
  </si>
  <si>
    <t>10108956430</t>
  </si>
  <si>
    <t>Cliente Distribuidor 5022</t>
  </si>
  <si>
    <t>10108956876</t>
  </si>
  <si>
    <t>Cliente Distribuidor 5023</t>
  </si>
  <si>
    <t>10108967935</t>
  </si>
  <si>
    <t>Cliente Distribuidor 5024</t>
  </si>
  <si>
    <t>10109006915</t>
  </si>
  <si>
    <t>Cliente Distribuidor 5027</t>
  </si>
  <si>
    <t>10109021291</t>
  </si>
  <si>
    <t>Cliente Distribuidor 5029</t>
  </si>
  <si>
    <t>10109026184</t>
  </si>
  <si>
    <t>Cliente Distribuidor 5031</t>
  </si>
  <si>
    <t>10109077776</t>
  </si>
  <si>
    <t>Cliente Distribuidor 5036</t>
  </si>
  <si>
    <t>10109096962</t>
  </si>
  <si>
    <t>Cliente Distribuidor 5040</t>
  </si>
  <si>
    <t>10109130803</t>
  </si>
  <si>
    <t>Cliente Distribuidor 5045</t>
  </si>
  <si>
    <t>10109132856</t>
  </si>
  <si>
    <t>Cliente Distribuidor 5047</t>
  </si>
  <si>
    <t>10109153783</t>
  </si>
  <si>
    <t>Cliente Distribuidor 5081</t>
  </si>
  <si>
    <t>10109178510</t>
  </si>
  <si>
    <t>Cliente Distribuidor 5108</t>
  </si>
  <si>
    <t>10109193221</t>
  </si>
  <si>
    <t>Cliente Distribuidor 5113</t>
  </si>
  <si>
    <t>10109205119</t>
  </si>
  <si>
    <t>Cliente Distribuidor 5117</t>
  </si>
  <si>
    <t>10109215380</t>
  </si>
  <si>
    <t>Cliente Distribuidor 5118</t>
  </si>
  <si>
    <t>10109217323</t>
  </si>
  <si>
    <t>Cliente Distribuidor 5119</t>
  </si>
  <si>
    <t>10109241578</t>
  </si>
  <si>
    <t>Cliente Distribuidor 5122</t>
  </si>
  <si>
    <t>10109249224</t>
  </si>
  <si>
    <t>Cliente Distribuidor 5123</t>
  </si>
  <si>
    <t>10109258857</t>
  </si>
  <si>
    <t>Cliente Distribuidor 5127</t>
  </si>
  <si>
    <t>10109282858</t>
  </si>
  <si>
    <t>Cliente Distribuidor 5137</t>
  </si>
  <si>
    <t>10109335048</t>
  </si>
  <si>
    <t>Cliente Distribuidor 5154</t>
  </si>
  <si>
    <t>10109336734</t>
  </si>
  <si>
    <t>Cliente Distribuidor 5169</t>
  </si>
  <si>
    <t>10109338726</t>
  </si>
  <si>
    <t>Cliente Distribuidor 5189</t>
  </si>
  <si>
    <t>10109342344</t>
  </si>
  <si>
    <t>Cliente Distribuidor 5211</t>
  </si>
  <si>
    <t>10109344709</t>
  </si>
  <si>
    <t>Cliente Distribuidor 5222</t>
  </si>
  <si>
    <t>10109346595</t>
  </si>
  <si>
    <t>Cliente Distribuidor 5225</t>
  </si>
  <si>
    <t>10109375340</t>
  </si>
  <si>
    <t>Cliente Distribuidor 5237</t>
  </si>
  <si>
    <t>10109396480</t>
  </si>
  <si>
    <t>Cliente Distribuidor 5293</t>
  </si>
  <si>
    <t>10109398521</t>
  </si>
  <si>
    <t>Cliente Distribuidor 5299</t>
  </si>
  <si>
    <t>10109441287</t>
  </si>
  <si>
    <t>Cliente Distribuidor 5319</t>
  </si>
  <si>
    <t>10109516537</t>
  </si>
  <si>
    <t>Cliente Distribuidor 5340</t>
  </si>
  <si>
    <t>10109555550</t>
  </si>
  <si>
    <t>Cliente Distribuidor 5377</t>
  </si>
  <si>
    <t>10109598569</t>
  </si>
  <si>
    <t>Cliente Distribuidor 5386</t>
  </si>
  <si>
    <t>10109648078</t>
  </si>
  <si>
    <t>Cliente Distribuidor 5406</t>
  </si>
  <si>
    <t>10109670625</t>
  </si>
  <si>
    <t>Cliente Distribuidor 5410</t>
  </si>
  <si>
    <t>10109682452</t>
  </si>
  <si>
    <t>Cliente Distribuidor 5422</t>
  </si>
  <si>
    <t>10109689458</t>
  </si>
  <si>
    <t>Cliente Distribuidor 5423</t>
  </si>
  <si>
    <t>10109778510</t>
  </si>
  <si>
    <t>Cliente Distribuidor 5447</t>
  </si>
  <si>
    <t>10109854645</t>
  </si>
  <si>
    <t>Cliente Distribuidor 5470</t>
  </si>
  <si>
    <t>10109855669</t>
  </si>
  <si>
    <t>Cliente Distribuidor 5471</t>
  </si>
  <si>
    <t>10109866365</t>
  </si>
  <si>
    <t>Cliente Distribuidor 5482</t>
  </si>
  <si>
    <t>10109870670</t>
  </si>
  <si>
    <t>Cliente Distribuidor 5492</t>
  </si>
  <si>
    <t>10109874475</t>
  </si>
  <si>
    <t>Cliente Distribuidor 5502</t>
  </si>
  <si>
    <t>10109878476</t>
  </si>
  <si>
    <t>Cliente Distribuidor 5512</t>
  </si>
  <si>
    <t>10109995426</t>
  </si>
  <si>
    <t>Cliente Distribuidor 5548</t>
  </si>
  <si>
    <t>10109999391</t>
  </si>
  <si>
    <t>Cliente Distribuidor 5556</t>
  </si>
  <si>
    <t>10110061776</t>
  </si>
  <si>
    <t>Cliente Distribuidor 5589</t>
  </si>
  <si>
    <t>10110104379</t>
  </si>
  <si>
    <t>Cliente Distribuidor 5608</t>
  </si>
  <si>
    <t>10110144013</t>
  </si>
  <si>
    <t>Cliente Distribuidor 5625</t>
  </si>
  <si>
    <t>10110219308</t>
  </si>
  <si>
    <t>Cliente Distribuidor 5641</t>
  </si>
  <si>
    <t>10110219929</t>
  </si>
  <si>
    <t>Cliente Distribuidor 5644</t>
  </si>
  <si>
    <t>10110220199</t>
  </si>
  <si>
    <t>Cliente Distribuidor 5645</t>
  </si>
  <si>
    <t>10110228252</t>
  </si>
  <si>
    <t>Cliente Distribuidor 5671</t>
  </si>
  <si>
    <t>10110275982</t>
  </si>
  <si>
    <t>Cliente Distribuidor 5720</t>
  </si>
  <si>
    <t>10110291422</t>
  </si>
  <si>
    <t>Cliente Distribuidor 5737</t>
  </si>
  <si>
    <t>10110320855</t>
  </si>
  <si>
    <t>Cliente Distribuidor 5780</t>
  </si>
  <si>
    <t>10110322023</t>
  </si>
  <si>
    <t>Cliente Distribuidor 5782</t>
  </si>
  <si>
    <t>10110356898</t>
  </si>
  <si>
    <t>Cliente Distribuidor 5794</t>
  </si>
  <si>
    <t>10110371963</t>
  </si>
  <si>
    <t>Cliente Distribuidor 5795</t>
  </si>
  <si>
    <t>10110476317</t>
  </si>
  <si>
    <t>Cliente Distribuidor 5827</t>
  </si>
  <si>
    <t>10110508797</t>
  </si>
  <si>
    <t>Cliente Distribuidor 5844</t>
  </si>
  <si>
    <t>10110528811</t>
  </si>
  <si>
    <t>Cliente Distribuidor 5848</t>
  </si>
  <si>
    <t>10110544426</t>
  </si>
  <si>
    <t>Cliente Distribuidor 5869</t>
  </si>
  <si>
    <t>10110550209</t>
  </si>
  <si>
    <t>Cliente Distribuidor 5879</t>
  </si>
  <si>
    <t>10110560689</t>
  </si>
  <si>
    <t>Cliente Distribuidor 5899</t>
  </si>
  <si>
    <t>10110580443</t>
  </si>
  <si>
    <t>Cliente Distribuidor 5902</t>
  </si>
  <si>
    <t>10110619932</t>
  </si>
  <si>
    <t>Cliente Distribuidor 5926</t>
  </si>
  <si>
    <t>10110620612</t>
  </si>
  <si>
    <t>Cliente Distribuidor 5927</t>
  </si>
  <si>
    <t>10110679416</t>
  </si>
  <si>
    <t>Cliente Distribuidor 5934</t>
  </si>
  <si>
    <t>10110690697</t>
  </si>
  <si>
    <t>Cliente Distribuidor 5938</t>
  </si>
  <si>
    <t>10110812888</t>
  </si>
  <si>
    <t>Cliente Distribuidor 5980</t>
  </si>
  <si>
    <t>10115531690</t>
  </si>
  <si>
    <t>Cliente Distribuidor 6007</t>
  </si>
  <si>
    <t>10116014510</t>
  </si>
  <si>
    <t>Cliente Distribuidor 6028</t>
  </si>
  <si>
    <t>10116176406</t>
  </si>
  <si>
    <t>Cliente Distribuidor 6030</t>
  </si>
  <si>
    <t>10116428313</t>
  </si>
  <si>
    <t>Cliente Distribuidor 6033</t>
  </si>
  <si>
    <t>10116435896</t>
  </si>
  <si>
    <t>Cliente Distribuidor 6034</t>
  </si>
  <si>
    <t>10116659511</t>
  </si>
  <si>
    <t>Cliente Distribuidor 6050</t>
  </si>
  <si>
    <t>10116797196</t>
  </si>
  <si>
    <t>Cliente Distribuidor 6063</t>
  </si>
  <si>
    <t>10117400237</t>
  </si>
  <si>
    <t>Cliente Distribuidor 6065</t>
  </si>
  <si>
    <t>10117916072</t>
  </si>
  <si>
    <t>Cliente Distribuidor 6082</t>
  </si>
  <si>
    <t>10118069754</t>
  </si>
  <si>
    <t>Cliente Distribuidor 6088</t>
  </si>
  <si>
    <t>10118099186</t>
  </si>
  <si>
    <t>Cliente Distribuidor 6091</t>
  </si>
  <si>
    <t>10118134814</t>
  </si>
  <si>
    <t>Cliente Distribuidor 6096</t>
  </si>
  <si>
    <t>10121428465</t>
  </si>
  <si>
    <t>Cliente Distribuidor 6147</t>
  </si>
  <si>
    <t>10121859372</t>
  </si>
  <si>
    <t>Cliente Distribuidor 6186</t>
  </si>
  <si>
    <t>10122521945</t>
  </si>
  <si>
    <t>Cliente Distribuidor 6199</t>
  </si>
  <si>
    <t>10123808910</t>
  </si>
  <si>
    <t>Cliente Distribuidor 6209</t>
  </si>
  <si>
    <t>10123879117</t>
  </si>
  <si>
    <t>Cliente Distribuidor 6231</t>
  </si>
  <si>
    <t>10123879206</t>
  </si>
  <si>
    <t>Cliente Distribuidor 6232</t>
  </si>
  <si>
    <t>10123962036</t>
  </si>
  <si>
    <t>Cliente Distribuidor 6252</t>
  </si>
  <si>
    <t>10124003792</t>
  </si>
  <si>
    <t>Cliente Distribuidor 6264</t>
  </si>
  <si>
    <t>10125572620</t>
  </si>
  <si>
    <t>Cliente Distribuidor 6291</t>
  </si>
  <si>
    <t>10125576895</t>
  </si>
  <si>
    <t>Cliente Distribuidor 6293</t>
  </si>
  <si>
    <t>10125581790</t>
  </si>
  <si>
    <t>Cliente Distribuidor 6295</t>
  </si>
  <si>
    <t>10125595361</t>
  </si>
  <si>
    <t>Cliente Distribuidor 6298</t>
  </si>
  <si>
    <t>10125595694</t>
  </si>
  <si>
    <t>Cliente Distribuidor 6299</t>
  </si>
  <si>
    <t>10125743178</t>
  </si>
  <si>
    <t>Cliente Distribuidor 6323</t>
  </si>
  <si>
    <t>10125821509</t>
  </si>
  <si>
    <t>Cliente Distribuidor 6349</t>
  </si>
  <si>
    <t>10128202440</t>
  </si>
  <si>
    <t>Cliente Distribuidor 6374</t>
  </si>
  <si>
    <t>10128619671</t>
  </si>
  <si>
    <t>Cliente Distribuidor 6380</t>
  </si>
  <si>
    <t>10129257469</t>
  </si>
  <si>
    <t>Cliente Distribuidor 6409</t>
  </si>
  <si>
    <t>10129272792</t>
  </si>
  <si>
    <t>Cliente Distribuidor 6422</t>
  </si>
  <si>
    <t>10129338663</t>
  </si>
  <si>
    <t>Cliente Distribuidor 6439</t>
  </si>
  <si>
    <t>10129598474</t>
  </si>
  <si>
    <t>Cliente Distribuidor 6494</t>
  </si>
  <si>
    <t>10129647079</t>
  </si>
  <si>
    <t>Cliente Distribuidor 6507</t>
  </si>
  <si>
    <t>10129662109</t>
  </si>
  <si>
    <t>Cliente Distribuidor 6511</t>
  </si>
  <si>
    <t>10130589177</t>
  </si>
  <si>
    <t>Cliente Distribuidor 6535</t>
  </si>
  <si>
    <t>10131008848</t>
  </si>
  <si>
    <t>Cliente Distribuidor 6544</t>
  </si>
  <si>
    <t>10131300305</t>
  </si>
  <si>
    <t>Cliente Distribuidor 6547</t>
  </si>
  <si>
    <t>10140056880</t>
  </si>
  <si>
    <t>Cliente Distribuidor 6589</t>
  </si>
  <si>
    <t>10140094890</t>
  </si>
  <si>
    <t>Cliente Distribuidor 6593</t>
  </si>
  <si>
    <t>10140296415</t>
  </si>
  <si>
    <t>Cliente Distribuidor 6612</t>
  </si>
  <si>
    <t>10140515774</t>
  </si>
  <si>
    <t>Cliente Distribuidor 6630</t>
  </si>
  <si>
    <t>10140586444</t>
  </si>
  <si>
    <t>Cliente Distribuidor 6639</t>
  </si>
  <si>
    <t>10140825873</t>
  </si>
  <si>
    <t>Cliente Distribuidor 6658</t>
  </si>
  <si>
    <t>10140828985</t>
  </si>
  <si>
    <t>Cliente Distribuidor 6660</t>
  </si>
  <si>
    <t>10140994378</t>
  </si>
  <si>
    <t>Cliente Distribuidor 6672</t>
  </si>
  <si>
    <t>10142244411</t>
  </si>
  <si>
    <t>Cliente Distribuidor 6717</t>
  </si>
  <si>
    <t>10143163050</t>
  </si>
  <si>
    <t>Cliente Distribuidor 6733</t>
  </si>
  <si>
    <t>10143878977</t>
  </si>
  <si>
    <t>Cliente Distribuidor 6750</t>
  </si>
  <si>
    <t>10144585226</t>
  </si>
  <si>
    <t>Cliente Distribuidor 6758</t>
  </si>
  <si>
    <t>10146446674</t>
  </si>
  <si>
    <t>Cliente Distribuidor 6762</t>
  </si>
  <si>
    <t>10147946964</t>
  </si>
  <si>
    <t>Cliente Distribuidor 6765</t>
  </si>
  <si>
    <t>10180242920</t>
  </si>
  <si>
    <t>Cliente Distribuidor 6771</t>
  </si>
  <si>
    <t>10197300587</t>
  </si>
  <si>
    <t>Cliente Distribuidor 6777</t>
  </si>
  <si>
    <t>FPR00048</t>
  </si>
  <si>
    <t>Cliente del Grupo CIC 20</t>
  </si>
  <si>
    <t>10181146201</t>
  </si>
  <si>
    <t>Cliente Distribuidor 599</t>
  </si>
  <si>
    <t>10107625408</t>
  </si>
  <si>
    <t>Cliente Distribuidor 4024</t>
  </si>
  <si>
    <t>20517300200</t>
  </si>
  <si>
    <t>Cliente Distribuidor 3025</t>
  </si>
  <si>
    <t>10011720094</t>
  </si>
  <si>
    <t>Cliente Distribuidor 29</t>
  </si>
  <si>
    <t>10026285149</t>
  </si>
  <si>
    <t>Cliente Distribuidor 42</t>
  </si>
  <si>
    <t>10040166560</t>
  </si>
  <si>
    <t>Cliente Distribuidor 92</t>
  </si>
  <si>
    <t>10095529203</t>
  </si>
  <si>
    <t>Cliente Distribuidor 392</t>
  </si>
  <si>
    <t>10100118888</t>
  </si>
  <si>
    <t>Cliente Distribuidor 422</t>
  </si>
  <si>
    <t>10212523262</t>
  </si>
  <si>
    <t>Cliente Distribuidor 645</t>
  </si>
  <si>
    <t>10236911051</t>
  </si>
  <si>
    <t>Cliente Distribuidor 667</t>
  </si>
  <si>
    <t>10304989136</t>
  </si>
  <si>
    <t>Cliente Distribuidor 780</t>
  </si>
  <si>
    <t>10308382473</t>
  </si>
  <si>
    <t>Cliente Distribuidor 786</t>
  </si>
  <si>
    <t>10405091131</t>
  </si>
  <si>
    <t>Cliente Distribuidor 838</t>
  </si>
  <si>
    <t>10409029863</t>
  </si>
  <si>
    <t>Cliente Distribuidor 857</t>
  </si>
  <si>
    <t>15504037263</t>
  </si>
  <si>
    <t>Cliente Distribuidor 963</t>
  </si>
  <si>
    <t>20100450021</t>
  </si>
  <si>
    <t>Cliente Distribuidor 1137</t>
  </si>
  <si>
    <t>20101723811</t>
  </si>
  <si>
    <t>Cliente Distribuidor 1215</t>
  </si>
  <si>
    <t>20142582725</t>
  </si>
  <si>
    <t>Cliente Distribuidor 1465</t>
  </si>
  <si>
    <t>20172606777</t>
  </si>
  <si>
    <t>Cliente Distribuidor 1538</t>
  </si>
  <si>
    <t>20227601818</t>
  </si>
  <si>
    <t>Cliente Distribuidor 1603</t>
  </si>
  <si>
    <t>20257260659</t>
  </si>
  <si>
    <t>Cliente Distribuidor 1637</t>
  </si>
  <si>
    <t>10106408692</t>
  </si>
  <si>
    <t>Cliente Distribuidor 3637</t>
  </si>
  <si>
    <t>10106696660</t>
  </si>
  <si>
    <t>Cliente Distribuidor 3768</t>
  </si>
  <si>
    <t>10107812215</t>
  </si>
  <si>
    <t>Cliente Distribuidor 4208</t>
  </si>
  <si>
    <t>10107874894</t>
  </si>
  <si>
    <t>Cliente Distribuidor 4391</t>
  </si>
  <si>
    <t>10108234254</t>
  </si>
  <si>
    <t>Cliente Distribuidor 4654</t>
  </si>
  <si>
    <t>10108268045</t>
  </si>
  <si>
    <t>Cliente Distribuidor 4757</t>
  </si>
  <si>
    <t>10108773343</t>
  </si>
  <si>
    <t>Cliente Distribuidor 4927</t>
  </si>
  <si>
    <t>10109139217</t>
  </si>
  <si>
    <t>Cliente Distribuidor 5055</t>
  </si>
  <si>
    <t>10129598475</t>
  </si>
  <si>
    <t>Cliente Distribuidor 6495</t>
  </si>
  <si>
    <t>10098656761</t>
  </si>
  <si>
    <t>Cliente Distribuidor 413</t>
  </si>
  <si>
    <t>20300639705</t>
  </si>
  <si>
    <t>Cliente Distribuidor 1734</t>
  </si>
  <si>
    <t>99407861709</t>
  </si>
  <si>
    <t>Cliente Distribuidor 3349</t>
  </si>
  <si>
    <t>99941309208</t>
  </si>
  <si>
    <t>Cliente Distribuidor 3400</t>
  </si>
  <si>
    <t>99941443992</t>
  </si>
  <si>
    <t>Cliente Distribuidor 3402</t>
  </si>
  <si>
    <t>10102925769</t>
  </si>
  <si>
    <t>Cliente Distribuidor 3495</t>
  </si>
  <si>
    <t>10104647613</t>
  </si>
  <si>
    <t>Cliente Distribuidor 3528</t>
  </si>
  <si>
    <t>10107749378</t>
  </si>
  <si>
    <t>Cliente Distribuidor 4067</t>
  </si>
  <si>
    <t>10107984494</t>
  </si>
  <si>
    <t>Cliente Distribuidor 4494</t>
  </si>
  <si>
    <t>10109272661</t>
  </si>
  <si>
    <t>Cliente Distribuidor 5132</t>
  </si>
  <si>
    <t>10109336811</t>
  </si>
  <si>
    <t>Cliente Distribuidor 5171</t>
  </si>
  <si>
    <t>10109368248</t>
  </si>
  <si>
    <t>Cliente Distribuidor 5234</t>
  </si>
  <si>
    <t>10109844110</t>
  </si>
  <si>
    <t>Cliente Distribuidor 5464</t>
  </si>
  <si>
    <t>10110027635</t>
  </si>
  <si>
    <t>Cliente Distribuidor 5565</t>
  </si>
  <si>
    <t>10110276516</t>
  </si>
  <si>
    <t>Cliente Distribuidor 5721</t>
  </si>
  <si>
    <t>10110314125</t>
  </si>
  <si>
    <t>Cliente Distribuidor 5761</t>
  </si>
  <si>
    <t>10110805839</t>
  </si>
  <si>
    <t>Cliente Distribuidor 5973</t>
  </si>
  <si>
    <t>10121428474</t>
  </si>
  <si>
    <t>Cliente Distribuidor 6148</t>
  </si>
  <si>
    <t>10125510661</t>
  </si>
  <si>
    <t>Cliente Distribuidor 6280</t>
  </si>
  <si>
    <t>10125743446</t>
  </si>
  <si>
    <t>Cliente Distribuidor 6324</t>
  </si>
  <si>
    <t>10129337936</t>
  </si>
  <si>
    <t>Cliente Distribuidor 6438</t>
  </si>
  <si>
    <t>10180175944</t>
  </si>
  <si>
    <t>Cliente Distribuidor 6770</t>
  </si>
  <si>
    <t>10191525520</t>
  </si>
  <si>
    <t>Cliente Distribuidor 6774</t>
  </si>
  <si>
    <t>FPR00032</t>
  </si>
  <si>
    <t>Cliente del Grupo CIC 9</t>
  </si>
  <si>
    <t>FPR00050</t>
  </si>
  <si>
    <t>Cliente del Grupo CIC 21</t>
  </si>
  <si>
    <t>FPR00086</t>
  </si>
  <si>
    <t>Cliente del Grupo CIC 26</t>
  </si>
  <si>
    <t>FPR00033</t>
  </si>
  <si>
    <t>Cliente del Grupo CIC 10</t>
  </si>
  <si>
    <t>FPR00035</t>
  </si>
  <si>
    <t>Cliente del Grupo CIC 12</t>
  </si>
  <si>
    <t>FPR00038</t>
  </si>
  <si>
    <t>Cliente del Grupo CIC 13</t>
  </si>
  <si>
    <t>FPR00039</t>
  </si>
  <si>
    <t>Cliente del Grupo CIC 14</t>
  </si>
  <si>
    <t>FPR00040</t>
  </si>
  <si>
    <t>Cliente del Grupo CIC 15</t>
  </si>
  <si>
    <t>FPR00042</t>
  </si>
  <si>
    <t>Cliente del Grupo CIC 16</t>
  </si>
  <si>
    <t>FPR00043</t>
  </si>
  <si>
    <t>Cliente del Grupo CIC 17</t>
  </si>
  <si>
    <t>FPR00045</t>
  </si>
  <si>
    <t>Cliente del Grupo CIC 19</t>
  </si>
  <si>
    <t>FPR00065</t>
  </si>
  <si>
    <t>Cliente del Grupo CIC 22</t>
  </si>
  <si>
    <t>FPR00068</t>
  </si>
  <si>
    <t>Cliente del Grupo CIC 23</t>
  </si>
  <si>
    <t>FPR00079</t>
  </si>
  <si>
    <t>Cliente del Grupo CIC 25</t>
  </si>
  <si>
    <t>FPR00092</t>
  </si>
  <si>
    <t>Cliente del Grupo CIC 27</t>
  </si>
  <si>
    <t>20100041953</t>
  </si>
  <si>
    <t>Cliente Distribuidor 1001</t>
  </si>
  <si>
    <t>10006694913</t>
  </si>
  <si>
    <t>Cliente Distribuidor 18</t>
  </si>
  <si>
    <t>10008040538</t>
  </si>
  <si>
    <t>Cliente Distribuidor 20</t>
  </si>
  <si>
    <t>10024024704</t>
  </si>
  <si>
    <t>Cliente Distribuidor 37</t>
  </si>
  <si>
    <t>10026487396</t>
  </si>
  <si>
    <t>Cliente Distribuidor 44</t>
  </si>
  <si>
    <t>10026494252</t>
  </si>
  <si>
    <t>Cliente Distribuidor 45</t>
  </si>
  <si>
    <t>10034688422</t>
  </si>
  <si>
    <t>Cliente Distribuidor 78</t>
  </si>
  <si>
    <t>10047453301</t>
  </si>
  <si>
    <t>Cliente Distribuidor 105</t>
  </si>
  <si>
    <t>10068256858</t>
  </si>
  <si>
    <t>Cliente Distribuidor 165</t>
  </si>
  <si>
    <t>10068753967</t>
  </si>
  <si>
    <t>Cliente Distribuidor 169</t>
  </si>
  <si>
    <t>10071609974</t>
  </si>
  <si>
    <t>Cliente Distribuidor 198</t>
  </si>
  <si>
    <t>10076170105</t>
  </si>
  <si>
    <t>Cliente Distribuidor 223</t>
  </si>
  <si>
    <t>10079528302</t>
  </si>
  <si>
    <t>Cliente Distribuidor 248</t>
  </si>
  <si>
    <t>10082666121</t>
  </si>
  <si>
    <t>Cliente Distribuidor 273</t>
  </si>
  <si>
    <t>10087428201</t>
  </si>
  <si>
    <t>Cliente Distribuidor 314</t>
  </si>
  <si>
    <t>10090357463</t>
  </si>
  <si>
    <t>Cliente Distribuidor 341</t>
  </si>
  <si>
    <t>10093446785</t>
  </si>
  <si>
    <t>Cliente Distribuidor 374</t>
  </si>
  <si>
    <t>10097375009</t>
  </si>
  <si>
    <t>Cliente Distribuidor 405</t>
  </si>
  <si>
    <t>10104720060</t>
  </si>
  <si>
    <t>Cliente Distribuidor 472</t>
  </si>
  <si>
    <t>10156693559</t>
  </si>
  <si>
    <t>Cliente Distribuidor 515</t>
  </si>
  <si>
    <t>10159507691</t>
  </si>
  <si>
    <t>Cliente Distribuidor 522</t>
  </si>
  <si>
    <t>10164774762</t>
  </si>
  <si>
    <t>Cliente Distribuidor 541</t>
  </si>
  <si>
    <t>10167228734</t>
  </si>
  <si>
    <t>Cliente Distribuidor 555</t>
  </si>
  <si>
    <t>10181332323</t>
  </si>
  <si>
    <t>Cliente Distribuidor 601</t>
  </si>
  <si>
    <t>10200333093</t>
  </si>
  <si>
    <t>Cliente Distribuidor 629</t>
  </si>
  <si>
    <t>10214443517</t>
  </si>
  <si>
    <t>Cliente Distribuidor 653</t>
  </si>
  <si>
    <t>10214519726</t>
  </si>
  <si>
    <t>Cliente Distribuidor 654</t>
  </si>
  <si>
    <t>10224092933</t>
  </si>
  <si>
    <t>Cliente Distribuidor 661</t>
  </si>
  <si>
    <t>10256574590</t>
  </si>
  <si>
    <t>Cliente Distribuidor 709</t>
  </si>
  <si>
    <t>10267198930</t>
  </si>
  <si>
    <t>Cliente Distribuidor 724</t>
  </si>
  <si>
    <t>10275639635</t>
  </si>
  <si>
    <t>Cliente Distribuidor 734</t>
  </si>
  <si>
    <t>10304033261</t>
  </si>
  <si>
    <t>Cliente Distribuidor 777</t>
  </si>
  <si>
    <t>10308217219</t>
  </si>
  <si>
    <t>Cliente Distribuidor 783</t>
  </si>
  <si>
    <t>10310428839</t>
  </si>
  <si>
    <t>Cliente Distribuidor 789</t>
  </si>
  <si>
    <t>10329781980</t>
  </si>
  <si>
    <t>Cliente Distribuidor 815</t>
  </si>
  <si>
    <t>10334174242</t>
  </si>
  <si>
    <t>Cliente Distribuidor 817</t>
  </si>
  <si>
    <t>10415098273</t>
  </si>
  <si>
    <t>Cliente Distribuidor 876</t>
  </si>
  <si>
    <t>10419790571</t>
  </si>
  <si>
    <t>Cliente Distribuidor 890</t>
  </si>
  <si>
    <t>10437437055</t>
  </si>
  <si>
    <t>Cliente Distribuidor 918</t>
  </si>
  <si>
    <t>15152150382</t>
  </si>
  <si>
    <t>Cliente Distribuidor 940</t>
  </si>
  <si>
    <t>20100073057</t>
  </si>
  <si>
    <t>Cliente Distribuidor 1015</t>
  </si>
  <si>
    <t>20100363641</t>
  </si>
  <si>
    <t>Cliente Distribuidor 1124</t>
  </si>
  <si>
    <t>20101949461</t>
  </si>
  <si>
    <t>Cliente Distribuidor 1224</t>
  </si>
  <si>
    <t>20146713824</t>
  </si>
  <si>
    <t>Cliente Distribuidor 1475</t>
  </si>
  <si>
    <t>20167354263</t>
  </si>
  <si>
    <t>Cliente Distribuidor 1528</t>
  </si>
  <si>
    <t>20184257778</t>
  </si>
  <si>
    <t>Cliente Distribuidor 1553</t>
  </si>
  <si>
    <t>20267781151</t>
  </si>
  <si>
    <t>Cliente Distribuidor 1676</t>
  </si>
  <si>
    <t>20300639021</t>
  </si>
  <si>
    <t>Cliente Distribuidor 1733</t>
  </si>
  <si>
    <t>20308668780</t>
  </si>
  <si>
    <t>Cliente Distribuidor 1770</t>
  </si>
  <si>
    <t>20430888316</t>
  </si>
  <si>
    <t>Cliente Distribuidor 2054</t>
  </si>
  <si>
    <t>20460616833</t>
  </si>
  <si>
    <t>Cliente Distribuidor 2173</t>
  </si>
  <si>
    <t>20503980216</t>
  </si>
  <si>
    <t>Cliente Distribuidor 2480</t>
  </si>
  <si>
    <t>10100004148</t>
  </si>
  <si>
    <t>Cliente Distribuidor 3403</t>
  </si>
  <si>
    <t>10100041597</t>
  </si>
  <si>
    <t>Cliente Distribuidor 3405</t>
  </si>
  <si>
    <t>10100052652</t>
  </si>
  <si>
    <t>Cliente Distribuidor 3406</t>
  </si>
  <si>
    <t>10100202349</t>
  </si>
  <si>
    <t>Cliente Distribuidor 3412</t>
  </si>
  <si>
    <t>10100216512</t>
  </si>
  <si>
    <t>Cliente Distribuidor 3413</t>
  </si>
  <si>
    <t>10100475769</t>
  </si>
  <si>
    <t>Cliente Distribuidor 3432</t>
  </si>
  <si>
    <t>10100583864</t>
  </si>
  <si>
    <t>Cliente Distribuidor 3438</t>
  </si>
  <si>
    <t>10103699928</t>
  </si>
  <si>
    <t>Cliente Distribuidor 3500</t>
  </si>
  <si>
    <t>10104648942</t>
  </si>
  <si>
    <t>Cliente Distribuidor 3529</t>
  </si>
  <si>
    <t>10107041936</t>
  </si>
  <si>
    <t>Cliente Distribuidor 3839</t>
  </si>
  <si>
    <t>10107116929</t>
  </si>
  <si>
    <t>Cliente Distribuidor 3846</t>
  </si>
  <si>
    <t>10107239949</t>
  </si>
  <si>
    <t>Cliente Distribuidor 3891</t>
  </si>
  <si>
    <t>10107241927</t>
  </si>
  <si>
    <t>Cliente Distribuidor 3894</t>
  </si>
  <si>
    <t>10107998163</t>
  </si>
  <si>
    <t>Cliente Distribuidor 4498</t>
  </si>
  <si>
    <t>10108025887</t>
  </si>
  <si>
    <t>Cliente Distribuidor 4504</t>
  </si>
  <si>
    <t>10108141700</t>
  </si>
  <si>
    <t>Cliente Distribuidor 4533</t>
  </si>
  <si>
    <t>10108714257</t>
  </si>
  <si>
    <t>Cliente Distribuidor 4871</t>
  </si>
  <si>
    <t>10108789353</t>
  </si>
  <si>
    <t>Cliente Distribuidor 4953</t>
  </si>
  <si>
    <t>10108821337</t>
  </si>
  <si>
    <t>Cliente Distribuidor 4989</t>
  </si>
  <si>
    <t>10108859320</t>
  </si>
  <si>
    <t>Cliente Distribuidor 4994</t>
  </si>
  <si>
    <t>10109111894</t>
  </si>
  <si>
    <t>Cliente Distribuidor 5043</t>
  </si>
  <si>
    <t>10109382499</t>
  </si>
  <si>
    <t>Cliente Distribuidor 5259</t>
  </si>
  <si>
    <t>10109408899</t>
  </si>
  <si>
    <t>Cliente Distribuidor 5307</t>
  </si>
  <si>
    <t>10109465678</t>
  </si>
  <si>
    <t>Cliente Distribuidor 5330</t>
  </si>
  <si>
    <t>10109527402</t>
  </si>
  <si>
    <t>Cliente Distribuidor 5341</t>
  </si>
  <si>
    <t>10109661825</t>
  </si>
  <si>
    <t>Cliente Distribuidor 5408</t>
  </si>
  <si>
    <t>10109892662</t>
  </si>
  <si>
    <t>Cliente Distribuidor 5521</t>
  </si>
  <si>
    <t>10110065429</t>
  </si>
  <si>
    <t>Cliente Distribuidor 5597</t>
  </si>
  <si>
    <t>10110150638</t>
  </si>
  <si>
    <t>Cliente Distribuidor 5627</t>
  </si>
  <si>
    <t>10110250240</t>
  </si>
  <si>
    <t>Cliente Distribuidor 5672</t>
  </si>
  <si>
    <t>10110329392</t>
  </si>
  <si>
    <t>Cliente Distribuidor 5788</t>
  </si>
  <si>
    <t>10110418863</t>
  </si>
  <si>
    <t>Cliente Distribuidor 5804</t>
  </si>
  <si>
    <t>10110752762</t>
  </si>
  <si>
    <t>Cliente Distribuidor 5947</t>
  </si>
  <si>
    <t>10110833406</t>
  </si>
  <si>
    <t>Cliente Distribuidor 5988</t>
  </si>
  <si>
    <t>10115739466</t>
  </si>
  <si>
    <t>Cliente Distribuidor 6018</t>
  </si>
  <si>
    <t>10117845114</t>
  </si>
  <si>
    <t>Cliente Distribuidor 6076</t>
  </si>
  <si>
    <t>10118071037</t>
  </si>
  <si>
    <t>Cliente Distribuidor 6089</t>
  </si>
  <si>
    <t>10121404829</t>
  </si>
  <si>
    <t>Cliente Distribuidor 6144</t>
  </si>
  <si>
    <t>10121417937</t>
  </si>
  <si>
    <t>Cliente Distribuidor 6146</t>
  </si>
  <si>
    <t>10122503540</t>
  </si>
  <si>
    <t>Cliente Distribuidor 6198</t>
  </si>
  <si>
    <t>10125190902</t>
  </si>
  <si>
    <t>Cliente Distribuidor 6271</t>
  </si>
  <si>
    <t>10125541905</t>
  </si>
  <si>
    <t>Cliente Distribuidor 6286</t>
  </si>
  <si>
    <t>10125680769</t>
  </si>
  <si>
    <t>Cliente Distribuidor 6310</t>
  </si>
  <si>
    <t>10125759490</t>
  </si>
  <si>
    <t>Cliente Distribuidor 6332</t>
  </si>
  <si>
    <t>10125849022</t>
  </si>
  <si>
    <t>Cliente Distribuidor 6355</t>
  </si>
  <si>
    <t>10126621128</t>
  </si>
  <si>
    <t>Cliente Distribuidor 6362</t>
  </si>
  <si>
    <t>10140565812</t>
  </si>
  <si>
    <t>Cliente Distribuidor 6637</t>
  </si>
  <si>
    <t>10140828913</t>
  </si>
  <si>
    <t>Cliente Distribuidor 6659</t>
  </si>
  <si>
    <t>10140957262</t>
  </si>
  <si>
    <t>Cliente Distribuidor 6669</t>
  </si>
  <si>
    <t>FPR00034</t>
  </si>
  <si>
    <t>Cliente del Grupo CIC 11</t>
  </si>
  <si>
    <t>FPR00044</t>
  </si>
  <si>
    <t>Cliente del Grupo CIC 18</t>
  </si>
  <si>
    <t>FPR00005</t>
  </si>
  <si>
    <t>Cliente del Grupo CIC 2</t>
  </si>
  <si>
    <t>10027782928</t>
  </si>
  <si>
    <t>Cliente Distribuidor 53</t>
  </si>
  <si>
    <t>10066653981</t>
  </si>
  <si>
    <t>Cliente Distribuidor 147</t>
  </si>
  <si>
    <t>10068921487</t>
  </si>
  <si>
    <t>Cliente Distribuidor 171</t>
  </si>
  <si>
    <t>10083910912</t>
  </si>
  <si>
    <t>Cliente Distribuidor 291</t>
  </si>
  <si>
    <t>10160020194</t>
  </si>
  <si>
    <t>Cliente Distribuidor 531</t>
  </si>
  <si>
    <t>10292994872</t>
  </si>
  <si>
    <t>Cliente Distribuidor 753</t>
  </si>
  <si>
    <t>10293053362</t>
  </si>
  <si>
    <t>Cliente Distribuidor 754</t>
  </si>
  <si>
    <t>17178526472</t>
  </si>
  <si>
    <t>Cliente Distribuidor 973</t>
  </si>
  <si>
    <t>20100177260</t>
  </si>
  <si>
    <t>Cliente Distribuidor 1074</t>
  </si>
  <si>
    <t>20100866987</t>
  </si>
  <si>
    <t>Cliente Distribuidor 1157</t>
  </si>
  <si>
    <t>20131378115</t>
  </si>
  <si>
    <t>Cliente Distribuidor 1410</t>
  </si>
  <si>
    <t>20133840533</t>
  </si>
  <si>
    <t>Cliente Distribuidor 1425</t>
  </si>
  <si>
    <t>20253680530</t>
  </si>
  <si>
    <t>Cliente Distribuidor 1622</t>
  </si>
  <si>
    <t>20390192992</t>
  </si>
  <si>
    <t>Cliente Distribuidor 1959</t>
  </si>
  <si>
    <t>10101201455</t>
  </si>
  <si>
    <t>Cliente Distribuidor 3450</t>
  </si>
  <si>
    <t>10101233688</t>
  </si>
  <si>
    <t>Cliente Distribuidor 3456</t>
  </si>
  <si>
    <t>10103830388</t>
  </si>
  <si>
    <t>Cliente Distribuidor 3504</t>
  </si>
  <si>
    <t>10107276000</t>
  </si>
  <si>
    <t>Cliente Distribuidor 3934</t>
  </si>
  <si>
    <t>10107575498</t>
  </si>
  <si>
    <t>Cliente Distribuidor 4009</t>
  </si>
  <si>
    <t>10107885053</t>
  </si>
  <si>
    <t>Cliente Distribuidor 4435</t>
  </si>
  <si>
    <t>10108632296</t>
  </si>
  <si>
    <t>Cliente Distribuidor 4851</t>
  </si>
  <si>
    <t>10110830614</t>
  </si>
  <si>
    <t>Cliente Distribuidor 5985</t>
  </si>
  <si>
    <t>10115599641</t>
  </si>
  <si>
    <t>Cliente Distribuidor 6009</t>
  </si>
  <si>
    <t>10115963130</t>
  </si>
  <si>
    <t>Cliente Distribuidor 6024</t>
  </si>
  <si>
    <t>10121525175</t>
  </si>
  <si>
    <t>Cliente Distribuidor 6165</t>
  </si>
  <si>
    <t>10121806883</t>
  </si>
  <si>
    <t>Cliente Distribuidor 6178</t>
  </si>
  <si>
    <t>10123953674</t>
  </si>
  <si>
    <t>Cliente Distribuidor 6249</t>
  </si>
  <si>
    <t>10125826682</t>
  </si>
  <si>
    <t>Cliente Distribuidor 6350</t>
  </si>
  <si>
    <t>10126602061</t>
  </si>
  <si>
    <t>Cliente Distribuidor 6361</t>
  </si>
  <si>
    <t>10129698190</t>
  </si>
  <si>
    <t>Cliente Distribuidor 6519</t>
  </si>
  <si>
    <t>Deuda Total [Bs.]</t>
  </si>
  <si>
    <t>Corriente</t>
  </si>
  <si>
    <t>Vencido</t>
  </si>
  <si>
    <t>Vencido 1-9 Días</t>
  </si>
  <si>
    <t>Vencido 10-30 Días</t>
  </si>
  <si>
    <t>Vencido 31-60 Días</t>
  </si>
  <si>
    <t>Vencido 61-90 Días</t>
  </si>
  <si>
    <t>Vencido 91-180 Días</t>
  </si>
  <si>
    <t>Vencido más de 180 días</t>
  </si>
  <si>
    <t>1000004148</t>
  </si>
  <si>
    <t>1000041597</t>
  </si>
  <si>
    <t>1000052652</t>
  </si>
  <si>
    <t>1000069340</t>
  </si>
  <si>
    <t>1000071969</t>
  </si>
  <si>
    <t>1000077309</t>
  </si>
  <si>
    <t>1000086672</t>
  </si>
  <si>
    <t>1000098387</t>
  </si>
  <si>
    <t>1000200764</t>
  </si>
  <si>
    <t>1000202349</t>
  </si>
  <si>
    <t>1000216512</t>
  </si>
  <si>
    <t>1000234134</t>
  </si>
  <si>
    <t>1000243599</t>
  </si>
  <si>
    <t>1000252596</t>
  </si>
  <si>
    <t>1000266160</t>
  </si>
  <si>
    <t>1000327661</t>
  </si>
  <si>
    <t>1000408886</t>
  </si>
  <si>
    <t>1000419870</t>
  </si>
  <si>
    <t>1000439454</t>
  </si>
  <si>
    <t>1000453826</t>
  </si>
  <si>
    <t>1000455904</t>
  </si>
  <si>
    <t>1000458166</t>
  </si>
  <si>
    <t>1000468164</t>
  </si>
  <si>
    <t>1000468901</t>
  </si>
  <si>
    <t>1000475700</t>
  </si>
  <si>
    <t>1000475769</t>
  </si>
  <si>
    <t>1000487647</t>
  </si>
  <si>
    <t>1000493720</t>
  </si>
  <si>
    <t>1000497780</t>
  </si>
  <si>
    <t>1000510943</t>
  </si>
  <si>
    <t>1000517893</t>
  </si>
  <si>
    <t>1000583864</t>
  </si>
  <si>
    <t>1000654553</t>
  </si>
  <si>
    <t>1000672748</t>
  </si>
  <si>
    <t>1000797711</t>
  </si>
  <si>
    <t>1000804053</t>
  </si>
  <si>
    <t>1000840633</t>
  </si>
  <si>
    <t>1000873832</t>
  </si>
  <si>
    <t>1000883967</t>
  </si>
  <si>
    <t>1000890019</t>
  </si>
  <si>
    <t>1001044165</t>
  </si>
  <si>
    <t>1001051266</t>
  </si>
  <si>
    <t>1001066088</t>
  </si>
  <si>
    <t>1001090067</t>
  </si>
  <si>
    <t>1001128667</t>
  </si>
  <si>
    <t>1001172009</t>
  </si>
  <si>
    <t>1001201455</t>
  </si>
  <si>
    <t>1001204920</t>
  </si>
  <si>
    <t>1001214636</t>
  </si>
  <si>
    <t>1001227530</t>
  </si>
  <si>
    <t>1001227832</t>
  </si>
  <si>
    <t>1001230506</t>
  </si>
  <si>
    <t>1001233688</t>
  </si>
  <si>
    <t>1001309622</t>
  </si>
  <si>
    <t>1001327946</t>
  </si>
  <si>
    <t>1001545845</t>
  </si>
  <si>
    <t>1001860343</t>
  </si>
  <si>
    <t>1001868076</t>
  </si>
  <si>
    <t>1002288069</t>
  </si>
  <si>
    <t>1002362473</t>
  </si>
  <si>
    <t>1002388010</t>
  </si>
  <si>
    <t>1002391068</t>
  </si>
  <si>
    <t>1002402470</t>
  </si>
  <si>
    <t>1002603262</t>
  </si>
  <si>
    <t>1002612023</t>
  </si>
  <si>
    <t>1002618316</t>
  </si>
  <si>
    <t>1002622953</t>
  </si>
  <si>
    <t>1002628514</t>
  </si>
  <si>
    <t>1002630622</t>
  </si>
  <si>
    <t>1002643471</t>
  </si>
  <si>
    <t>1002645739</t>
  </si>
  <si>
    <t>1002649425</t>
  </si>
  <si>
    <t>1002664299</t>
  </si>
  <si>
    <t>1002676339</t>
  </si>
  <si>
    <t>1002679710</t>
  </si>
  <si>
    <t>1002689409</t>
  </si>
  <si>
    <t>1002707397</t>
  </si>
  <si>
    <t>1002715046</t>
  </si>
  <si>
    <t>1002772704</t>
  </si>
  <si>
    <t>1002773062</t>
  </si>
  <si>
    <t>1002778292</t>
  </si>
  <si>
    <t>1002781941</t>
  </si>
  <si>
    <t>1002783156</t>
  </si>
  <si>
    <t>1002785758</t>
  </si>
  <si>
    <t>1002788007</t>
  </si>
  <si>
    <t>1002795405</t>
  </si>
  <si>
    <t>1002808077</t>
  </si>
  <si>
    <t>1002811240</t>
  </si>
  <si>
    <t>1002818071</t>
  </si>
  <si>
    <t>1002818467</t>
  </si>
  <si>
    <t>1002820679</t>
  </si>
  <si>
    <t>1002822446</t>
  </si>
  <si>
    <t>1002823139</t>
  </si>
  <si>
    <t>1002826052</t>
  </si>
  <si>
    <t>1002841921</t>
  </si>
  <si>
    <t>1002842835</t>
  </si>
  <si>
    <t>1002849823</t>
  </si>
  <si>
    <t>1002856038</t>
  </si>
  <si>
    <t>1002857906</t>
  </si>
  <si>
    <t>1002862862</t>
  </si>
  <si>
    <t>1002870194</t>
  </si>
  <si>
    <t>1002873273</t>
  </si>
  <si>
    <t>1002874352</t>
  </si>
  <si>
    <t>1002885619</t>
  </si>
  <si>
    <t>1002887589</t>
  </si>
  <si>
    <t>1002891541</t>
  </si>
  <si>
    <t>1002899902</t>
  </si>
  <si>
    <t>1003210856</t>
  </si>
  <si>
    <t>1003351637</t>
  </si>
  <si>
    <t>1003353798</t>
  </si>
  <si>
    <t>1003463755</t>
  </si>
  <si>
    <t>1003468842</t>
  </si>
  <si>
    <t>1003496710</t>
  </si>
  <si>
    <t>1003501113</t>
  </si>
  <si>
    <t>1003504362</t>
  </si>
  <si>
    <t>1003573502</t>
  </si>
  <si>
    <t>1003590039</t>
  </si>
  <si>
    <t>1003668436</t>
  </si>
  <si>
    <t>1003670712</t>
  </si>
  <si>
    <t>1003699928</t>
  </si>
  <si>
    <t>1003742222</t>
  </si>
  <si>
    <t>1003821013</t>
  </si>
  <si>
    <t>1003830388</t>
  </si>
  <si>
    <t>1003837934</t>
  </si>
  <si>
    <t>1003841731</t>
  </si>
  <si>
    <t>1003858054</t>
  </si>
  <si>
    <t>1003879218</t>
  </si>
  <si>
    <t>1003899357</t>
  </si>
  <si>
    <t>1004003138</t>
  </si>
  <si>
    <t>1004011596</t>
  </si>
  <si>
    <t>1004016656</t>
  </si>
  <si>
    <t>1004019211</t>
  </si>
  <si>
    <t>1004038923</t>
  </si>
  <si>
    <t>1004045212</t>
  </si>
  <si>
    <t>1004068175</t>
  </si>
  <si>
    <t>1004069341</t>
  </si>
  <si>
    <t>1004072322</t>
  </si>
  <si>
    <t>1004216198</t>
  </si>
  <si>
    <t>1004233501</t>
  </si>
  <si>
    <t>1004310289</t>
  </si>
  <si>
    <t>1004318733</t>
  </si>
  <si>
    <t>1004341266</t>
  </si>
  <si>
    <t>1004400600</t>
  </si>
  <si>
    <t>1004405690</t>
  </si>
  <si>
    <t>1004408542</t>
  </si>
  <si>
    <t>1004410832</t>
  </si>
  <si>
    <t>1004411408</t>
  </si>
  <si>
    <t>1004412023</t>
  </si>
  <si>
    <t>1004412927</t>
  </si>
  <si>
    <t>1004427619</t>
  </si>
  <si>
    <t>1004427885</t>
  </si>
  <si>
    <t>1004439057</t>
  </si>
  <si>
    <t>1004562942</t>
  </si>
  <si>
    <t>1004566200</t>
  </si>
  <si>
    <t>1004628457</t>
  </si>
  <si>
    <t>1004647613</t>
  </si>
  <si>
    <t>1004648942</t>
  </si>
  <si>
    <t>1004648968</t>
  </si>
  <si>
    <t>1004745330</t>
  </si>
  <si>
    <t>1004801559</t>
  </si>
  <si>
    <t>1004813997</t>
  </si>
  <si>
    <t>1004818737</t>
  </si>
  <si>
    <t>1005178365</t>
  </si>
  <si>
    <t>1005287060</t>
  </si>
  <si>
    <t>1005369154</t>
  </si>
  <si>
    <t>1005583864</t>
  </si>
  <si>
    <t>1006010891</t>
  </si>
  <si>
    <t>1006040096</t>
  </si>
  <si>
    <t>1006056267</t>
  </si>
  <si>
    <t>1006074610</t>
  </si>
  <si>
    <t>1006075691</t>
  </si>
  <si>
    <t>1006095735</t>
  </si>
  <si>
    <t>1006105827</t>
  </si>
  <si>
    <t>1006111181</t>
  </si>
  <si>
    <t>1006113520</t>
  </si>
  <si>
    <t>1006117992</t>
  </si>
  <si>
    <t>1006137535</t>
  </si>
  <si>
    <t>1006138499</t>
  </si>
  <si>
    <t>1006139464</t>
  </si>
  <si>
    <t>1006155199</t>
  </si>
  <si>
    <t>1006158362</t>
  </si>
  <si>
    <t>1006159063</t>
  </si>
  <si>
    <t>1006165994</t>
  </si>
  <si>
    <t>1006173707</t>
  </si>
  <si>
    <t>1006178076</t>
  </si>
  <si>
    <t>1006225500</t>
  </si>
  <si>
    <t>1006228782</t>
  </si>
  <si>
    <t>1006240600</t>
  </si>
  <si>
    <t>1006243711</t>
  </si>
  <si>
    <t>1006250548</t>
  </si>
  <si>
    <t>1006250807</t>
  </si>
  <si>
    <t>1006251284</t>
  </si>
  <si>
    <t>1006253451</t>
  </si>
  <si>
    <t>1006262572</t>
  </si>
  <si>
    <t>1006263361</t>
  </si>
  <si>
    <t>1006271491</t>
  </si>
  <si>
    <t>1006292021</t>
  </si>
  <si>
    <t>1006299009</t>
  </si>
  <si>
    <t>1006341677</t>
  </si>
  <si>
    <t>1006348708</t>
  </si>
  <si>
    <t>1006352081</t>
  </si>
  <si>
    <t>1006360849</t>
  </si>
  <si>
    <t>1006364912</t>
  </si>
  <si>
    <t>1006370308</t>
  </si>
  <si>
    <t>1006375415</t>
  </si>
  <si>
    <t>1006375491</t>
  </si>
  <si>
    <t>1006396235</t>
  </si>
  <si>
    <t>1006403111</t>
  </si>
  <si>
    <t>1006407901</t>
  </si>
  <si>
    <t>1006408075</t>
  </si>
  <si>
    <t>1006408090</t>
  </si>
  <si>
    <t>1006408159</t>
  </si>
  <si>
    <t>1006408692</t>
  </si>
  <si>
    <t>1006409172</t>
  </si>
  <si>
    <t>1006414031</t>
  </si>
  <si>
    <t>1006430428</t>
  </si>
  <si>
    <t>1006430465</t>
  </si>
  <si>
    <t>1006431325</t>
  </si>
  <si>
    <t>1006435918</t>
  </si>
  <si>
    <t>1006443629</t>
  </si>
  <si>
    <t>1006445950</t>
  </si>
  <si>
    <t>1006446881</t>
  </si>
  <si>
    <t>1006447330</t>
  </si>
  <si>
    <t>1006447428</t>
  </si>
  <si>
    <t>1006451976</t>
  </si>
  <si>
    <t>1006460712</t>
  </si>
  <si>
    <t>1006467227</t>
  </si>
  <si>
    <t>1006467657</t>
  </si>
  <si>
    <t>1006474536</t>
  </si>
  <si>
    <t>1006478323</t>
  </si>
  <si>
    <t>1006479422</t>
  </si>
  <si>
    <t>1006480169</t>
  </si>
  <si>
    <t>1006489114</t>
  </si>
  <si>
    <t>1006508503</t>
  </si>
  <si>
    <t>1006510228</t>
  </si>
  <si>
    <t>1006510639</t>
  </si>
  <si>
    <t>1006518870</t>
  </si>
  <si>
    <t>1006519222</t>
  </si>
  <si>
    <t>1006519230</t>
  </si>
  <si>
    <t>1006522347</t>
  </si>
  <si>
    <t>1006529933</t>
  </si>
  <si>
    <t>1006536102</t>
  </si>
  <si>
    <t>1006542210</t>
  </si>
  <si>
    <t>1006542231</t>
  </si>
  <si>
    <t>1006542914</t>
  </si>
  <si>
    <t>1006543316</t>
  </si>
  <si>
    <t>1006543619</t>
  </si>
  <si>
    <t>1006543764</t>
  </si>
  <si>
    <t>1006546796</t>
  </si>
  <si>
    <t>1006554070</t>
  </si>
  <si>
    <t>1006592966</t>
  </si>
  <si>
    <t>1006598272</t>
  </si>
  <si>
    <t>1006601482</t>
  </si>
  <si>
    <t>1006612567</t>
  </si>
  <si>
    <t>1006614036</t>
  </si>
  <si>
    <t>1006623162</t>
  </si>
  <si>
    <t>1006628355</t>
  </si>
  <si>
    <t>1006630112</t>
  </si>
  <si>
    <t>1006630263</t>
  </si>
  <si>
    <t>1006630720</t>
  </si>
  <si>
    <t>1006645281</t>
  </si>
  <si>
    <t>1006651653</t>
  </si>
  <si>
    <t>1006654258</t>
  </si>
  <si>
    <t>1006654735</t>
  </si>
  <si>
    <t>1006654843</t>
  </si>
  <si>
    <t>1006656335</t>
  </si>
  <si>
    <t>1006657521</t>
  </si>
  <si>
    <t>1006658509</t>
  </si>
  <si>
    <t>1006658885</t>
  </si>
  <si>
    <t>1006661875</t>
  </si>
  <si>
    <t>1006665398</t>
  </si>
  <si>
    <t>1006666021</t>
  </si>
  <si>
    <t>1006667234</t>
  </si>
  <si>
    <t>1006673567</t>
  </si>
  <si>
    <t>1006676468</t>
  </si>
  <si>
    <t>1006677530</t>
  </si>
  <si>
    <t>1006684615</t>
  </si>
  <si>
    <t>1006694913</t>
  </si>
  <si>
    <t>1006696660</t>
  </si>
  <si>
    <t>1006696997</t>
  </si>
  <si>
    <t>1006700670</t>
  </si>
  <si>
    <t>1006702236</t>
  </si>
  <si>
    <t>1006709353</t>
  </si>
  <si>
    <t>1006715606</t>
  </si>
  <si>
    <t>1006719507</t>
  </si>
  <si>
    <t>1006724631</t>
  </si>
  <si>
    <t>1006728232</t>
  </si>
  <si>
    <t>1006733254</t>
  </si>
  <si>
    <t>1006737392</t>
  </si>
  <si>
    <t>1006740502</t>
  </si>
  <si>
    <t>1006753403</t>
  </si>
  <si>
    <t>1006754386</t>
  </si>
  <si>
    <t>1006755142</t>
  </si>
  <si>
    <t>1006768664</t>
  </si>
  <si>
    <t>1006769291</t>
  </si>
  <si>
    <t>1006774351</t>
  </si>
  <si>
    <t>1006775698</t>
  </si>
  <si>
    <t>1006775778</t>
  </si>
  <si>
    <t>1006780372</t>
  </si>
  <si>
    <t>1006796140</t>
  </si>
  <si>
    <t>1006799812</t>
  </si>
  <si>
    <t>1006799922</t>
  </si>
  <si>
    <t>1006802938</t>
  </si>
  <si>
    <t>1006814344</t>
  </si>
  <si>
    <t>1006825685</t>
  </si>
  <si>
    <t>1006837263</t>
  </si>
  <si>
    <t>1006851109</t>
  </si>
  <si>
    <t>1006874210</t>
  </si>
  <si>
    <t>1006875396</t>
  </si>
  <si>
    <t>1006882528</t>
  </si>
  <si>
    <t>1006892148</t>
  </si>
  <si>
    <t>1006895083</t>
  </si>
  <si>
    <t>1006897178</t>
  </si>
  <si>
    <t>1006922722</t>
  </si>
  <si>
    <t>1006941038</t>
  </si>
  <si>
    <t>1006941935</t>
  </si>
  <si>
    <t>1006946917</t>
  </si>
  <si>
    <t>1006952296</t>
  </si>
  <si>
    <t>1006957984</t>
  </si>
  <si>
    <t>1006969662</t>
  </si>
  <si>
    <t>1006985410</t>
  </si>
  <si>
    <t>1006991579</t>
  </si>
  <si>
    <t>1006992183</t>
  </si>
  <si>
    <t>1007004905</t>
  </si>
  <si>
    <t>1007009969</t>
  </si>
  <si>
    <t>1007010017</t>
  </si>
  <si>
    <t>1007013165</t>
  </si>
  <si>
    <t>1007013306</t>
  </si>
  <si>
    <t>1007013778</t>
  </si>
  <si>
    <t>1007014434</t>
  </si>
  <si>
    <t>1007017455</t>
  </si>
  <si>
    <t>1007022107</t>
  </si>
  <si>
    <t>1007022119</t>
  </si>
  <si>
    <t>1007030695</t>
  </si>
  <si>
    <t>1007034365</t>
  </si>
  <si>
    <t>1007040412</t>
  </si>
  <si>
    <t>1007040532</t>
  </si>
  <si>
    <t>1007041936</t>
  </si>
  <si>
    <t>1007068876</t>
  </si>
  <si>
    <t>1007085883</t>
  </si>
  <si>
    <t>1007089552</t>
  </si>
  <si>
    <t>1007089554</t>
  </si>
  <si>
    <t>1007095040</t>
  </si>
  <si>
    <t>1007098702</t>
  </si>
  <si>
    <t>1007116929</t>
  </si>
  <si>
    <t>1007119266</t>
  </si>
  <si>
    <t>1007140682</t>
  </si>
  <si>
    <t>1007146295</t>
  </si>
  <si>
    <t>1007147681</t>
  </si>
  <si>
    <t>1007151860</t>
  </si>
  <si>
    <t>1007152743</t>
  </si>
  <si>
    <t>1007156111</t>
  </si>
  <si>
    <t>1007160279</t>
  </si>
  <si>
    <t>1007160997</t>
  </si>
  <si>
    <t>1007171781</t>
  </si>
  <si>
    <t>1007179298</t>
  </si>
  <si>
    <t>1007179561</t>
  </si>
  <si>
    <t>1007188390</t>
  </si>
  <si>
    <t>1007199839</t>
  </si>
  <si>
    <t>1007201152</t>
  </si>
  <si>
    <t>1007207303</t>
  </si>
  <si>
    <t>1007208447</t>
  </si>
  <si>
    <t>1007208874</t>
  </si>
  <si>
    <t>1007214122</t>
  </si>
  <si>
    <t>1007217628</t>
  </si>
  <si>
    <t>1007218572</t>
  </si>
  <si>
    <t>1007219898</t>
  </si>
  <si>
    <t>1007228289</t>
  </si>
  <si>
    <t>1007228373</t>
  </si>
  <si>
    <t>1007231248</t>
  </si>
  <si>
    <t>1007232109</t>
  </si>
  <si>
    <t>1007233798</t>
  </si>
  <si>
    <t>1007237863</t>
  </si>
  <si>
    <t>1007239949</t>
  </si>
  <si>
    <t>1007240108</t>
  </si>
  <si>
    <t>1007240934</t>
  </si>
  <si>
    <t>1007241291</t>
  </si>
  <si>
    <t>1007241927</t>
  </si>
  <si>
    <t>1007252952</t>
  </si>
  <si>
    <t>1007253322</t>
  </si>
  <si>
    <t>1007254406</t>
  </si>
  <si>
    <t>1007255459</t>
  </si>
  <si>
    <t>1007258488</t>
  </si>
  <si>
    <t>1007258573</t>
  </si>
  <si>
    <t>1007262670</t>
  </si>
  <si>
    <t>1007269017</t>
  </si>
  <si>
    <t>1007269150</t>
  </si>
  <si>
    <t>1007269412</t>
  </si>
  <si>
    <t>1007270848</t>
  </si>
  <si>
    <t>1007271135</t>
  </si>
  <si>
    <t>1007271145</t>
  </si>
  <si>
    <t>1007272166</t>
  </si>
  <si>
    <t>1007272865</t>
  </si>
  <si>
    <t>1007273432</t>
  </si>
  <si>
    <t>1007274177</t>
  </si>
  <si>
    <t>1007274929</t>
  </si>
  <si>
    <t>1007275170</t>
  </si>
  <si>
    <t>1007275882</t>
  </si>
  <si>
    <t>1007276000</t>
  </si>
  <si>
    <t>1007276079</t>
  </si>
  <si>
    <t>1007277424</t>
  </si>
  <si>
    <t>1007277465</t>
  </si>
  <si>
    <t>1007277567</t>
  </si>
  <si>
    <t>1007277597</t>
  </si>
  <si>
    <t>1007277700</t>
  </si>
  <si>
    <t>1007277713</t>
  </si>
  <si>
    <t>1007278003</t>
  </si>
  <si>
    <t>1007278580</t>
  </si>
  <si>
    <t>1007288974</t>
  </si>
  <si>
    <t>1007295075</t>
  </si>
  <si>
    <t>1007330643</t>
  </si>
  <si>
    <t>1007339720</t>
  </si>
  <si>
    <t>1007354540</t>
  </si>
  <si>
    <t>1007368577</t>
  </si>
  <si>
    <t>1007372382</t>
  </si>
  <si>
    <t>1007372539</t>
  </si>
  <si>
    <t>1007377397</t>
  </si>
  <si>
    <t>1007402664</t>
  </si>
  <si>
    <t>1007405450</t>
  </si>
  <si>
    <t>1007407161</t>
  </si>
  <si>
    <t>1007426067</t>
  </si>
  <si>
    <t>1007435059</t>
  </si>
  <si>
    <t>1007442428</t>
  </si>
  <si>
    <t>1007449502</t>
  </si>
  <si>
    <t>1007453030</t>
  </si>
  <si>
    <t>1007458722</t>
  </si>
  <si>
    <t>1007464447</t>
  </si>
  <si>
    <t>1007468851</t>
  </si>
  <si>
    <t>1007474725</t>
  </si>
  <si>
    <t>1007481081</t>
  </si>
  <si>
    <t>1007505027</t>
  </si>
  <si>
    <t>1007516569</t>
  </si>
  <si>
    <t>1007530946</t>
  </si>
  <si>
    <t>1007534002</t>
  </si>
  <si>
    <t>1007534257</t>
  </si>
  <si>
    <t>1007537468</t>
  </si>
  <si>
    <t>1007537953</t>
  </si>
  <si>
    <t>1007542884</t>
  </si>
  <si>
    <t>1007573789</t>
  </si>
  <si>
    <t>1007575498</t>
  </si>
  <si>
    <t>1007577069</t>
  </si>
  <si>
    <t>1007586188</t>
  </si>
  <si>
    <t>1007597222</t>
  </si>
  <si>
    <t>1007598162</t>
  </si>
  <si>
    <t>1007615503</t>
  </si>
  <si>
    <t>1007617010</t>
  </si>
  <si>
    <t>1007618926</t>
  </si>
  <si>
    <t>1007630733</t>
  </si>
  <si>
    <t>1007630848</t>
  </si>
  <si>
    <t>1007633200</t>
  </si>
  <si>
    <t>1007634620</t>
  </si>
  <si>
    <t>1007649009</t>
  </si>
  <si>
    <t>1007651192</t>
  </si>
  <si>
    <t>1007652175</t>
  </si>
  <si>
    <t>1007664669</t>
  </si>
  <si>
    <t>1007680904</t>
  </si>
  <si>
    <t>1007699575</t>
  </si>
  <si>
    <t>1007699646</t>
  </si>
  <si>
    <t>1007700344</t>
  </si>
  <si>
    <t>1007705023</t>
  </si>
  <si>
    <t>1007708103</t>
  </si>
  <si>
    <t>1007718130</t>
  </si>
  <si>
    <t>1007719493</t>
  </si>
  <si>
    <t>1007726197</t>
  </si>
  <si>
    <t>1007727064</t>
  </si>
  <si>
    <t>1007727692</t>
  </si>
  <si>
    <t>1007730949</t>
  </si>
  <si>
    <t>1007732516</t>
  </si>
  <si>
    <t>1007737105</t>
  </si>
  <si>
    <t>1007745210</t>
  </si>
  <si>
    <t>1007747210</t>
  </si>
  <si>
    <t>1007755164</t>
  </si>
  <si>
    <t>1007755647</t>
  </si>
  <si>
    <t>1007757158</t>
  </si>
  <si>
    <t>1007760103</t>
  </si>
  <si>
    <t>1007760633</t>
  </si>
  <si>
    <t>1007767003</t>
  </si>
  <si>
    <t>1007767357</t>
  </si>
  <si>
    <t>1007767983</t>
  </si>
  <si>
    <t>1007768737</t>
  </si>
  <si>
    <t>1007769319</t>
  </si>
  <si>
    <t>1007769854</t>
  </si>
  <si>
    <t>1007771504</t>
  </si>
  <si>
    <t>1007771598</t>
  </si>
  <si>
    <t>1007773023</t>
  </si>
  <si>
    <t>1007773088</t>
  </si>
  <si>
    <t>1007773382</t>
  </si>
  <si>
    <t>1007778923</t>
  </si>
  <si>
    <t>1007778951</t>
  </si>
  <si>
    <t>1007779477</t>
  </si>
  <si>
    <t>1007779658</t>
  </si>
  <si>
    <t>1007781538</t>
  </si>
  <si>
    <t>1007784197</t>
  </si>
  <si>
    <t>1007784476</t>
  </si>
  <si>
    <t>1007786823</t>
  </si>
  <si>
    <t>1007787689</t>
  </si>
  <si>
    <t>1007787958</t>
  </si>
  <si>
    <t>1007788399</t>
  </si>
  <si>
    <t>1007790775</t>
  </si>
  <si>
    <t>1007792561</t>
  </si>
  <si>
    <t>1007793253</t>
  </si>
  <si>
    <t>1007794011</t>
  </si>
  <si>
    <t>1007796173</t>
  </si>
  <si>
    <t>1007796224</t>
  </si>
  <si>
    <t>1007796278</t>
  </si>
  <si>
    <t>1007796690</t>
  </si>
  <si>
    <t>1007797045</t>
  </si>
  <si>
    <t>1007797403</t>
  </si>
  <si>
    <t>1007797455</t>
  </si>
  <si>
    <t>1007798842</t>
  </si>
  <si>
    <t>1007799434</t>
  </si>
  <si>
    <t>1007799540</t>
  </si>
  <si>
    <t>1007799574</t>
  </si>
  <si>
    <t>1007800866</t>
  </si>
  <si>
    <t>1007803239</t>
  </si>
  <si>
    <t>1007803284</t>
  </si>
  <si>
    <t>1007803288</t>
  </si>
  <si>
    <t>1007804364</t>
  </si>
  <si>
    <t>1007804860</t>
  </si>
  <si>
    <t>1007805025</t>
  </si>
  <si>
    <t>1007805185</t>
  </si>
  <si>
    <t>1007805565</t>
  </si>
  <si>
    <t>1007805570</t>
  </si>
  <si>
    <t>1007805858</t>
  </si>
  <si>
    <t>1007805916</t>
  </si>
  <si>
    <t>1007806376</t>
  </si>
  <si>
    <t>1007806417</t>
  </si>
  <si>
    <t>1007806721</t>
  </si>
  <si>
    <t>1007807634</t>
  </si>
  <si>
    <t>1007808241</t>
  </si>
  <si>
    <t>1007809095</t>
  </si>
  <si>
    <t>1007809517</t>
  </si>
  <si>
    <t>1007809581</t>
  </si>
  <si>
    <t>1007809662</t>
  </si>
  <si>
    <t>1007810343</t>
  </si>
  <si>
    <t>1007810462</t>
  </si>
  <si>
    <t>1007810551</t>
  </si>
  <si>
    <t>1007812215</t>
  </si>
  <si>
    <t>1007813476</t>
  </si>
  <si>
    <t>1007813536</t>
  </si>
  <si>
    <t>1007814782</t>
  </si>
  <si>
    <t>1007815945</t>
  </si>
  <si>
    <t>1007816151</t>
  </si>
  <si>
    <t>1007816318</t>
  </si>
  <si>
    <t>1007817088</t>
  </si>
  <si>
    <t>1007819859</t>
  </si>
  <si>
    <t>1007820805</t>
  </si>
  <si>
    <t>1007821004</t>
  </si>
  <si>
    <t>1007821194</t>
  </si>
  <si>
    <t>1007821726</t>
  </si>
  <si>
    <t>1007824695</t>
  </si>
  <si>
    <t>1007825451</t>
  </si>
  <si>
    <t>1007825689</t>
  </si>
  <si>
    <t>1007826274</t>
  </si>
  <si>
    <t>1007828221</t>
  </si>
  <si>
    <t>1007829058</t>
  </si>
  <si>
    <t>1007829238</t>
  </si>
  <si>
    <t>1007829352</t>
  </si>
  <si>
    <t>1007829420</t>
  </si>
  <si>
    <t>1007829426</t>
  </si>
  <si>
    <t>1007829445</t>
  </si>
  <si>
    <t>1007833313</t>
  </si>
  <si>
    <t>1007834208</t>
  </si>
  <si>
    <t>1007834860</t>
  </si>
  <si>
    <t>1007835192</t>
  </si>
  <si>
    <t>1007835214</t>
  </si>
  <si>
    <t>1007836210</t>
  </si>
  <si>
    <t>1007836458</t>
  </si>
  <si>
    <t>1007836541</t>
  </si>
  <si>
    <t>1007836589</t>
  </si>
  <si>
    <t>1007836748</t>
  </si>
  <si>
    <t>1007839974</t>
  </si>
  <si>
    <t>1007840109</t>
  </si>
  <si>
    <t>1007842327</t>
  </si>
  <si>
    <t>1007843879</t>
  </si>
  <si>
    <t>1007845288</t>
  </si>
  <si>
    <t>1007845462</t>
  </si>
  <si>
    <t>1007846636</t>
  </si>
  <si>
    <t>1007846817</t>
  </si>
  <si>
    <t>1007847179</t>
  </si>
  <si>
    <t>1007848380</t>
  </si>
  <si>
    <t>1007848547</t>
  </si>
  <si>
    <t>1007849279</t>
  </si>
  <si>
    <t>1007850190</t>
  </si>
  <si>
    <t>1007851716</t>
  </si>
  <si>
    <t>1007853588</t>
  </si>
  <si>
    <t>1007853687</t>
  </si>
  <si>
    <t>1007854400</t>
  </si>
  <si>
    <t>1007855754</t>
  </si>
  <si>
    <t>1007856624</t>
  </si>
  <si>
    <t>1007857433</t>
  </si>
  <si>
    <t>1007859361</t>
  </si>
  <si>
    <t>1007859486</t>
  </si>
  <si>
    <t>1007859577</t>
  </si>
  <si>
    <t>1007861709</t>
  </si>
  <si>
    <t>1007862921</t>
  </si>
  <si>
    <t>1007863386</t>
  </si>
  <si>
    <t>1007863912</t>
  </si>
  <si>
    <t>1007864148</t>
  </si>
  <si>
    <t>1007864165</t>
  </si>
  <si>
    <t>1007864582</t>
  </si>
  <si>
    <t>1007865650</t>
  </si>
  <si>
    <t>1007866033</t>
  </si>
  <si>
    <t>1007866057</t>
  </si>
  <si>
    <t>1007866205</t>
  </si>
  <si>
    <t>1007868212</t>
  </si>
  <si>
    <t>1007868242</t>
  </si>
  <si>
    <t>1007868687</t>
  </si>
  <si>
    <t>1007869747</t>
  </si>
  <si>
    <t>1007870394</t>
  </si>
  <si>
    <t>1007870903</t>
  </si>
  <si>
    <t>1007871311</t>
  </si>
  <si>
    <t>1007872295</t>
  </si>
  <si>
    <t>1007872756</t>
  </si>
  <si>
    <t>1007873387</t>
  </si>
  <si>
    <t>1007873924</t>
  </si>
  <si>
    <t>1007874047</t>
  </si>
  <si>
    <t>1007874469</t>
  </si>
  <si>
    <t>1007874874</t>
  </si>
  <si>
    <t>1007874894</t>
  </si>
  <si>
    <t>1007875083</t>
  </si>
  <si>
    <t>1007876649</t>
  </si>
  <si>
    <t>1007878476</t>
  </si>
  <si>
    <t>1007878682</t>
  </si>
  <si>
    <t>1007880881</t>
  </si>
  <si>
    <t>1007881103</t>
  </si>
  <si>
    <t>1007881754</t>
  </si>
  <si>
    <t>1007882444</t>
  </si>
  <si>
    <t>1007883510</t>
  </si>
  <si>
    <t>1007883800</t>
  </si>
  <si>
    <t>1007884485</t>
  </si>
  <si>
    <t>1007885053</t>
  </si>
  <si>
    <t>1007895264</t>
  </si>
  <si>
    <t>1007900497</t>
  </si>
  <si>
    <t>1007902571</t>
  </si>
  <si>
    <t>1007904850</t>
  </si>
  <si>
    <t>1007908518</t>
  </si>
  <si>
    <t>1007913031</t>
  </si>
  <si>
    <t>1007913687</t>
  </si>
  <si>
    <t>1007914237</t>
  </si>
  <si>
    <t>1007915412</t>
  </si>
  <si>
    <t>1007918544</t>
  </si>
  <si>
    <t>1007925885</t>
  </si>
  <si>
    <t>1007926270</t>
  </si>
  <si>
    <t>1007927250</t>
  </si>
  <si>
    <t>1007928001</t>
  </si>
  <si>
    <t>1007928580</t>
  </si>
  <si>
    <t>1007940311</t>
  </si>
  <si>
    <t>1007940576</t>
  </si>
  <si>
    <t>1007941451</t>
  </si>
  <si>
    <t>1007944886</t>
  </si>
  <si>
    <t>1007952564</t>
  </si>
  <si>
    <t>1007952830</t>
  </si>
  <si>
    <t>1007955057</t>
  </si>
  <si>
    <t>1007958521</t>
  </si>
  <si>
    <t>1007960013</t>
  </si>
  <si>
    <t>1007964118</t>
  </si>
  <si>
    <t>1007968679</t>
  </si>
  <si>
    <t>1007968965</t>
  </si>
  <si>
    <t>1007974099</t>
  </si>
  <si>
    <t>1007976774</t>
  </si>
  <si>
    <t>1007977438</t>
  </si>
  <si>
    <t>1007977452</t>
  </si>
  <si>
    <t>1007980127</t>
  </si>
  <si>
    <t>1007984494</t>
  </si>
  <si>
    <t>1007998163</t>
  </si>
  <si>
    <t>1007998460</t>
  </si>
  <si>
    <t>1008023648</t>
  </si>
  <si>
    <t>1008025887</t>
  </si>
  <si>
    <t>1008047366</t>
  </si>
  <si>
    <t>1008064040</t>
  </si>
  <si>
    <t>1008079726</t>
  </si>
  <si>
    <t>1008080490</t>
  </si>
  <si>
    <t>1008084304</t>
  </si>
  <si>
    <t>1008122521</t>
  </si>
  <si>
    <t>1008127812</t>
  </si>
  <si>
    <t>1008138092</t>
  </si>
  <si>
    <t>1008141700</t>
  </si>
  <si>
    <t>1008144770</t>
  </si>
  <si>
    <t>1008149092</t>
  </si>
  <si>
    <t>1008153034</t>
  </si>
  <si>
    <t>1008155981</t>
  </si>
  <si>
    <t>1008155984</t>
  </si>
  <si>
    <t>1008159617</t>
  </si>
  <si>
    <t>1008162267</t>
  </si>
  <si>
    <t>1008166888</t>
  </si>
  <si>
    <t>1008172642</t>
  </si>
  <si>
    <t>1008182063</t>
  </si>
  <si>
    <t>1008185077</t>
  </si>
  <si>
    <t>1008188614</t>
  </si>
  <si>
    <t>1008190768</t>
  </si>
  <si>
    <t>1008194108</t>
  </si>
  <si>
    <t>1008196379</t>
  </si>
  <si>
    <t>1008196935</t>
  </si>
  <si>
    <t>1008199204</t>
  </si>
  <si>
    <t>1008199590</t>
  </si>
  <si>
    <t>1008204275</t>
  </si>
  <si>
    <t>1008204331</t>
  </si>
  <si>
    <t>1008204443</t>
  </si>
  <si>
    <t>1008206225</t>
  </si>
  <si>
    <t>1008208723</t>
  </si>
  <si>
    <t>1008209238</t>
  </si>
  <si>
    <t>1008209346</t>
  </si>
  <si>
    <t>1008211176</t>
  </si>
  <si>
    <t>1008215904</t>
  </si>
  <si>
    <t>1008216139</t>
  </si>
  <si>
    <t>1008216725</t>
  </si>
  <si>
    <t>1008217125</t>
  </si>
  <si>
    <t>1008219019</t>
  </si>
  <si>
    <t>1008220105</t>
  </si>
  <si>
    <t>1008221781</t>
  </si>
  <si>
    <t>1008222038</t>
  </si>
  <si>
    <t>1008224974</t>
  </si>
  <si>
    <t>1008225460</t>
  </si>
  <si>
    <t>1008225749</t>
  </si>
  <si>
    <t>1008226658</t>
  </si>
  <si>
    <t>1008227566</t>
  </si>
  <si>
    <t>1008227607</t>
  </si>
  <si>
    <t>1008228071</t>
  </si>
  <si>
    <t>1008228401</t>
  </si>
  <si>
    <t>1008228501</t>
  </si>
  <si>
    <t>1008228747</t>
  </si>
  <si>
    <t>1008229379</t>
  </si>
  <si>
    <t>1008229659</t>
  </si>
  <si>
    <t>1008229701</t>
  </si>
  <si>
    <t>1008229966</t>
  </si>
  <si>
    <t>1008230645</t>
  </si>
  <si>
    <t>1008230863</t>
  </si>
  <si>
    <t>1008232268</t>
  </si>
  <si>
    <t>1008232365</t>
  </si>
  <si>
    <t>1008232895</t>
  </si>
  <si>
    <t>1008233057</t>
  </si>
  <si>
    <t>1008233089</t>
  </si>
  <si>
    <t>1008233204</t>
  </si>
  <si>
    <t>1008233620</t>
  </si>
  <si>
    <t>1008233831</t>
  </si>
  <si>
    <t>1008234254</t>
  </si>
  <si>
    <t>1008234283</t>
  </si>
  <si>
    <t>1008234734</t>
  </si>
  <si>
    <t>1008234942</t>
  </si>
  <si>
    <t>1008235292</t>
  </si>
  <si>
    <t>1008235490</t>
  </si>
  <si>
    <t>1008235725</t>
  </si>
  <si>
    <t>1008235764</t>
  </si>
  <si>
    <t>1008236099</t>
  </si>
  <si>
    <t>1008236222</t>
  </si>
  <si>
    <t>1008237037</t>
  </si>
  <si>
    <t>1008237508</t>
  </si>
  <si>
    <t>1008237812</t>
  </si>
  <si>
    <t>1008238019</t>
  </si>
  <si>
    <t>1008238487</t>
  </si>
  <si>
    <t>1008239785</t>
  </si>
  <si>
    <t>1008240338</t>
  </si>
  <si>
    <t>1008240700</t>
  </si>
  <si>
    <t>1008240946</t>
  </si>
  <si>
    <t>1008241018</t>
  </si>
  <si>
    <t>1008241140</t>
  </si>
  <si>
    <t>1008242021</t>
  </si>
  <si>
    <t>1008243030</t>
  </si>
  <si>
    <t>1008243301</t>
  </si>
  <si>
    <t>1008244279</t>
  </si>
  <si>
    <t>1008244514</t>
  </si>
  <si>
    <t>1008245081</t>
  </si>
  <si>
    <t>1008246591</t>
  </si>
  <si>
    <t>1008246606</t>
  </si>
  <si>
    <t>1008246780</t>
  </si>
  <si>
    <t>1008246846</t>
  </si>
  <si>
    <t>1008247260</t>
  </si>
  <si>
    <t>1008249079</t>
  </si>
  <si>
    <t>1008249427</t>
  </si>
  <si>
    <t>1008250476</t>
  </si>
  <si>
    <t>1008250531</t>
  </si>
  <si>
    <t>1008250911</t>
  </si>
  <si>
    <t>1008251323</t>
  </si>
  <si>
    <t>1008251661</t>
  </si>
  <si>
    <t>1008251946</t>
  </si>
  <si>
    <t>1008252149</t>
  </si>
  <si>
    <t>1008252240</t>
  </si>
  <si>
    <t>1008253180</t>
  </si>
  <si>
    <t>1008253675</t>
  </si>
  <si>
    <t>1008253825</t>
  </si>
  <si>
    <t>1008254231</t>
  </si>
  <si>
    <t>1008255293</t>
  </si>
  <si>
    <t>1008255510</t>
  </si>
  <si>
    <t>1008255901</t>
  </si>
  <si>
    <t>1008255936</t>
  </si>
  <si>
    <t>1008256714</t>
  </si>
  <si>
    <t>1008257071</t>
  </si>
  <si>
    <t>1008257540</t>
  </si>
  <si>
    <t>1008257725</t>
  </si>
  <si>
    <t>1008258867</t>
  </si>
  <si>
    <t>1008259536</t>
  </si>
  <si>
    <t>1008259614</t>
  </si>
  <si>
    <t>1008261254</t>
  </si>
  <si>
    <t>1008261509</t>
  </si>
  <si>
    <t>1008262019</t>
  </si>
  <si>
    <t>1008262416</t>
  </si>
  <si>
    <t>1008262824</t>
  </si>
  <si>
    <t>1008264043</t>
  </si>
  <si>
    <t>1008265682</t>
  </si>
  <si>
    <t>1008266297</t>
  </si>
  <si>
    <t>1008266558</t>
  </si>
  <si>
    <t>1008266612</t>
  </si>
  <si>
    <t>1008268045</t>
  </si>
  <si>
    <t>1008268507</t>
  </si>
  <si>
    <t>1008269036</t>
  </si>
  <si>
    <t>1008269284</t>
  </si>
  <si>
    <t>1008269529</t>
  </si>
  <si>
    <t>1008269616</t>
  </si>
  <si>
    <t>1008270849</t>
  </si>
  <si>
    <t>1008272131</t>
  </si>
  <si>
    <t>1008273014</t>
  </si>
  <si>
    <t>1008273827</t>
  </si>
  <si>
    <t>1008273973</t>
  </si>
  <si>
    <t>1008274886</t>
  </si>
  <si>
    <t>1008274921</t>
  </si>
  <si>
    <t>1008283105</t>
  </si>
  <si>
    <t>1008286411</t>
  </si>
  <si>
    <t>1008289592</t>
  </si>
  <si>
    <t>1008299485</t>
  </si>
  <si>
    <t>1008302590</t>
  </si>
  <si>
    <t>1008309498</t>
  </si>
  <si>
    <t>1008322182</t>
  </si>
  <si>
    <t>1008322774</t>
  </si>
  <si>
    <t>1008322792</t>
  </si>
  <si>
    <t>1008323136</t>
  </si>
  <si>
    <t>1008323999</t>
  </si>
  <si>
    <t>1008328141</t>
  </si>
  <si>
    <t>1008331399</t>
  </si>
  <si>
    <t>1008334526</t>
  </si>
  <si>
    <t>1008334858</t>
  </si>
  <si>
    <t>1008348084</t>
  </si>
  <si>
    <t>1008369436</t>
  </si>
  <si>
    <t>1008373277</t>
  </si>
  <si>
    <t>1008374593</t>
  </si>
  <si>
    <t>1008377309</t>
  </si>
  <si>
    <t>1008378477</t>
  </si>
  <si>
    <t>1008384709</t>
  </si>
  <si>
    <t>1008385365</t>
  </si>
  <si>
    <t>1008388019</t>
  </si>
  <si>
    <t>1008391091</t>
  </si>
  <si>
    <t>1008395621</t>
  </si>
  <si>
    <t>1008400882</t>
  </si>
  <si>
    <t>1008408310</t>
  </si>
  <si>
    <t>1008409230</t>
  </si>
  <si>
    <t>1008410445</t>
  </si>
  <si>
    <t>1008411180</t>
  </si>
  <si>
    <t>1008413771</t>
  </si>
  <si>
    <t>1008416030</t>
  </si>
  <si>
    <t>1008455200</t>
  </si>
  <si>
    <t>1008461714</t>
  </si>
  <si>
    <t>1008469090</t>
  </si>
  <si>
    <t>1008485782</t>
  </si>
  <si>
    <t>1008490567</t>
  </si>
  <si>
    <t>1008491003</t>
  </si>
  <si>
    <t>1008502122</t>
  </si>
  <si>
    <t>1008510408</t>
  </si>
  <si>
    <t>1008513582</t>
  </si>
  <si>
    <t>1008523609</t>
  </si>
  <si>
    <t>1008530502</t>
  </si>
  <si>
    <t>1008543439</t>
  </si>
  <si>
    <t>1008550620</t>
  </si>
  <si>
    <t>1008562711</t>
  </si>
  <si>
    <t>1008564016</t>
  </si>
  <si>
    <t>1008569026</t>
  </si>
  <si>
    <t>1008573249</t>
  </si>
  <si>
    <t>1008586953</t>
  </si>
  <si>
    <t>1008589285</t>
  </si>
  <si>
    <t>1008589482</t>
  </si>
  <si>
    <t>1008595834</t>
  </si>
  <si>
    <t>1008611739</t>
  </si>
  <si>
    <t>1008632296</t>
  </si>
  <si>
    <t>1008635135</t>
  </si>
  <si>
    <t>1008636800</t>
  </si>
  <si>
    <t>1008637304</t>
  </si>
  <si>
    <t>1008651635</t>
  </si>
  <si>
    <t>1008676654</t>
  </si>
  <si>
    <t>1008678174</t>
  </si>
  <si>
    <t>1008688491</t>
  </si>
  <si>
    <t>1008694284</t>
  </si>
  <si>
    <t>1008704325</t>
  </si>
  <si>
    <t>1008706905</t>
  </si>
  <si>
    <t>1008710164</t>
  </si>
  <si>
    <t>1008714257</t>
  </si>
  <si>
    <t>1008729491</t>
  </si>
  <si>
    <t>1008738248</t>
  </si>
  <si>
    <t>1008742820</t>
  </si>
  <si>
    <t>1008746435</t>
  </si>
  <si>
    <t>1008746459</t>
  </si>
  <si>
    <t>1008746614</t>
  </si>
  <si>
    <t>1008746717</t>
  </si>
  <si>
    <t>1008746778</t>
  </si>
  <si>
    <t>1008748093</t>
  </si>
  <si>
    <t>1008751327</t>
  </si>
  <si>
    <t>1008757262</t>
  </si>
  <si>
    <t>1008762655</t>
  </si>
  <si>
    <t>1008763101</t>
  </si>
  <si>
    <t>1008763740</t>
  </si>
  <si>
    <t>1008763974</t>
  </si>
  <si>
    <t>1008765193</t>
  </si>
  <si>
    <t>1008765499</t>
  </si>
  <si>
    <t>1008767515</t>
  </si>
  <si>
    <t>1008768123</t>
  </si>
  <si>
    <t>1008769425</t>
  </si>
  <si>
    <t>1008769461</t>
  </si>
  <si>
    <t>1008770128</t>
  </si>
  <si>
    <t>1008771885</t>
  </si>
  <si>
    <t>1008772235</t>
  </si>
  <si>
    <t>1008773343</t>
  </si>
  <si>
    <t>1008776061</t>
  </si>
  <si>
    <t>1008776076</t>
  </si>
  <si>
    <t>1008776180</t>
  </si>
  <si>
    <t>1008776343</t>
  </si>
  <si>
    <t>1008776386</t>
  </si>
  <si>
    <t>1008776802</t>
  </si>
  <si>
    <t>1008776957</t>
  </si>
  <si>
    <t>1008778020</t>
  </si>
  <si>
    <t>1008779005</t>
  </si>
  <si>
    <t>1008779555</t>
  </si>
  <si>
    <t>1008781610</t>
  </si>
  <si>
    <t>1008782353</t>
  </si>
  <si>
    <t>1008782971</t>
  </si>
  <si>
    <t>1008784208</t>
  </si>
  <si>
    <t>1008784316</t>
  </si>
  <si>
    <t>1008784516</t>
  </si>
  <si>
    <t>1008786355</t>
  </si>
  <si>
    <t>1008787602</t>
  </si>
  <si>
    <t>1008789353</t>
  </si>
  <si>
    <t>1008794772</t>
  </si>
  <si>
    <t>1008794930</t>
  </si>
  <si>
    <t>1008796505</t>
  </si>
  <si>
    <t>1008797359</t>
  </si>
  <si>
    <t>1008798200</t>
  </si>
  <si>
    <t>1008798338</t>
  </si>
  <si>
    <t>1008798417</t>
  </si>
  <si>
    <t>1008799671</t>
  </si>
  <si>
    <t>1008800051</t>
  </si>
  <si>
    <t>1008800069</t>
  </si>
  <si>
    <t>1008800159</t>
  </si>
  <si>
    <t>1008800674</t>
  </si>
  <si>
    <t>1008801054</t>
  </si>
  <si>
    <t>1008802044</t>
  </si>
  <si>
    <t>1008803335</t>
  </si>
  <si>
    <t>1008803658</t>
  </si>
  <si>
    <t>1008805001</t>
  </si>
  <si>
    <t>1008805647</t>
  </si>
  <si>
    <t>1008805925</t>
  </si>
  <si>
    <t>1008805957</t>
  </si>
  <si>
    <t>1008809211</t>
  </si>
  <si>
    <t>1008811061</t>
  </si>
  <si>
    <t>1008811654</t>
  </si>
  <si>
    <t>1008820584</t>
  </si>
  <si>
    <t>1008821337</t>
  </si>
  <si>
    <t>1008823923</t>
  </si>
  <si>
    <t>1008824214</t>
  </si>
  <si>
    <t>1008824674</t>
  </si>
  <si>
    <t>1008831622</t>
  </si>
  <si>
    <t>1008831985</t>
  </si>
  <si>
    <t>1008832692</t>
  </si>
  <si>
    <t>1008839450</t>
  </si>
  <si>
    <t>1008846117</t>
  </si>
  <si>
    <t>1008855546</t>
  </si>
  <si>
    <t>1008859320</t>
  </si>
  <si>
    <t>1008863459</t>
  </si>
  <si>
    <t>1008873430</t>
  </si>
  <si>
    <t>1008881703</t>
  </si>
  <si>
    <t>1008881943</t>
  </si>
  <si>
    <t>1008886041</t>
  </si>
  <si>
    <t>1008890836</t>
  </si>
  <si>
    <t>1008895412</t>
  </si>
  <si>
    <t>1008914284</t>
  </si>
  <si>
    <t>1008921638</t>
  </si>
  <si>
    <t>1008950233</t>
  </si>
  <si>
    <t>1008954435</t>
  </si>
  <si>
    <t>1008989375</t>
  </si>
  <si>
    <t>1008989529</t>
  </si>
  <si>
    <t>1008994531</t>
  </si>
  <si>
    <t>1009000701</t>
  </si>
  <si>
    <t>1009010740</t>
  </si>
  <si>
    <t>1009035746</t>
  </si>
  <si>
    <t>1009048681</t>
  </si>
  <si>
    <t>1009052827</t>
  </si>
  <si>
    <t>1009057034</t>
  </si>
  <si>
    <t>1009064787</t>
  </si>
  <si>
    <t>1009086908</t>
  </si>
  <si>
    <t>1009100510</t>
  </si>
  <si>
    <t>1009102980</t>
  </si>
  <si>
    <t>1009110460</t>
  </si>
  <si>
    <t>1009111163</t>
  </si>
  <si>
    <t>1009111894</t>
  </si>
  <si>
    <t>1009136074</t>
  </si>
  <si>
    <t>1009137733</t>
  </si>
  <si>
    <t>1009137973</t>
  </si>
  <si>
    <t>1009138514</t>
  </si>
  <si>
    <t>1009139217</t>
  </si>
  <si>
    <t>1009139482</t>
  </si>
  <si>
    <t>1009140011</t>
  </si>
  <si>
    <t>1009142397</t>
  </si>
  <si>
    <t>1009144392</t>
  </si>
  <si>
    <t>1009145096</t>
  </si>
  <si>
    <t>1009145309</t>
  </si>
  <si>
    <t>1009145602</t>
  </si>
  <si>
    <t>1009147595</t>
  </si>
  <si>
    <t>1009148221</t>
  </si>
  <si>
    <t>1009151289</t>
  </si>
  <si>
    <t>1009153260</t>
  </si>
  <si>
    <t>1009157051</t>
  </si>
  <si>
    <t>1009162827</t>
  </si>
  <si>
    <t>1009163148</t>
  </si>
  <si>
    <t>1009165837</t>
  </si>
  <si>
    <t>1009167784</t>
  </si>
  <si>
    <t>1009167951</t>
  </si>
  <si>
    <t>1009170944</t>
  </si>
  <si>
    <t>1009174324</t>
  </si>
  <si>
    <t>1009174794</t>
  </si>
  <si>
    <t>1009177912</t>
  </si>
  <si>
    <t>1009177969</t>
  </si>
  <si>
    <t>1009178160</t>
  </si>
  <si>
    <t>1009178304</t>
  </si>
  <si>
    <t>1009178389</t>
  </si>
  <si>
    <t>1009178445</t>
  </si>
  <si>
    <t>1009178486</t>
  </si>
  <si>
    <t>1009178510</t>
  </si>
  <si>
    <t>1009178564</t>
  </si>
  <si>
    <t>1009181184</t>
  </si>
  <si>
    <t>1009184940</t>
  </si>
  <si>
    <t>1009190933</t>
  </si>
  <si>
    <t>1009197920</t>
  </si>
  <si>
    <t>1009200752</t>
  </si>
  <si>
    <t>1009202617</t>
  </si>
  <si>
    <t>1009204418</t>
  </si>
  <si>
    <t>1009217873</t>
  </si>
  <si>
    <t>1009220382</t>
  </si>
  <si>
    <t>1009222023</t>
  </si>
  <si>
    <t>1009234564</t>
  </si>
  <si>
    <t>1009244503</t>
  </si>
  <si>
    <t>1009251336</t>
  </si>
  <si>
    <t>1009258118</t>
  </si>
  <si>
    <t>1009258551</t>
  </si>
  <si>
    <t>1009259342</t>
  </si>
  <si>
    <t>1009260039</t>
  </si>
  <si>
    <t>1009260111</t>
  </si>
  <si>
    <t>1009273261</t>
  </si>
  <si>
    <t>1009273271</t>
  </si>
  <si>
    <t>1009273698</t>
  </si>
  <si>
    <t>1009273858</t>
  </si>
  <si>
    <t>1009283395</t>
  </si>
  <si>
    <t>1009296968</t>
  </si>
  <si>
    <t>1009297279</t>
  </si>
  <si>
    <t>1009298014</t>
  </si>
  <si>
    <t>1009301192</t>
  </si>
  <si>
    <t>1009301504</t>
  </si>
  <si>
    <t>1009302110</t>
  </si>
  <si>
    <t>1009306286</t>
  </si>
  <si>
    <t>1009315603</t>
  </si>
  <si>
    <t>1009316831</t>
  </si>
  <si>
    <t>1009321262</t>
  </si>
  <si>
    <t>1009335110</t>
  </si>
  <si>
    <t>1009335384</t>
  </si>
  <si>
    <t>1009335441</t>
  </si>
  <si>
    <t>1009335823</t>
  </si>
  <si>
    <t>1009335857</t>
  </si>
  <si>
    <t>1009336069</t>
  </si>
  <si>
    <t>1009336333</t>
  </si>
  <si>
    <t>1009336335</t>
  </si>
  <si>
    <t>1009336515</t>
  </si>
  <si>
    <t>1009336762</t>
  </si>
  <si>
    <t>1009336811</t>
  </si>
  <si>
    <t>1009337429</t>
  </si>
  <si>
    <t>1009337603</t>
  </si>
  <si>
    <t>1009337687</t>
  </si>
  <si>
    <t>1009337859</t>
  </si>
  <si>
    <t>1009338664</t>
  </si>
  <si>
    <t>1009338726</t>
  </si>
  <si>
    <t>1009338891</t>
  </si>
  <si>
    <t>1009339769</t>
  </si>
  <si>
    <t>1009340631</t>
  </si>
  <si>
    <t>1009340967</t>
  </si>
  <si>
    <t>1009341046</t>
  </si>
  <si>
    <t>1009341912</t>
  </si>
  <si>
    <t>1009342653</t>
  </si>
  <si>
    <t>1009344371</t>
  </si>
  <si>
    <t>1009344627</t>
  </si>
  <si>
    <t>1009344678</t>
  </si>
  <si>
    <t>1009345652</t>
  </si>
  <si>
    <t>1009345729</t>
  </si>
  <si>
    <t>1009347945</t>
  </si>
  <si>
    <t>1009362889</t>
  </si>
  <si>
    <t>1009363297</t>
  </si>
  <si>
    <t>1009368248</t>
  </si>
  <si>
    <t>1009372020</t>
  </si>
  <si>
    <t>1009375491</t>
  </si>
  <si>
    <t>1009376100</t>
  </si>
  <si>
    <t>1009376328</t>
  </si>
  <si>
    <t>1009377159</t>
  </si>
  <si>
    <t>1009377378</t>
  </si>
  <si>
    <t>1009377498</t>
  </si>
  <si>
    <t>1009378585</t>
  </si>
  <si>
    <t>1009379107</t>
  </si>
  <si>
    <t>1009379647</t>
  </si>
  <si>
    <t>1009380797</t>
  </si>
  <si>
    <t>1009380831</t>
  </si>
  <si>
    <t>1009381009</t>
  </si>
  <si>
    <t>1009381688</t>
  </si>
  <si>
    <t>1009381891</t>
  </si>
  <si>
    <t>1009382281</t>
  </si>
  <si>
    <t>1009382499</t>
  </si>
  <si>
    <t>1009383510</t>
  </si>
  <si>
    <t>1009384399</t>
  </si>
  <si>
    <t>1009384644</t>
  </si>
  <si>
    <t>1009385125</t>
  </si>
  <si>
    <t>1009385307</t>
  </si>
  <si>
    <t>1009385506</t>
  </si>
  <si>
    <t>1009386001</t>
  </si>
  <si>
    <t>1009386763</t>
  </si>
  <si>
    <t>1009388334</t>
  </si>
  <si>
    <t>1009388349</t>
  </si>
  <si>
    <t>1009389978</t>
  </si>
  <si>
    <t>1009390033</t>
  </si>
  <si>
    <t>1009391525</t>
  </si>
  <si>
    <t>1009391857</t>
  </si>
  <si>
    <t>1009392054</t>
  </si>
  <si>
    <t>1009396480</t>
  </si>
  <si>
    <t>1009397798</t>
  </si>
  <si>
    <t>1009398257</t>
  </si>
  <si>
    <t>1009398430</t>
  </si>
  <si>
    <t>1009398521</t>
  </si>
  <si>
    <t>1009399365</t>
  </si>
  <si>
    <t>1009399492</t>
  </si>
  <si>
    <t>1009399872</t>
  </si>
  <si>
    <t>1009408899</t>
  </si>
  <si>
    <t>1009416941</t>
  </si>
  <si>
    <t>1009418921</t>
  </si>
  <si>
    <t>1009439428</t>
  </si>
  <si>
    <t>1009441269</t>
  </si>
  <si>
    <t>1009445388</t>
  </si>
  <si>
    <t>1009451113</t>
  </si>
  <si>
    <t>1009455093</t>
  </si>
  <si>
    <t>1009455327</t>
  </si>
  <si>
    <t>1009455906</t>
  </si>
  <si>
    <t>1009465678</t>
  </si>
  <si>
    <t>1009465889</t>
  </si>
  <si>
    <t>1009488683</t>
  </si>
  <si>
    <t>1009496887</t>
  </si>
  <si>
    <t>1009514884</t>
  </si>
  <si>
    <t>1009522127</t>
  </si>
  <si>
    <t>1009523733</t>
  </si>
  <si>
    <t>1009527402</t>
  </si>
  <si>
    <t>1009529247</t>
  </si>
  <si>
    <t>1009530007</t>
  </si>
  <si>
    <t>1009533924</t>
  </si>
  <si>
    <t>1009534470</t>
  </si>
  <si>
    <t>1009534541</t>
  </si>
  <si>
    <t>1009535102</t>
  </si>
  <si>
    <t>1009535630</t>
  </si>
  <si>
    <t>1009535888</t>
  </si>
  <si>
    <t>1009535989</t>
  </si>
  <si>
    <t>1009536374</t>
  </si>
  <si>
    <t>1009536982</t>
  </si>
  <si>
    <t>1009539449</t>
  </si>
  <si>
    <t>1009540817</t>
  </si>
  <si>
    <t>1009542813</t>
  </si>
  <si>
    <t>1009543186</t>
  </si>
  <si>
    <t>1009544610</t>
  </si>
  <si>
    <t>1009552920</t>
  </si>
  <si>
    <t>1009554431</t>
  </si>
  <si>
    <t>1009566488</t>
  </si>
  <si>
    <t>1009569396</t>
  </si>
  <si>
    <t>1009571754</t>
  </si>
  <si>
    <t>1009577325</t>
  </si>
  <si>
    <t>1009585146</t>
  </si>
  <si>
    <t>1009592158</t>
  </si>
  <si>
    <t>1009593091</t>
  </si>
  <si>
    <t>1009598569</t>
  </si>
  <si>
    <t>1009605811</t>
  </si>
  <si>
    <t>1009626734</t>
  </si>
  <si>
    <t>1009626827</t>
  </si>
  <si>
    <t>1009641386</t>
  </si>
  <si>
    <t>1009644119</t>
  </si>
  <si>
    <t>1009661825</t>
  </si>
  <si>
    <t>1009663132</t>
  </si>
  <si>
    <t>1009664046</t>
  </si>
  <si>
    <t>1009666092</t>
  </si>
  <si>
    <t>1009667828</t>
  </si>
  <si>
    <t>1009677519</t>
  </si>
  <si>
    <t>1009690889</t>
  </si>
  <si>
    <t>1009709762</t>
  </si>
  <si>
    <t>1009713425</t>
  </si>
  <si>
    <t>1009721910</t>
  </si>
  <si>
    <t>1009726708</t>
  </si>
  <si>
    <t>1009737500</t>
  </si>
  <si>
    <t>1009750351</t>
  </si>
  <si>
    <t>1009750865</t>
  </si>
  <si>
    <t>1009751335</t>
  </si>
  <si>
    <t>1009752842</t>
  </si>
  <si>
    <t>1009753531</t>
  </si>
  <si>
    <t>1009753681</t>
  </si>
  <si>
    <t>1009766796</t>
  </si>
  <si>
    <t>1009778510</t>
  </si>
  <si>
    <t>1009783399</t>
  </si>
  <si>
    <t>1009796446</t>
  </si>
  <si>
    <t>1009805718</t>
  </si>
  <si>
    <t>1009811658</t>
  </si>
  <si>
    <t>1009812528</t>
  </si>
  <si>
    <t>1009813427</t>
  </si>
  <si>
    <t>1009814537</t>
  </si>
  <si>
    <t>1009816890</t>
  </si>
  <si>
    <t>1009823710</t>
  </si>
  <si>
    <t>1009840941</t>
  </si>
  <si>
    <t>1009851354</t>
  </si>
  <si>
    <t>1009854654</t>
  </si>
  <si>
    <t>1009865676</t>
  </si>
  <si>
    <t>1009866479</t>
  </si>
  <si>
    <t>1009867071</t>
  </si>
  <si>
    <t>1009868198</t>
  </si>
  <si>
    <t>1009868703</t>
  </si>
  <si>
    <t>1009869403</t>
  </si>
  <si>
    <t>1009870670</t>
  </si>
  <si>
    <t>1009872243</t>
  </si>
  <si>
    <t>1009873002</t>
  </si>
  <si>
    <t>1009873106</t>
  </si>
  <si>
    <t>1009874475</t>
  </si>
  <si>
    <t>1009875166</t>
  </si>
  <si>
    <t>1009875247</t>
  </si>
  <si>
    <t>1009876223</t>
  </si>
  <si>
    <t>1009878476</t>
  </si>
  <si>
    <t>1009879881</t>
  </si>
  <si>
    <t>1009879898</t>
  </si>
  <si>
    <t>1009881226</t>
  </si>
  <si>
    <t>1009892662</t>
  </si>
  <si>
    <t>1009897269</t>
  </si>
  <si>
    <t>1009900078</t>
  </si>
  <si>
    <t>1009913026</t>
  </si>
  <si>
    <t>1009924688</t>
  </si>
  <si>
    <t>1009936361</t>
  </si>
  <si>
    <t>1009953162</t>
  </si>
  <si>
    <t>1009970246</t>
  </si>
  <si>
    <t>1009971214</t>
  </si>
  <si>
    <t>1009988765</t>
  </si>
  <si>
    <t>1009993665</t>
  </si>
  <si>
    <t>1009994012</t>
  </si>
  <si>
    <t>1009996757</t>
  </si>
  <si>
    <t>1009998596</t>
  </si>
  <si>
    <t>1010011888</t>
  </si>
  <si>
    <t>1010012911</t>
  </si>
  <si>
    <t>1010031618</t>
  </si>
  <si>
    <t>1010035297</t>
  </si>
  <si>
    <t>1010037475</t>
  </si>
  <si>
    <t>1010039410</t>
  </si>
  <si>
    <t>1010043388</t>
  </si>
  <si>
    <t>1010054491</t>
  </si>
  <si>
    <t>1010058138</t>
  </si>
  <si>
    <t>1010058689</t>
  </si>
  <si>
    <t>1010059076</t>
  </si>
  <si>
    <t>1010059139</t>
  </si>
  <si>
    <t>1010059624</t>
  </si>
  <si>
    <t>1010059673</t>
  </si>
  <si>
    <t>1010060294</t>
  </si>
  <si>
    <t>1010060987</t>
  </si>
  <si>
    <t>1010061590</t>
  </si>
  <si>
    <t>1010061591</t>
  </si>
  <si>
    <t>1010061776</t>
  </si>
  <si>
    <t>1010065107</t>
  </si>
  <si>
    <t>1010065429</t>
  </si>
  <si>
    <t>1010067833</t>
  </si>
  <si>
    <t>1010068971</t>
  </si>
  <si>
    <t>1010072651</t>
  </si>
  <si>
    <t>1010077038</t>
  </si>
  <si>
    <t>1010079918</t>
  </si>
  <si>
    <t>1010096036</t>
  </si>
  <si>
    <t>1010111677</t>
  </si>
  <si>
    <t>1010112895</t>
  </si>
  <si>
    <t>1010113462</t>
  </si>
  <si>
    <t>1010120568</t>
  </si>
  <si>
    <t>1010132935</t>
  </si>
  <si>
    <t>1010136072</t>
  </si>
  <si>
    <t>1010136310</t>
  </si>
  <si>
    <t>1010136861</t>
  </si>
  <si>
    <t>1010141633</t>
  </si>
  <si>
    <t>1010141696</t>
  </si>
  <si>
    <t>1010141905</t>
  </si>
  <si>
    <t>1010143349</t>
  </si>
  <si>
    <t>1010144013</t>
  </si>
  <si>
    <t>1010144453</t>
  </si>
  <si>
    <t>1010145083</t>
  </si>
  <si>
    <t>1010146187</t>
  </si>
  <si>
    <t>1010146411</t>
  </si>
  <si>
    <t>1010150638</t>
  </si>
  <si>
    <t>1010153971</t>
  </si>
  <si>
    <t>1010156861</t>
  </si>
  <si>
    <t>1010193338</t>
  </si>
  <si>
    <t>1010193470</t>
  </si>
  <si>
    <t>1010203507</t>
  </si>
  <si>
    <t>1010211473</t>
  </si>
  <si>
    <t>1010214158</t>
  </si>
  <si>
    <t>1010219036</t>
  </si>
  <si>
    <t>1010219251</t>
  </si>
  <si>
    <t>1010219509</t>
  </si>
  <si>
    <t>1010219870</t>
  </si>
  <si>
    <t>1010220199</t>
  </si>
  <si>
    <t>1010220565</t>
  </si>
  <si>
    <t>1010221489</t>
  </si>
  <si>
    <t>1010222372</t>
  </si>
  <si>
    <t>1010222545</t>
  </si>
  <si>
    <t>1010222576</t>
  </si>
  <si>
    <t>1010222698</t>
  </si>
  <si>
    <t>1010222799</t>
  </si>
  <si>
    <t>1010225337</t>
  </si>
  <si>
    <t>1010228518</t>
  </si>
  <si>
    <t>1010250240</t>
  </si>
  <si>
    <t>1010259950</t>
  </si>
  <si>
    <t>1010263763</t>
  </si>
  <si>
    <t>1010264148</t>
  </si>
  <si>
    <t>1010264886</t>
  </si>
  <si>
    <t>1010267619</t>
  </si>
  <si>
    <t>1010268633</t>
  </si>
  <si>
    <t>1010268823</t>
  </si>
  <si>
    <t>1010268914</t>
  </si>
  <si>
    <t>1010268949</t>
  </si>
  <si>
    <t>1010269286</t>
  </si>
  <si>
    <t>1010269385</t>
  </si>
  <si>
    <t>1010269603</t>
  </si>
  <si>
    <t>1010269762</t>
  </si>
  <si>
    <t>1010269982</t>
  </si>
  <si>
    <t>1010270404</t>
  </si>
  <si>
    <t>1010273342</t>
  </si>
  <si>
    <t>1010273556</t>
  </si>
  <si>
    <t>1010274086</t>
  </si>
  <si>
    <t>1010274694</t>
  </si>
  <si>
    <t>1010274931</t>
  </si>
  <si>
    <t>1010275029</t>
  </si>
  <si>
    <t>1010277458</t>
  </si>
  <si>
    <t>1010277594</t>
  </si>
  <si>
    <t>1010278226</t>
  </si>
  <si>
    <t>1010278698</t>
  </si>
  <si>
    <t>1010279087</t>
  </si>
  <si>
    <t>1010291422</t>
  </si>
  <si>
    <t>1010292485</t>
  </si>
  <si>
    <t>1010296832</t>
  </si>
  <si>
    <t>1010299245</t>
  </si>
  <si>
    <t>1010300021</t>
  </si>
  <si>
    <t>1010301172</t>
  </si>
  <si>
    <t>1010303472</t>
  </si>
  <si>
    <t>1010305145</t>
  </si>
  <si>
    <t>1010305665</t>
  </si>
  <si>
    <t>1010307459</t>
  </si>
  <si>
    <t>1010312269</t>
  </si>
  <si>
    <t>1010313820</t>
  </si>
  <si>
    <t>1010313852</t>
  </si>
  <si>
    <t>1010314125</t>
  </si>
  <si>
    <t>1010316521</t>
  </si>
  <si>
    <t>1010317587</t>
  </si>
  <si>
    <t>1010317852</t>
  </si>
  <si>
    <t>1010318299</t>
  </si>
  <si>
    <t>1010320166</t>
  </si>
  <si>
    <t>1010320855</t>
  </si>
  <si>
    <t>1010322115</t>
  </si>
  <si>
    <t>1010323568</t>
  </si>
  <si>
    <t>1010323988</t>
  </si>
  <si>
    <t>1010329392</t>
  </si>
  <si>
    <t>1010335005</t>
  </si>
  <si>
    <t>1010344060</t>
  </si>
  <si>
    <t>1010345767</t>
  </si>
  <si>
    <t>1010356898</t>
  </si>
  <si>
    <t>1010361601</t>
  </si>
  <si>
    <t>1010362555</t>
  </si>
  <si>
    <t>1010366554</t>
  </si>
  <si>
    <t>1010372317</t>
  </si>
  <si>
    <t>1010373454</t>
  </si>
  <si>
    <t>1010375813</t>
  </si>
  <si>
    <t>1010378209</t>
  </si>
  <si>
    <t>1010398833</t>
  </si>
  <si>
    <t>1010402519</t>
  </si>
  <si>
    <t>1010402834</t>
  </si>
  <si>
    <t>1010411142</t>
  </si>
  <si>
    <t>1010416825</t>
  </si>
  <si>
    <t>1010418863</t>
  </si>
  <si>
    <t>1010421247</t>
  </si>
  <si>
    <t>1010434358</t>
  </si>
  <si>
    <t>1010438313</t>
  </si>
  <si>
    <t>1010446642</t>
  </si>
  <si>
    <t>1010447223</t>
  </si>
  <si>
    <t>1010451158</t>
  </si>
  <si>
    <t>1010470601</t>
  </si>
  <si>
    <t>1010470884</t>
  </si>
  <si>
    <t>1010472006</t>
  </si>
  <si>
    <t>1010472368</t>
  </si>
  <si>
    <t>1010472572</t>
  </si>
  <si>
    <t>1010473328</t>
  </si>
  <si>
    <t>1010480730</t>
  </si>
  <si>
    <t>1010490623</t>
  </si>
  <si>
    <t>1010491917</t>
  </si>
  <si>
    <t>1010492635</t>
  </si>
  <si>
    <t>1010493009</t>
  </si>
  <si>
    <t>1010493589</t>
  </si>
  <si>
    <t>1010494610</t>
  </si>
  <si>
    <t>1010504470</t>
  </si>
  <si>
    <t>1010508797</t>
  </si>
  <si>
    <t>1010516597</t>
  </si>
  <si>
    <t>1010516833</t>
  </si>
  <si>
    <t>1010533023</t>
  </si>
  <si>
    <t>1010535767</t>
  </si>
  <si>
    <t>1010540068</t>
  </si>
  <si>
    <t>1010540902</t>
  </si>
  <si>
    <t>1010542044</t>
  </si>
  <si>
    <t>1010542690</t>
  </si>
  <si>
    <t>1010543101</t>
  </si>
  <si>
    <t>1010544212</t>
  </si>
  <si>
    <t>1010544426</t>
  </si>
  <si>
    <t>1010544905</t>
  </si>
  <si>
    <t>1010547284</t>
  </si>
  <si>
    <t>1010550101</t>
  </si>
  <si>
    <t>1010551193</t>
  </si>
  <si>
    <t>1010551770</t>
  </si>
  <si>
    <t>1010551854</t>
  </si>
  <si>
    <t>1010551921</t>
  </si>
  <si>
    <t>1010556334</t>
  </si>
  <si>
    <t>1010558149</t>
  </si>
  <si>
    <t>1010559017</t>
  </si>
  <si>
    <t>1010560689</t>
  </si>
  <si>
    <t>1010568601</t>
  </si>
  <si>
    <t>1010584836</t>
  </si>
  <si>
    <t>1010586664</t>
  </si>
  <si>
    <t>1010599914</t>
  </si>
  <si>
    <t>1010608487</t>
  </si>
  <si>
    <t>1010612799</t>
  </si>
  <si>
    <t>1010613920</t>
  </si>
  <si>
    <t>1010619932</t>
  </si>
  <si>
    <t>1010620612</t>
  </si>
  <si>
    <t>1010634147</t>
  </si>
  <si>
    <t>1010651949</t>
  </si>
  <si>
    <t>1010673781</t>
  </si>
  <si>
    <t>1010689579</t>
  </si>
  <si>
    <t>1010690165</t>
  </si>
  <si>
    <t>1010690697</t>
  </si>
  <si>
    <t>1010710507</t>
  </si>
  <si>
    <t>1010720666</t>
  </si>
  <si>
    <t>1010727745</t>
  </si>
  <si>
    <t>1010728040</t>
  </si>
  <si>
    <t>1010747657</t>
  </si>
  <si>
    <t>1010752762</t>
  </si>
  <si>
    <t>1010753663</t>
  </si>
  <si>
    <t>1010760165</t>
  </si>
  <si>
    <t>1010772169</t>
  </si>
  <si>
    <t>1010786199</t>
  </si>
  <si>
    <t>1010789511</t>
  </si>
  <si>
    <t>1010804040</t>
  </si>
  <si>
    <t>1010805011</t>
  </si>
  <si>
    <t>1010805100</t>
  </si>
  <si>
    <t>1010806145</t>
  </si>
  <si>
    <t>1010806640</t>
  </si>
  <si>
    <t>1010812888</t>
  </si>
  <si>
    <t>1010830614</t>
  </si>
  <si>
    <t>1010831037</t>
  </si>
  <si>
    <t>1010831582</t>
  </si>
  <si>
    <t>1010833406</t>
  </si>
  <si>
    <t>1010833551</t>
  </si>
  <si>
    <t>1010842779</t>
  </si>
  <si>
    <t>1010861217</t>
  </si>
  <si>
    <t>1010863613</t>
  </si>
  <si>
    <t>1010868674</t>
  </si>
  <si>
    <t>1010868722</t>
  </si>
  <si>
    <t>1011341670</t>
  </si>
  <si>
    <t>1011908220</t>
  </si>
  <si>
    <t>1015179534</t>
  </si>
  <si>
    <t>1015215038</t>
  </si>
  <si>
    <t>1015218383</t>
  </si>
  <si>
    <t>1015348670</t>
  </si>
  <si>
    <t>1015353505</t>
  </si>
  <si>
    <t>1015356687</t>
  </si>
  <si>
    <t>1015368394</t>
  </si>
  <si>
    <t>1015368913</t>
  </si>
  <si>
    <t>1015376382</t>
  </si>
  <si>
    <t>1015376499</t>
  </si>
  <si>
    <t>1015388311</t>
  </si>
  <si>
    <t>1015405169</t>
  </si>
  <si>
    <t>1015421991</t>
  </si>
  <si>
    <t>1015435784</t>
  </si>
  <si>
    <t>1015450928</t>
  </si>
  <si>
    <t>1015531690</t>
  </si>
  <si>
    <t>1015585026</t>
  </si>
  <si>
    <t>1015589556</t>
  </si>
  <si>
    <t>1015592280</t>
  </si>
  <si>
    <t>1015595980</t>
  </si>
  <si>
    <t>1015599641</t>
  </si>
  <si>
    <t>1015608427</t>
  </si>
  <si>
    <t>1015619746</t>
  </si>
  <si>
    <t>1015633838</t>
  </si>
  <si>
    <t>1015669355</t>
  </si>
  <si>
    <t>1015698674</t>
  </si>
  <si>
    <t>1015739466</t>
  </si>
  <si>
    <t>1015754264</t>
  </si>
  <si>
    <t>1015764418</t>
  </si>
  <si>
    <t>1015841325</t>
  </si>
  <si>
    <t>1015844183</t>
  </si>
  <si>
    <t>1015946348</t>
  </si>
  <si>
    <t>1015949183</t>
  </si>
  <si>
    <t>1015950769</t>
  </si>
  <si>
    <t>1015952699</t>
  </si>
  <si>
    <t>1015952712</t>
  </si>
  <si>
    <t>1015953002</t>
  </si>
  <si>
    <t>1015963130</t>
  </si>
  <si>
    <t>1015974900</t>
  </si>
  <si>
    <t>1015982454</t>
  </si>
  <si>
    <t>1015986137</t>
  </si>
  <si>
    <t>1015992551</t>
  </si>
  <si>
    <t>1015999449</t>
  </si>
  <si>
    <t>1016002019</t>
  </si>
  <si>
    <t>1016014118</t>
  </si>
  <si>
    <t>1016014510</t>
  </si>
  <si>
    <t>1016136204</t>
  </si>
  <si>
    <t>1016168068</t>
  </si>
  <si>
    <t>1016406184</t>
  </si>
  <si>
    <t>1016419628</t>
  </si>
  <si>
    <t>1016447247</t>
  </si>
  <si>
    <t>1016449388</t>
  </si>
  <si>
    <t>1016456233</t>
  </si>
  <si>
    <t>1016457006</t>
  </si>
  <si>
    <t>1016460391</t>
  </si>
  <si>
    <t>1016461816</t>
  </si>
  <si>
    <t>1016468067</t>
  </si>
  <si>
    <t>1016476111</t>
  </si>
  <si>
    <t>1016477476</t>
  </si>
  <si>
    <t>1016481931</t>
  </si>
  <si>
    <t>1016484258</t>
  </si>
  <si>
    <t>1016491572</t>
  </si>
  <si>
    <t>1016492469</t>
  </si>
  <si>
    <t>1016493057</t>
  </si>
  <si>
    <t>1016535413</t>
  </si>
  <si>
    <t>1016546976</t>
  </si>
  <si>
    <t>1016575326</t>
  </si>
  <si>
    <t>1016587986</t>
  </si>
  <si>
    <t>1016591735</t>
  </si>
  <si>
    <t>1016592267</t>
  </si>
  <si>
    <t>1016600172</t>
  </si>
  <si>
    <t>1016634284</t>
  </si>
  <si>
    <t>1016655656</t>
  </si>
  <si>
    <t>1016663357</t>
  </si>
  <si>
    <t>1016682325</t>
  </si>
  <si>
    <t>1016697250</t>
  </si>
  <si>
    <t>1016698927</t>
  </si>
  <si>
    <t>1016710972</t>
  </si>
  <si>
    <t>1016722873</t>
  </si>
  <si>
    <t>1016723737</t>
  </si>
  <si>
    <t>1016724677</t>
  </si>
  <si>
    <t>1016727512</t>
  </si>
  <si>
    <t>1016748605</t>
  </si>
  <si>
    <t>1016753844</t>
  </si>
  <si>
    <t>1016761249</t>
  </si>
  <si>
    <t>1016775830</t>
  </si>
  <si>
    <t>1016788750</t>
  </si>
  <si>
    <t>1016791800</t>
  </si>
  <si>
    <t>1016792592</t>
  </si>
  <si>
    <t>1017407896</t>
  </si>
  <si>
    <t>1017412630</t>
  </si>
  <si>
    <t>1017421105</t>
  </si>
  <si>
    <t>1017433957</t>
  </si>
  <si>
    <t>1017521027</t>
  </si>
  <si>
    <t>1017525333</t>
  </si>
  <si>
    <t>1017530577</t>
  </si>
  <si>
    <t>1017534009</t>
  </si>
  <si>
    <t>1017544879</t>
  </si>
  <si>
    <t>1017554909</t>
  </si>
  <si>
    <t>1017628811</t>
  </si>
  <si>
    <t>1017632538</t>
  </si>
  <si>
    <t>1017812093</t>
  </si>
  <si>
    <t>1017821896</t>
  </si>
  <si>
    <t>1017829719</t>
  </si>
  <si>
    <t>1017835602</t>
  </si>
  <si>
    <t>1017845114</t>
  </si>
  <si>
    <t>1017849530</t>
  </si>
  <si>
    <t>1017852647</t>
  </si>
  <si>
    <t>1017861491</t>
  </si>
  <si>
    <t>1017869507</t>
  </si>
  <si>
    <t>1017871027</t>
  </si>
  <si>
    <t>1017876149</t>
  </si>
  <si>
    <t>1017878005</t>
  </si>
  <si>
    <t>1017884733</t>
  </si>
  <si>
    <t>1017901930</t>
  </si>
  <si>
    <t>1017909327</t>
  </si>
  <si>
    <t>1017910522</t>
  </si>
  <si>
    <t>1017933828</t>
  </si>
  <si>
    <t>1017937666</t>
  </si>
  <si>
    <t>1017942538</t>
  </si>
  <si>
    <t>1017964534</t>
  </si>
  <si>
    <t>1017990971</t>
  </si>
  <si>
    <t>1018011671</t>
  </si>
  <si>
    <t>1018055176</t>
  </si>
  <si>
    <t>1018070059</t>
  </si>
  <si>
    <t>1018071037</t>
  </si>
  <si>
    <t>1018071389</t>
  </si>
  <si>
    <t>1018089973</t>
  </si>
  <si>
    <t>1018099186</t>
  </si>
  <si>
    <t>1018103321</t>
  </si>
  <si>
    <t>1018114621</t>
  </si>
  <si>
    <t>1018118943</t>
  </si>
  <si>
    <t>1018133232</t>
  </si>
  <si>
    <t>1018137260</t>
  </si>
  <si>
    <t>1018144733</t>
  </si>
  <si>
    <t>1018166392</t>
  </si>
  <si>
    <t>1018167974</t>
  </si>
  <si>
    <t>1018175998</t>
  </si>
  <si>
    <t>1018177243</t>
  </si>
  <si>
    <t>1018181398</t>
  </si>
  <si>
    <t>1018207151</t>
  </si>
  <si>
    <t>1018207511</t>
  </si>
  <si>
    <t>1018212212</t>
  </si>
  <si>
    <t>1018843117</t>
  </si>
  <si>
    <t>1018855388</t>
  </si>
  <si>
    <t>1019032090</t>
  </si>
  <si>
    <t>1019185899</t>
  </si>
  <si>
    <t>1019218606</t>
  </si>
  <si>
    <t>1019801743</t>
  </si>
  <si>
    <t>1019896313</t>
  </si>
  <si>
    <t>1019909947</t>
  </si>
  <si>
    <t>1019920006</t>
  </si>
  <si>
    <t>1019920273</t>
  </si>
  <si>
    <t>1019921131</t>
  </si>
  <si>
    <t>1019925387</t>
  </si>
  <si>
    <t>1019928131</t>
  </si>
  <si>
    <t>1019944711</t>
  </si>
  <si>
    <t>1019983558</t>
  </si>
  <si>
    <t>1019991387</t>
  </si>
  <si>
    <t>1020003950</t>
  </si>
  <si>
    <t>1020010032</t>
  </si>
  <si>
    <t>1020017204</t>
  </si>
  <si>
    <t>1020020382</t>
  </si>
  <si>
    <t>1020028837</t>
  </si>
  <si>
    <t>1020033309</t>
  </si>
  <si>
    <t>1020036511</t>
  </si>
  <si>
    <t>1020036632</t>
  </si>
  <si>
    <t>1020042685</t>
  </si>
  <si>
    <t>1020060463</t>
  </si>
  <si>
    <t>1020068976</t>
  </si>
  <si>
    <t>1020071086</t>
  </si>
  <si>
    <t>1020075971</t>
  </si>
  <si>
    <t>1020087197</t>
  </si>
  <si>
    <t>1020107892</t>
  </si>
  <si>
    <t>1020244888</t>
  </si>
  <si>
    <t>1020403258</t>
  </si>
  <si>
    <t>1020525474</t>
  </si>
  <si>
    <t>1020539290</t>
  </si>
  <si>
    <t>1020591703</t>
  </si>
  <si>
    <t>1020675675</t>
  </si>
  <si>
    <t>1020962480</t>
  </si>
  <si>
    <t>1021128420</t>
  </si>
  <si>
    <t>1021133550</t>
  </si>
  <si>
    <t>1021133644</t>
  </si>
  <si>
    <t>1021140144</t>
  </si>
  <si>
    <t>1021241337</t>
  </si>
  <si>
    <t>1021242762</t>
  </si>
  <si>
    <t>1021252326</t>
  </si>
  <si>
    <t>1021254263</t>
  </si>
  <si>
    <t>1021261371</t>
  </si>
  <si>
    <t>1021286863</t>
  </si>
  <si>
    <t>1021298251</t>
  </si>
  <si>
    <t>1021404829</t>
  </si>
  <si>
    <t>1021414988</t>
  </si>
  <si>
    <t>1021417937</t>
  </si>
  <si>
    <t>1021419687</t>
  </si>
  <si>
    <t>1021431265</t>
  </si>
  <si>
    <t>1021444318</t>
  </si>
  <si>
    <t>1021444351</t>
  </si>
  <si>
    <t>1021447243</t>
  </si>
  <si>
    <t>1021451972</t>
  </si>
  <si>
    <t>1021455178</t>
  </si>
  <si>
    <t>1021461731</t>
  </si>
  <si>
    <t>1021487402</t>
  </si>
  <si>
    <t>1021525175</t>
  </si>
  <si>
    <t>1021535036</t>
  </si>
  <si>
    <t>1021541083</t>
  </si>
  <si>
    <t>1021552974</t>
  </si>
  <si>
    <t>1021795888</t>
  </si>
  <si>
    <t>1021806883</t>
  </si>
  <si>
    <t>1021810033</t>
  </si>
  <si>
    <t>1021813020</t>
  </si>
  <si>
    <t>1021813605</t>
  </si>
  <si>
    <t>1021855984</t>
  </si>
  <si>
    <t>1021863336</t>
  </si>
  <si>
    <t>1022083209</t>
  </si>
  <si>
    <t>1022089953</t>
  </si>
  <si>
    <t>1022265759</t>
  </si>
  <si>
    <t>1022294054</t>
  </si>
  <si>
    <t>1022309885</t>
  </si>
  <si>
    <t>1022409293</t>
  </si>
  <si>
    <t>1022503540</t>
  </si>
  <si>
    <t>1022512397</t>
  </si>
  <si>
    <t>1022514209</t>
  </si>
  <si>
    <t>1023207299</t>
  </si>
  <si>
    <t>1023208518</t>
  </si>
  <si>
    <t>1023521883</t>
  </si>
  <si>
    <t>1023691105</t>
  </si>
  <si>
    <t>1023714174</t>
  </si>
  <si>
    <t>1023824523</t>
  </si>
  <si>
    <t>1023833604</t>
  </si>
  <si>
    <t>1023855073</t>
  </si>
  <si>
    <t>1023855912</t>
  </si>
  <si>
    <t>1023862756</t>
  </si>
  <si>
    <t>1023872772</t>
  </si>
  <si>
    <t>1023872980</t>
  </si>
  <si>
    <t>1023879117</t>
  </si>
  <si>
    <t>1023879206</t>
  </si>
  <si>
    <t>1023885455</t>
  </si>
  <si>
    <t>1023922252</t>
  </si>
  <si>
    <t>1023935224</t>
  </si>
  <si>
    <t>1023947431</t>
  </si>
  <si>
    <t>1023953674</t>
  </si>
  <si>
    <t>1023962036</t>
  </si>
  <si>
    <t>1023963459</t>
  </si>
  <si>
    <t>1023983504</t>
  </si>
  <si>
    <t>1023992102</t>
  </si>
  <si>
    <t>1023993780</t>
  </si>
  <si>
    <t>1024003632</t>
  </si>
  <si>
    <t>1024005355</t>
  </si>
  <si>
    <t>1024462817</t>
  </si>
  <si>
    <t>1024489494</t>
  </si>
  <si>
    <t>1024676321</t>
  </si>
  <si>
    <t>1024966416</t>
  </si>
  <si>
    <t>1025017025</t>
  </si>
  <si>
    <t>1025190902</t>
  </si>
  <si>
    <t>1025300233</t>
  </si>
  <si>
    <t>1025319738</t>
  </si>
  <si>
    <t>1025450953</t>
  </si>
  <si>
    <t>1025457810</t>
  </si>
  <si>
    <t>1025460362</t>
  </si>
  <si>
    <t>1025463416</t>
  </si>
  <si>
    <t>1025479088</t>
  </si>
  <si>
    <t>1025503265</t>
  </si>
  <si>
    <t>1025506306</t>
  </si>
  <si>
    <t>1025514318</t>
  </si>
  <si>
    <t>1025515080</t>
  </si>
  <si>
    <t>1025515845</t>
  </si>
  <si>
    <t>1025531269</t>
  </si>
  <si>
    <t>1025537806</t>
  </si>
  <si>
    <t>1025541905</t>
  </si>
  <si>
    <t>1025554606</t>
  </si>
  <si>
    <t>1025555227</t>
  </si>
  <si>
    <t>1025558878</t>
  </si>
  <si>
    <t>1025576895</t>
  </si>
  <si>
    <t>1025590904</t>
  </si>
  <si>
    <t>1025595361</t>
  </si>
  <si>
    <t>1025595694</t>
  </si>
  <si>
    <t>1025600026</t>
  </si>
  <si>
    <t>1025602058</t>
  </si>
  <si>
    <t>1025607936</t>
  </si>
  <si>
    <t>1025615105</t>
  </si>
  <si>
    <t>1025628359</t>
  </si>
  <si>
    <t>1025635373</t>
  </si>
  <si>
    <t>1025639482</t>
  </si>
  <si>
    <t>1025650582</t>
  </si>
  <si>
    <t>1025656124</t>
  </si>
  <si>
    <t>1025657075</t>
  </si>
  <si>
    <t>1025657459</t>
  </si>
  <si>
    <t>1025680769</t>
  </si>
  <si>
    <t>1025681035</t>
  </si>
  <si>
    <t>1025682819</t>
  </si>
  <si>
    <t>1025701394</t>
  </si>
  <si>
    <t>1025714036</t>
  </si>
  <si>
    <t>1025717169</t>
  </si>
  <si>
    <t>1025743178</t>
  </si>
  <si>
    <t>1025754697</t>
  </si>
  <si>
    <t>1025759490</t>
  </si>
  <si>
    <t>1025780042</t>
  </si>
  <si>
    <t>1025783673</t>
  </si>
  <si>
    <t>1025789643</t>
  </si>
  <si>
    <t>1025789933</t>
  </si>
  <si>
    <t>1025795439</t>
  </si>
  <si>
    <t>1025801028</t>
  </si>
  <si>
    <t>1025821509</t>
  </si>
  <si>
    <t>1025826682</t>
  </si>
  <si>
    <t>1025831921</t>
  </si>
  <si>
    <t>1025849022</t>
  </si>
  <si>
    <t>1025861562</t>
  </si>
  <si>
    <t>1026600842</t>
  </si>
  <si>
    <t>1026602061</t>
  </si>
  <si>
    <t>1026615030</t>
  </si>
  <si>
    <t>1026616966</t>
  </si>
  <si>
    <t>1026621128</t>
  </si>
  <si>
    <t>1026631822</t>
  </si>
  <si>
    <t>1026684511</t>
  </si>
  <si>
    <t>1026692110</t>
  </si>
  <si>
    <t>1026696421</t>
  </si>
  <si>
    <t>1026702326</t>
  </si>
  <si>
    <t>1026707970</t>
  </si>
  <si>
    <t>1026719893</t>
  </si>
  <si>
    <t>1026720950</t>
  </si>
  <si>
    <t>1026731111</t>
  </si>
  <si>
    <t>1026924038</t>
  </si>
  <si>
    <t>1027041420</t>
  </si>
  <si>
    <t>1027284264</t>
  </si>
  <si>
    <t>1027366776</t>
  </si>
  <si>
    <t>1027411153</t>
  </si>
  <si>
    <t>1027550952</t>
  </si>
  <si>
    <t>1027554101</t>
  </si>
  <si>
    <t>1027563963</t>
  </si>
  <si>
    <t>1027568388</t>
  </si>
  <si>
    <t>1027662796</t>
  </si>
  <si>
    <t>1027746915</t>
  </si>
  <si>
    <t>1027821009</t>
  </si>
  <si>
    <t>1028269926</t>
  </si>
  <si>
    <t>1028600365</t>
  </si>
  <si>
    <t>1028605358</t>
  </si>
  <si>
    <t>1028619671</t>
  </si>
  <si>
    <t>1028701547</t>
  </si>
  <si>
    <t>1028855168</t>
  </si>
  <si>
    <t>1029206654</t>
  </si>
  <si>
    <t>1029209514</t>
  </si>
  <si>
    <t>1029211116</t>
  </si>
  <si>
    <t>1029213511</t>
  </si>
  <si>
    <t>1029218092</t>
  </si>
  <si>
    <t>1029224091</t>
  </si>
  <si>
    <t>1029224996</t>
  </si>
  <si>
    <t>1029227655</t>
  </si>
  <si>
    <t>1029229107</t>
  </si>
  <si>
    <t>1029229737</t>
  </si>
  <si>
    <t>1029235506</t>
  </si>
  <si>
    <t>1029236786</t>
  </si>
  <si>
    <t>1029239297</t>
  </si>
  <si>
    <t>1029241239</t>
  </si>
  <si>
    <t>1029242239</t>
  </si>
  <si>
    <t>1029250715</t>
  </si>
  <si>
    <t>1029254287</t>
  </si>
  <si>
    <t>1029257465</t>
  </si>
  <si>
    <t>1029258347</t>
  </si>
  <si>
    <t>1029259417</t>
  </si>
  <si>
    <t>1029262686</t>
  </si>
  <si>
    <t>1029266868</t>
  </si>
  <si>
    <t>1029271559</t>
  </si>
  <si>
    <t>1029272223</t>
  </si>
  <si>
    <t>1029272657</t>
  </si>
  <si>
    <t>1029272792</t>
  </si>
  <si>
    <t>1029279759</t>
  </si>
  <si>
    <t>1029283029</t>
  </si>
  <si>
    <t>1029286208</t>
  </si>
  <si>
    <t>1029288996</t>
  </si>
  <si>
    <t>1029291463</t>
  </si>
  <si>
    <t>1029291717</t>
  </si>
  <si>
    <t>1029299487</t>
  </si>
  <si>
    <t>1029305336</t>
  </si>
  <si>
    <t>1029307123</t>
  </si>
  <si>
    <t>1029310167</t>
  </si>
  <si>
    <t>1029335998</t>
  </si>
  <si>
    <t>1029339139</t>
  </si>
  <si>
    <t>1029342087</t>
  </si>
  <si>
    <t>1029349243</t>
  </si>
  <si>
    <t>1029357181</t>
  </si>
  <si>
    <t>1029366652</t>
  </si>
  <si>
    <t>1029378266</t>
  </si>
  <si>
    <t>1029408545</t>
  </si>
  <si>
    <t>1029409099</t>
  </si>
  <si>
    <t>1029415967</t>
  </si>
  <si>
    <t>1029418514</t>
  </si>
  <si>
    <t>1029418591</t>
  </si>
  <si>
    <t>1029418914</t>
  </si>
  <si>
    <t>1029443568</t>
  </si>
  <si>
    <t>1029453670</t>
  </si>
  <si>
    <t>1029468733</t>
  </si>
  <si>
    <t>1029471054</t>
  </si>
  <si>
    <t>1029477588</t>
  </si>
  <si>
    <t>1029518446</t>
  </si>
  <si>
    <t>1029528666</t>
  </si>
  <si>
    <t>1029529296</t>
  </si>
  <si>
    <t>1029534604</t>
  </si>
  <si>
    <t>1029537837</t>
  </si>
  <si>
    <t>1029543741</t>
  </si>
  <si>
    <t>1029574573</t>
  </si>
  <si>
    <t>1029577031</t>
  </si>
  <si>
    <t>1029579622</t>
  </si>
  <si>
    <t>1029582129</t>
  </si>
  <si>
    <t>1029594794</t>
  </si>
  <si>
    <t>1029595378</t>
  </si>
  <si>
    <t>1029598474</t>
  </si>
  <si>
    <t>1029598475</t>
  </si>
  <si>
    <t>1029614937</t>
  </si>
  <si>
    <t>1029625599</t>
  </si>
  <si>
    <t>1029631317</t>
  </si>
  <si>
    <t>1029645670</t>
  </si>
  <si>
    <t>1029655127</t>
  </si>
  <si>
    <t>1029655474</t>
  </si>
  <si>
    <t>1029665629</t>
  </si>
  <si>
    <t>1029667279</t>
  </si>
  <si>
    <t>1029671371</t>
  </si>
  <si>
    <t>1029672655</t>
  </si>
  <si>
    <t>1029673136</t>
  </si>
  <si>
    <t>1029677210</t>
  </si>
  <si>
    <t>1029679946</t>
  </si>
  <si>
    <t>1029682398</t>
  </si>
  <si>
    <t>1029694648</t>
  </si>
  <si>
    <t>1029698190</t>
  </si>
  <si>
    <t>1029701590</t>
  </si>
  <si>
    <t>1029709984</t>
  </si>
  <si>
    <t>1029714868</t>
  </si>
  <si>
    <t>1029719584</t>
  </si>
  <si>
    <t>1029720697</t>
  </si>
  <si>
    <t>1029734069</t>
  </si>
  <si>
    <t>1030403000</t>
  </si>
  <si>
    <t>1030403326</t>
  </si>
  <si>
    <t>1030403329</t>
  </si>
  <si>
    <t>1030425132</t>
  </si>
  <si>
    <t>1030498913</t>
  </si>
  <si>
    <t>1030503993</t>
  </si>
  <si>
    <t>1030563106</t>
  </si>
  <si>
    <t>1030571006</t>
  </si>
  <si>
    <t>1030580909</t>
  </si>
  <si>
    <t>1030585324</t>
  </si>
  <si>
    <t>1030589177</t>
  </si>
  <si>
    <t>1030642846</t>
  </si>
  <si>
    <t>1030821721</t>
  </si>
  <si>
    <t>1030823229</t>
  </si>
  <si>
    <t>1030829070</t>
  </si>
  <si>
    <t>1030838141</t>
  </si>
  <si>
    <t>1030838247</t>
  </si>
  <si>
    <t>1030848995</t>
  </si>
  <si>
    <t>1030862431</t>
  </si>
  <si>
    <t>1031008848</t>
  </si>
  <si>
    <t>1031034461</t>
  </si>
  <si>
    <t>1031042883</t>
  </si>
  <si>
    <t>1031133845</t>
  </si>
  <si>
    <t>1031300305</t>
  </si>
  <si>
    <t>1031356901</t>
  </si>
  <si>
    <t>1031531932</t>
  </si>
  <si>
    <t>1031614938</t>
  </si>
  <si>
    <t>1031665245</t>
  </si>
  <si>
    <t>1031668589</t>
  </si>
  <si>
    <t>1031671189</t>
  </si>
  <si>
    <t>1031921267</t>
  </si>
  <si>
    <t>1031934801</t>
  </si>
  <si>
    <t>1032125491</t>
  </si>
  <si>
    <t>1032139035</t>
  </si>
  <si>
    <t>1032264048</t>
  </si>
  <si>
    <t>1032276389</t>
  </si>
  <si>
    <t>1032288400</t>
  </si>
  <si>
    <t>1032395561</t>
  </si>
  <si>
    <t>1032541923</t>
  </si>
  <si>
    <t>1032544041</t>
  </si>
  <si>
    <t>1032644374</t>
  </si>
  <si>
    <t>1032658370</t>
  </si>
  <si>
    <t>1032738067</t>
  </si>
  <si>
    <t>1032739722</t>
  </si>
  <si>
    <t>1032761313</t>
  </si>
  <si>
    <t>1032763205</t>
  </si>
  <si>
    <t>1032767541</t>
  </si>
  <si>
    <t>1032771299</t>
  </si>
  <si>
    <t>1032773919</t>
  </si>
  <si>
    <t>1032774096</t>
  </si>
  <si>
    <t>1032775902</t>
  </si>
  <si>
    <t>1032789990</t>
  </si>
  <si>
    <t>1032816962</t>
  </si>
  <si>
    <t>1032859980</t>
  </si>
  <si>
    <t>1032861693</t>
  </si>
  <si>
    <t>1032901110</t>
  </si>
  <si>
    <t>1032910747</t>
  </si>
  <si>
    <t>1032949502</t>
  </si>
  <si>
    <t>1032960258</t>
  </si>
  <si>
    <t>1032971207</t>
  </si>
  <si>
    <t>1032978198</t>
  </si>
  <si>
    <t>1032992118</t>
  </si>
  <si>
    <t>1033417424</t>
  </si>
  <si>
    <t>1033430133</t>
  </si>
  <si>
    <t>1033430894</t>
  </si>
  <si>
    <t>1033431503</t>
  </si>
  <si>
    <t>1033940637</t>
  </si>
  <si>
    <t>1035632744</t>
  </si>
  <si>
    <t>1040007648</t>
  </si>
  <si>
    <t>1040036473</t>
  </si>
  <si>
    <t>1040040330</t>
  </si>
  <si>
    <t>1040045048</t>
  </si>
  <si>
    <t>1040056880</t>
  </si>
  <si>
    <t>1040082265</t>
  </si>
  <si>
    <t>1040094890</t>
  </si>
  <si>
    <t>1040109461</t>
  </si>
  <si>
    <t>1040142289</t>
  </si>
  <si>
    <t>1040178425</t>
  </si>
  <si>
    <t>1040184666</t>
  </si>
  <si>
    <t>1040233120</t>
  </si>
  <si>
    <t>1040239165</t>
  </si>
  <si>
    <t>1040261304</t>
  </si>
  <si>
    <t>1040284514</t>
  </si>
  <si>
    <t>1040327398</t>
  </si>
  <si>
    <t>1040343069</t>
  </si>
  <si>
    <t>1040357446</t>
  </si>
  <si>
    <t>1040369603</t>
  </si>
  <si>
    <t>1040378761</t>
  </si>
  <si>
    <t>1040388985</t>
  </si>
  <si>
    <t>1040411369</t>
  </si>
  <si>
    <t>1040423171</t>
  </si>
  <si>
    <t>1040428300</t>
  </si>
  <si>
    <t>1040434015</t>
  </si>
  <si>
    <t>1040509113</t>
  </si>
  <si>
    <t>1040515774</t>
  </si>
  <si>
    <t>1040532535</t>
  </si>
  <si>
    <t>1040534860</t>
  </si>
  <si>
    <t>1040536805</t>
  </si>
  <si>
    <t>1040547433</t>
  </si>
  <si>
    <t>1040549337</t>
  </si>
  <si>
    <t>1040565477</t>
  </si>
  <si>
    <t>1040572079</t>
  </si>
  <si>
    <t>1040584866</t>
  </si>
  <si>
    <t>1040640967</t>
  </si>
  <si>
    <t>1040655239</t>
  </si>
  <si>
    <t>1040656637</t>
  </si>
  <si>
    <t>1040660373</t>
  </si>
  <si>
    <t>1040668933</t>
  </si>
  <si>
    <t>1040679207</t>
  </si>
  <si>
    <t>1040689874</t>
  </si>
  <si>
    <t>1040716193</t>
  </si>
  <si>
    <t>1040737566</t>
  </si>
  <si>
    <t>1040740689</t>
  </si>
  <si>
    <t>1040782666</t>
  </si>
  <si>
    <t>1040805687</t>
  </si>
  <si>
    <t>1040807199</t>
  </si>
  <si>
    <t>1040823208</t>
  </si>
  <si>
    <t>1040825873</t>
  </si>
  <si>
    <t>1040828913</t>
  </si>
  <si>
    <t>1040845542</t>
  </si>
  <si>
    <t>1040856106</t>
  </si>
  <si>
    <t>1040902986</t>
  </si>
  <si>
    <t>1040930580</t>
  </si>
  <si>
    <t>1040957262</t>
  </si>
  <si>
    <t>1040973336</t>
  </si>
  <si>
    <t>1040989204</t>
  </si>
  <si>
    <t>1040994378</t>
  </si>
  <si>
    <t>1041001445</t>
  </si>
  <si>
    <t>1041034900</t>
  </si>
  <si>
    <t>1041042316</t>
  </si>
  <si>
    <t>1041071944</t>
  </si>
  <si>
    <t>1041086325</t>
  </si>
  <si>
    <t>1041100316</t>
  </si>
  <si>
    <t>1041100766</t>
  </si>
  <si>
    <t>1041102592</t>
  </si>
  <si>
    <t>1041138595</t>
  </si>
  <si>
    <t>1041150992</t>
  </si>
  <si>
    <t>1041197831</t>
  </si>
  <si>
    <t>1041241545</t>
  </si>
  <si>
    <t>1041242537</t>
  </si>
  <si>
    <t>1041259322</t>
  </si>
  <si>
    <t>1041356915</t>
  </si>
  <si>
    <t>1041482106</t>
  </si>
  <si>
    <t>1041498548</t>
  </si>
  <si>
    <t>1041509827</t>
  </si>
  <si>
    <t>1041550422</t>
  </si>
  <si>
    <t>1041577961</t>
  </si>
  <si>
    <t>1041623033</t>
  </si>
  <si>
    <t>1041632469</t>
  </si>
  <si>
    <t>1041666775</t>
  </si>
  <si>
    <t>1041677440</t>
  </si>
  <si>
    <t>1041691931</t>
  </si>
  <si>
    <t>1041698413</t>
  </si>
  <si>
    <t>1041771539</t>
  </si>
  <si>
    <t>1041782369</t>
  </si>
  <si>
    <t>1041799096</t>
  </si>
  <si>
    <t>1041870804</t>
  </si>
  <si>
    <t>1041896953</t>
  </si>
  <si>
    <t>1041963650</t>
  </si>
  <si>
    <t>1041977026</t>
  </si>
  <si>
    <t>1041979057</t>
  </si>
  <si>
    <t>1042041213</t>
  </si>
  <si>
    <t>1042064647</t>
  </si>
  <si>
    <t>1042148836</t>
  </si>
  <si>
    <t>1042245011</t>
  </si>
  <si>
    <t>1042284987</t>
  </si>
  <si>
    <t>1042330077</t>
  </si>
  <si>
    <t>1042337715</t>
  </si>
  <si>
    <t>1042361287</t>
  </si>
  <si>
    <t>1042397056</t>
  </si>
  <si>
    <t>1042410148</t>
  </si>
  <si>
    <t>1042415638</t>
  </si>
  <si>
    <t>1042432607</t>
  </si>
  <si>
    <t>1042443418</t>
  </si>
  <si>
    <t>1042478971</t>
  </si>
  <si>
    <t>1042508895</t>
  </si>
  <si>
    <t>1042542399</t>
  </si>
  <si>
    <t>1042547165</t>
  </si>
  <si>
    <t>1042547241</t>
  </si>
  <si>
    <t>1042833543</t>
  </si>
  <si>
    <t>1042910778</t>
  </si>
  <si>
    <t>1042914986</t>
  </si>
  <si>
    <t>1043077049</t>
  </si>
  <si>
    <t>1043185082</t>
  </si>
  <si>
    <t>1043201250</t>
  </si>
  <si>
    <t>1043492271</t>
  </si>
  <si>
    <t>1043576287</t>
  </si>
  <si>
    <t>1043609212</t>
  </si>
  <si>
    <t>1043663562</t>
  </si>
  <si>
    <t>1043721592</t>
  </si>
  <si>
    <t>1043743705</t>
  </si>
  <si>
    <t>1043759952</t>
  </si>
  <si>
    <t>1043942187</t>
  </si>
  <si>
    <t>1044398148</t>
  </si>
  <si>
    <t>1044503073</t>
  </si>
  <si>
    <t>1044617462</t>
  </si>
  <si>
    <t>1044776433</t>
  </si>
  <si>
    <t>1045129104</t>
  </si>
  <si>
    <t>1045349393</t>
  </si>
  <si>
    <t>1045446510</t>
  </si>
  <si>
    <t>1045716023</t>
  </si>
  <si>
    <t>1045908101</t>
  </si>
  <si>
    <t>1046446674</t>
  </si>
  <si>
    <t>1046875290</t>
  </si>
  <si>
    <t>1065078665</t>
  </si>
  <si>
    <t>1080093821</t>
  </si>
  <si>
    <t>1080242920</t>
  </si>
  <si>
    <t>1080283798</t>
  </si>
  <si>
    <t>1080625438</t>
  </si>
  <si>
    <t>1080654303</t>
  </si>
  <si>
    <t>1080726990</t>
  </si>
  <si>
    <t>1091525520</t>
  </si>
  <si>
    <t>1097003600</t>
  </si>
  <si>
    <t>1106449331</t>
  </si>
  <si>
    <t>1109905227</t>
  </si>
  <si>
    <t>1217834321</t>
  </si>
  <si>
    <t>1510362822</t>
  </si>
  <si>
    <t>1510759935</t>
  </si>
  <si>
    <t>1511336396</t>
  </si>
  <si>
    <t>1512367473</t>
  </si>
  <si>
    <t>1512606257</t>
  </si>
  <si>
    <t>1514850724</t>
  </si>
  <si>
    <t>1520287853</t>
  </si>
  <si>
    <t>1525132955</t>
  </si>
  <si>
    <t>1525891171</t>
  </si>
  <si>
    <t>1526094143</t>
  </si>
  <si>
    <t>1527027679</t>
  </si>
  <si>
    <t>1527408419</t>
  </si>
  <si>
    <t>1530777611</t>
  </si>
  <si>
    <t>1531004233</t>
  </si>
  <si>
    <t>1533323158</t>
  </si>
  <si>
    <t>1533461275</t>
  </si>
  <si>
    <t>1534807850</t>
  </si>
  <si>
    <t>1540381490</t>
  </si>
  <si>
    <t>1541095997</t>
  </si>
  <si>
    <t>1545354792</t>
  </si>
  <si>
    <t>1546222318</t>
  </si>
  <si>
    <t>1546337158</t>
  </si>
  <si>
    <t>1547348323</t>
  </si>
  <si>
    <t>1547471923</t>
  </si>
  <si>
    <t>1548163491</t>
  </si>
  <si>
    <t>1548173730</t>
  </si>
  <si>
    <t>1548175767</t>
  </si>
  <si>
    <t>1550260666</t>
  </si>
  <si>
    <t>1550403726</t>
  </si>
  <si>
    <t>1550431100</t>
  </si>
  <si>
    <t>1550848132</t>
  </si>
  <si>
    <t>1551231899</t>
  </si>
  <si>
    <t>1551380169</t>
  </si>
  <si>
    <t>1600021029</t>
  </si>
  <si>
    <t>1600093304</t>
  </si>
  <si>
    <t>1600114460</t>
  </si>
  <si>
    <t>1600243386</t>
  </si>
  <si>
    <t>1600251899</t>
  </si>
  <si>
    <t>1600251918</t>
  </si>
  <si>
    <t>1600361806</t>
  </si>
  <si>
    <t>1600371911</t>
  </si>
  <si>
    <t>1600402716</t>
  </si>
  <si>
    <t>1600403801</t>
  </si>
  <si>
    <t>1600420001</t>
  </si>
  <si>
    <t>1600430930</t>
  </si>
  <si>
    <t>1600452811</t>
  </si>
  <si>
    <t>1600456816</t>
  </si>
  <si>
    <t>1600470895</t>
  </si>
  <si>
    <t>1600473245</t>
  </si>
  <si>
    <t>1600476114</t>
  </si>
  <si>
    <t>1600482918</t>
  </si>
  <si>
    <t>1600494050</t>
  </si>
  <si>
    <t>1600512673</t>
  </si>
  <si>
    <t>1600793809</t>
  </si>
  <si>
    <t>1600799229</t>
  </si>
  <si>
    <t>1600812908</t>
  </si>
  <si>
    <t>1600831453</t>
  </si>
  <si>
    <t>1600965117</t>
  </si>
  <si>
    <t>1600998504</t>
  </si>
  <si>
    <t>1601051677</t>
  </si>
  <si>
    <t>1601072059</t>
  </si>
  <si>
    <t>1601213962</t>
  </si>
  <si>
    <t>1601221973</t>
  </si>
  <si>
    <t>1601230474</t>
  </si>
  <si>
    <t>1601235684</t>
  </si>
  <si>
    <t>1601286003</t>
  </si>
  <si>
    <t>1601344178</t>
  </si>
  <si>
    <t>1602059059</t>
  </si>
  <si>
    <t>1602425982</t>
  </si>
  <si>
    <t>1602428240</t>
  </si>
  <si>
    <t>1602435797</t>
  </si>
  <si>
    <t>1602449990</t>
  </si>
  <si>
    <t>1602600292</t>
  </si>
  <si>
    <t>1602609378</t>
  </si>
  <si>
    <t>1602611452</t>
  </si>
  <si>
    <t>1602627696</t>
  </si>
  <si>
    <t>1602633519</t>
  </si>
  <si>
    <t>1602644904</t>
  </si>
  <si>
    <t>1602709430</t>
  </si>
  <si>
    <t>1602729078</t>
  </si>
  <si>
    <t>1602802350</t>
  </si>
  <si>
    <t>1602820121</t>
  </si>
  <si>
    <t>1602823564</t>
  </si>
  <si>
    <t>1602828568</t>
  </si>
  <si>
    <t>1602846802</t>
  </si>
  <si>
    <t>1602860078</t>
  </si>
  <si>
    <t>1602867087</t>
  </si>
  <si>
    <t>1602867099</t>
  </si>
  <si>
    <t>1602870017</t>
  </si>
  <si>
    <t>1602873360</t>
  </si>
  <si>
    <t>1602925769</t>
  </si>
  <si>
    <t>1603473672</t>
  </si>
  <si>
    <t>1603492782</t>
  </si>
  <si>
    <t>1603663267</t>
  </si>
  <si>
    <t>1603742258</t>
  </si>
  <si>
    <t>1603841002</t>
  </si>
  <si>
    <t>1603877237</t>
  </si>
  <si>
    <t>1603898901</t>
  </si>
  <si>
    <t>1604017825</t>
  </si>
  <si>
    <t>1604019916</t>
  </si>
  <si>
    <t>1604430962</t>
  </si>
  <si>
    <t>1604432461</t>
  </si>
  <si>
    <t>1604437654</t>
  </si>
  <si>
    <t>1604623594</t>
  </si>
  <si>
    <t>1604628996</t>
  </si>
  <si>
    <t>1604819769</t>
  </si>
  <si>
    <t>1604837265</t>
  </si>
  <si>
    <t>1604977761</t>
  </si>
  <si>
    <t>1605331333</t>
  </si>
  <si>
    <t>1605373997</t>
  </si>
  <si>
    <t>1605401632</t>
  </si>
  <si>
    <t>1605412235</t>
  </si>
  <si>
    <t>1605641965</t>
  </si>
  <si>
    <t>1606015588</t>
  </si>
  <si>
    <t>1606017402</t>
  </si>
  <si>
    <t>1606027995</t>
  </si>
  <si>
    <t>1606038304</t>
  </si>
  <si>
    <t>1606069968</t>
  </si>
  <si>
    <t>1606097875</t>
  </si>
  <si>
    <t>1606123071</t>
  </si>
  <si>
    <t>1606134070</t>
  </si>
  <si>
    <t>1606141147</t>
  </si>
  <si>
    <t>1606142239</t>
  </si>
  <si>
    <t>1606142527</t>
  </si>
  <si>
    <t>1606144471</t>
  </si>
  <si>
    <t>1606152529</t>
  </si>
  <si>
    <t>1606170023</t>
  </si>
  <si>
    <t>1606178213</t>
  </si>
  <si>
    <t>1606208625</t>
  </si>
  <si>
    <t>1606217719</t>
  </si>
  <si>
    <t>1606218975</t>
  </si>
  <si>
    <t>1606220749</t>
  </si>
  <si>
    <t>1606221091</t>
  </si>
  <si>
    <t>1606230384</t>
  </si>
  <si>
    <t>1606236175</t>
  </si>
  <si>
    <t>1606240042</t>
  </si>
  <si>
    <t>1606241966</t>
  </si>
  <si>
    <t>1606259544</t>
  </si>
  <si>
    <t>1606261981</t>
  </si>
  <si>
    <t>1606263097</t>
  </si>
  <si>
    <t>1606266797</t>
  </si>
  <si>
    <t>1606267423</t>
  </si>
  <si>
    <t>1606267648</t>
  </si>
  <si>
    <t>1606276964</t>
  </si>
  <si>
    <t>1606300442</t>
  </si>
  <si>
    <t>1606303692</t>
  </si>
  <si>
    <t>1606308713</t>
  </si>
  <si>
    <t>1606309344</t>
  </si>
  <si>
    <t>1606309965</t>
  </si>
  <si>
    <t>1606322029</t>
  </si>
  <si>
    <t>1606325808</t>
  </si>
  <si>
    <t>1606340974</t>
  </si>
  <si>
    <t>1606342005</t>
  </si>
  <si>
    <t>1606343053</t>
  </si>
  <si>
    <t>1606349260</t>
  </si>
  <si>
    <t>1606351105</t>
  </si>
  <si>
    <t>1606355360</t>
  </si>
  <si>
    <t>1606360627</t>
  </si>
  <si>
    <t>1606361840</t>
  </si>
  <si>
    <t>1606362902</t>
  </si>
  <si>
    <t>1606363415</t>
  </si>
  <si>
    <t>1606363888</t>
  </si>
  <si>
    <t>1606364044</t>
  </si>
  <si>
    <t>1606364119</t>
  </si>
  <si>
    <t>1606364637</t>
  </si>
  <si>
    <t>1606365792</t>
  </si>
  <si>
    <t>1606365843</t>
  </si>
  <si>
    <t>1606365850</t>
  </si>
  <si>
    <t>1606366473</t>
  </si>
  <si>
    <t>1606366900</t>
  </si>
  <si>
    <t>1606367682</t>
  </si>
  <si>
    <t>1606368495</t>
  </si>
  <si>
    <t>1606369889</t>
  </si>
  <si>
    <t>1606370633</t>
  </si>
  <si>
    <t>1606370800</t>
  </si>
  <si>
    <t>1606375355</t>
  </si>
  <si>
    <t>1606377173</t>
  </si>
  <si>
    <t>1606377791</t>
  </si>
  <si>
    <t>1606379885</t>
  </si>
  <si>
    <t>1606383192</t>
  </si>
  <si>
    <t>1606383534</t>
  </si>
  <si>
    <t>1606390473</t>
  </si>
  <si>
    <t>1606415755</t>
  </si>
  <si>
    <t>1606416702</t>
  </si>
  <si>
    <t>1606419785</t>
  </si>
  <si>
    <t>1606422455</t>
  </si>
  <si>
    <t>1606436416</t>
  </si>
  <si>
    <t>1606446912</t>
  </si>
  <si>
    <t>1606447557</t>
  </si>
  <si>
    <t>1606447859</t>
  </si>
  <si>
    <t>1606448544</t>
  </si>
  <si>
    <t>1606449897</t>
  </si>
  <si>
    <t>1606451519</t>
  </si>
  <si>
    <t>1606454707</t>
  </si>
  <si>
    <t>1606462722</t>
  </si>
  <si>
    <t>1606469486</t>
  </si>
  <si>
    <t>1606472061</t>
  </si>
  <si>
    <t>1606473004</t>
  </si>
  <si>
    <t>1606473757</t>
  </si>
  <si>
    <t>1606475207</t>
  </si>
  <si>
    <t>1606475578</t>
  </si>
  <si>
    <t>1606475947</t>
  </si>
  <si>
    <t>1606477866</t>
  </si>
  <si>
    <t>1606479577</t>
  </si>
  <si>
    <t>1606490371</t>
  </si>
  <si>
    <t>1606490537</t>
  </si>
  <si>
    <t>1606492460</t>
  </si>
  <si>
    <t>1606492573</t>
  </si>
  <si>
    <t>1606492958</t>
  </si>
  <si>
    <t>1606494534</t>
  </si>
  <si>
    <t>1606496536</t>
  </si>
  <si>
    <t>1606497168</t>
  </si>
  <si>
    <t>1606499134</t>
  </si>
  <si>
    <t>1606501433</t>
  </si>
  <si>
    <t>1606510768</t>
  </si>
  <si>
    <t>1606513831</t>
  </si>
  <si>
    <t>1606514795</t>
  </si>
  <si>
    <t>1606519393</t>
  </si>
  <si>
    <t>1606519424</t>
  </si>
  <si>
    <t>1606527690</t>
  </si>
  <si>
    <t>1606528420</t>
  </si>
  <si>
    <t>1606530191</t>
  </si>
  <si>
    <t>1606542560</t>
  </si>
  <si>
    <t>1606543047</t>
  </si>
  <si>
    <t>1606553698</t>
  </si>
  <si>
    <t>1606564183</t>
  </si>
  <si>
    <t>1606580830</t>
  </si>
  <si>
    <t>1606591123</t>
  </si>
  <si>
    <t>1606591813</t>
  </si>
  <si>
    <t>1606596910</t>
  </si>
  <si>
    <t>1606617728</t>
  </si>
  <si>
    <t>1606618025</t>
  </si>
  <si>
    <t>1606620494</t>
  </si>
  <si>
    <t>1606625316</t>
  </si>
  <si>
    <t>1606625468</t>
  </si>
  <si>
    <t>1606626878</t>
  </si>
  <si>
    <t>1606626934</t>
  </si>
  <si>
    <t>1606627215</t>
  </si>
  <si>
    <t>1606629639</t>
  </si>
  <si>
    <t>1606629968</t>
  </si>
  <si>
    <t>1606630053</t>
  </si>
  <si>
    <t>1606630193</t>
  </si>
  <si>
    <t>1606630301</t>
  </si>
  <si>
    <t>1606631618</t>
  </si>
  <si>
    <t>1606631683</t>
  </si>
  <si>
    <t>1606634338</t>
  </si>
  <si>
    <t>1606635654</t>
  </si>
  <si>
    <t>1606636824</t>
  </si>
  <si>
    <t>1606649704</t>
  </si>
  <si>
    <t>1606654735</t>
  </si>
  <si>
    <t>1606657982</t>
  </si>
  <si>
    <t>1606658561</t>
  </si>
  <si>
    <t>1606661963</t>
  </si>
  <si>
    <t>1606662084</t>
  </si>
  <si>
    <t>1606662597</t>
  </si>
  <si>
    <t>1606662679</t>
  </si>
  <si>
    <t>1606662935</t>
  </si>
  <si>
    <t>1606663256</t>
  </si>
  <si>
    <t>1606663475</t>
  </si>
  <si>
    <t>1606667111</t>
  </si>
  <si>
    <t>1606667234</t>
  </si>
  <si>
    <t>1606668108</t>
  </si>
  <si>
    <t>1606670304</t>
  </si>
  <si>
    <t>1606670973</t>
  </si>
  <si>
    <t>1606671983</t>
  </si>
  <si>
    <t>1606673400</t>
  </si>
  <si>
    <t>1606673778</t>
  </si>
  <si>
    <t>1606684702</t>
  </si>
  <si>
    <t>1606690452</t>
  </si>
  <si>
    <t>1606695989</t>
  </si>
  <si>
    <t>1606703267</t>
  </si>
  <si>
    <t>1606707338</t>
  </si>
  <si>
    <t>1606713478</t>
  </si>
  <si>
    <t>1606718629</t>
  </si>
  <si>
    <t>1606720564</t>
  </si>
  <si>
    <t>1606724627</t>
  </si>
  <si>
    <t>1606743547</t>
  </si>
  <si>
    <t>1606751605</t>
  </si>
  <si>
    <t>1606755339</t>
  </si>
  <si>
    <t>1606756193</t>
  </si>
  <si>
    <t>1606763500</t>
  </si>
  <si>
    <t>1606764387</t>
  </si>
  <si>
    <t>1606766622</t>
  </si>
  <si>
    <t>1606769750</t>
  </si>
  <si>
    <t>1606772678</t>
  </si>
  <si>
    <t>1606773426</t>
  </si>
  <si>
    <t>1606784040</t>
  </si>
  <si>
    <t>1606785792</t>
  </si>
  <si>
    <t>1606788436</t>
  </si>
  <si>
    <t>1606789762</t>
  </si>
  <si>
    <t>1606790427</t>
  </si>
  <si>
    <t>1606798578</t>
  </si>
  <si>
    <t>1606800411</t>
  </si>
  <si>
    <t>1606803644</t>
  </si>
  <si>
    <t>1606806862</t>
  </si>
  <si>
    <t>1606810820</t>
  </si>
  <si>
    <t>1606826048</t>
  </si>
  <si>
    <t>1606834662</t>
  </si>
  <si>
    <t>1606842345</t>
  </si>
  <si>
    <t>1606890725</t>
  </si>
  <si>
    <t>1606900375</t>
  </si>
  <si>
    <t>1606917718</t>
  </si>
  <si>
    <t>1606929931</t>
  </si>
  <si>
    <t>1606935849</t>
  </si>
  <si>
    <t>1606943983</t>
  </si>
  <si>
    <t>1606962980</t>
  </si>
  <si>
    <t>1606967829</t>
  </si>
  <si>
    <t>1606986762</t>
  </si>
  <si>
    <t>1606987034</t>
  </si>
  <si>
    <t>1606987223</t>
  </si>
  <si>
    <t>1606988936</t>
  </si>
  <si>
    <t>1607015324</t>
  </si>
  <si>
    <t>1607017455</t>
  </si>
  <si>
    <t>1607023879</t>
  </si>
  <si>
    <t>1607033895</t>
  </si>
  <si>
    <t>1607035979</t>
  </si>
  <si>
    <t>1607037578</t>
  </si>
  <si>
    <t>1607040435</t>
  </si>
  <si>
    <t>1607042922</t>
  </si>
  <si>
    <t>1607049930</t>
  </si>
  <si>
    <t>1607067096</t>
  </si>
  <si>
    <t>1607069095</t>
  </si>
  <si>
    <t>1607082319</t>
  </si>
  <si>
    <t>1607123586</t>
  </si>
  <si>
    <t>1607144149</t>
  </si>
  <si>
    <t>1607161508</t>
  </si>
  <si>
    <t>1607164776</t>
  </si>
  <si>
    <t>1607168311</t>
  </si>
  <si>
    <t>1607184995</t>
  </si>
  <si>
    <t>1607190302</t>
  </si>
  <si>
    <t>1607190538</t>
  </si>
  <si>
    <t>1607201018</t>
  </si>
  <si>
    <t>1607201630</t>
  </si>
  <si>
    <t>1607202694</t>
  </si>
  <si>
    <t>1607204697</t>
  </si>
  <si>
    <t>1607206416</t>
  </si>
  <si>
    <t>1607208625</t>
  </si>
  <si>
    <t>1607211497</t>
  </si>
  <si>
    <t>1607211586</t>
  </si>
  <si>
    <t>1607220808</t>
  </si>
  <si>
    <t>1607221162</t>
  </si>
  <si>
    <t>1607224403</t>
  </si>
  <si>
    <t>1607229191</t>
  </si>
  <si>
    <t>1607229789</t>
  </si>
  <si>
    <t>1607233683</t>
  </si>
  <si>
    <t>1607234740</t>
  </si>
  <si>
    <t>1607235837</t>
  </si>
  <si>
    <t>1607236246</t>
  </si>
  <si>
    <t>1607242545</t>
  </si>
  <si>
    <t>1607250983</t>
  </si>
  <si>
    <t>1607251499</t>
  </si>
  <si>
    <t>1607252560</t>
  </si>
  <si>
    <t>1607253752</t>
  </si>
  <si>
    <t>1607254103</t>
  </si>
  <si>
    <t>1607257679</t>
  </si>
  <si>
    <t>1607257875</t>
  </si>
  <si>
    <t>1607259708</t>
  </si>
  <si>
    <t>1607260886</t>
  </si>
  <si>
    <t>1607264338</t>
  </si>
  <si>
    <t>1607267506</t>
  </si>
  <si>
    <t>1607269795</t>
  </si>
  <si>
    <t>1607269847</t>
  </si>
  <si>
    <t>1607271832</t>
  </si>
  <si>
    <t>1607272005</t>
  </si>
  <si>
    <t>1607272341</t>
  </si>
  <si>
    <t>1607273621</t>
  </si>
  <si>
    <t>1607274181</t>
  </si>
  <si>
    <t>1607274755</t>
  </si>
  <si>
    <t>1607275525</t>
  </si>
  <si>
    <t>1607275792</t>
  </si>
  <si>
    <t>1607277130</t>
  </si>
  <si>
    <t>1607277428</t>
  </si>
  <si>
    <t>1607277740</t>
  </si>
  <si>
    <t>1607277954</t>
  </si>
  <si>
    <t>1607278466</t>
  </si>
  <si>
    <t>1607278499</t>
  </si>
  <si>
    <t>1607278652</t>
  </si>
  <si>
    <t>1607292752</t>
  </si>
  <si>
    <t>1607308978</t>
  </si>
  <si>
    <t>1607310891</t>
  </si>
  <si>
    <t>1607314423</t>
  </si>
  <si>
    <t>1607318397</t>
  </si>
  <si>
    <t>1607341063</t>
  </si>
  <si>
    <t>1607346424</t>
  </si>
  <si>
    <t>1607354477</t>
  </si>
  <si>
    <t>1607366711</t>
  </si>
  <si>
    <t>1607385125</t>
  </si>
  <si>
    <t>1607389326</t>
  </si>
  <si>
    <t>1607393746</t>
  </si>
  <si>
    <t>1607417726</t>
  </si>
  <si>
    <t>1607422321</t>
  </si>
  <si>
    <t>1607455390</t>
  </si>
  <si>
    <t>1607456220</t>
  </si>
  <si>
    <t>1607467402</t>
  </si>
  <si>
    <t>1607474236</t>
  </si>
  <si>
    <t>1607481962</t>
  </si>
  <si>
    <t>1607482953</t>
  </si>
  <si>
    <t>1607483908</t>
  </si>
  <si>
    <t>1607487611</t>
  </si>
  <si>
    <t>1607490442</t>
  </si>
  <si>
    <t>1607507050</t>
  </si>
  <si>
    <t>1607507469</t>
  </si>
  <si>
    <t>1607512022</t>
  </si>
  <si>
    <t>1607512942</t>
  </si>
  <si>
    <t>1607522055</t>
  </si>
  <si>
    <t>1607524055</t>
  </si>
  <si>
    <t>1607537751</t>
  </si>
  <si>
    <t>1607538616</t>
  </si>
  <si>
    <t>1607553167</t>
  </si>
  <si>
    <t>1607553250</t>
  </si>
  <si>
    <t>1607558133</t>
  </si>
  <si>
    <t>1607559909</t>
  </si>
  <si>
    <t>1607562043</t>
  </si>
  <si>
    <t>1607562992</t>
  </si>
  <si>
    <t>1607566518</t>
  </si>
  <si>
    <t>1607566721</t>
  </si>
  <si>
    <t>1607569603</t>
  </si>
  <si>
    <t>1607571616</t>
  </si>
  <si>
    <t>1607571629</t>
  </si>
  <si>
    <t>1607572638</t>
  </si>
  <si>
    <t>1607576713</t>
  </si>
  <si>
    <t>1607581443</t>
  </si>
  <si>
    <t>1607586190</t>
  </si>
  <si>
    <t>1607591569</t>
  </si>
  <si>
    <t>1607597099</t>
  </si>
  <si>
    <t>1607605117</t>
  </si>
  <si>
    <t>1607618397</t>
  </si>
  <si>
    <t>1607618606</t>
  </si>
  <si>
    <t>1607618674</t>
  </si>
  <si>
    <t>1607624793</t>
  </si>
  <si>
    <t>1607625408</t>
  </si>
  <si>
    <t>1607626593</t>
  </si>
  <si>
    <t>1607627595</t>
  </si>
  <si>
    <t>1607627877</t>
  </si>
  <si>
    <t>1607635966</t>
  </si>
  <si>
    <t>1607638331</t>
  </si>
  <si>
    <t>1607640743</t>
  </si>
  <si>
    <t>1607644101</t>
  </si>
  <si>
    <t>1607644254</t>
  </si>
  <si>
    <t>1607644698</t>
  </si>
  <si>
    <t>1607649370</t>
  </si>
  <si>
    <t>1607670093</t>
  </si>
  <si>
    <t>1607675177</t>
  </si>
  <si>
    <t>1607688770</t>
  </si>
  <si>
    <t>1607693090</t>
  </si>
  <si>
    <t>1607702764</t>
  </si>
  <si>
    <t>1607709805</t>
  </si>
  <si>
    <t>1607710871</t>
  </si>
  <si>
    <t>1607713034</t>
  </si>
  <si>
    <t>1607713932</t>
  </si>
  <si>
    <t>1607718441</t>
  </si>
  <si>
    <t>1607718799</t>
  </si>
  <si>
    <t>1607721829</t>
  </si>
  <si>
    <t>1607726132</t>
  </si>
  <si>
    <t>1607726762</t>
  </si>
  <si>
    <t>1607732171</t>
  </si>
  <si>
    <t>1607752095</t>
  </si>
  <si>
    <t>1607753038</t>
  </si>
  <si>
    <t>1607753329</t>
  </si>
  <si>
    <t>1607755963</t>
  </si>
  <si>
    <t>1607756616</t>
  </si>
  <si>
    <t>1607757070</t>
  </si>
  <si>
    <t>1607757876</t>
  </si>
  <si>
    <t>1607758036</t>
  </si>
  <si>
    <t>1607758251</t>
  </si>
  <si>
    <t>1607758348</t>
  </si>
  <si>
    <t>1607759135</t>
  </si>
  <si>
    <t>1607763068</t>
  </si>
  <si>
    <t>1607764107</t>
  </si>
  <si>
    <t>1607767579</t>
  </si>
  <si>
    <t>1607769358</t>
  </si>
  <si>
    <t>1607771645</t>
  </si>
  <si>
    <t>1607772184</t>
  </si>
  <si>
    <t>1607772366</t>
  </si>
  <si>
    <t>1607772669</t>
  </si>
  <si>
    <t>1607774038</t>
  </si>
  <si>
    <t>1607774205</t>
  </si>
  <si>
    <t>1607774254</t>
  </si>
  <si>
    <t>1607774564</t>
  </si>
  <si>
    <t>1607775268</t>
  </si>
  <si>
    <t>1607777752</t>
  </si>
  <si>
    <t>1607778369</t>
  </si>
  <si>
    <t>1607778443</t>
  </si>
  <si>
    <t>1607778935</t>
  </si>
  <si>
    <t>1607778952</t>
  </si>
  <si>
    <t>1607779478</t>
  </si>
  <si>
    <t>1607779868</t>
  </si>
  <si>
    <t>1607780505</t>
  </si>
  <si>
    <t>1607781231</t>
  </si>
  <si>
    <t>1607782060</t>
  </si>
  <si>
    <t>1607782119</t>
  </si>
  <si>
    <t>1607782631</t>
  </si>
  <si>
    <t>1607782743</t>
  </si>
  <si>
    <t>1607783149</t>
  </si>
  <si>
    <t>1607783488</t>
  </si>
  <si>
    <t>1607784525</t>
  </si>
  <si>
    <t>1607784598</t>
  </si>
  <si>
    <t>1607784751</t>
  </si>
  <si>
    <t>1607785582</t>
  </si>
  <si>
    <t>1607786769</t>
  </si>
  <si>
    <t>1607788354</t>
  </si>
  <si>
    <t>1607789000</t>
  </si>
  <si>
    <t>1607790310</t>
  </si>
  <si>
    <t>1607791125</t>
  </si>
  <si>
    <t>1607791859</t>
  </si>
  <si>
    <t>1607792328</t>
  </si>
  <si>
    <t>1607792646</t>
  </si>
  <si>
    <t>1607792803</t>
  </si>
  <si>
    <t>1607792841</t>
  </si>
  <si>
    <t>1607796655</t>
  </si>
  <si>
    <t>1607797188</t>
  </si>
  <si>
    <t>1607797717</t>
  </si>
  <si>
    <t>1607798132</t>
  </si>
  <si>
    <t>1607798575</t>
  </si>
  <si>
    <t>1607798868</t>
  </si>
  <si>
    <t>1607800080</t>
  </si>
  <si>
    <t>1607800595</t>
  </si>
  <si>
    <t>1607800780</t>
  </si>
  <si>
    <t>1607802799</t>
  </si>
  <si>
    <t>1607802890</t>
  </si>
  <si>
    <t>1607803238</t>
  </si>
  <si>
    <t>1607803357</t>
  </si>
  <si>
    <t>1607804131</t>
  </si>
  <si>
    <t>1607804449</t>
  </si>
  <si>
    <t>1607804890</t>
  </si>
  <si>
    <t>1607805314</t>
  </si>
  <si>
    <t>1607806963</t>
  </si>
  <si>
    <t>1607807368</t>
  </si>
  <si>
    <t>1607807567</t>
  </si>
  <si>
    <t>1607808998</t>
  </si>
  <si>
    <t>1607809490</t>
  </si>
  <si>
    <t>1607809613</t>
  </si>
  <si>
    <t>1607810499</t>
  </si>
  <si>
    <t>1607810717</t>
  </si>
  <si>
    <t>1607812511</t>
  </si>
  <si>
    <t>1607812754</t>
  </si>
  <si>
    <t>1607813296</t>
  </si>
  <si>
    <t>1607813720</t>
  </si>
  <si>
    <t>1607813987</t>
  </si>
  <si>
    <t>1607813990</t>
  </si>
  <si>
    <t>1607816385</t>
  </si>
  <si>
    <t>1607816643</t>
  </si>
  <si>
    <t>1607816691</t>
  </si>
  <si>
    <t>1607817629</t>
  </si>
  <si>
    <t>1607817778</t>
  </si>
  <si>
    <t>1607818077</t>
  </si>
  <si>
    <t>1607818131</t>
  </si>
  <si>
    <t>1607820166</t>
  </si>
  <si>
    <t>1607820461</t>
  </si>
  <si>
    <t>1607820582</t>
  </si>
  <si>
    <t>1607820674</t>
  </si>
  <si>
    <t>1607820905</t>
  </si>
  <si>
    <t>1607822226</t>
  </si>
  <si>
    <t>1607822891</t>
  </si>
  <si>
    <t>1607824125</t>
  </si>
  <si>
    <t>1607824152</t>
  </si>
  <si>
    <t>1607828490</t>
  </si>
  <si>
    <t>1607828718</t>
  </si>
  <si>
    <t>1607829611</t>
  </si>
  <si>
    <t>1607830893</t>
  </si>
  <si>
    <t>1607831572</t>
  </si>
  <si>
    <t>1607832425</t>
  </si>
  <si>
    <t>1607832498</t>
  </si>
  <si>
    <t>1607832612</t>
  </si>
  <si>
    <t>1607832832</t>
  </si>
  <si>
    <t>1607834676</t>
  </si>
  <si>
    <t>1607835019</t>
  </si>
  <si>
    <t>1607835555</t>
  </si>
  <si>
    <t>1607836571</t>
  </si>
  <si>
    <t>1607836842</t>
  </si>
  <si>
    <t>1607836873</t>
  </si>
  <si>
    <t>1607836901</t>
  </si>
  <si>
    <t>1607838735</t>
  </si>
  <si>
    <t>1607839678</t>
  </si>
  <si>
    <t>1607840077</t>
  </si>
  <si>
    <t>1607840832</t>
  </si>
  <si>
    <t>1607841290</t>
  </si>
  <si>
    <t>1607843752</t>
  </si>
  <si>
    <t>1607845718</t>
  </si>
  <si>
    <t>1607848189</t>
  </si>
  <si>
    <t>1607848287</t>
  </si>
  <si>
    <t>1607848350</t>
  </si>
  <si>
    <t>1607848522</t>
  </si>
  <si>
    <t>1607848794</t>
  </si>
  <si>
    <t>1607849501</t>
  </si>
  <si>
    <t>1607850485</t>
  </si>
  <si>
    <t>1607850956</t>
  </si>
  <si>
    <t>1607852427</t>
  </si>
  <si>
    <t>1607852645</t>
  </si>
  <si>
    <t>1607853945</t>
  </si>
  <si>
    <t>1607854812</t>
  </si>
  <si>
    <t>1607854928</t>
  </si>
  <si>
    <t>1607855655</t>
  </si>
  <si>
    <t>1607856404</t>
  </si>
  <si>
    <t>1607856566</t>
  </si>
  <si>
    <t>1607856677</t>
  </si>
  <si>
    <t>1607856729</t>
  </si>
  <si>
    <t>1607856936</t>
  </si>
  <si>
    <t>1607859001</t>
  </si>
  <si>
    <t>1607860167</t>
  </si>
  <si>
    <t>1607861045</t>
  </si>
  <si>
    <t>1607861657</t>
  </si>
  <si>
    <t>1607862155</t>
  </si>
  <si>
    <t>1607862392</t>
  </si>
  <si>
    <t>1607862524</t>
  </si>
  <si>
    <t>1607862653</t>
  </si>
  <si>
    <t>1607862886</t>
  </si>
  <si>
    <t>1607864497</t>
  </si>
  <si>
    <t>1607864632</t>
  </si>
  <si>
    <t>1607865131</t>
  </si>
  <si>
    <t>1607865642</t>
  </si>
  <si>
    <t>1607865945</t>
  </si>
  <si>
    <t>1607866058</t>
  </si>
  <si>
    <t>1607866306</t>
  </si>
  <si>
    <t>1607866431</t>
  </si>
  <si>
    <t>1607867055</t>
  </si>
  <si>
    <t>1607867422</t>
  </si>
  <si>
    <t>1607867431</t>
  </si>
  <si>
    <t>1607867560</t>
  </si>
  <si>
    <t>1607867605</t>
  </si>
  <si>
    <t>1607867641</t>
  </si>
  <si>
    <t>1607868557</t>
  </si>
  <si>
    <t>1607869373</t>
  </si>
  <si>
    <t>1607869503</t>
  </si>
  <si>
    <t>1607870020</t>
  </si>
  <si>
    <t>1607870852</t>
  </si>
  <si>
    <t>1607870971</t>
  </si>
  <si>
    <t>1607871056</t>
  </si>
  <si>
    <t>1607871352</t>
  </si>
  <si>
    <t>1607871729</t>
  </si>
  <si>
    <t>1607872000</t>
  </si>
  <si>
    <t>1607872059</t>
  </si>
  <si>
    <t>1607872088</t>
  </si>
  <si>
    <t>1607872317</t>
  </si>
  <si>
    <t>1607872450</t>
  </si>
  <si>
    <t>1607872953</t>
  </si>
  <si>
    <t>1607873534</t>
  </si>
  <si>
    <t>1607873706</t>
  </si>
  <si>
    <t>1607874101</t>
  </si>
  <si>
    <t>1607874330</t>
  </si>
  <si>
    <t>1607874543</t>
  </si>
  <si>
    <t>1607874750</t>
  </si>
  <si>
    <t>1607875145</t>
  </si>
  <si>
    <t>1607875437</t>
  </si>
  <si>
    <t>1607876265</t>
  </si>
  <si>
    <t>1607876836</t>
  </si>
  <si>
    <t>1607876927</t>
  </si>
  <si>
    <t>1607876961</t>
  </si>
  <si>
    <t>1607877222</t>
  </si>
  <si>
    <t>1607877256</t>
  </si>
  <si>
    <t>1607877563</t>
  </si>
  <si>
    <t>1607877981</t>
  </si>
  <si>
    <t>1607878292</t>
  </si>
  <si>
    <t>1607878299</t>
  </si>
  <si>
    <t>1607878458</t>
  </si>
  <si>
    <t>1607878630</t>
  </si>
  <si>
    <t>1607878771</t>
  </si>
  <si>
    <t>1607879648</t>
  </si>
  <si>
    <t>1607879661</t>
  </si>
  <si>
    <t>1607879741</t>
  </si>
  <si>
    <t>1607879902</t>
  </si>
  <si>
    <t>1607880054</t>
  </si>
  <si>
    <t>1607880825</t>
  </si>
  <si>
    <t>1607881005</t>
  </si>
  <si>
    <t>1607881527</t>
  </si>
  <si>
    <t>1607882248</t>
  </si>
  <si>
    <t>1607882734</t>
  </si>
  <si>
    <t>1607883014</t>
  </si>
  <si>
    <t>1607883360</t>
  </si>
  <si>
    <t>1607883676</t>
  </si>
  <si>
    <t>1607883728</t>
  </si>
  <si>
    <t>1607883983</t>
  </si>
  <si>
    <t>1607884327</t>
  </si>
  <si>
    <t>1607884672</t>
  </si>
  <si>
    <t>1607885579</t>
  </si>
  <si>
    <t>1607885685</t>
  </si>
  <si>
    <t>1607885781</t>
  </si>
  <si>
    <t>1607886011</t>
  </si>
  <si>
    <t>1607886451</t>
  </si>
  <si>
    <t>1607886477</t>
  </si>
  <si>
    <t>1607886624</t>
  </si>
  <si>
    <t>1607905298</t>
  </si>
  <si>
    <t>1607908477</t>
  </si>
  <si>
    <t>1607908536</t>
  </si>
  <si>
    <t>1607921192</t>
  </si>
  <si>
    <t>1607924501</t>
  </si>
  <si>
    <t>1607925721</t>
  </si>
  <si>
    <t>1607934610</t>
  </si>
  <si>
    <t>1607935849</t>
  </si>
  <si>
    <t>1607936895</t>
  </si>
  <si>
    <t>1607936971</t>
  </si>
  <si>
    <t>1607937147</t>
  </si>
  <si>
    <t>1607940039</t>
  </si>
  <si>
    <t>1607946557</t>
  </si>
  <si>
    <t>1607954201</t>
  </si>
  <si>
    <t>1607962874</t>
  </si>
  <si>
    <t>1607966200</t>
  </si>
  <si>
    <t>1607966296</t>
  </si>
  <si>
    <t>1607967204</t>
  </si>
  <si>
    <t>1607969284</t>
  </si>
  <si>
    <t>1607970282</t>
  </si>
  <si>
    <t>1607970803</t>
  </si>
  <si>
    <t>1607973362</t>
  </si>
  <si>
    <t>1607974132</t>
  </si>
  <si>
    <t>1607974742</t>
  </si>
  <si>
    <t>1607975603</t>
  </si>
  <si>
    <t>1607976229</t>
  </si>
  <si>
    <t>1607976728</t>
  </si>
  <si>
    <t>1607976810</t>
  </si>
  <si>
    <t>1607981919</t>
  </si>
  <si>
    <t>1607989096</t>
  </si>
  <si>
    <t>1607998094</t>
  </si>
  <si>
    <t>1607998112</t>
  </si>
  <si>
    <t>1607998433</t>
  </si>
  <si>
    <t>1607998459</t>
  </si>
  <si>
    <t>1607998897</t>
  </si>
  <si>
    <t>1608006138</t>
  </si>
  <si>
    <t>1608028373</t>
  </si>
  <si>
    <t>1608030647</t>
  </si>
  <si>
    <t>1608037576</t>
  </si>
  <si>
    <t>1608048820</t>
  </si>
  <si>
    <t>1608063940</t>
  </si>
  <si>
    <t>1608072460</t>
  </si>
  <si>
    <t>1608075756</t>
  </si>
  <si>
    <t>1608075847</t>
  </si>
  <si>
    <t>1608079547</t>
  </si>
  <si>
    <t>1608090091</t>
  </si>
  <si>
    <t>1608097539</t>
  </si>
  <si>
    <t>1608109982</t>
  </si>
  <si>
    <t>1608110835</t>
  </si>
  <si>
    <t>1608114155</t>
  </si>
  <si>
    <t>1608116714</t>
  </si>
  <si>
    <t>1608127129</t>
  </si>
  <si>
    <t>1608128696</t>
  </si>
  <si>
    <t>1608131338</t>
  </si>
  <si>
    <t>1608136210</t>
  </si>
  <si>
    <t>1608137938</t>
  </si>
  <si>
    <t>1608139560</t>
  </si>
  <si>
    <t>1608139625</t>
  </si>
  <si>
    <t>1608140860</t>
  </si>
  <si>
    <t>1608143706</t>
  </si>
  <si>
    <t>1608146305</t>
  </si>
  <si>
    <t>1608154285</t>
  </si>
  <si>
    <t>1608158880</t>
  </si>
  <si>
    <t>1608167662</t>
  </si>
  <si>
    <t>1608184980</t>
  </si>
  <si>
    <t>1608185573</t>
  </si>
  <si>
    <t>1608187384</t>
  </si>
  <si>
    <t>1608187974</t>
  </si>
  <si>
    <t>1608188257</t>
  </si>
  <si>
    <t>1608190694</t>
  </si>
  <si>
    <t>1608191269</t>
  </si>
  <si>
    <t>1608191697</t>
  </si>
  <si>
    <t>1608192874</t>
  </si>
  <si>
    <t>1608193902</t>
  </si>
  <si>
    <t>1608194072</t>
  </si>
  <si>
    <t>1608195436</t>
  </si>
  <si>
    <t>1608195759</t>
  </si>
  <si>
    <t>1608196413</t>
  </si>
  <si>
    <t>1608197186</t>
  </si>
  <si>
    <t>1608197968</t>
  </si>
  <si>
    <t>1608197991</t>
  </si>
  <si>
    <t>1608198129</t>
  </si>
  <si>
    <t>1608199567</t>
  </si>
  <si>
    <t>1608201526</t>
  </si>
  <si>
    <t>1608201927</t>
  </si>
  <si>
    <t>1608206465</t>
  </si>
  <si>
    <t>1608206958</t>
  </si>
  <si>
    <t>1608207433</t>
  </si>
  <si>
    <t>1608207912</t>
  </si>
  <si>
    <t>1608212867</t>
  </si>
  <si>
    <t>1608213137</t>
  </si>
  <si>
    <t>1608214271</t>
  </si>
  <si>
    <t>1608215224</t>
  </si>
  <si>
    <t>1608215682</t>
  </si>
  <si>
    <t>1608215795</t>
  </si>
  <si>
    <t>1608216137</t>
  </si>
  <si>
    <t>1608218057</t>
  </si>
  <si>
    <t>1608218468</t>
  </si>
  <si>
    <t>1608218616</t>
  </si>
  <si>
    <t>1608218785</t>
  </si>
  <si>
    <t>1608219661</t>
  </si>
  <si>
    <t>1608219805</t>
  </si>
  <si>
    <t>1608219955</t>
  </si>
  <si>
    <t>1608219968</t>
  </si>
  <si>
    <t>1608220222</t>
  </si>
  <si>
    <t>1608220370</t>
  </si>
  <si>
    <t>1608221513</t>
  </si>
  <si>
    <t>1608222121</t>
  </si>
  <si>
    <t>1608222177</t>
  </si>
  <si>
    <t>1608222950</t>
  </si>
  <si>
    <t>1608223122</t>
  </si>
  <si>
    <t>1608223763</t>
  </si>
  <si>
    <t>1608224477</t>
  </si>
  <si>
    <t>1608224854</t>
  </si>
  <si>
    <t>1608224997</t>
  </si>
  <si>
    <t>1608225405</t>
  </si>
  <si>
    <t>1608225661</t>
  </si>
  <si>
    <t>1608226009</t>
  </si>
  <si>
    <t>1608226171</t>
  </si>
  <si>
    <t>1608226248</t>
  </si>
  <si>
    <t>1608226269</t>
  </si>
  <si>
    <t>1608227993</t>
  </si>
  <si>
    <t>1608230238</t>
  </si>
  <si>
    <t>1608230381</t>
  </si>
  <si>
    <t>1608231040</t>
  </si>
  <si>
    <t>1608232074</t>
  </si>
  <si>
    <t>1608232160</t>
  </si>
  <si>
    <t>1608232454</t>
  </si>
  <si>
    <t>1608233146</t>
  </si>
  <si>
    <t>1608233508</t>
  </si>
  <si>
    <t>1608234282</t>
  </si>
  <si>
    <t>1608234461</t>
  </si>
  <si>
    <t>1608234890</t>
  </si>
  <si>
    <t>1608235145</t>
  </si>
  <si>
    <t>1608235308</t>
  </si>
  <si>
    <t>1608235773</t>
  </si>
  <si>
    <t>1608236244</t>
  </si>
  <si>
    <t>1608236894</t>
  </si>
  <si>
    <t>1608237014</t>
  </si>
  <si>
    <t>1608237113</t>
  </si>
  <si>
    <t>1608238290</t>
  </si>
  <si>
    <t>1608238322</t>
  </si>
  <si>
    <t>1608239197</t>
  </si>
  <si>
    <t>1608239565</t>
  </si>
  <si>
    <t>1608240649</t>
  </si>
  <si>
    <t>1608241071</t>
  </si>
  <si>
    <t>1608243778</t>
  </si>
  <si>
    <t>1608244751</t>
  </si>
  <si>
    <t>1608244763</t>
  </si>
  <si>
    <t>1608245983</t>
  </si>
  <si>
    <t>1608246301</t>
  </si>
  <si>
    <t>1608247276</t>
  </si>
  <si>
    <t>1608247584</t>
  </si>
  <si>
    <t>1608247978</t>
  </si>
  <si>
    <t>1608248071</t>
  </si>
  <si>
    <t>1608248492</t>
  </si>
  <si>
    <t>1608249212</t>
  </si>
  <si>
    <t>1608249298</t>
  </si>
  <si>
    <t>1608249443</t>
  </si>
  <si>
    <t>1608249450</t>
  </si>
  <si>
    <t>1608249888</t>
  </si>
  <si>
    <t>1608250455</t>
  </si>
  <si>
    <t>1608251002</t>
  </si>
  <si>
    <t>1608251881</t>
  </si>
  <si>
    <t>1608252785</t>
  </si>
  <si>
    <t>1608256301</t>
  </si>
  <si>
    <t>1608256423</t>
  </si>
  <si>
    <t>1608257589</t>
  </si>
  <si>
    <t>1608257676</t>
  </si>
  <si>
    <t>1608258414</t>
  </si>
  <si>
    <t>1608260361</t>
  </si>
  <si>
    <t>1608261316</t>
  </si>
  <si>
    <t>1608261407</t>
  </si>
  <si>
    <t>1608262249</t>
  </si>
  <si>
    <t>1608267169</t>
  </si>
  <si>
    <t>1608268974</t>
  </si>
  <si>
    <t>1608269137</t>
  </si>
  <si>
    <t>1608269334</t>
  </si>
  <si>
    <t>1608269834</t>
  </si>
  <si>
    <t>1608270336</t>
  </si>
  <si>
    <t>1608270467</t>
  </si>
  <si>
    <t>1608271055</t>
  </si>
  <si>
    <t>1608271334</t>
  </si>
  <si>
    <t>1608271420</t>
  </si>
  <si>
    <t>1608271596</t>
  </si>
  <si>
    <t>1608272079</t>
  </si>
  <si>
    <t>1608272334</t>
  </si>
  <si>
    <t>1608272452</t>
  </si>
  <si>
    <t>1608272827</t>
  </si>
  <si>
    <t>1608273139</t>
  </si>
  <si>
    <t>1608273341</t>
  </si>
  <si>
    <t>1608274037</t>
  </si>
  <si>
    <t>1608274620</t>
  </si>
  <si>
    <t>1608274832</t>
  </si>
  <si>
    <t>1608274918</t>
  </si>
  <si>
    <t>1608275297</t>
  </si>
  <si>
    <t>1608279877</t>
  </si>
  <si>
    <t>1608281448</t>
  </si>
  <si>
    <t>1608289021</t>
  </si>
  <si>
    <t>1608327574</t>
  </si>
  <si>
    <t>1608332809</t>
  </si>
  <si>
    <t>1608346116</t>
  </si>
  <si>
    <t>1608355931</t>
  </si>
  <si>
    <t>1608368189</t>
  </si>
  <si>
    <t>1608371486</t>
  </si>
  <si>
    <t>1608382914</t>
  </si>
  <si>
    <t>1608401873</t>
  </si>
  <si>
    <t>1608402200</t>
  </si>
  <si>
    <t>1608405218</t>
  </si>
  <si>
    <t>1608405748</t>
  </si>
  <si>
    <t>1608422089</t>
  </si>
  <si>
    <t>1608430039</t>
  </si>
  <si>
    <t>1608430615</t>
  </si>
  <si>
    <t>1608439698</t>
  </si>
  <si>
    <t>1608446555</t>
  </si>
  <si>
    <t>1608447409</t>
  </si>
  <si>
    <t>1608448131</t>
  </si>
  <si>
    <t>1608456562</t>
  </si>
  <si>
    <t>1608467441</t>
  </si>
  <si>
    <t>1608477286</t>
  </si>
  <si>
    <t>1608501191</t>
  </si>
  <si>
    <t>1608516194</t>
  </si>
  <si>
    <t>1608522614</t>
  </si>
  <si>
    <t>1608523047</t>
  </si>
  <si>
    <t>1608525690</t>
  </si>
  <si>
    <t>1608527966</t>
  </si>
  <si>
    <t>1608535687</t>
  </si>
  <si>
    <t>1608547023</t>
  </si>
  <si>
    <t>1608552503</t>
  </si>
  <si>
    <t>1608572251</t>
  </si>
  <si>
    <t>1608579675</t>
  </si>
  <si>
    <t>1608588324</t>
  </si>
  <si>
    <t>1608614005</t>
  </si>
  <si>
    <t>1608622973</t>
  </si>
  <si>
    <t>1608627090</t>
  </si>
  <si>
    <t>1608631642</t>
  </si>
  <si>
    <t>1608642211</t>
  </si>
  <si>
    <t>1608649495</t>
  </si>
  <si>
    <t>1608654961</t>
  </si>
  <si>
    <t>1608665812</t>
  </si>
  <si>
    <t>1608696137</t>
  </si>
  <si>
    <t>1608696552</t>
  </si>
  <si>
    <t>1608699379</t>
  </si>
  <si>
    <t>1608700350</t>
  </si>
  <si>
    <t>1608704097</t>
  </si>
  <si>
    <t>1608704788</t>
  </si>
  <si>
    <t>1608711965</t>
  </si>
  <si>
    <t>1608712921</t>
  </si>
  <si>
    <t>1608713134</t>
  </si>
  <si>
    <t>1608715661</t>
  </si>
  <si>
    <t>1608718722</t>
  </si>
  <si>
    <t>1608719691</t>
  </si>
  <si>
    <t>1608722292</t>
  </si>
  <si>
    <t>1608722462</t>
  </si>
  <si>
    <t>1608728130</t>
  </si>
  <si>
    <t>1608732773</t>
  </si>
  <si>
    <t>1608734899</t>
  </si>
  <si>
    <t>1608735264</t>
  </si>
  <si>
    <t>1608735336</t>
  </si>
  <si>
    <t>1608746039</t>
  </si>
  <si>
    <t>1608746210</t>
  </si>
  <si>
    <t>1608746599</t>
  </si>
  <si>
    <t>1608746641</t>
  </si>
  <si>
    <t>1608746655</t>
  </si>
  <si>
    <t>1608746704</t>
  </si>
  <si>
    <t>1608746718</t>
  </si>
  <si>
    <t>1608746758</t>
  </si>
  <si>
    <t>1608747710</t>
  </si>
  <si>
    <t>1608750135</t>
  </si>
  <si>
    <t>1608756079</t>
  </si>
  <si>
    <t>1608760011</t>
  </si>
  <si>
    <t>1608762659</t>
  </si>
  <si>
    <t>1608763318</t>
  </si>
  <si>
    <t>1608765797</t>
  </si>
  <si>
    <t>1608768042</t>
  </si>
  <si>
    <t>1608769229</t>
  </si>
  <si>
    <t>1608769341</t>
  </si>
  <si>
    <t>1608769908</t>
  </si>
  <si>
    <t>1608769954</t>
  </si>
  <si>
    <t>1608770344</t>
  </si>
  <si>
    <t>1608770586</t>
  </si>
  <si>
    <t>1608771464</t>
  </si>
  <si>
    <t>1608771557</t>
  </si>
  <si>
    <t>1608771742</t>
  </si>
  <si>
    <t>1608771817</t>
  </si>
  <si>
    <t>1608772991</t>
  </si>
  <si>
    <t>1608773053</t>
  </si>
  <si>
    <t>1608774692</t>
  </si>
  <si>
    <t>1608774847</t>
  </si>
  <si>
    <t>1608776041</t>
  </si>
  <si>
    <t>1608776238</t>
  </si>
  <si>
    <t>1608776697</t>
  </si>
  <si>
    <t>1608776929</t>
  </si>
  <si>
    <t>1608778351</t>
  </si>
  <si>
    <t>1608786521</t>
  </si>
  <si>
    <t>1608786754</t>
  </si>
  <si>
    <t>1608796333</t>
  </si>
  <si>
    <t>1608796445</t>
  </si>
  <si>
    <t>1608796538</t>
  </si>
  <si>
    <t>1608796690</t>
  </si>
  <si>
    <t>1608798278</t>
  </si>
  <si>
    <t>1608799400</t>
  </si>
  <si>
    <t>1608799404</t>
  </si>
  <si>
    <t>1608800658</t>
  </si>
  <si>
    <t>1608800659</t>
  </si>
  <si>
    <t>1608803281</t>
  </si>
  <si>
    <t>1608803634</t>
  </si>
  <si>
    <t>1608803909</t>
  </si>
  <si>
    <t>1608805375</t>
  </si>
  <si>
    <t>1608807496</t>
  </si>
  <si>
    <t>1608808493</t>
  </si>
  <si>
    <t>1608808669</t>
  </si>
  <si>
    <t>1608860301</t>
  </si>
  <si>
    <t>1608869265</t>
  </si>
  <si>
    <t>1608874020</t>
  </si>
  <si>
    <t>1608876228</t>
  </si>
  <si>
    <t>1608882149</t>
  </si>
  <si>
    <t>1608882238</t>
  </si>
  <si>
    <t>1608893822</t>
  </si>
  <si>
    <t>1608895132</t>
  </si>
  <si>
    <t>1608913988</t>
  </si>
  <si>
    <t>1608920395</t>
  </si>
  <si>
    <t>1608921693</t>
  </si>
  <si>
    <t>1608929412</t>
  </si>
  <si>
    <t>1608940855</t>
  </si>
  <si>
    <t>1608942302</t>
  </si>
  <si>
    <t>1608944597</t>
  </si>
  <si>
    <t>1608944705</t>
  </si>
  <si>
    <t>1608945070</t>
  </si>
  <si>
    <t>1608948828</t>
  </si>
  <si>
    <t>1608950313</t>
  </si>
  <si>
    <t>1608950922</t>
  </si>
  <si>
    <t>1608956430</t>
  </si>
  <si>
    <t>1608956876</t>
  </si>
  <si>
    <t>1608967935</t>
  </si>
  <si>
    <t>1608972523</t>
  </si>
  <si>
    <t>1609006915</t>
  </si>
  <si>
    <t>1609015200</t>
  </si>
  <si>
    <t>1609021291</t>
  </si>
  <si>
    <t>1609022841</t>
  </si>
  <si>
    <t>1609026184</t>
  </si>
  <si>
    <t>1609035874</t>
  </si>
  <si>
    <t>1609053265</t>
  </si>
  <si>
    <t>1609073764</t>
  </si>
  <si>
    <t>1609077115</t>
  </si>
  <si>
    <t>1609077776</t>
  </si>
  <si>
    <t>1609079759</t>
  </si>
  <si>
    <t>1609080336</t>
  </si>
  <si>
    <t>1609081775</t>
  </si>
  <si>
    <t>1609096962</t>
  </si>
  <si>
    <t>1609127032</t>
  </si>
  <si>
    <t>1609130803</t>
  </si>
  <si>
    <t>1609130997</t>
  </si>
  <si>
    <t>1609132856</t>
  </si>
  <si>
    <t>1609137043</t>
  </si>
  <si>
    <t>1609137616</t>
  </si>
  <si>
    <t>1609138903</t>
  </si>
  <si>
    <t>1609139542</t>
  </si>
  <si>
    <t>1609139576</t>
  </si>
  <si>
    <t>1609139813</t>
  </si>
  <si>
    <t>1609140999</t>
  </si>
  <si>
    <t>1609144123</t>
  </si>
  <si>
    <t>1609145223</t>
  </si>
  <si>
    <t>1609145307</t>
  </si>
  <si>
    <t>1609145339</t>
  </si>
  <si>
    <t>1609147798</t>
  </si>
  <si>
    <t>1609149125</t>
  </si>
  <si>
    <t>1609150383</t>
  </si>
  <si>
    <t>1609150528</t>
  </si>
  <si>
    <t>1609151093</t>
  </si>
  <si>
    <t>1609151823</t>
  </si>
  <si>
    <t>1609152395</t>
  </si>
  <si>
    <t>1609152747</t>
  </si>
  <si>
    <t>1609153783</t>
  </si>
  <si>
    <t>1609154648</t>
  </si>
  <si>
    <t>1609155494</t>
  </si>
  <si>
    <t>1609155791</t>
  </si>
  <si>
    <t>1609156006</t>
  </si>
  <si>
    <t>1609159794</t>
  </si>
  <si>
    <t>1609162629</t>
  </si>
  <si>
    <t>1609163689</t>
  </si>
  <si>
    <t>1609174864</t>
  </si>
  <si>
    <t>1609176146</t>
  </si>
  <si>
    <t>1609176544</t>
  </si>
  <si>
    <t>1609177597</t>
  </si>
  <si>
    <t>1609178116</t>
  </si>
  <si>
    <t>1609178904</t>
  </si>
  <si>
    <t>1609179148</t>
  </si>
  <si>
    <t>1609184651</t>
  </si>
  <si>
    <t>1609193221</t>
  </si>
  <si>
    <t>1609196105</t>
  </si>
  <si>
    <t>1609196836</t>
  </si>
  <si>
    <t>1609205119</t>
  </si>
  <si>
    <t>1609215380</t>
  </si>
  <si>
    <t>1609217323</t>
  </si>
  <si>
    <t>1609218570</t>
  </si>
  <si>
    <t>1609241578</t>
  </si>
  <si>
    <t>1609249224</t>
  </si>
  <si>
    <t>1609258857</t>
  </si>
  <si>
    <t>1609268536</t>
  </si>
  <si>
    <t>1609270833</t>
  </si>
  <si>
    <t>1609271283</t>
  </si>
  <si>
    <t>1609271601</t>
  </si>
  <si>
    <t>1609275049</t>
  </si>
  <si>
    <t>1609275549</t>
  </si>
  <si>
    <t>1609282858</t>
  </si>
  <si>
    <t>1609289305</t>
  </si>
  <si>
    <t>1609295572</t>
  </si>
  <si>
    <t>1609297984</t>
  </si>
  <si>
    <t>1609298374</t>
  </si>
  <si>
    <t>1609299464</t>
  </si>
  <si>
    <t>1609300642</t>
  </si>
  <si>
    <t>1609302709</t>
  </si>
  <si>
    <t>1609303315</t>
  </si>
  <si>
    <t>1609327142</t>
  </si>
  <si>
    <t>1609335048</t>
  </si>
  <si>
    <t>1609335230</t>
  </si>
  <si>
    <t>1609335240</t>
  </si>
  <si>
    <t>1609335319</t>
  </si>
  <si>
    <t>1609335886</t>
  </si>
  <si>
    <t>1609336576</t>
  </si>
  <si>
    <t>1609336711</t>
  </si>
  <si>
    <t>1609336734</t>
  </si>
  <si>
    <t>1609336992</t>
  </si>
  <si>
    <t>1609337143</t>
  </si>
  <si>
    <t>1609337563</t>
  </si>
  <si>
    <t>1609337588</t>
  </si>
  <si>
    <t>1609337841</t>
  </si>
  <si>
    <t>1609337871</t>
  </si>
  <si>
    <t>1609337910</t>
  </si>
  <si>
    <t>1609338133</t>
  </si>
  <si>
    <t>1609338458</t>
  </si>
  <si>
    <t>1609338537</t>
  </si>
  <si>
    <t>1609338630</t>
  </si>
  <si>
    <t>1609338720</t>
  </si>
  <si>
    <t>1609338881</t>
  </si>
  <si>
    <t>1609338892</t>
  </si>
  <si>
    <t>1609339043</t>
  </si>
  <si>
    <t>1609339264</t>
  </si>
  <si>
    <t>1609339575</t>
  </si>
  <si>
    <t>1609339580</t>
  </si>
  <si>
    <t>1609340022</t>
  </si>
  <si>
    <t>1609340478</t>
  </si>
  <si>
    <t>1609341028</t>
  </si>
  <si>
    <t>1609341555</t>
  </si>
  <si>
    <t>1609341556</t>
  </si>
  <si>
    <t>1609341616</t>
  </si>
  <si>
    <t>1609341705</t>
  </si>
  <si>
    <t>1609342157</t>
  </si>
  <si>
    <t>1609342307</t>
  </si>
  <si>
    <t>1609342344</t>
  </si>
  <si>
    <t>1609342446</t>
  </si>
  <si>
    <t>1609342797</t>
  </si>
  <si>
    <t>1609342808</t>
  </si>
  <si>
    <t>1609343561</t>
  </si>
  <si>
    <t>1609343760</t>
  </si>
  <si>
    <t>1609343984</t>
  </si>
  <si>
    <t>1609344267</t>
  </si>
  <si>
    <t>1609344464</t>
  </si>
  <si>
    <t>1609344709</t>
  </si>
  <si>
    <t>1609344985</t>
  </si>
  <si>
    <t>1609346595</t>
  </si>
  <si>
    <t>1609346677</t>
  </si>
  <si>
    <t>1609348104</t>
  </si>
  <si>
    <t>1609348110</t>
  </si>
  <si>
    <t>1609352968</t>
  </si>
  <si>
    <t>1609354508</t>
  </si>
  <si>
    <t>1609357693</t>
  </si>
  <si>
    <t>1609366718</t>
  </si>
  <si>
    <t>1609375095</t>
  </si>
  <si>
    <t>1609375340</t>
  </si>
  <si>
    <t>1609376040</t>
  </si>
  <si>
    <t>1609376100</t>
  </si>
  <si>
    <t>1609376378</t>
  </si>
  <si>
    <t>1609377366</t>
  </si>
  <si>
    <t>1609377498</t>
  </si>
  <si>
    <t>1609377899</t>
  </si>
  <si>
    <t>1609378195</t>
  </si>
  <si>
    <t>1609378220</t>
  </si>
  <si>
    <t>1609380924</t>
  </si>
  <si>
    <t>1609382539</t>
  </si>
  <si>
    <t>1609383194</t>
  </si>
  <si>
    <t>1609383226</t>
  </si>
  <si>
    <t>1609383605</t>
  </si>
  <si>
    <t>1609384241</t>
  </si>
  <si>
    <t>1609384719</t>
  </si>
  <si>
    <t>1609385017</t>
  </si>
  <si>
    <t>1609385593</t>
  </si>
  <si>
    <t>1609385805</t>
  </si>
  <si>
    <t>1609386706</t>
  </si>
  <si>
    <t>1609387582</t>
  </si>
  <si>
    <t>1609390568</t>
  </si>
  <si>
    <t>1609390934</t>
  </si>
  <si>
    <t>1609391418</t>
  </si>
  <si>
    <t>1609391862</t>
  </si>
  <si>
    <t>1609392190</t>
  </si>
  <si>
    <t>1609393656</t>
  </si>
  <si>
    <t>1609394580</t>
  </si>
  <si>
    <t>1609396466</t>
  </si>
  <si>
    <t>1609396778</t>
  </si>
  <si>
    <t>1609398294</t>
  </si>
  <si>
    <t>1609398531</t>
  </si>
  <si>
    <t>1609398828</t>
  </si>
  <si>
    <t>1609398964</t>
  </si>
  <si>
    <t>1609403649</t>
  </si>
  <si>
    <t>1609411541</t>
  </si>
  <si>
    <t>1609412678</t>
  </si>
  <si>
    <t>1609425788</t>
  </si>
  <si>
    <t>1609426469</t>
  </si>
  <si>
    <t>1609430637</t>
  </si>
  <si>
    <t>1609434570</t>
  </si>
  <si>
    <t>1609440465</t>
  </si>
  <si>
    <t>1609441287</t>
  </si>
  <si>
    <t>1609441369</t>
  </si>
  <si>
    <t>1609443212</t>
  </si>
  <si>
    <t>1609445053</t>
  </si>
  <si>
    <t>1609446423</t>
  </si>
  <si>
    <t>1609447533</t>
  </si>
  <si>
    <t>1609462552</t>
  </si>
  <si>
    <t>1609462869</t>
  </si>
  <si>
    <t>1609477289</t>
  </si>
  <si>
    <t>1609488278</t>
  </si>
  <si>
    <t>1609492836</t>
  </si>
  <si>
    <t>1609493384</t>
  </si>
  <si>
    <t>1609494840</t>
  </si>
  <si>
    <t>1609505983</t>
  </si>
  <si>
    <t>1609509180</t>
  </si>
  <si>
    <t>1609511694</t>
  </si>
  <si>
    <t>1609516537</t>
  </si>
  <si>
    <t>1609532096</t>
  </si>
  <si>
    <t>1609532595</t>
  </si>
  <si>
    <t>1609533247</t>
  </si>
  <si>
    <t>1609533785</t>
  </si>
  <si>
    <t>1609533978</t>
  </si>
  <si>
    <t>1609535011</t>
  </si>
  <si>
    <t>1609535118</t>
  </si>
  <si>
    <t>1609535952</t>
  </si>
  <si>
    <t>1609536975</t>
  </si>
  <si>
    <t>1609537261</t>
  </si>
  <si>
    <t>1609537935</t>
  </si>
  <si>
    <t>1609538402</t>
  </si>
  <si>
    <t>1609540627</t>
  </si>
  <si>
    <t>1609540794</t>
  </si>
  <si>
    <t>1609540996</t>
  </si>
  <si>
    <t>1609541115</t>
  </si>
  <si>
    <t>1609541290</t>
  </si>
  <si>
    <t>1609541852</t>
  </si>
  <si>
    <t>1609542488</t>
  </si>
  <si>
    <t>1609542658</t>
  </si>
  <si>
    <t>1609546772</t>
  </si>
  <si>
    <t>1609549598</t>
  </si>
  <si>
    <t>1609555550</t>
  </si>
  <si>
    <t>1609560219</t>
  </si>
  <si>
    <t>1609565488</t>
  </si>
  <si>
    <t>1609595543</t>
  </si>
  <si>
    <t>1609600995</t>
  </si>
  <si>
    <t>1609601952</t>
  </si>
  <si>
    <t>1609602374</t>
  </si>
  <si>
    <t>1609607504</t>
  </si>
  <si>
    <t>1609612347</t>
  </si>
  <si>
    <t>1609616090</t>
  </si>
  <si>
    <t>1609623224</t>
  </si>
  <si>
    <t>1609624020</t>
  </si>
  <si>
    <t>1609625778</t>
  </si>
  <si>
    <t>1609631591</t>
  </si>
  <si>
    <t>1609636337</t>
  </si>
  <si>
    <t>1609636702</t>
  </si>
  <si>
    <t>1609637310</t>
  </si>
  <si>
    <t>1609640880</t>
  </si>
  <si>
    <t>1609646549</t>
  </si>
  <si>
    <t>1609646818</t>
  </si>
  <si>
    <t>1609648078</t>
  </si>
  <si>
    <t>1609648659</t>
  </si>
  <si>
    <t>1609670039</t>
  </si>
  <si>
    <t>1609670625</t>
  </si>
  <si>
    <t>1609673254</t>
  </si>
  <si>
    <t>1609673371</t>
  </si>
  <si>
    <t>1609674337</t>
  </si>
  <si>
    <t>1609674705</t>
  </si>
  <si>
    <t>1609674801</t>
  </si>
  <si>
    <t>1609675829</t>
  </si>
  <si>
    <t>1609676997</t>
  </si>
  <si>
    <t>1609678011</t>
  </si>
  <si>
    <t>1609678584</t>
  </si>
  <si>
    <t>1609679310</t>
  </si>
  <si>
    <t>1609682452</t>
  </si>
  <si>
    <t>1609689458</t>
  </si>
  <si>
    <t>1609740834</t>
  </si>
  <si>
    <t>1609750861</t>
  </si>
  <si>
    <t>1609750893</t>
  </si>
  <si>
    <t>1609750990</t>
  </si>
  <si>
    <t>1609751032</t>
  </si>
  <si>
    <t>1609751146</t>
  </si>
  <si>
    <t>1609751665</t>
  </si>
  <si>
    <t>1609752089</t>
  </si>
  <si>
    <t>1609752137</t>
  </si>
  <si>
    <t>1609752152</t>
  </si>
  <si>
    <t>1609752306</t>
  </si>
  <si>
    <t>1609753053</t>
  </si>
  <si>
    <t>1609753269</t>
  </si>
  <si>
    <t>1609753780</t>
  </si>
  <si>
    <t>1609777544</t>
  </si>
  <si>
    <t>1609785244</t>
  </si>
  <si>
    <t>1609800700</t>
  </si>
  <si>
    <t>1609801113</t>
  </si>
  <si>
    <t>1609802090</t>
  </si>
  <si>
    <t>1609805161</t>
  </si>
  <si>
    <t>1609813982</t>
  </si>
  <si>
    <t>1609815850</t>
  </si>
  <si>
    <t>1609818699</t>
  </si>
  <si>
    <t>1609821490</t>
  </si>
  <si>
    <t>1609826559</t>
  </si>
  <si>
    <t>1609842995</t>
  </si>
  <si>
    <t>1609848780</t>
  </si>
  <si>
    <t>1609851086</t>
  </si>
  <si>
    <t>1609853217</t>
  </si>
  <si>
    <t>1609854590</t>
  </si>
  <si>
    <t>1609854645</t>
  </si>
  <si>
    <t>1609855669</t>
  </si>
  <si>
    <t>1609855773</t>
  </si>
  <si>
    <t>1609856316</t>
  </si>
  <si>
    <t>1609858341</t>
  </si>
  <si>
    <t>1609861287</t>
  </si>
  <si>
    <t>1609861734</t>
  </si>
  <si>
    <t>1609862045</t>
  </si>
  <si>
    <t>1609863356</t>
  </si>
  <si>
    <t>1609864211</t>
  </si>
  <si>
    <t>1609864517</t>
  </si>
  <si>
    <t>1609864571</t>
  </si>
  <si>
    <t>1609866365</t>
  </si>
  <si>
    <t>1609867003</t>
  </si>
  <si>
    <t>1609867432</t>
  </si>
  <si>
    <t>1609868338</t>
  </si>
  <si>
    <t>1609868804</t>
  </si>
  <si>
    <t>1609869601</t>
  </si>
  <si>
    <t>1609872559</t>
  </si>
  <si>
    <t>1609872656</t>
  </si>
  <si>
    <t>1609872874</t>
  </si>
  <si>
    <t>1609873024</t>
  </si>
  <si>
    <t>1609873500</t>
  </si>
  <si>
    <t>1609873507</t>
  </si>
  <si>
    <t>1609874624</t>
  </si>
  <si>
    <t>1609875104</t>
  </si>
  <si>
    <t>1609875925</t>
  </si>
  <si>
    <t>1609876277</t>
  </si>
  <si>
    <t>1609877154</t>
  </si>
  <si>
    <t>1609877172</t>
  </si>
  <si>
    <t>1609879397</t>
  </si>
  <si>
    <t>1609879510</t>
  </si>
  <si>
    <t>1609880600</t>
  </si>
  <si>
    <t>1609881618</t>
  </si>
  <si>
    <t>1609883076</t>
  </si>
  <si>
    <t>1609890377</t>
  </si>
  <si>
    <t>1609892662</t>
  </si>
  <si>
    <t>1609893300</t>
  </si>
  <si>
    <t>1609895024</t>
  </si>
  <si>
    <t>1609911134</t>
  </si>
  <si>
    <t>1609912006</t>
  </si>
  <si>
    <t>1609920320</t>
  </si>
  <si>
    <t>1609923277</t>
  </si>
  <si>
    <t>1609928106</t>
  </si>
  <si>
    <t>1609930642</t>
  </si>
  <si>
    <t>1609932100</t>
  </si>
  <si>
    <t>1609937054</t>
  </si>
  <si>
    <t>1609954326</t>
  </si>
  <si>
    <t>1609958776</t>
  </si>
  <si>
    <t>1609962910</t>
  </si>
  <si>
    <t>1609967403</t>
  </si>
  <si>
    <t>1609973026</t>
  </si>
  <si>
    <t>1609976094</t>
  </si>
  <si>
    <t>1609993232</t>
  </si>
  <si>
    <t>1609993302</t>
  </si>
  <si>
    <t>1609993695</t>
  </si>
  <si>
    <t>1609993946</t>
  </si>
  <si>
    <t>1609995426</t>
  </si>
  <si>
    <t>1609995754</t>
  </si>
  <si>
    <t>1609996071</t>
  </si>
  <si>
    <t>1609996497</t>
  </si>
  <si>
    <t>1609998428</t>
  </si>
  <si>
    <t>1609999312</t>
  </si>
  <si>
    <t>1609999391</t>
  </si>
  <si>
    <t>1609999705</t>
  </si>
  <si>
    <t>1610000447</t>
  </si>
  <si>
    <t>1610003048</t>
  </si>
  <si>
    <t>1610004824</t>
  </si>
  <si>
    <t>1610004954</t>
  </si>
  <si>
    <t>1610005827</t>
  </si>
  <si>
    <t>1610007490</t>
  </si>
  <si>
    <t>1610007947</t>
  </si>
  <si>
    <t>1610029677</t>
  </si>
  <si>
    <t>1610050609</t>
  </si>
  <si>
    <t>1610056506</t>
  </si>
  <si>
    <t>1610058203</t>
  </si>
  <si>
    <t>1610058467</t>
  </si>
  <si>
    <t>1610058563</t>
  </si>
  <si>
    <t>1610060255</t>
  </si>
  <si>
    <t>1610060448</t>
  </si>
  <si>
    <t>1610060532</t>
  </si>
  <si>
    <t>1610060805</t>
  </si>
  <si>
    <t>1610060913</t>
  </si>
  <si>
    <t>1610061467</t>
  </si>
  <si>
    <t>1610061505</t>
  </si>
  <si>
    <t>1610061674</t>
  </si>
  <si>
    <t>1610062303</t>
  </si>
  <si>
    <t>1610062623</t>
  </si>
  <si>
    <t>1610063160</t>
  </si>
  <si>
    <t>1610063712</t>
  </si>
  <si>
    <t>1610064301</t>
  </si>
  <si>
    <t>1610064580</t>
  </si>
  <si>
    <t>1610065514</t>
  </si>
  <si>
    <t>1610065786</t>
  </si>
  <si>
    <t>1610065846</t>
  </si>
  <si>
    <t>1610072698</t>
  </si>
  <si>
    <t>1610088303</t>
  </si>
  <si>
    <t>1610094484</t>
  </si>
  <si>
    <t>1610099568</t>
  </si>
  <si>
    <t>1610104379</t>
  </si>
  <si>
    <t>1610118283</t>
  </si>
  <si>
    <t>1610123945</t>
  </si>
  <si>
    <t>1610124970</t>
  </si>
  <si>
    <t>1610136898</t>
  </si>
  <si>
    <t>1610138713</t>
  </si>
  <si>
    <t>1610140028</t>
  </si>
  <si>
    <t>1610142074</t>
  </si>
  <si>
    <t>1610143486</t>
  </si>
  <si>
    <t>1610143558</t>
  </si>
  <si>
    <t>1610151792</t>
  </si>
  <si>
    <t>1610152953</t>
  </si>
  <si>
    <t>1610168076</t>
  </si>
  <si>
    <t>1610186112</t>
  </si>
  <si>
    <t>1610187845</t>
  </si>
  <si>
    <t>1610189972</t>
  </si>
  <si>
    <t>1610195779</t>
  </si>
  <si>
    <t>1610214711</t>
  </si>
  <si>
    <t>1610218554</t>
  </si>
  <si>
    <t>1610219129</t>
  </si>
  <si>
    <t>1610219308</t>
  </si>
  <si>
    <t>1610219929</t>
  </si>
  <si>
    <t>1610220320</t>
  </si>
  <si>
    <t>1610220430</t>
  </si>
  <si>
    <t>1610220458</t>
  </si>
  <si>
    <t>1610220495</t>
  </si>
  <si>
    <t>1610220800</t>
  </si>
  <si>
    <t>1610221298</t>
  </si>
  <si>
    <t>1610221317</t>
  </si>
  <si>
    <t>1610222112</t>
  </si>
  <si>
    <t>1610222454</t>
  </si>
  <si>
    <t>1610223196</t>
  </si>
  <si>
    <t>1610223624</t>
  </si>
  <si>
    <t>1610224506</t>
  </si>
  <si>
    <t>1610224849</t>
  </si>
  <si>
    <t>1610225212</t>
  </si>
  <si>
    <t>1610225723</t>
  </si>
  <si>
    <t>1610225907</t>
  </si>
  <si>
    <t>1610225958</t>
  </si>
  <si>
    <t>1610226187</t>
  </si>
  <si>
    <t>1610226419</t>
  </si>
  <si>
    <t>1610228252</t>
  </si>
  <si>
    <t>1610260347</t>
  </si>
  <si>
    <t>1610263067</t>
  </si>
  <si>
    <t>1610263224</t>
  </si>
  <si>
    <t>1610263245</t>
  </si>
  <si>
    <t>1610263691</t>
  </si>
  <si>
    <t>1610263812</t>
  </si>
  <si>
    <t>1610263857</t>
  </si>
  <si>
    <t>1610264125</t>
  </si>
  <si>
    <t>1610264646</t>
  </si>
  <si>
    <t>1610266857</t>
  </si>
  <si>
    <t>1610266878</t>
  </si>
  <si>
    <t>1610267398</t>
  </si>
  <si>
    <t>1610267412</t>
  </si>
  <si>
    <t>1610268641</t>
  </si>
  <si>
    <t>1610268992</t>
  </si>
  <si>
    <t>1610269133</t>
  </si>
  <si>
    <t>1610269173</t>
  </si>
  <si>
    <t>1610269330</t>
  </si>
  <si>
    <t>1610269549</t>
  </si>
  <si>
    <t>1610269570</t>
  </si>
  <si>
    <t>1610269918</t>
  </si>
  <si>
    <t>1610269940</t>
  </si>
  <si>
    <t>1610270104</t>
  </si>
  <si>
    <t>1610270458</t>
  </si>
  <si>
    <t>1610273286</t>
  </si>
  <si>
    <t>1610273946</t>
  </si>
  <si>
    <t>1610275345</t>
  </si>
  <si>
    <t>1610275982</t>
  </si>
  <si>
    <t>1610276911</t>
  </si>
  <si>
    <t>1610277131</t>
  </si>
  <si>
    <t>1610277437</t>
  </si>
  <si>
    <t>1610278263</t>
  </si>
  <si>
    <t>1610278442</t>
  </si>
  <si>
    <t>1610280149</t>
  </si>
  <si>
    <t>1610280835</t>
  </si>
  <si>
    <t>1610283017</t>
  </si>
  <si>
    <t>1610284255</t>
  </si>
  <si>
    <t>1610284912</t>
  </si>
  <si>
    <t>1610285187</t>
  </si>
  <si>
    <t>1610300071</t>
  </si>
  <si>
    <t>1610302478</t>
  </si>
  <si>
    <t>1610303190</t>
  </si>
  <si>
    <t>1610304360</t>
  </si>
  <si>
    <t>1610306193</t>
  </si>
  <si>
    <t>1610306195</t>
  </si>
  <si>
    <t>1610306541</t>
  </si>
  <si>
    <t>1610306712</t>
  </si>
  <si>
    <t>1610307533</t>
  </si>
  <si>
    <t>1610307793</t>
  </si>
  <si>
    <t>1610310200</t>
  </si>
  <si>
    <t>1610313920</t>
  </si>
  <si>
    <t>1610314084</t>
  </si>
  <si>
    <t>1610314214</t>
  </si>
  <si>
    <t>1610314630</t>
  </si>
  <si>
    <t>1610314652</t>
  </si>
  <si>
    <t>1610315848</t>
  </si>
  <si>
    <t>1610316482</t>
  </si>
  <si>
    <t>1610316588</t>
  </si>
  <si>
    <t>1610316847</t>
  </si>
  <si>
    <t>1610316927</t>
  </si>
  <si>
    <t>1610317174</t>
  </si>
  <si>
    <t>1610318418</t>
  </si>
  <si>
    <t>1610318844</t>
  </si>
  <si>
    <t>1610318994</t>
  </si>
  <si>
    <t>1610320399</t>
  </si>
  <si>
    <t>1610321405</t>
  </si>
  <si>
    <t>1610322023</t>
  </si>
  <si>
    <t>1610323794</t>
  </si>
  <si>
    <t>1610324830</t>
  </si>
  <si>
    <t>1610327767</t>
  </si>
  <si>
    <t>1610341300</t>
  </si>
  <si>
    <t>1610344809</t>
  </si>
  <si>
    <t>1610371963</t>
  </si>
  <si>
    <t>1610373026</t>
  </si>
  <si>
    <t>1610375466</t>
  </si>
  <si>
    <t>1610378430</t>
  </si>
  <si>
    <t>1610381162</t>
  </si>
  <si>
    <t>1610393991</t>
  </si>
  <si>
    <t>1610417530</t>
  </si>
  <si>
    <t>1610427464</t>
  </si>
  <si>
    <t>1610431056</t>
  </si>
  <si>
    <t>1610434485</t>
  </si>
  <si>
    <t>1610435504</t>
  </si>
  <si>
    <t>1610436031</t>
  </si>
  <si>
    <t>1610437948</t>
  </si>
  <si>
    <t>1610452015</t>
  </si>
  <si>
    <t>1610469213</t>
  </si>
  <si>
    <t>1610470269</t>
  </si>
  <si>
    <t>1610470583</t>
  </si>
  <si>
    <t>1610470624</t>
  </si>
  <si>
    <t>1610472042</t>
  </si>
  <si>
    <t>1610472583</t>
  </si>
  <si>
    <t>1610473512</t>
  </si>
  <si>
    <t>1610475038</t>
  </si>
  <si>
    <t>1610475224</t>
  </si>
  <si>
    <t>1610476192</t>
  </si>
  <si>
    <t>1610476317</t>
  </si>
  <si>
    <t>1610476825</t>
  </si>
  <si>
    <t>1610476873</t>
  </si>
  <si>
    <t>1610477115</t>
  </si>
  <si>
    <t>1610485453</t>
  </si>
  <si>
    <t>1610491313</t>
  </si>
  <si>
    <t>1610491527</t>
  </si>
  <si>
    <t>1610492139</t>
  </si>
  <si>
    <t>1610492597</t>
  </si>
  <si>
    <t>1610492995</t>
  </si>
  <si>
    <t>1610493645</t>
  </si>
  <si>
    <t>1610510528</t>
  </si>
  <si>
    <t>1610518305</t>
  </si>
  <si>
    <t>1610528811</t>
  </si>
  <si>
    <t>1610531511</t>
  </si>
  <si>
    <t>1610540317</t>
  </si>
  <si>
    <t>1610540438</t>
  </si>
  <si>
    <t>1610540623</t>
  </si>
  <si>
    <t>1610540645</t>
  </si>
  <si>
    <t>1610540862</t>
  </si>
  <si>
    <t>1610541016</t>
  </si>
  <si>
    <t>1610541282</t>
  </si>
  <si>
    <t>1610541911</t>
  </si>
  <si>
    <t>1610542635</t>
  </si>
  <si>
    <t>1610542787</t>
  </si>
  <si>
    <t>1610542805</t>
  </si>
  <si>
    <t>1610543696</t>
  </si>
  <si>
    <t>1610543743</t>
  </si>
  <si>
    <t>1610543857</t>
  </si>
  <si>
    <t>1610544598</t>
  </si>
  <si>
    <t>1610545112</t>
  </si>
  <si>
    <t>1610545148</t>
  </si>
  <si>
    <t>1610545524</t>
  </si>
  <si>
    <t>1610545611</t>
  </si>
  <si>
    <t>1610548140</t>
  </si>
  <si>
    <t>1610550209</t>
  </si>
  <si>
    <t>1610550325</t>
  </si>
  <si>
    <t>1610550481</t>
  </si>
  <si>
    <t>1610551042</t>
  </si>
  <si>
    <t>1610551111</t>
  </si>
  <si>
    <t>1610551704</t>
  </si>
  <si>
    <t>1610553828</t>
  </si>
  <si>
    <t>1610554512</t>
  </si>
  <si>
    <t>1610555366</t>
  </si>
  <si>
    <t>1610555876</t>
  </si>
  <si>
    <t>1610557157</t>
  </si>
  <si>
    <t>1610557699</t>
  </si>
  <si>
    <t>1610558452</t>
  </si>
  <si>
    <t>1610558712</t>
  </si>
  <si>
    <t>1610558744</t>
  </si>
  <si>
    <t>1610558747</t>
  </si>
  <si>
    <t>1610579248</t>
  </si>
  <si>
    <t>1610580443</t>
  </si>
  <si>
    <t>1610585046</t>
  </si>
  <si>
    <t>1610585161</t>
  </si>
  <si>
    <t>1610586879</t>
  </si>
  <si>
    <t>1610587431</t>
  </si>
  <si>
    <t>1610587990</t>
  </si>
  <si>
    <t>1610606460</t>
  </si>
  <si>
    <t>1610609065</t>
  </si>
  <si>
    <t>1610609610</t>
  </si>
  <si>
    <t>1610609689</t>
  </si>
  <si>
    <t>1610610444</t>
  </si>
  <si>
    <t>1610610483</t>
  </si>
  <si>
    <t>1610610859</t>
  </si>
  <si>
    <t>1610610992</t>
  </si>
  <si>
    <t>1610611519</t>
  </si>
  <si>
    <t>1610612175</t>
  </si>
  <si>
    <t>1610612391</t>
  </si>
  <si>
    <t>1610612557</t>
  </si>
  <si>
    <t>1610613167</t>
  </si>
  <si>
    <t>1610613217</t>
  </si>
  <si>
    <t>1610623997</t>
  </si>
  <si>
    <t>1610645810</t>
  </si>
  <si>
    <t>1610658249</t>
  </si>
  <si>
    <t>1610658687</t>
  </si>
  <si>
    <t>1610667782</t>
  </si>
  <si>
    <t>1610673517</t>
  </si>
  <si>
    <t>1610679416</t>
  </si>
  <si>
    <t>1610681480</t>
  </si>
  <si>
    <t>1610686401</t>
  </si>
  <si>
    <t>1610690184</t>
  </si>
  <si>
    <t>1610696222</t>
  </si>
  <si>
    <t>1610699796</t>
  </si>
  <si>
    <t>1610710897</t>
  </si>
  <si>
    <t>1610723189</t>
  </si>
  <si>
    <t>1610726742</t>
  </si>
  <si>
    <t>1610728533</t>
  </si>
  <si>
    <t>1610770411</t>
  </si>
  <si>
    <t>1610774575</t>
  </si>
  <si>
    <t>1610782289</t>
  </si>
  <si>
    <t>1610783142</t>
  </si>
  <si>
    <t>1610788805</t>
  </si>
  <si>
    <t>1610790230</t>
  </si>
  <si>
    <t>1610790591</t>
  </si>
  <si>
    <t>1610793288</t>
  </si>
  <si>
    <t>1610796188</t>
  </si>
  <si>
    <t>1610796364</t>
  </si>
  <si>
    <t>1610796553</t>
  </si>
  <si>
    <t>1610796659</t>
  </si>
  <si>
    <t>1610797206</t>
  </si>
  <si>
    <t>1610798406</t>
  </si>
  <si>
    <t>1610799877</t>
  </si>
  <si>
    <t>1610799942</t>
  </si>
  <si>
    <t>1610802480</t>
  </si>
  <si>
    <t>1610803892</t>
  </si>
  <si>
    <t>1610804094</t>
  </si>
  <si>
    <t>1610805856</t>
  </si>
  <si>
    <t>1610811234</t>
  </si>
  <si>
    <t>1610811324</t>
  </si>
  <si>
    <t>1610811969</t>
  </si>
  <si>
    <t>1610812949</t>
  </si>
  <si>
    <t>1610813091</t>
  </si>
  <si>
    <t>1610813670</t>
  </si>
  <si>
    <t>1610816576</t>
  </si>
  <si>
    <t>1610837035</t>
  </si>
  <si>
    <t>1610854996</t>
  </si>
  <si>
    <t>1610861891</t>
  </si>
  <si>
    <t>1610866986</t>
  </si>
  <si>
    <t>1610866993</t>
  </si>
  <si>
    <t>1610868912</t>
  </si>
  <si>
    <t>1611487880</t>
  </si>
  <si>
    <t>1615341283</t>
  </si>
  <si>
    <t>1615347293</t>
  </si>
  <si>
    <t>1615372961</t>
  </si>
  <si>
    <t>1615428962</t>
  </si>
  <si>
    <t>1615447170</t>
  </si>
  <si>
    <t>1615602542</t>
  </si>
  <si>
    <t>1615602844</t>
  </si>
  <si>
    <t>1615636776</t>
  </si>
  <si>
    <t>1615668142</t>
  </si>
  <si>
    <t>1615677920</t>
  </si>
  <si>
    <t>1615714054</t>
  </si>
  <si>
    <t>1615725406</t>
  </si>
  <si>
    <t>1615737341</t>
  </si>
  <si>
    <t>1615753153</t>
  </si>
  <si>
    <t>1615753492</t>
  </si>
  <si>
    <t>1615840663</t>
  </si>
  <si>
    <t>1615859485</t>
  </si>
  <si>
    <t>1615998947</t>
  </si>
  <si>
    <t>1616004245</t>
  </si>
  <si>
    <t>1616004410</t>
  </si>
  <si>
    <t>1616176406</t>
  </si>
  <si>
    <t>1616419920</t>
  </si>
  <si>
    <t>1616421946</t>
  </si>
  <si>
    <t>1616428313</t>
  </si>
  <si>
    <t>1616435896</t>
  </si>
  <si>
    <t>1616493051</t>
  </si>
  <si>
    <t>1616535397</t>
  </si>
  <si>
    <t>1616591367</t>
  </si>
  <si>
    <t>1616592510</t>
  </si>
  <si>
    <t>1616592692</t>
  </si>
  <si>
    <t>1616601176</t>
  </si>
  <si>
    <t>1616632206</t>
  </si>
  <si>
    <t>1616659511</t>
  </si>
  <si>
    <t>1616678822</t>
  </si>
  <si>
    <t>1616698371</t>
  </si>
  <si>
    <t>1616706096</t>
  </si>
  <si>
    <t>1616708055</t>
  </si>
  <si>
    <t>1616714538</t>
  </si>
  <si>
    <t>1616717880</t>
  </si>
  <si>
    <t>1616717976</t>
  </si>
  <si>
    <t>1616727650</t>
  </si>
  <si>
    <t>1616769095</t>
  </si>
  <si>
    <t>1616792008</t>
  </si>
  <si>
    <t>1616797196</t>
  </si>
  <si>
    <t>1616803933</t>
  </si>
  <si>
    <t>1617400237</t>
  </si>
  <si>
    <t>1617451229</t>
  </si>
  <si>
    <t>1617528964</t>
  </si>
  <si>
    <t>1617552933</t>
  </si>
  <si>
    <t>1617632451</t>
  </si>
  <si>
    <t>1617801818</t>
  </si>
  <si>
    <t>1617804334</t>
  </si>
  <si>
    <t>1617813642</t>
  </si>
  <si>
    <t>1617815507</t>
  </si>
  <si>
    <t>1617821547</t>
  </si>
  <si>
    <t>1617835746</t>
  </si>
  <si>
    <t>1617857552</t>
  </si>
  <si>
    <t>1617881345</t>
  </si>
  <si>
    <t>1617891533</t>
  </si>
  <si>
    <t>1617916072</t>
  </si>
  <si>
    <t>1617934968</t>
  </si>
  <si>
    <t>1617970438</t>
  </si>
  <si>
    <t>1618022235</t>
  </si>
  <si>
    <t>1618058478</t>
  </si>
  <si>
    <t>1618069754</t>
  </si>
  <si>
    <t>1618088080</t>
  </si>
  <si>
    <t>1618099617</t>
  </si>
  <si>
    <t>1618120390</t>
  </si>
  <si>
    <t>1618130652</t>
  </si>
  <si>
    <t>1618131801</t>
  </si>
  <si>
    <t>1618134814</t>
  </si>
  <si>
    <t>1618135040</t>
  </si>
  <si>
    <t>1618135318</t>
  </si>
  <si>
    <t>1618162911</t>
  </si>
  <si>
    <t>1618182714</t>
  </si>
  <si>
    <t>1618188016</t>
  </si>
  <si>
    <t>1618188455</t>
  </si>
  <si>
    <t>1618190066</t>
  </si>
  <si>
    <t>1618209176</t>
  </si>
  <si>
    <t>1618210151</t>
  </si>
  <si>
    <t>1618228820</t>
  </si>
  <si>
    <t>1619337923</t>
  </si>
  <si>
    <t>1619803696</t>
  </si>
  <si>
    <t>1619810180</t>
  </si>
  <si>
    <t>1619896182</t>
  </si>
  <si>
    <t>1619927420</t>
  </si>
  <si>
    <t>1619938289</t>
  </si>
  <si>
    <t>1619999926</t>
  </si>
  <si>
    <t>1620008452</t>
  </si>
  <si>
    <t>1620030388</t>
  </si>
  <si>
    <t>1620034114</t>
  </si>
  <si>
    <t>1620067566</t>
  </si>
  <si>
    <t>1620067916</t>
  </si>
  <si>
    <t>1620084842</t>
  </si>
  <si>
    <t>1620090247</t>
  </si>
  <si>
    <t>1620106815</t>
  </si>
  <si>
    <t>1620654279</t>
  </si>
  <si>
    <t>1620699515</t>
  </si>
  <si>
    <t>1621068534</t>
  </si>
  <si>
    <t>1621080983</t>
  </si>
  <si>
    <t>1621081132</t>
  </si>
  <si>
    <t>1621243043</t>
  </si>
  <si>
    <t>1621250646</t>
  </si>
  <si>
    <t>1621251791</t>
  </si>
  <si>
    <t>1621260563</t>
  </si>
  <si>
    <t>1621300809</t>
  </si>
  <si>
    <t>1621400580</t>
  </si>
  <si>
    <t>1621414528</t>
  </si>
  <si>
    <t>1621428465</t>
  </si>
  <si>
    <t>1621433708</t>
  </si>
  <si>
    <t>1621437062</t>
  </si>
  <si>
    <t>1621441178</t>
  </si>
  <si>
    <t>1621442235</t>
  </si>
  <si>
    <t>1621448256</t>
  </si>
  <si>
    <t>1621452030</t>
  </si>
  <si>
    <t>1621459885</t>
  </si>
  <si>
    <t>1621463721</t>
  </si>
  <si>
    <t>1621464677</t>
  </si>
  <si>
    <t>1621505588</t>
  </si>
  <si>
    <t>1621520368</t>
  </si>
  <si>
    <t>1621526433</t>
  </si>
  <si>
    <t>1621526936</t>
  </si>
  <si>
    <t>1621544048</t>
  </si>
  <si>
    <t>1621550985</t>
  </si>
  <si>
    <t>1621555266</t>
  </si>
  <si>
    <t>1621558801</t>
  </si>
  <si>
    <t>1621780855</t>
  </si>
  <si>
    <t>1621793972</t>
  </si>
  <si>
    <t>1621796297</t>
  </si>
  <si>
    <t>1621809781</t>
  </si>
  <si>
    <t>1621811242</t>
  </si>
  <si>
    <t>1621812334</t>
  </si>
  <si>
    <t>1621813550</t>
  </si>
  <si>
    <t>1621859372</t>
  </si>
  <si>
    <t>1621860420</t>
  </si>
  <si>
    <t>1621867915</t>
  </si>
  <si>
    <t>1621869564</t>
  </si>
  <si>
    <t>1622067588</t>
  </si>
  <si>
    <t>1622091176</t>
  </si>
  <si>
    <t>1622102042</t>
  </si>
  <si>
    <t>1622282711</t>
  </si>
  <si>
    <t>1622282969</t>
  </si>
  <si>
    <t>1622318199</t>
  </si>
  <si>
    <t>1622521945</t>
  </si>
  <si>
    <t>1622703682</t>
  </si>
  <si>
    <t>1622754370</t>
  </si>
  <si>
    <t>1622760305</t>
  </si>
  <si>
    <t>1623801863</t>
  </si>
  <si>
    <t>1623802875</t>
  </si>
  <si>
    <t>1623806067</t>
  </si>
  <si>
    <t>1623806515</t>
  </si>
  <si>
    <t>1623806823</t>
  </si>
  <si>
    <t>1623808446</t>
  </si>
  <si>
    <t>1623808910</t>
  </si>
  <si>
    <t>1623812226</t>
  </si>
  <si>
    <t>1623815251</t>
  </si>
  <si>
    <t>1623821651</t>
  </si>
  <si>
    <t>1623824524</t>
  </si>
  <si>
    <t>1623831117</t>
  </si>
  <si>
    <t>1623833190</t>
  </si>
  <si>
    <t>1623834089</t>
  </si>
  <si>
    <t>1623834573</t>
  </si>
  <si>
    <t>1623838583</t>
  </si>
  <si>
    <t>1623838890</t>
  </si>
  <si>
    <t>1623849855</t>
  </si>
  <si>
    <t>1623853585</t>
  </si>
  <si>
    <t>1623858177</t>
  </si>
  <si>
    <t>1623859746</t>
  </si>
  <si>
    <t>1623860268</t>
  </si>
  <si>
    <t>1623867154</t>
  </si>
  <si>
    <t>1623867287</t>
  </si>
  <si>
    <t>1623872224</t>
  </si>
  <si>
    <t>1623878406</t>
  </si>
  <si>
    <t>1623880732</t>
  </si>
  <si>
    <t>1623881576</t>
  </si>
  <si>
    <t>1623906968</t>
  </si>
  <si>
    <t>1623912248</t>
  </si>
  <si>
    <t>1623912642</t>
  </si>
  <si>
    <t>1623913345</t>
  </si>
  <si>
    <t>1623914521</t>
  </si>
  <si>
    <t>1623918420</t>
  </si>
  <si>
    <t>1623922329</t>
  </si>
  <si>
    <t>1623926873</t>
  </si>
  <si>
    <t>1623928852</t>
  </si>
  <si>
    <t>1623934202</t>
  </si>
  <si>
    <t>1623936056</t>
  </si>
  <si>
    <t>1623943701</t>
  </si>
  <si>
    <t>1623943866</t>
  </si>
  <si>
    <t>1623951000</t>
  </si>
  <si>
    <t>1623954845</t>
  </si>
  <si>
    <t>1623955396</t>
  </si>
  <si>
    <t>1623963928</t>
  </si>
  <si>
    <t>1623964430</t>
  </si>
  <si>
    <t>1623977038</t>
  </si>
  <si>
    <t>1623981346</t>
  </si>
  <si>
    <t>1623981807</t>
  </si>
  <si>
    <t>1623982801</t>
  </si>
  <si>
    <t>1623994304</t>
  </si>
  <si>
    <t>1623996788</t>
  </si>
  <si>
    <t>1623999710</t>
  </si>
  <si>
    <t>1624001826</t>
  </si>
  <si>
    <t>1624003792</t>
  </si>
  <si>
    <t>1624005301</t>
  </si>
  <si>
    <t>1624005567</t>
  </si>
  <si>
    <t>1624391052</t>
  </si>
  <si>
    <t>1624695829</t>
  </si>
  <si>
    <t>1624706490</t>
  </si>
  <si>
    <t>1625001889</t>
  </si>
  <si>
    <t>1625310607</t>
  </si>
  <si>
    <t>1625415459</t>
  </si>
  <si>
    <t>1625437582</t>
  </si>
  <si>
    <t>1625468614</t>
  </si>
  <si>
    <t>1625479928</t>
  </si>
  <si>
    <t>1625484550</t>
  </si>
  <si>
    <t>1625488983</t>
  </si>
  <si>
    <t>1625526355</t>
  </si>
  <si>
    <t>1625526662</t>
  </si>
  <si>
    <t>1625531732</t>
  </si>
  <si>
    <t>1625540619</t>
  </si>
  <si>
    <t>1625553485</t>
  </si>
  <si>
    <t>1625560783</t>
  </si>
  <si>
    <t>1625572620</t>
  </si>
  <si>
    <t>1625572858</t>
  </si>
  <si>
    <t>1625576931</t>
  </si>
  <si>
    <t>1625581790</t>
  </si>
  <si>
    <t>1625589903</t>
  </si>
  <si>
    <t>1625596975</t>
  </si>
  <si>
    <t>1625607167</t>
  </si>
  <si>
    <t>1625613425</t>
  </si>
  <si>
    <t>1625614775</t>
  </si>
  <si>
    <t>1625625458</t>
  </si>
  <si>
    <t>1625648539</t>
  </si>
  <si>
    <t>1625657605</t>
  </si>
  <si>
    <t>1625663872</t>
  </si>
  <si>
    <t>1625683375</t>
  </si>
  <si>
    <t>1625706404</t>
  </si>
  <si>
    <t>1625714300</t>
  </si>
  <si>
    <t>1625715344</t>
  </si>
  <si>
    <t>1625716530</t>
  </si>
  <si>
    <t>1625720635</t>
  </si>
  <si>
    <t>1625720688</t>
  </si>
  <si>
    <t>1625728639</t>
  </si>
  <si>
    <t>1625743750</t>
  </si>
  <si>
    <t>1625744408</t>
  </si>
  <si>
    <t>1625745648</t>
  </si>
  <si>
    <t>1625746757</t>
  </si>
  <si>
    <t>1625749435</t>
  </si>
  <si>
    <t>1625750349</t>
  </si>
  <si>
    <t>1625758865</t>
  </si>
  <si>
    <t>1625766109</t>
  </si>
  <si>
    <t>1625769844</t>
  </si>
  <si>
    <t>1625778202</t>
  </si>
  <si>
    <t>1625780959</t>
  </si>
  <si>
    <t>1625782184</t>
  </si>
  <si>
    <t>1625784841</t>
  </si>
  <si>
    <t>1625785331</t>
  </si>
  <si>
    <t>1625786690</t>
  </si>
  <si>
    <t>1625787384</t>
  </si>
  <si>
    <t>1625791210</t>
  </si>
  <si>
    <t>1625792396</t>
  </si>
  <si>
    <t>1625796029</t>
  </si>
  <si>
    <t>1625799721</t>
  </si>
  <si>
    <t>1625818411</t>
  </si>
  <si>
    <t>1625828358</t>
  </si>
  <si>
    <t>1625839449</t>
  </si>
  <si>
    <t>1625839498</t>
  </si>
  <si>
    <t>1625842946</t>
  </si>
  <si>
    <t>1625856519</t>
  </si>
  <si>
    <t>1625856596</t>
  </si>
  <si>
    <t>1625856922</t>
  </si>
  <si>
    <t>1625866081</t>
  </si>
  <si>
    <t>1626641715</t>
  </si>
  <si>
    <t>1626681580</t>
  </si>
  <si>
    <t>1626681753</t>
  </si>
  <si>
    <t>1626705175</t>
  </si>
  <si>
    <t>1626718279</t>
  </si>
  <si>
    <t>1626728892</t>
  </si>
  <si>
    <t>1627242724</t>
  </si>
  <si>
    <t>1627683047</t>
  </si>
  <si>
    <t>1627753412</t>
  </si>
  <si>
    <t>1628202440</t>
  </si>
  <si>
    <t>1628210608</t>
  </si>
  <si>
    <t>1628218644</t>
  </si>
  <si>
    <t>1628286335</t>
  </si>
  <si>
    <t>1628305725</t>
  </si>
  <si>
    <t>1628444903</t>
  </si>
  <si>
    <t>1629210282</t>
  </si>
  <si>
    <t>1629222456</t>
  </si>
  <si>
    <t>1629227887</t>
  </si>
  <si>
    <t>1629228236</t>
  </si>
  <si>
    <t>1629234567</t>
  </si>
  <si>
    <t>1629236979</t>
  </si>
  <si>
    <t>1629238377</t>
  </si>
  <si>
    <t>1629239644</t>
  </si>
  <si>
    <t>1629239875</t>
  </si>
  <si>
    <t>1629240953</t>
  </si>
  <si>
    <t>1629248337</t>
  </si>
  <si>
    <t>1629251073</t>
  </si>
  <si>
    <t>1629251356</t>
  </si>
  <si>
    <t>1629251405</t>
  </si>
  <si>
    <t>1629256626</t>
  </si>
  <si>
    <t>1629257469</t>
  </si>
  <si>
    <t>1629261026</t>
  </si>
  <si>
    <t>1629262763</t>
  </si>
  <si>
    <t>1629262975</t>
  </si>
  <si>
    <t>1629265067</t>
  </si>
  <si>
    <t>1629266857</t>
  </si>
  <si>
    <t>1629277454</t>
  </si>
  <si>
    <t>1629279568</t>
  </si>
  <si>
    <t>1629281545</t>
  </si>
  <si>
    <t>1629298705</t>
  </si>
  <si>
    <t>1629312267</t>
  </si>
  <si>
    <t>1629312279</t>
  </si>
  <si>
    <t>1629323246</t>
  </si>
  <si>
    <t>1629323920</t>
  </si>
  <si>
    <t>1629326590</t>
  </si>
  <si>
    <t>1629337936</t>
  </si>
  <si>
    <t>1629338663</t>
  </si>
  <si>
    <t>1629349526</t>
  </si>
  <si>
    <t>1629360269</t>
  </si>
  <si>
    <t>1629362969</t>
  </si>
  <si>
    <t>1629365756</t>
  </si>
  <si>
    <t>1629371399</t>
  </si>
  <si>
    <t>1629374526</t>
  </si>
  <si>
    <t>1629385596</t>
  </si>
  <si>
    <t>1629407541</t>
  </si>
  <si>
    <t>1629423469</t>
  </si>
  <si>
    <t>1629425664</t>
  </si>
  <si>
    <t>1629426130</t>
  </si>
  <si>
    <t>1629426864</t>
  </si>
  <si>
    <t>1629427629</t>
  </si>
  <si>
    <t>1629444528</t>
  </si>
  <si>
    <t>1629444547</t>
  </si>
  <si>
    <t>1629475622</t>
  </si>
  <si>
    <t>1629485142</t>
  </si>
  <si>
    <t>1629511635</t>
  </si>
  <si>
    <t>1629516939</t>
  </si>
  <si>
    <t>1629525217</t>
  </si>
  <si>
    <t>1629527433</t>
  </si>
  <si>
    <t>1629528139</t>
  </si>
  <si>
    <t>1629534543</t>
  </si>
  <si>
    <t>1629534807</t>
  </si>
  <si>
    <t>1629535090</t>
  </si>
  <si>
    <t>1629535197</t>
  </si>
  <si>
    <t>1629538510</t>
  </si>
  <si>
    <t>1629539009</t>
  </si>
  <si>
    <t>1629542444</t>
  </si>
  <si>
    <t>1629558165</t>
  </si>
  <si>
    <t>1629569603</t>
  </si>
  <si>
    <t>1629575211</t>
  </si>
  <si>
    <t>1629576161</t>
  </si>
  <si>
    <t>1629593432</t>
  </si>
  <si>
    <t>1629594605</t>
  </si>
  <si>
    <t>1629595176</t>
  </si>
  <si>
    <t>1629600777</t>
  </si>
  <si>
    <t>1629603651</t>
  </si>
  <si>
    <t>1629608964</t>
  </si>
  <si>
    <t>1629615324</t>
  </si>
  <si>
    <t>1629615371</t>
  </si>
  <si>
    <t>1629619889</t>
  </si>
  <si>
    <t>1629632622</t>
  </si>
  <si>
    <t>1629638396</t>
  </si>
  <si>
    <t>1629647079</t>
  </si>
  <si>
    <t>1629648112</t>
  </si>
  <si>
    <t>1629658802</t>
  </si>
  <si>
    <t>1629662109</t>
  </si>
  <si>
    <t>1629674976</t>
  </si>
  <si>
    <t>1629691685</t>
  </si>
  <si>
    <t>1629695251</t>
  </si>
  <si>
    <t>1629710198</t>
  </si>
  <si>
    <t>1629714601</t>
  </si>
  <si>
    <t>1629724544</t>
  </si>
  <si>
    <t>1629729033</t>
  </si>
  <si>
    <t>1629730480</t>
  </si>
  <si>
    <t>1629732672</t>
  </si>
  <si>
    <t>1630349608</t>
  </si>
  <si>
    <t>1630424060</t>
  </si>
  <si>
    <t>1630589280</t>
  </si>
  <si>
    <t>1630834697</t>
  </si>
  <si>
    <t>1630840601</t>
  </si>
  <si>
    <t>1630848968</t>
  </si>
  <si>
    <t>1630849677</t>
  </si>
  <si>
    <t>1630962689</t>
  </si>
  <si>
    <t>1631041790</t>
  </si>
  <si>
    <t>1631188510</t>
  </si>
  <si>
    <t>1631611794</t>
  </si>
  <si>
    <t>1631616920</t>
  </si>
  <si>
    <t>1631618863</t>
  </si>
  <si>
    <t>1631629394</t>
  </si>
  <si>
    <t>1631632085</t>
  </si>
  <si>
    <t>1631658520</t>
  </si>
  <si>
    <t>1631660239</t>
  </si>
  <si>
    <t>1631663356</t>
  </si>
  <si>
    <t>1631667423</t>
  </si>
  <si>
    <t>1631669375</t>
  </si>
  <si>
    <t>1631677029</t>
  </si>
  <si>
    <t>1631677749</t>
  </si>
  <si>
    <t>1631682677</t>
  </si>
  <si>
    <t>1632119846</t>
  </si>
  <si>
    <t>1632224889</t>
  </si>
  <si>
    <t>1632404977</t>
  </si>
  <si>
    <t>1632791720</t>
  </si>
  <si>
    <t>1632803951</t>
  </si>
  <si>
    <t>1632875284</t>
  </si>
  <si>
    <t>1632885156</t>
  </si>
  <si>
    <t>1632911422</t>
  </si>
  <si>
    <t>1632931155</t>
  </si>
  <si>
    <t>1632950007</t>
  </si>
  <si>
    <t>1633262338</t>
  </si>
  <si>
    <t>1633940416</t>
  </si>
  <si>
    <t>1640043915</t>
  </si>
  <si>
    <t>1640069759</t>
  </si>
  <si>
    <t>1640090353</t>
  </si>
  <si>
    <t>1640093394</t>
  </si>
  <si>
    <t>1640096605</t>
  </si>
  <si>
    <t>1640125801</t>
  </si>
  <si>
    <t>1640132436</t>
  </si>
  <si>
    <t>1640143127</t>
  </si>
  <si>
    <t>1640163418</t>
  </si>
  <si>
    <t>1640196695</t>
  </si>
  <si>
    <t>1640201215</t>
  </si>
  <si>
    <t>1640220802</t>
  </si>
  <si>
    <t>1640221322</t>
  </si>
  <si>
    <t>1640241889</t>
  </si>
  <si>
    <t>1640242570</t>
  </si>
  <si>
    <t>1640247614</t>
  </si>
  <si>
    <t>1640249617</t>
  </si>
  <si>
    <t>1640250989</t>
  </si>
  <si>
    <t>1640257583</t>
  </si>
  <si>
    <t>1640275978</t>
  </si>
  <si>
    <t>1640295914</t>
  </si>
  <si>
    <t>1640296415</t>
  </si>
  <si>
    <t>1640307347</t>
  </si>
  <si>
    <t>1640310630</t>
  </si>
  <si>
    <t>1640332527</t>
  </si>
  <si>
    <t>1640349985</t>
  </si>
  <si>
    <t>1640354810</t>
  </si>
  <si>
    <t>1640374388</t>
  </si>
  <si>
    <t>1640391335</t>
  </si>
  <si>
    <t>1640396679</t>
  </si>
  <si>
    <t>1640426696</t>
  </si>
  <si>
    <t>1640436887</t>
  </si>
  <si>
    <t>1640442432</t>
  </si>
  <si>
    <t>1640463159</t>
  </si>
  <si>
    <t>1640463973</t>
  </si>
  <si>
    <t>1640523667</t>
  </si>
  <si>
    <t>1640533000</t>
  </si>
  <si>
    <t>1640535580</t>
  </si>
  <si>
    <t>1640538895</t>
  </si>
  <si>
    <t>1640555082</t>
  </si>
  <si>
    <t>1640565812</t>
  </si>
  <si>
    <t>1640570708</t>
  </si>
  <si>
    <t>1640586444</t>
  </si>
  <si>
    <t>1640614138</t>
  </si>
  <si>
    <t>1640627953</t>
  </si>
  <si>
    <t>1640635599</t>
  </si>
  <si>
    <t>1640660296</t>
  </si>
  <si>
    <t>1640704932</t>
  </si>
  <si>
    <t>1640713604</t>
  </si>
  <si>
    <t>1640718504</t>
  </si>
  <si>
    <t>1640718778</t>
  </si>
  <si>
    <t>1640740963</t>
  </si>
  <si>
    <t>1640741888</t>
  </si>
  <si>
    <t>1640768859</t>
  </si>
  <si>
    <t>1640798982</t>
  </si>
  <si>
    <t>1640802388</t>
  </si>
  <si>
    <t>1640802659</t>
  </si>
  <si>
    <t>1640828985</t>
  </si>
  <si>
    <t>1640852795</t>
  </si>
  <si>
    <t>1640855227</t>
  </si>
  <si>
    <t>1640855641</t>
  </si>
  <si>
    <t>1640898635</t>
  </si>
  <si>
    <t>1640930121</t>
  </si>
  <si>
    <t>1640949109</t>
  </si>
  <si>
    <t>1640954805</t>
  </si>
  <si>
    <t>1640983678</t>
  </si>
  <si>
    <t>1640986181</t>
  </si>
  <si>
    <t>1641020092</t>
  </si>
  <si>
    <t>1641067355</t>
  </si>
  <si>
    <t>1641078791</t>
  </si>
  <si>
    <t>1641096893</t>
  </si>
  <si>
    <t>1641153286</t>
  </si>
  <si>
    <t>1641155555</t>
  </si>
  <si>
    <t>1641192704</t>
  </si>
  <si>
    <t>1641216483</t>
  </si>
  <si>
    <t>1641225901</t>
  </si>
  <si>
    <t>1641282724</t>
  </si>
  <si>
    <t>1641327519</t>
  </si>
  <si>
    <t>1641327775</t>
  </si>
  <si>
    <t>1641334915</t>
  </si>
  <si>
    <t>1641349452</t>
  </si>
  <si>
    <t>1641398757</t>
  </si>
  <si>
    <t>1641412173</t>
  </si>
  <si>
    <t>1641421279</t>
  </si>
  <si>
    <t>1641424206</t>
  </si>
  <si>
    <t>1641442782</t>
  </si>
  <si>
    <t>1641462051</t>
  </si>
  <si>
    <t>1641471735</t>
  </si>
  <si>
    <t>1641583008</t>
  </si>
  <si>
    <t>1641613126</t>
  </si>
  <si>
    <t>1641675665</t>
  </si>
  <si>
    <t>1641698413</t>
  </si>
  <si>
    <t>1641702171</t>
  </si>
  <si>
    <t>1641771539</t>
  </si>
  <si>
    <t>1641801809</t>
  </si>
  <si>
    <t>1641851633</t>
  </si>
  <si>
    <t>1641870603</t>
  </si>
  <si>
    <t>1642004898</t>
  </si>
  <si>
    <t>1642065210</t>
  </si>
  <si>
    <t>1642094008</t>
  </si>
  <si>
    <t>1642103815</t>
  </si>
  <si>
    <t>1642112226</t>
  </si>
  <si>
    <t>1642138188</t>
  </si>
  <si>
    <t>1642180068</t>
  </si>
  <si>
    <t>1642229452</t>
  </si>
  <si>
    <t>1642238976</t>
  </si>
  <si>
    <t>1642244411</t>
  </si>
  <si>
    <t>1642247628</t>
  </si>
  <si>
    <t>1642249821</t>
  </si>
  <si>
    <t>1642285205</t>
  </si>
  <si>
    <t>1642307928</t>
  </si>
  <si>
    <t>1642308067</t>
  </si>
  <si>
    <t>1642358435</t>
  </si>
  <si>
    <t>1642385442</t>
  </si>
  <si>
    <t>1642524561</t>
  </si>
  <si>
    <t>1642549713</t>
  </si>
  <si>
    <t>1642554667</t>
  </si>
  <si>
    <t>1642778819</t>
  </si>
  <si>
    <t>1642915118</t>
  </si>
  <si>
    <t>1642922322</t>
  </si>
  <si>
    <t>1643161967</t>
  </si>
  <si>
    <t>1643163050</t>
  </si>
  <si>
    <t>1643221197</t>
  </si>
  <si>
    <t>1643257861</t>
  </si>
  <si>
    <t>1643306154</t>
  </si>
  <si>
    <t>1643308227</t>
  </si>
  <si>
    <t>1643315489</t>
  </si>
  <si>
    <t>1643341860</t>
  </si>
  <si>
    <t>1643344080</t>
  </si>
  <si>
    <t>1643353341</t>
  </si>
  <si>
    <t>1643366902</t>
  </si>
  <si>
    <t>1643390593</t>
  </si>
  <si>
    <t>1643452419</t>
  </si>
  <si>
    <t>1643467178</t>
  </si>
  <si>
    <t>1643576019</t>
  </si>
  <si>
    <t>1643589738</t>
  </si>
  <si>
    <t>1643642387</t>
  </si>
  <si>
    <t>1643656390</t>
  </si>
  <si>
    <t>1643878977</t>
  </si>
  <si>
    <t>1643972988</t>
  </si>
  <si>
    <t>1644059981</t>
  </si>
  <si>
    <t>1644062882</t>
  </si>
  <si>
    <t>1644122489</t>
  </si>
  <si>
    <t>1644177093</t>
  </si>
  <si>
    <t>1644308469</t>
  </si>
  <si>
    <t>1644486826</t>
  </si>
  <si>
    <t>1644585226</t>
  </si>
  <si>
    <t>1644856487</t>
  </si>
  <si>
    <t>1645650657</t>
  </si>
  <si>
    <t>1645746593</t>
  </si>
  <si>
    <t>1647866429</t>
  </si>
  <si>
    <t>1647946964</t>
  </si>
  <si>
    <t>1648110690</t>
  </si>
  <si>
    <t>1670149399</t>
  </si>
  <si>
    <t>1670470636</t>
  </si>
  <si>
    <t>1680175944</t>
  </si>
  <si>
    <t>1680654735</t>
  </si>
  <si>
    <t>1696487251</t>
  </si>
  <si>
    <t>1697300587</t>
  </si>
  <si>
    <t>1698545627</t>
  </si>
  <si>
    <t>1710023688</t>
  </si>
  <si>
    <t>1711222544</t>
  </si>
  <si>
    <t>1712657510</t>
  </si>
  <si>
    <t>1715601922</t>
  </si>
  <si>
    <t>1727528759</t>
  </si>
  <si>
    <t>1744316684</t>
  </si>
  <si>
    <t>1900022016</t>
  </si>
  <si>
    <t>1900048693</t>
  </si>
  <si>
    <t>1900055177</t>
  </si>
  <si>
    <t>1906250649</t>
  </si>
  <si>
    <t>1906664537</t>
  </si>
  <si>
    <t>1907184217</t>
  </si>
  <si>
    <t>1907328725</t>
  </si>
  <si>
    <t>1907526628</t>
  </si>
  <si>
    <t>1907749378</t>
  </si>
  <si>
    <t>1908227637</t>
  </si>
  <si>
    <t>1908259541</t>
  </si>
  <si>
    <t>1909304613</t>
  </si>
  <si>
    <t>1909340126</t>
  </si>
  <si>
    <t>1909377739</t>
  </si>
  <si>
    <t>1909487704</t>
  </si>
  <si>
    <t>1909637909</t>
  </si>
  <si>
    <t>1909873299</t>
  </si>
  <si>
    <t>1909993157</t>
  </si>
  <si>
    <t>1909998637</t>
  </si>
  <si>
    <t>1910003018</t>
  </si>
  <si>
    <t>1910044845</t>
  </si>
  <si>
    <t>1910064633</t>
  </si>
  <si>
    <t>1910131202</t>
  </si>
  <si>
    <t>1910131593</t>
  </si>
  <si>
    <t>1910288651</t>
  </si>
  <si>
    <t>1910301502</t>
  </si>
  <si>
    <t>1910550910</t>
  </si>
  <si>
    <t>1910607347</t>
  </si>
  <si>
    <t>1910693503</t>
  </si>
  <si>
    <t>1910788790</t>
  </si>
  <si>
    <t>1910793065</t>
  </si>
  <si>
    <t>1910804961</t>
  </si>
  <si>
    <t>1916487396</t>
  </si>
  <si>
    <t>1916710365</t>
  </si>
  <si>
    <t>1917882482</t>
  </si>
  <si>
    <t>1918121751</t>
  </si>
  <si>
    <t>1921198380</t>
  </si>
  <si>
    <t>1921869103</t>
  </si>
  <si>
    <t>1922060459</t>
  </si>
  <si>
    <t>1925437776</t>
  </si>
  <si>
    <t>1925486577</t>
  </si>
  <si>
    <t>1925742843</t>
  </si>
  <si>
    <t>1925755455</t>
  </si>
  <si>
    <t>1925776174</t>
  </si>
  <si>
    <t>1925777639</t>
  </si>
  <si>
    <t>1925839579</t>
  </si>
  <si>
    <t>1929636208</t>
  </si>
  <si>
    <t>1930835545</t>
  </si>
  <si>
    <t>1940010194</t>
  </si>
  <si>
    <t>1940415474</t>
  </si>
  <si>
    <t>1940765151</t>
  </si>
  <si>
    <t>1940967930</t>
  </si>
  <si>
    <t>1941309208</t>
  </si>
  <si>
    <t>1941438565</t>
  </si>
  <si>
    <t>1941443992</t>
  </si>
  <si>
    <t>300000417</t>
  </si>
  <si>
    <t>300001342</t>
  </si>
  <si>
    <t>300005221</t>
  </si>
  <si>
    <t>300007472</t>
  </si>
  <si>
    <t>300008586</t>
  </si>
  <si>
    <t>300010267</t>
  </si>
  <si>
    <t>300010304</t>
  </si>
  <si>
    <t>300014951</t>
  </si>
  <si>
    <t>300015036</t>
  </si>
  <si>
    <t>300020063</t>
  </si>
  <si>
    <t>300023895</t>
  </si>
  <si>
    <t>300024662</t>
  </si>
  <si>
    <t>300026380</t>
  </si>
  <si>
    <t>300035246</t>
  </si>
  <si>
    <t>300035460</t>
  </si>
  <si>
    <t>300041061</t>
  </si>
  <si>
    <t>300053786</t>
  </si>
  <si>
    <t>300054405</t>
  </si>
  <si>
    <t>300054712</t>
  </si>
  <si>
    <t>300055177</t>
  </si>
  <si>
    <t>300058196</t>
  </si>
  <si>
    <t>300061749</t>
  </si>
  <si>
    <t>300066313</t>
  </si>
  <si>
    <t>300066767</t>
  </si>
  <si>
    <t>300071871</t>
  </si>
  <si>
    <t>300077383</t>
  </si>
  <si>
    <t>300084574</t>
  </si>
  <si>
    <t>300085010</t>
  </si>
  <si>
    <t>300085500</t>
  </si>
  <si>
    <t>300086226</t>
  </si>
  <si>
    <t>300086685</t>
  </si>
  <si>
    <t>300087737</t>
  </si>
  <si>
    <t>300088866</t>
  </si>
  <si>
    <t>300088931</t>
  </si>
  <si>
    <t>300094977</t>
  </si>
  <si>
    <t>300097470</t>
  </si>
  <si>
    <t>300098387</t>
  </si>
  <si>
    <t>300099729</t>
  </si>
  <si>
    <t>300099873</t>
  </si>
  <si>
    <t>300100148</t>
  </si>
  <si>
    <t>300101233</t>
  </si>
  <si>
    <t>300101332</t>
  </si>
  <si>
    <t>300101351</t>
  </si>
  <si>
    <t>300103996</t>
  </si>
  <si>
    <t>300104011</t>
  </si>
  <si>
    <t>300104117</t>
  </si>
  <si>
    <t>300104598</t>
  </si>
  <si>
    <t>300104999</t>
  </si>
  <si>
    <t>300105048</t>
  </si>
  <si>
    <t>300105142</t>
  </si>
  <si>
    <t>300105856</t>
  </si>
  <si>
    <t>300105911</t>
  </si>
  <si>
    <t>300106142</t>
  </si>
  <si>
    <t>300106280</t>
  </si>
  <si>
    <t>300106633</t>
  </si>
  <si>
    <t>300106806</t>
  </si>
  <si>
    <t>300106909</t>
  </si>
  <si>
    <t>300108009</t>
  </si>
  <si>
    <t>300109853</t>
  </si>
  <si>
    <t>300110027</t>
  </si>
  <si>
    <t>300110721</t>
  </si>
  <si>
    <t>300111274</t>
  </si>
  <si>
    <t>300113702</t>
  </si>
  <si>
    <t>300114724</t>
  </si>
  <si>
    <t>300115235</t>
  </si>
  <si>
    <t>300115298</t>
  </si>
  <si>
    <t>300116274</t>
  </si>
  <si>
    <t>300116681</t>
  </si>
  <si>
    <t>300118254</t>
  </si>
  <si>
    <t>300118983</t>
  </si>
  <si>
    <t>300119881</t>
  </si>
  <si>
    <t>300120958</t>
  </si>
  <si>
    <t>300122003</t>
  </si>
  <si>
    <t>300122736</t>
  </si>
  <si>
    <t>300127334</t>
  </si>
  <si>
    <t>300157352</t>
  </si>
  <si>
    <t>300159233</t>
  </si>
  <si>
    <t>300162712</t>
  </si>
  <si>
    <t>300163107</t>
  </si>
  <si>
    <t>300175393</t>
  </si>
  <si>
    <t>300177671</t>
  </si>
  <si>
    <t>300182977</t>
  </si>
  <si>
    <t>300189971</t>
  </si>
  <si>
    <t>300207465</t>
  </si>
  <si>
    <t>300211471</t>
  </si>
  <si>
    <t>300211641</t>
  </si>
  <si>
    <t>300221239</t>
  </si>
  <si>
    <t>300222546</t>
  </si>
  <si>
    <t>300231561</t>
  </si>
  <si>
    <t>300231617</t>
  </si>
  <si>
    <t>300232192</t>
  </si>
  <si>
    <t>300233639</t>
  </si>
  <si>
    <t>300239642</t>
  </si>
  <si>
    <t>300245740</t>
  </si>
  <si>
    <t>300251904</t>
  </si>
  <si>
    <t>300256865</t>
  </si>
  <si>
    <t>300259104</t>
  </si>
  <si>
    <t>300260056</t>
  </si>
  <si>
    <t>300275649</t>
  </si>
  <si>
    <t>300277692</t>
  </si>
  <si>
    <t>300280073</t>
  </si>
  <si>
    <t>300283406</t>
  </si>
  <si>
    <t>300283998</t>
  </si>
  <si>
    <t>300289368</t>
  </si>
  <si>
    <t>300292121</t>
  </si>
  <si>
    <t>300294446</t>
  </si>
  <si>
    <t>300300074</t>
  </si>
  <si>
    <t>300303201</t>
  </si>
  <si>
    <t>300322159</t>
  </si>
  <si>
    <t>300353771</t>
  </si>
  <si>
    <t>300361812</t>
  </si>
  <si>
    <t>300379240</t>
  </si>
  <si>
    <t>300392432</t>
  </si>
  <si>
    <t>300441063</t>
  </si>
  <si>
    <t>300470396</t>
  </si>
  <si>
    <t>300482636</t>
  </si>
  <si>
    <t>300510515</t>
  </si>
  <si>
    <t>300519680</t>
  </si>
  <si>
    <t>300638789</t>
  </si>
  <si>
    <t>300698698</t>
  </si>
  <si>
    <t>300756949</t>
  </si>
  <si>
    <t>300761071</t>
  </si>
  <si>
    <t>300767222</t>
  </si>
  <si>
    <t>300801148</t>
  </si>
  <si>
    <t>300802256</t>
  </si>
  <si>
    <t>300810024</t>
  </si>
  <si>
    <t>300810526</t>
  </si>
  <si>
    <t>300909040</t>
  </si>
  <si>
    <t>300938945</t>
  </si>
  <si>
    <t>300968485</t>
  </si>
  <si>
    <t>301065487</t>
  </si>
  <si>
    <t>301084573</t>
  </si>
  <si>
    <t>301329773</t>
  </si>
  <si>
    <t>301435552</t>
  </si>
  <si>
    <t>301804704</t>
  </si>
  <si>
    <t>301850583</t>
  </si>
  <si>
    <t>301862376</t>
  </si>
  <si>
    <t>302104021</t>
  </si>
  <si>
    <t>302232939</t>
  </si>
  <si>
    <t>303005651</t>
  </si>
  <si>
    <t>303442001</t>
  </si>
  <si>
    <t>303735796</t>
  </si>
  <si>
    <t>303744624</t>
  </si>
  <si>
    <t>303838034</t>
  </si>
  <si>
    <t>304008339</t>
  </si>
  <si>
    <t>304326544</t>
  </si>
  <si>
    <t>304410632</t>
  </si>
  <si>
    <t>304480283</t>
  </si>
  <si>
    <t>305045070</t>
  </si>
  <si>
    <t>306040780</t>
  </si>
  <si>
    <t>306449340</t>
  </si>
  <si>
    <t>306615948</t>
  </si>
  <si>
    <t>307206897</t>
  </si>
  <si>
    <t>307629337</t>
  </si>
  <si>
    <t>307939138</t>
  </si>
  <si>
    <t>308022632</t>
  </si>
  <si>
    <t>308115463</t>
  </si>
  <si>
    <t>308218945</t>
  </si>
  <si>
    <t>308380201</t>
  </si>
  <si>
    <t>309291700</t>
  </si>
  <si>
    <t>309327475</t>
  </si>
  <si>
    <t>309363577</t>
  </si>
  <si>
    <t>309432151</t>
  </si>
  <si>
    <t>309517509</t>
  </si>
  <si>
    <t>309529785</t>
  </si>
  <si>
    <t>309538863</t>
  </si>
  <si>
    <t>309539686</t>
  </si>
  <si>
    <t>309560488</t>
  </si>
  <si>
    <t>309719601</t>
  </si>
  <si>
    <t>310006206</t>
  </si>
  <si>
    <t>310228269</t>
  </si>
  <si>
    <t>310349565</t>
  </si>
  <si>
    <t>310425300</t>
  </si>
  <si>
    <t>310626710</t>
  </si>
  <si>
    <t>310778400</t>
  </si>
  <si>
    <t>310799720</t>
  </si>
  <si>
    <t>310916772</t>
  </si>
  <si>
    <t>311140884</t>
  </si>
  <si>
    <t>312349770</t>
  </si>
  <si>
    <t>314166549</t>
  </si>
  <si>
    <t>315682803</t>
  </si>
  <si>
    <t>316482858</t>
  </si>
  <si>
    <t>316686413</t>
  </si>
  <si>
    <t>320121564</t>
  </si>
  <si>
    <t>320637950</t>
  </si>
  <si>
    <t>320673070</t>
  </si>
  <si>
    <t>320716139</t>
  </si>
  <si>
    <t>321252300</t>
  </si>
  <si>
    <t>321299402</t>
  </si>
  <si>
    <t>321339746</t>
  </si>
  <si>
    <t>321718522</t>
  </si>
  <si>
    <t>323618158</t>
  </si>
  <si>
    <t>324783455</t>
  </si>
  <si>
    <t>326457247</t>
  </si>
  <si>
    <t>327882930</t>
  </si>
  <si>
    <t>329551237</t>
  </si>
  <si>
    <t>330048200</t>
  </si>
  <si>
    <t>330856135</t>
  </si>
  <si>
    <t>331041138</t>
  </si>
  <si>
    <t>331047287</t>
  </si>
  <si>
    <t>331780130</t>
  </si>
  <si>
    <t>340533879</t>
  </si>
  <si>
    <t>340955180</t>
  </si>
  <si>
    <t>346422304</t>
  </si>
  <si>
    <t>348516957</t>
  </si>
  <si>
    <t>355092333</t>
  </si>
  <si>
    <t>361719900</t>
  </si>
  <si>
    <t>365430000</t>
  </si>
  <si>
    <t>370160158</t>
  </si>
  <si>
    <t>371038227</t>
  </si>
  <si>
    <t>383972381</t>
  </si>
  <si>
    <t>393135222</t>
  </si>
  <si>
    <t>398016923</t>
  </si>
  <si>
    <t>399074140</t>
  </si>
  <si>
    <t>399574453</t>
  </si>
  <si>
    <t>4000204</t>
  </si>
  <si>
    <t>4001306</t>
  </si>
  <si>
    <t>4001308</t>
  </si>
  <si>
    <t>4001317</t>
  </si>
  <si>
    <t>4001333</t>
  </si>
  <si>
    <t>4001334</t>
  </si>
  <si>
    <t>489</t>
  </si>
  <si>
    <t>5000001</t>
  </si>
  <si>
    <t>5000008</t>
  </si>
  <si>
    <t>5000009</t>
  </si>
  <si>
    <t>5000012</t>
  </si>
  <si>
    <t>5000013</t>
  </si>
  <si>
    <t>5000015</t>
  </si>
  <si>
    <t>5000025</t>
  </si>
  <si>
    <t>5000037</t>
  </si>
  <si>
    <t>5000038</t>
  </si>
  <si>
    <t>5000039</t>
  </si>
  <si>
    <t>5000040</t>
  </si>
  <si>
    <t>5000043</t>
  </si>
  <si>
    <t>5000044</t>
  </si>
  <si>
    <t>5000045</t>
  </si>
  <si>
    <t>5000047</t>
  </si>
  <si>
    <t>5000048</t>
  </si>
  <si>
    <t>5000049</t>
  </si>
  <si>
    <t>5000050</t>
  </si>
  <si>
    <t>5000053</t>
  </si>
  <si>
    <t>5000055</t>
  </si>
  <si>
    <t>5000070</t>
  </si>
  <si>
    <t>5000073</t>
  </si>
  <si>
    <t>5000077</t>
  </si>
  <si>
    <t>5000084</t>
  </si>
  <si>
    <t>5000091</t>
  </si>
  <si>
    <t>5000097</t>
  </si>
  <si>
    <t>5000107</t>
  </si>
  <si>
    <t>9005645865</t>
  </si>
  <si>
    <t>9010000033</t>
  </si>
  <si>
    <t>9010000157</t>
  </si>
  <si>
    <t>9010000351</t>
  </si>
  <si>
    <t>9010000459</t>
  </si>
  <si>
    <t>9010000475</t>
  </si>
  <si>
    <t>9010000904</t>
  </si>
  <si>
    <t>9010001021</t>
  </si>
  <si>
    <t>9010001170</t>
  </si>
  <si>
    <t>9010001480</t>
  </si>
  <si>
    <t>9010001501</t>
  </si>
  <si>
    <t>9010001510</t>
  </si>
  <si>
    <t>9010001951</t>
  </si>
  <si>
    <t>9010001978</t>
  </si>
  <si>
    <t>9010002028</t>
  </si>
  <si>
    <t>9010002036</t>
  </si>
  <si>
    <t>9010002613</t>
  </si>
  <si>
    <t>9010002729</t>
  </si>
  <si>
    <t>9010002885</t>
  </si>
  <si>
    <t>9010003083</t>
  </si>
  <si>
    <t>9010003261</t>
  </si>
  <si>
    <t>9010003270</t>
  </si>
  <si>
    <t>9010003512</t>
  </si>
  <si>
    <t>9010003695</t>
  </si>
  <si>
    <t>9010003920</t>
  </si>
  <si>
    <t>9010004195</t>
  </si>
  <si>
    <t>9010004462</t>
  </si>
  <si>
    <t>9010004705</t>
  </si>
  <si>
    <t>9010004837</t>
  </si>
  <si>
    <t>9010005035</t>
  </si>
  <si>
    <t>9010005418</t>
  </si>
  <si>
    <t>9010005850</t>
  </si>
  <si>
    <t>9010005922</t>
  </si>
  <si>
    <t>9010006031</t>
  </si>
  <si>
    <t>9010006457</t>
  </si>
  <si>
    <t>9010006732</t>
  </si>
  <si>
    <t>9010006791</t>
  </si>
  <si>
    <t>9010006848</t>
  </si>
  <si>
    <t>9010007097</t>
  </si>
  <si>
    <t>9010007305</t>
  </si>
  <si>
    <t>9010007437</t>
  </si>
  <si>
    <t>9010007585</t>
  </si>
  <si>
    <t>9010007704</t>
  </si>
  <si>
    <t>9010007836</t>
  </si>
  <si>
    <t>9010007933</t>
  </si>
  <si>
    <t>9010007950</t>
  </si>
  <si>
    <t>9010008271</t>
  </si>
  <si>
    <t>9010008352</t>
  </si>
  <si>
    <t>9010008417</t>
  </si>
  <si>
    <t>9010008506</t>
  </si>
  <si>
    <t>9010008921</t>
  </si>
  <si>
    <t>9010008999</t>
  </si>
  <si>
    <t>9010009383</t>
  </si>
  <si>
    <t>9010010187</t>
  </si>
  <si>
    <t>9010010195</t>
  </si>
  <si>
    <t>9010010241</t>
  </si>
  <si>
    <t>9010010322</t>
  </si>
  <si>
    <t>9010010519</t>
  </si>
  <si>
    <t>9010010691</t>
  </si>
  <si>
    <t>9010010713</t>
  </si>
  <si>
    <t>9010010829</t>
  </si>
  <si>
    <t>9010011183</t>
  </si>
  <si>
    <t>9010011221</t>
  </si>
  <si>
    <t>9010011353</t>
  </si>
  <si>
    <t>9010011361</t>
  </si>
  <si>
    <t>9010011418</t>
  </si>
  <si>
    <t>9010011434</t>
  </si>
  <si>
    <t>9010011752</t>
  </si>
  <si>
    <t>9010012031</t>
  </si>
  <si>
    <t>9010012333</t>
  </si>
  <si>
    <t>9010012716</t>
  </si>
  <si>
    <t>9010012805</t>
  </si>
  <si>
    <t>9010012821</t>
  </si>
  <si>
    <t>9010012899</t>
  </si>
  <si>
    <t>9010013020</t>
  </si>
  <si>
    <t>9010013143</t>
  </si>
  <si>
    <t>9010013291</t>
  </si>
  <si>
    <t>9010013445</t>
  </si>
  <si>
    <t>9010013674</t>
  </si>
  <si>
    <t>9010013739</t>
  </si>
  <si>
    <t>9010014069</t>
  </si>
  <si>
    <t>9010014107</t>
  </si>
  <si>
    <t>9010014409</t>
  </si>
  <si>
    <t>9010014751</t>
  </si>
  <si>
    <t>9010015294</t>
  </si>
  <si>
    <t>9010015405</t>
  </si>
  <si>
    <t>9010015430</t>
  </si>
  <si>
    <t>9010015537</t>
  </si>
  <si>
    <t>9010016037</t>
  </si>
  <si>
    <t>9010016274</t>
  </si>
  <si>
    <t>9010016533</t>
  </si>
  <si>
    <t>9010016568</t>
  </si>
  <si>
    <t>9010016614</t>
  </si>
  <si>
    <t>9010016657</t>
  </si>
  <si>
    <t>9010016789</t>
  </si>
  <si>
    <t>9010016835</t>
  </si>
  <si>
    <t>9010017122</t>
  </si>
  <si>
    <t>9010017556</t>
  </si>
  <si>
    <t>9010017726</t>
  </si>
  <si>
    <t>9010017840</t>
  </si>
  <si>
    <t>9010017980</t>
  </si>
  <si>
    <t>9010018277</t>
  </si>
  <si>
    <t>9010018285</t>
  </si>
  <si>
    <t>9010019010</t>
  </si>
  <si>
    <t>9010019150</t>
  </si>
  <si>
    <t>9010019427</t>
  </si>
  <si>
    <t>9010019508</t>
  </si>
  <si>
    <t>9010019770</t>
  </si>
  <si>
    <t>9010019966</t>
  </si>
  <si>
    <t>9010019974</t>
  </si>
  <si>
    <t>9010020239</t>
  </si>
  <si>
    <t>9010020549</t>
  </si>
  <si>
    <t>9010021090</t>
  </si>
  <si>
    <t>9010021111</t>
  </si>
  <si>
    <t>9010021766</t>
  </si>
  <si>
    <t>9010022690</t>
  </si>
  <si>
    <t>9010023122</t>
  </si>
  <si>
    <t>9010023467</t>
  </si>
  <si>
    <t>9010024609</t>
  </si>
  <si>
    <t>9010024722</t>
  </si>
  <si>
    <t>9010024773</t>
  </si>
  <si>
    <t>9010024862</t>
  </si>
  <si>
    <t>9010024951</t>
  </si>
  <si>
    <t>9010025729</t>
  </si>
  <si>
    <t>9010026008</t>
  </si>
  <si>
    <t>9010026156</t>
  </si>
  <si>
    <t>9010026377</t>
  </si>
  <si>
    <t>9010026555</t>
  </si>
  <si>
    <t>9010026784</t>
  </si>
  <si>
    <t>9010027004</t>
  </si>
  <si>
    <t>9010027152</t>
  </si>
  <si>
    <t>9010027462</t>
  </si>
  <si>
    <t>9010027578</t>
  </si>
  <si>
    <t>9010027748</t>
  </si>
  <si>
    <t>9010028183</t>
  </si>
  <si>
    <t>9010028493</t>
  </si>
  <si>
    <t>9010029295</t>
  </si>
  <si>
    <t>9010030684</t>
  </si>
  <si>
    <t>9010031320</t>
  </si>
  <si>
    <t>9010031362</t>
  </si>
  <si>
    <t>9010032091</t>
  </si>
  <si>
    <t>9010032423</t>
  </si>
  <si>
    <t>9010033942</t>
  </si>
  <si>
    <t>9010034019</t>
  </si>
  <si>
    <t>9010034647</t>
  </si>
  <si>
    <t>9010034787</t>
  </si>
  <si>
    <t>9010035252</t>
  </si>
  <si>
    <t>9010035520</t>
  </si>
  <si>
    <t>9010036364</t>
  </si>
  <si>
    <t>9010036674</t>
  </si>
  <si>
    <t>9010036950</t>
  </si>
  <si>
    <t>9010037395</t>
  </si>
  <si>
    <t>9010037808</t>
  </si>
  <si>
    <t>9010037816</t>
  </si>
  <si>
    <t>9010037867</t>
  </si>
  <si>
    <t>9010039240</t>
  </si>
  <si>
    <t>9010039916</t>
  </si>
  <si>
    <t>9010040329</t>
  </si>
  <si>
    <t>9010041244</t>
  </si>
  <si>
    <t>9010041643</t>
  </si>
  <si>
    <t>9010042623</t>
  </si>
  <si>
    <t>9010045002</t>
  </si>
  <si>
    <t>9010045649</t>
  </si>
  <si>
    <t>9010054222</t>
  </si>
  <si>
    <t>9010058597</t>
  </si>
  <si>
    <t>9010059216</t>
  </si>
  <si>
    <t>9010063396</t>
  </si>
  <si>
    <t>9010065348</t>
  </si>
  <si>
    <t>9010065402</t>
  </si>
  <si>
    <t>9010066298</t>
  </si>
  <si>
    <t>9010067561</t>
  </si>
  <si>
    <t>9010071259</t>
  </si>
  <si>
    <t>9010072212</t>
  </si>
  <si>
    <t>9010072506</t>
  </si>
  <si>
    <t>9010072727</t>
  </si>
  <si>
    <t>9010077974</t>
  </si>
  <si>
    <t>9010081068</t>
  </si>
  <si>
    <t>9010081149</t>
  </si>
  <si>
    <t>9010082889</t>
  </si>
  <si>
    <t>9010083265</t>
  </si>
  <si>
    <t>9010086523</t>
  </si>
  <si>
    <t>9010086698</t>
  </si>
  <si>
    <t>9010087341</t>
  </si>
  <si>
    <t>9010087392</t>
  </si>
  <si>
    <t>9010089824</t>
  </si>
  <si>
    <t>9010091012</t>
  </si>
  <si>
    <t>9010096626</t>
  </si>
  <si>
    <t>9010097177</t>
  </si>
  <si>
    <t>9010097657</t>
  </si>
  <si>
    <t>9010097690</t>
  </si>
  <si>
    <t>9010098173</t>
  </si>
  <si>
    <t>9010100097</t>
  </si>
  <si>
    <t>9010100224</t>
  </si>
  <si>
    <t>9010100267</t>
  </si>
  <si>
    <t>9010102464</t>
  </si>
  <si>
    <t>9010102600</t>
  </si>
  <si>
    <t>9010104050</t>
  </si>
  <si>
    <t>9010104238</t>
  </si>
  <si>
    <t>9010104599</t>
  </si>
  <si>
    <t>9010104971</t>
  </si>
  <si>
    <t>9010108519</t>
  </si>
  <si>
    <t>9010108764</t>
  </si>
  <si>
    <t>9010109400</t>
  </si>
  <si>
    <t>9010109574</t>
  </si>
  <si>
    <t>9010111056</t>
  </si>
  <si>
    <t>9010112940</t>
  </si>
  <si>
    <t>9010114586</t>
  </si>
  <si>
    <t>9010115272</t>
  </si>
  <si>
    <t>9010115540</t>
  </si>
  <si>
    <t>9010116341</t>
  </si>
  <si>
    <t>9010117356</t>
  </si>
  <si>
    <t>9010118794</t>
  </si>
  <si>
    <t>9010120039</t>
  </si>
  <si>
    <t>9010120624</t>
  </si>
  <si>
    <t>9010121477</t>
  </si>
  <si>
    <t>9010121647</t>
  </si>
  <si>
    <t>9010123267</t>
  </si>
  <si>
    <t>9010125642</t>
  </si>
  <si>
    <t>9010126126</t>
  </si>
  <si>
    <t>9010126746</t>
  </si>
  <si>
    <t>9010127858</t>
  </si>
  <si>
    <t>9010129281</t>
  </si>
  <si>
    <t>9010130034</t>
  </si>
  <si>
    <t>9010130867</t>
  </si>
  <si>
    <t>9010132860</t>
  </si>
  <si>
    <t>9010135893</t>
  </si>
  <si>
    <t>9010135940</t>
  </si>
  <si>
    <t>9010135958</t>
  </si>
  <si>
    <t>9010136989</t>
  </si>
  <si>
    <t>9010141583</t>
  </si>
  <si>
    <t>9010145228</t>
  </si>
  <si>
    <t>9010146291</t>
  </si>
  <si>
    <t>9010152089</t>
  </si>
  <si>
    <t>9010154251</t>
  </si>
  <si>
    <t>9010161169</t>
  </si>
  <si>
    <t>9010163641</t>
  </si>
  <si>
    <t>9010164362</t>
  </si>
  <si>
    <t>9010164931</t>
  </si>
  <si>
    <t>9010166764</t>
  </si>
  <si>
    <t>9010172381</t>
  </si>
  <si>
    <t>9010173981</t>
  </si>
  <si>
    <t>9010178444</t>
  </si>
  <si>
    <t>9010186994</t>
  </si>
  <si>
    <t>9010187192</t>
  </si>
  <si>
    <t>9010190274</t>
  </si>
  <si>
    <t>9010190487</t>
  </si>
  <si>
    <t>9010192790</t>
  </si>
  <si>
    <t>9010193877</t>
  </si>
  <si>
    <t>9010194946</t>
  </si>
  <si>
    <t>9010197023</t>
  </si>
  <si>
    <t>9010201195</t>
  </si>
  <si>
    <t>9010206979</t>
  </si>
  <si>
    <t>9010207169</t>
  </si>
  <si>
    <t>9010208173</t>
  </si>
  <si>
    <t>9010208963</t>
  </si>
  <si>
    <t>9010210313</t>
  </si>
  <si>
    <t>9010212413</t>
  </si>
  <si>
    <t>9010214645</t>
  </si>
  <si>
    <t>9010216133</t>
  </si>
  <si>
    <t>9010217911</t>
  </si>
  <si>
    <t>9010217989</t>
  </si>
  <si>
    <t>9010218586</t>
  </si>
  <si>
    <t>9010223717</t>
  </si>
  <si>
    <t>9010245869</t>
  </si>
  <si>
    <t>9010248736</t>
  </si>
  <si>
    <t>9010272874</t>
  </si>
  <si>
    <t>9010288169</t>
  </si>
  <si>
    <t>9010334209</t>
  </si>
  <si>
    <t>9010353262</t>
  </si>
  <si>
    <t>9010356415</t>
  </si>
  <si>
    <t>9010371406</t>
  </si>
  <si>
    <t>9010372518</t>
  </si>
  <si>
    <t>9010373301</t>
  </si>
  <si>
    <t>9010434769</t>
  </si>
  <si>
    <t>9010437571</t>
  </si>
  <si>
    <t>9010442028</t>
  </si>
  <si>
    <t>9010443903</t>
  </si>
  <si>
    <t>9010444381</t>
  </si>
  <si>
    <t>9010450802</t>
  </si>
  <si>
    <t>9010458242</t>
  </si>
  <si>
    <t>9010462410</t>
  </si>
  <si>
    <t>9010491037</t>
  </si>
  <si>
    <t>9010538785</t>
  </si>
  <si>
    <t>9010540160</t>
  </si>
  <si>
    <t>9010551846</t>
  </si>
  <si>
    <t>9010556848</t>
  </si>
  <si>
    <t>9010602688</t>
  </si>
  <si>
    <t>9010630452</t>
  </si>
  <si>
    <t>9010645760</t>
  </si>
  <si>
    <t>9010649579</t>
  </si>
  <si>
    <t>9010654068</t>
  </si>
  <si>
    <t>9010655749</t>
  </si>
  <si>
    <t>9010663237</t>
  </si>
  <si>
    <t>9010673046</t>
  </si>
  <si>
    <t>9010673674</t>
  </si>
  <si>
    <t>9010674000</t>
  </si>
  <si>
    <t>9010678528</t>
  </si>
  <si>
    <t>9010701201</t>
  </si>
  <si>
    <t>9010710618</t>
  </si>
  <si>
    <t>9010718163</t>
  </si>
  <si>
    <t>9010719810</t>
  </si>
  <si>
    <t>9010721148</t>
  </si>
  <si>
    <t>9010731879</t>
  </si>
  <si>
    <t>9010746370</t>
  </si>
  <si>
    <t>9010769558</t>
  </si>
  <si>
    <t>9010770980</t>
  </si>
  <si>
    <t>9010774381</t>
  </si>
  <si>
    <t>9010797560</t>
  </si>
  <si>
    <t>9010801877</t>
  </si>
  <si>
    <t>9010847486</t>
  </si>
  <si>
    <t>9010896711</t>
  </si>
  <si>
    <t>9010911605</t>
  </si>
  <si>
    <t>9010918995</t>
  </si>
  <si>
    <t>9010925983</t>
  </si>
  <si>
    <t>9010927030</t>
  </si>
  <si>
    <t>9010942390</t>
  </si>
  <si>
    <t>9010946484</t>
  </si>
  <si>
    <t>9010960215</t>
  </si>
  <si>
    <t>9010971144</t>
  </si>
  <si>
    <t>9010992575</t>
  </si>
  <si>
    <t>9010995175</t>
  </si>
  <si>
    <t>9011006329</t>
  </si>
  <si>
    <t>9011013937</t>
  </si>
  <si>
    <t>9011016880</t>
  </si>
  <si>
    <t>9011020020</t>
  </si>
  <si>
    <t>9011021328</t>
  </si>
  <si>
    <t>9011023118</t>
  </si>
  <si>
    <t>9011034390</t>
  </si>
  <si>
    <t>9011034870</t>
  </si>
  <si>
    <t>9011053165</t>
  </si>
  <si>
    <t>9011054579</t>
  </si>
  <si>
    <t>9011076815</t>
  </si>
  <si>
    <t>9011080448</t>
  </si>
  <si>
    <t>9011090354</t>
  </si>
  <si>
    <t>9011098533</t>
  </si>
  <si>
    <t>9011103227</t>
  </si>
  <si>
    <t>9011128408</t>
  </si>
  <si>
    <t>9011144322</t>
  </si>
  <si>
    <t>9011147887</t>
  </si>
  <si>
    <t>9011150942</t>
  </si>
  <si>
    <t>9011180213</t>
  </si>
  <si>
    <t>9011186289</t>
  </si>
  <si>
    <t>9011187498</t>
  </si>
  <si>
    <t>9011188583</t>
  </si>
  <si>
    <t>9011203221</t>
  </si>
  <si>
    <t>9011227392</t>
  </si>
  <si>
    <t>9011227538</t>
  </si>
  <si>
    <t>9011231624</t>
  </si>
  <si>
    <t>9011237886</t>
  </si>
  <si>
    <t>9011239234</t>
  </si>
  <si>
    <t>9011280323</t>
  </si>
  <si>
    <t>9011282733</t>
  </si>
  <si>
    <t>9011315216</t>
  </si>
  <si>
    <t>9011331386</t>
  </si>
  <si>
    <t>9011368859</t>
  </si>
  <si>
    <t>9011414265</t>
  </si>
  <si>
    <t>9011473679</t>
  </si>
  <si>
    <t>9011474004</t>
  </si>
  <si>
    <t>9011475477</t>
  </si>
  <si>
    <t>9011480322</t>
  </si>
  <si>
    <t>9011485642</t>
  </si>
  <si>
    <t>9011491502</t>
  </si>
  <si>
    <t>9011491871</t>
  </si>
  <si>
    <t>9011533060</t>
  </si>
  <si>
    <t>9011538282</t>
  </si>
  <si>
    <t>9011539742</t>
  </si>
  <si>
    <t>9011563538</t>
  </si>
  <si>
    <t>9011563864</t>
  </si>
  <si>
    <t>9011569196</t>
  </si>
  <si>
    <t>9011572952</t>
  </si>
  <si>
    <t>9011750966</t>
  </si>
  <si>
    <t>9011763944</t>
  </si>
  <si>
    <t>9011772943</t>
  </si>
  <si>
    <t>9011825176</t>
  </si>
  <si>
    <t>9011850405</t>
  </si>
  <si>
    <t>9011878610</t>
  </si>
  <si>
    <t>9011879233</t>
  </si>
  <si>
    <t>9011897568</t>
  </si>
  <si>
    <t>9011907164</t>
  </si>
  <si>
    <t>9011907172</t>
  </si>
  <si>
    <t>9011920616</t>
  </si>
  <si>
    <t>9011954685</t>
  </si>
  <si>
    <t>9011982077</t>
  </si>
  <si>
    <t>9012098618</t>
  </si>
  <si>
    <t>9012107544</t>
  </si>
  <si>
    <t>9012108591</t>
  </si>
  <si>
    <t>9012110375</t>
  </si>
  <si>
    <t>9012156316</t>
  </si>
  <si>
    <t>9012166699</t>
  </si>
  <si>
    <t>9012168543</t>
  </si>
  <si>
    <t>9012181698</t>
  </si>
  <si>
    <t>9012183763</t>
  </si>
  <si>
    <t>9012201699</t>
  </si>
  <si>
    <t>9012215509</t>
  </si>
  <si>
    <t>9012220642</t>
  </si>
  <si>
    <t>9012221169</t>
  </si>
  <si>
    <t>9012245637</t>
  </si>
  <si>
    <t>9012256302</t>
  </si>
  <si>
    <t>9012272065</t>
  </si>
  <si>
    <t>9012331118</t>
  </si>
  <si>
    <t>9012348754</t>
  </si>
  <si>
    <t>9012364733</t>
  </si>
  <si>
    <t>9012372400</t>
  </si>
  <si>
    <t>9012385595</t>
  </si>
  <si>
    <t>9012486995</t>
  </si>
  <si>
    <t>9012523017</t>
  </si>
  <si>
    <t>9012550871</t>
  </si>
  <si>
    <t>9012598688</t>
  </si>
  <si>
    <t>9012615299</t>
  </si>
  <si>
    <t>9012623933</t>
  </si>
  <si>
    <t>9012629435</t>
  </si>
  <si>
    <t>9012634145</t>
  </si>
  <si>
    <t>9012642687</t>
  </si>
  <si>
    <t>9012727011</t>
  </si>
  <si>
    <t>9012750846</t>
  </si>
  <si>
    <t>9012769750</t>
  </si>
  <si>
    <t>9012845162</t>
  </si>
  <si>
    <t>9012960417</t>
  </si>
  <si>
    <t>9012964609</t>
  </si>
  <si>
    <t>9012987129</t>
  </si>
  <si>
    <t>9013003963</t>
  </si>
  <si>
    <t>9013047146</t>
  </si>
  <si>
    <t>9013048070</t>
  </si>
  <si>
    <t>9013096660</t>
  </si>
  <si>
    <t>9013118167</t>
  </si>
  <si>
    <t>9013119104</t>
  </si>
  <si>
    <t>9013119694</t>
  </si>
  <si>
    <t>9013125775</t>
  </si>
  <si>
    <t>9013131295</t>
  </si>
  <si>
    <t>9013136742</t>
  </si>
  <si>
    <t>9013136947</t>
  </si>
  <si>
    <t>9013136980</t>
  </si>
  <si>
    <t>9013137200</t>
  </si>
  <si>
    <t>9013137722</t>
  </si>
  <si>
    <t>9013137811</t>
  </si>
  <si>
    <t>9013137960</t>
  </si>
  <si>
    <t>9013156565</t>
  </si>
  <si>
    <t>9013158908</t>
  </si>
  <si>
    <t>9013186774</t>
  </si>
  <si>
    <t>9013199264</t>
  </si>
  <si>
    <t>9013205329</t>
  </si>
  <si>
    <t>9013210055</t>
  </si>
  <si>
    <t>9013217629</t>
  </si>
  <si>
    <t>9013234698</t>
  </si>
  <si>
    <t>9013237395</t>
  </si>
  <si>
    <t>9013237778</t>
  </si>
  <si>
    <t>9013251568</t>
  </si>
  <si>
    <t>9013270759</t>
  </si>
  <si>
    <t>9013353000</t>
  </si>
  <si>
    <t>9013384053</t>
  </si>
  <si>
    <t>9013386439</t>
  </si>
  <si>
    <t>9013405891</t>
  </si>
  <si>
    <t>9013408122</t>
  </si>
  <si>
    <t>9013420530</t>
  </si>
  <si>
    <t>9013486301</t>
  </si>
  <si>
    <t>9013554170</t>
  </si>
  <si>
    <t>9013560455</t>
  </si>
  <si>
    <t>9013567182</t>
  </si>
  <si>
    <t>9013615047</t>
  </si>
  <si>
    <t>9013616566</t>
  </si>
  <si>
    <t>9013642486</t>
  </si>
  <si>
    <t>9013662959</t>
  </si>
  <si>
    <t>9013671079</t>
  </si>
  <si>
    <t>9013675996</t>
  </si>
  <si>
    <t>9013684723</t>
  </si>
  <si>
    <t>9013690740</t>
  </si>
  <si>
    <t>9013692645</t>
  </si>
  <si>
    <t>9013697469</t>
  </si>
  <si>
    <t>9013704805</t>
  </si>
  <si>
    <t>9013711771</t>
  </si>
  <si>
    <t>9013787824</t>
  </si>
  <si>
    <t>9013791198</t>
  </si>
  <si>
    <t>9013791643</t>
  </si>
  <si>
    <t>9013809089</t>
  </si>
  <si>
    <t>9013812225</t>
  </si>
  <si>
    <t>9013814902</t>
  </si>
  <si>
    <t>9013822115</t>
  </si>
  <si>
    <t>9013842701</t>
  </si>
  <si>
    <t>9013847053</t>
  </si>
  <si>
    <t>9013916900</t>
  </si>
  <si>
    <t>9013960895</t>
  </si>
  <si>
    <t>9013982805</t>
  </si>
  <si>
    <t>9014011749</t>
  </si>
  <si>
    <t>9014019383</t>
  </si>
  <si>
    <t>9014023666</t>
  </si>
  <si>
    <t>9014060847</t>
  </si>
  <si>
    <t>9014144919</t>
  </si>
  <si>
    <t>9014163794</t>
  </si>
  <si>
    <t>9014187847</t>
  </si>
  <si>
    <t>9014258272</t>
  </si>
  <si>
    <t>9014282955</t>
  </si>
  <si>
    <t>9014322981</t>
  </si>
  <si>
    <t>9014347356</t>
  </si>
  <si>
    <t>9014354778</t>
  </si>
  <si>
    <t>9014411682</t>
  </si>
  <si>
    <t>9014425039</t>
  </si>
  <si>
    <t>9014435590</t>
  </si>
  <si>
    <t>9014554971</t>
  </si>
  <si>
    <t>9014591516</t>
  </si>
  <si>
    <t>9014671382</t>
  </si>
  <si>
    <t>9014740970</t>
  </si>
  <si>
    <t>9014772049</t>
  </si>
  <si>
    <t>9014782958</t>
  </si>
  <si>
    <t>9014783067</t>
  </si>
  <si>
    <t>9014800913</t>
  </si>
  <si>
    <t>9014802002</t>
  </si>
  <si>
    <t>9014804200</t>
  </si>
  <si>
    <t>9014808825</t>
  </si>
  <si>
    <t>9014809228</t>
  </si>
  <si>
    <t>9014815767</t>
  </si>
  <si>
    <t>9014831266</t>
  </si>
  <si>
    <t>9014831304</t>
  </si>
  <si>
    <t>9015304502</t>
  </si>
  <si>
    <t>9015307145</t>
  </si>
  <si>
    <t>9015309156</t>
  </si>
  <si>
    <t>9015309938</t>
  </si>
  <si>
    <t>9015340819</t>
  </si>
  <si>
    <t>9015354879</t>
  </si>
  <si>
    <t>9015446633</t>
  </si>
  <si>
    <t>9015452897</t>
  </si>
  <si>
    <t>9015464739</t>
  </si>
  <si>
    <t>9015498862</t>
  </si>
  <si>
    <t>9015526157</t>
  </si>
  <si>
    <t>9015619848</t>
  </si>
  <si>
    <t>9015628405</t>
  </si>
  <si>
    <t>9015924519</t>
  </si>
  <si>
    <t>9015947314</t>
  </si>
  <si>
    <t>9015955422</t>
  </si>
  <si>
    <t>9016004553</t>
  </si>
  <si>
    <t>9016004804</t>
  </si>
  <si>
    <t>9016009644</t>
  </si>
  <si>
    <t>9016027278</t>
  </si>
  <si>
    <t>9016036471</t>
  </si>
  <si>
    <t>9016039080</t>
  </si>
  <si>
    <t>9016039403</t>
  </si>
  <si>
    <t>9016051616</t>
  </si>
  <si>
    <t>9016060780</t>
  </si>
  <si>
    <t>9016117889</t>
  </si>
  <si>
    <t>9016163589</t>
  </si>
  <si>
    <t>9016163678</t>
  </si>
  <si>
    <t>9016200379</t>
  </si>
  <si>
    <t>9016254703</t>
  </si>
  <si>
    <t>9016257443</t>
  </si>
  <si>
    <t>9016258067</t>
  </si>
  <si>
    <t>9016268321</t>
  </si>
  <si>
    <t>9016284203</t>
  </si>
  <si>
    <t>9016292885</t>
  </si>
  <si>
    <t>9016363618</t>
  </si>
  <si>
    <t>9016531758</t>
  </si>
  <si>
    <t>9016601802</t>
  </si>
  <si>
    <t>9016613258</t>
  </si>
  <si>
    <t>9016632945</t>
  </si>
  <si>
    <t>9016735426</t>
  </si>
  <si>
    <t>9016793523</t>
  </si>
  <si>
    <t>9016795089</t>
  </si>
  <si>
    <t>9016894877</t>
  </si>
  <si>
    <t>9017004093</t>
  </si>
  <si>
    <t>9017007246</t>
  </si>
  <si>
    <t>9017029134</t>
  </si>
  <si>
    <t>9017041754</t>
  </si>
  <si>
    <t>9017061372</t>
  </si>
  <si>
    <t>9017208799</t>
  </si>
  <si>
    <t>9017260677</t>
  </si>
  <si>
    <t>9017286234</t>
  </si>
  <si>
    <t>9017290053</t>
  </si>
  <si>
    <t>9017423851</t>
  </si>
  <si>
    <t>9017495097</t>
  </si>
  <si>
    <t>9017530437</t>
  </si>
  <si>
    <t>9017564234</t>
  </si>
  <si>
    <t>9017589881</t>
  </si>
  <si>
    <t>9017756044</t>
  </si>
  <si>
    <t>9017756575</t>
  </si>
  <si>
    <t>9017962469</t>
  </si>
  <si>
    <t>9018056488</t>
  </si>
  <si>
    <t>9018156636</t>
  </si>
  <si>
    <t>9018184818</t>
  </si>
  <si>
    <t>9018371618</t>
  </si>
  <si>
    <t>9018425777</t>
  </si>
  <si>
    <t>9018478170</t>
  </si>
  <si>
    <t>9018942194</t>
  </si>
  <si>
    <t>9019001610</t>
  </si>
  <si>
    <t>9019009998</t>
  </si>
  <si>
    <t>9019277640</t>
  </si>
  <si>
    <t>9019280594</t>
  </si>
  <si>
    <t>9019433994</t>
  </si>
  <si>
    <t>9019448045</t>
  </si>
  <si>
    <t>9019655881</t>
  </si>
  <si>
    <t>9019658970</t>
  </si>
  <si>
    <t>9019662900</t>
  </si>
  <si>
    <t>9019820971</t>
  </si>
  <si>
    <t>9020318651</t>
  </si>
  <si>
    <t>9020359943</t>
  </si>
  <si>
    <t>9020364556</t>
  </si>
  <si>
    <t>9020453109</t>
  </si>
  <si>
    <t>9020462124</t>
  </si>
  <si>
    <t>9020548711</t>
  </si>
  <si>
    <t>9020592214</t>
  </si>
  <si>
    <t>9020601841</t>
  </si>
  <si>
    <t>9020604654</t>
  </si>
  <si>
    <t>9020694122</t>
  </si>
  <si>
    <t>9020754893</t>
  </si>
  <si>
    <t>9020913339</t>
  </si>
  <si>
    <t>9021060739</t>
  </si>
  <si>
    <t>9021125563</t>
  </si>
  <si>
    <t>9021160938</t>
  </si>
  <si>
    <t>9021168211</t>
  </si>
  <si>
    <t>9021223018</t>
  </si>
  <si>
    <t>9021327310</t>
  </si>
  <si>
    <t>9021445355</t>
  </si>
  <si>
    <t>9021536369</t>
  </si>
  <si>
    <t>9021536512</t>
  </si>
  <si>
    <t>9021557927</t>
  </si>
  <si>
    <t>9021650102</t>
  </si>
  <si>
    <t>9021678961</t>
  </si>
  <si>
    <t>9021727695</t>
  </si>
  <si>
    <t>9021945137</t>
  </si>
  <si>
    <t>9021959375</t>
  </si>
  <si>
    <t>9021993760</t>
  </si>
  <si>
    <t>9022108468</t>
  </si>
  <si>
    <t>9022194771</t>
  </si>
  <si>
    <t>9022217194</t>
  </si>
  <si>
    <t>9022218808</t>
  </si>
  <si>
    <t>9022235664</t>
  </si>
  <si>
    <t>9022293699</t>
  </si>
  <si>
    <t>9022314963</t>
  </si>
  <si>
    <t>9022388380</t>
  </si>
  <si>
    <t>9022474871</t>
  </si>
  <si>
    <t>9022760181</t>
  </si>
  <si>
    <t>9022800990</t>
  </si>
  <si>
    <t>9022844113</t>
  </si>
  <si>
    <t>9022864416</t>
  </si>
  <si>
    <t>9022908910</t>
  </si>
  <si>
    <t>9022944240</t>
  </si>
  <si>
    <t>9023008513</t>
  </si>
  <si>
    <t>9023066840</t>
  </si>
  <si>
    <t>9023106612</t>
  </si>
  <si>
    <t>9023126699</t>
  </si>
  <si>
    <t>9025135741</t>
  </si>
  <si>
    <t>9025191862</t>
  </si>
  <si>
    <t>9025199596</t>
  </si>
  <si>
    <t>9025243005</t>
  </si>
  <si>
    <t>9025245059</t>
  </si>
  <si>
    <t>9025271343</t>
  </si>
  <si>
    <t>9025303148</t>
  </si>
  <si>
    <t>9025306155</t>
  </si>
  <si>
    <t>9025320204</t>
  </si>
  <si>
    <t>9025368053</t>
  </si>
  <si>
    <t>9025375637</t>
  </si>
  <si>
    <t>9025388143</t>
  </si>
  <si>
    <t>9025401948</t>
  </si>
  <si>
    <t>9025404874</t>
  </si>
  <si>
    <t>9025430506</t>
  </si>
  <si>
    <t>9025435800</t>
  </si>
  <si>
    <t>9025513525</t>
  </si>
  <si>
    <t>9025532236</t>
  </si>
  <si>
    <t>9025550048</t>
  </si>
  <si>
    <t>9025669754</t>
  </si>
  <si>
    <t>9025679229</t>
  </si>
  <si>
    <t>9025690338</t>
  </si>
  <si>
    <t>9025699874</t>
  </si>
  <si>
    <t>9025717449</t>
  </si>
  <si>
    <t>9025726065</t>
  </si>
  <si>
    <t>9025775988</t>
  </si>
  <si>
    <t>9025823699</t>
  </si>
  <si>
    <t>9025866037</t>
  </si>
  <si>
    <t>9025890884</t>
  </si>
  <si>
    <t>9025903307</t>
  </si>
  <si>
    <t>9025970390</t>
  </si>
  <si>
    <t>9025988060</t>
  </si>
  <si>
    <t>9026019818</t>
  </si>
  <si>
    <t>9026031117</t>
  </si>
  <si>
    <t>9026073863</t>
  </si>
  <si>
    <t>9026099544</t>
  </si>
  <si>
    <t>9026118093</t>
  </si>
  <si>
    <t>9026160391</t>
  </si>
  <si>
    <t>9026195195</t>
  </si>
  <si>
    <t>9026225426</t>
  </si>
  <si>
    <t>9026238820</t>
  </si>
  <si>
    <t>9026247896</t>
  </si>
  <si>
    <t>9026256178</t>
  </si>
  <si>
    <t>9026304466</t>
  </si>
  <si>
    <t>9026332249</t>
  </si>
  <si>
    <t>9026359325</t>
  </si>
  <si>
    <t>9026376483</t>
  </si>
  <si>
    <t>9026387540</t>
  </si>
  <si>
    <t>9026389119</t>
  </si>
  <si>
    <t>9026436133</t>
  </si>
  <si>
    <t>9026503167</t>
  </si>
  <si>
    <t>9026519560</t>
  </si>
  <si>
    <t>9026532582</t>
  </si>
  <si>
    <t>9026569036</t>
  </si>
  <si>
    <t>9026573351</t>
  </si>
  <si>
    <t>9026581583</t>
  </si>
  <si>
    <t>9026635233</t>
  </si>
  <si>
    <t>9026666317</t>
  </si>
  <si>
    <t>9026671043</t>
  </si>
  <si>
    <t>9026704090</t>
  </si>
  <si>
    <t>9026717833</t>
  </si>
  <si>
    <t>9026739675</t>
  </si>
  <si>
    <t>9026743257</t>
  </si>
  <si>
    <t>9026778115</t>
  </si>
  <si>
    <t>9026806267</t>
  </si>
  <si>
    <t>9026908566</t>
  </si>
  <si>
    <t>9026923174</t>
  </si>
  <si>
    <t>9027038255</t>
  </si>
  <si>
    <t>9027099700</t>
  </si>
  <si>
    <t>9027177972</t>
  </si>
  <si>
    <t>9027249850</t>
  </si>
  <si>
    <t>9027276687</t>
  </si>
  <si>
    <t>9027312934</t>
  </si>
  <si>
    <t>9027436153</t>
  </si>
  <si>
    <t>9027449239</t>
  </si>
  <si>
    <t>9027574220</t>
  </si>
  <si>
    <t>9027680798</t>
  </si>
  <si>
    <t>9027739768</t>
  </si>
  <si>
    <t>9027743099</t>
  </si>
  <si>
    <t>9027792090</t>
  </si>
  <si>
    <t>9027805680</t>
  </si>
  <si>
    <t>9027808255</t>
  </si>
  <si>
    <t>9027839223</t>
  </si>
  <si>
    <t>9028101821</t>
  </si>
  <si>
    <t>9028247915</t>
  </si>
  <si>
    <t>9028485042</t>
  </si>
  <si>
    <t>9028803966</t>
  </si>
  <si>
    <t>9028893949</t>
  </si>
  <si>
    <t>9029065292</t>
  </si>
  <si>
    <t>9029136475</t>
  </si>
  <si>
    <t>9029209367</t>
  </si>
  <si>
    <t>9029211256</t>
  </si>
  <si>
    <t>9029283222</t>
  </si>
  <si>
    <t>9029292086</t>
  </si>
  <si>
    <t>9029315612</t>
  </si>
  <si>
    <t>9029367060</t>
  </si>
  <si>
    <t>9029375577</t>
  </si>
  <si>
    <t>9029377430</t>
  </si>
  <si>
    <t>9029384703</t>
  </si>
  <si>
    <t>9029523215</t>
  </si>
  <si>
    <t>9029538085</t>
  </si>
  <si>
    <t>9029541132</t>
  </si>
  <si>
    <t>9029545855</t>
  </si>
  <si>
    <t>9029566224</t>
  </si>
  <si>
    <t>9029662835</t>
  </si>
  <si>
    <t>9029672920</t>
  </si>
  <si>
    <t>9029738653</t>
  </si>
  <si>
    <t>9029757747</t>
  </si>
  <si>
    <t>9029786879</t>
  </si>
  <si>
    <t>9029788553</t>
  </si>
  <si>
    <t>9029842841</t>
  </si>
  <si>
    <t>9029849706</t>
  </si>
  <si>
    <t>9029850658</t>
  </si>
  <si>
    <t>9029854629</t>
  </si>
  <si>
    <t>9029867461</t>
  </si>
  <si>
    <t>9029910898</t>
  </si>
  <si>
    <t>9029914613</t>
  </si>
  <si>
    <t>9029928525</t>
  </si>
  <si>
    <t>9029936978</t>
  </si>
  <si>
    <t>9029998248</t>
  </si>
  <si>
    <t>9030063902</t>
  </si>
  <si>
    <t>9030063970</t>
  </si>
  <si>
    <t>9030074548</t>
  </si>
  <si>
    <t>9030138546</t>
  </si>
  <si>
    <t>9030177193</t>
  </si>
  <si>
    <t>9030183789</t>
  </si>
  <si>
    <t>9030209176</t>
  </si>
  <si>
    <t>9030221877</t>
  </si>
  <si>
    <t>9030224159</t>
  </si>
  <si>
    <t>9030268822</t>
  </si>
  <si>
    <t>9030275764</t>
  </si>
  <si>
    <t>9030284763</t>
  </si>
  <si>
    <t>9030284801</t>
  </si>
  <si>
    <t>9030295897</t>
  </si>
  <si>
    <t>9030306341</t>
  </si>
  <si>
    <t>9030327497</t>
  </si>
  <si>
    <t>9030336887</t>
  </si>
  <si>
    <t>9030343808</t>
  </si>
  <si>
    <t>9030396634</t>
  </si>
  <si>
    <t>9030397282</t>
  </si>
  <si>
    <t>9030417755</t>
  </si>
  <si>
    <t>9030423585</t>
  </si>
  <si>
    <t>9030442024</t>
  </si>
  <si>
    <t>9030458133</t>
  </si>
  <si>
    <t>9030473108</t>
  </si>
  <si>
    <t>9030537904</t>
  </si>
  <si>
    <t>9030587529</t>
  </si>
  <si>
    <t>9030645995</t>
  </si>
  <si>
    <t>9030663730</t>
  </si>
  <si>
    <t>9030678125</t>
  </si>
  <si>
    <t>9030699343</t>
  </si>
  <si>
    <t>9030714679</t>
  </si>
  <si>
    <t>9030715098</t>
  </si>
  <si>
    <t>9030824482</t>
  </si>
  <si>
    <t>9030833619</t>
  </si>
  <si>
    <t>9030843045</t>
  </si>
  <si>
    <t>9030848560</t>
  </si>
  <si>
    <t>9030866878</t>
  </si>
  <si>
    <t>9030887760</t>
  </si>
  <si>
    <t>9030900103</t>
  </si>
  <si>
    <t>9031056446</t>
  </si>
  <si>
    <t>9031155347</t>
  </si>
  <si>
    <t>9031164389</t>
  </si>
  <si>
    <t>9031361770</t>
  </si>
  <si>
    <t>9031491711</t>
  </si>
  <si>
    <t>9031551005</t>
  </si>
  <si>
    <t>9031576911</t>
  </si>
  <si>
    <t>9031592500</t>
  </si>
  <si>
    <t>9031704910</t>
  </si>
  <si>
    <t>9031713366</t>
  </si>
  <si>
    <t>9031753376</t>
  </si>
  <si>
    <t>9031873517</t>
  </si>
  <si>
    <t>9031879663</t>
  </si>
  <si>
    <t>9031912784</t>
  </si>
  <si>
    <t>9031936322</t>
  </si>
  <si>
    <t>9032073131</t>
  </si>
  <si>
    <t>9032280684</t>
  </si>
  <si>
    <t>9032493629</t>
  </si>
  <si>
    <t>9032545408</t>
  </si>
  <si>
    <t>9032569161</t>
  </si>
  <si>
    <t>9032622992</t>
  </si>
  <si>
    <t>9032633196</t>
  </si>
  <si>
    <t>9032657974</t>
  </si>
  <si>
    <t>9032666051</t>
  </si>
  <si>
    <t>9032675964</t>
  </si>
  <si>
    <t>9032696155</t>
  </si>
  <si>
    <t>9032723071</t>
  </si>
  <si>
    <t>9032742211</t>
  </si>
  <si>
    <t>9032868690</t>
  </si>
  <si>
    <t>9032968902</t>
  </si>
  <si>
    <t>9032972543</t>
  </si>
  <si>
    <t>9033026242</t>
  </si>
  <si>
    <t>9033044437</t>
  </si>
  <si>
    <t>9033079141</t>
  </si>
  <si>
    <t>9033079150</t>
  </si>
  <si>
    <t>9033103611</t>
  </si>
  <si>
    <t>9033106165</t>
  </si>
  <si>
    <t>9033142960</t>
  </si>
  <si>
    <t>9033191880</t>
  </si>
  <si>
    <t>9033216521</t>
  </si>
  <si>
    <t>9033263465</t>
  </si>
  <si>
    <t>9033290799</t>
  </si>
  <si>
    <t>9033316283</t>
  </si>
  <si>
    <t>9033365365</t>
  </si>
  <si>
    <t>9033368402</t>
  </si>
  <si>
    <t>9033379480</t>
  </si>
  <si>
    <t>9033397623</t>
  </si>
  <si>
    <t>9033406592</t>
  </si>
  <si>
    <t>9033408994</t>
  </si>
  <si>
    <t>9033420927</t>
  </si>
  <si>
    <t>9033453914</t>
  </si>
  <si>
    <t>9033479344</t>
  </si>
  <si>
    <t>9033531575</t>
  </si>
  <si>
    <t>9033575769</t>
  </si>
  <si>
    <t>9033709382</t>
  </si>
  <si>
    <t>9033715170</t>
  </si>
  <si>
    <t>9033745265</t>
  </si>
  <si>
    <t>9033751141</t>
  </si>
  <si>
    <t>9033753187</t>
  </si>
  <si>
    <t>9033755546</t>
  </si>
  <si>
    <t>9033756437</t>
  </si>
  <si>
    <t>9033763131</t>
  </si>
  <si>
    <t>9033781717</t>
  </si>
  <si>
    <t>9033796765</t>
  </si>
  <si>
    <t>9033805411</t>
  </si>
  <si>
    <t>9033834535</t>
  </si>
  <si>
    <t>9033926065</t>
  </si>
  <si>
    <t>9033983301</t>
  </si>
  <si>
    <t>9034058423</t>
  </si>
  <si>
    <t>9034184135</t>
  </si>
  <si>
    <t>9034184895</t>
  </si>
  <si>
    <t>9034188661</t>
  </si>
  <si>
    <t>9034201510</t>
  </si>
  <si>
    <t>9034242356</t>
  </si>
  <si>
    <t>9034270147</t>
  </si>
  <si>
    <t>9034288607</t>
  </si>
  <si>
    <t>9034294348</t>
  </si>
  <si>
    <t>9034296014</t>
  </si>
  <si>
    <t>9034344396</t>
  </si>
  <si>
    <t>9034374007</t>
  </si>
  <si>
    <t>9034387770</t>
  </si>
  <si>
    <t>9034431701</t>
  </si>
  <si>
    <t>9034464693</t>
  </si>
  <si>
    <t>9034465690</t>
  </si>
  <si>
    <t>9034504857</t>
  </si>
  <si>
    <t>9034513511</t>
  </si>
  <si>
    <t>9034516111</t>
  </si>
  <si>
    <t>9034522154</t>
  </si>
  <si>
    <t>9034544689</t>
  </si>
  <si>
    <t>9034595046</t>
  </si>
  <si>
    <t>9034674833</t>
  </si>
  <si>
    <t>9034709564</t>
  </si>
  <si>
    <t>9034723702</t>
  </si>
  <si>
    <t>9034825262</t>
  </si>
  <si>
    <t>9034842116</t>
  </si>
  <si>
    <t>9034851182</t>
  </si>
  <si>
    <t>9034861137</t>
  </si>
  <si>
    <t>9034891842</t>
  </si>
  <si>
    <t>9034897581</t>
  </si>
  <si>
    <t>9034993807</t>
  </si>
  <si>
    <t>9035273042</t>
  </si>
  <si>
    <t>9035358722</t>
  </si>
  <si>
    <t>9035360778</t>
  </si>
  <si>
    <t>9035434585</t>
  </si>
  <si>
    <t>9035461973</t>
  </si>
  <si>
    <t>9035598383</t>
  </si>
  <si>
    <t>9035661816</t>
  </si>
  <si>
    <t>9035739874</t>
  </si>
  <si>
    <t>9035764267</t>
  </si>
  <si>
    <t>9035789251</t>
  </si>
  <si>
    <t>9035789871</t>
  </si>
  <si>
    <t>9035946004</t>
  </si>
  <si>
    <t>9036150424</t>
  </si>
  <si>
    <t>9036180404</t>
  </si>
  <si>
    <t>9036261650</t>
  </si>
  <si>
    <t>9036348003</t>
  </si>
  <si>
    <t>9036586788</t>
  </si>
  <si>
    <t>9036752513</t>
  </si>
  <si>
    <t>9036770759</t>
  </si>
  <si>
    <t>9036776463</t>
  </si>
  <si>
    <t>9036809272</t>
  </si>
  <si>
    <t>9036879998</t>
  </si>
  <si>
    <t>9036938765</t>
  </si>
  <si>
    <t>9036987227</t>
  </si>
  <si>
    <t>9036989742</t>
  </si>
  <si>
    <t>9037014699</t>
  </si>
  <si>
    <t>9037113298</t>
  </si>
  <si>
    <t>9037130206</t>
  </si>
  <si>
    <t>9037182885</t>
  </si>
  <si>
    <t>9037307106</t>
  </si>
  <si>
    <t>9037440400</t>
  </si>
  <si>
    <t>9037481866</t>
  </si>
  <si>
    <t>9037550680</t>
  </si>
  <si>
    <t>9037562483</t>
  </si>
  <si>
    <t>9037628921</t>
  </si>
  <si>
    <t>9037632228</t>
  </si>
  <si>
    <t>9037648540</t>
  </si>
  <si>
    <t>9037664146</t>
  </si>
  <si>
    <t>9037673099</t>
  </si>
  <si>
    <t>9037699446</t>
  </si>
  <si>
    <t>9037713546</t>
  </si>
  <si>
    <t>9037719137</t>
  </si>
  <si>
    <t>9037729477</t>
  </si>
  <si>
    <t>9037764469</t>
  </si>
  <si>
    <t>9037831522</t>
  </si>
  <si>
    <t>9037840599</t>
  </si>
  <si>
    <t>9037851230</t>
  </si>
  <si>
    <t>9037862380</t>
  </si>
  <si>
    <t>9037866857</t>
  </si>
  <si>
    <t>9037901113</t>
  </si>
  <si>
    <t>9037907499</t>
  </si>
  <si>
    <t>9037916358</t>
  </si>
  <si>
    <t>9037929484</t>
  </si>
  <si>
    <t>9037971944</t>
  </si>
  <si>
    <t>9038033638</t>
  </si>
  <si>
    <t>9038049356</t>
  </si>
  <si>
    <t>9038113259</t>
  </si>
  <si>
    <t>9038123505</t>
  </si>
  <si>
    <t>9038139690</t>
  </si>
  <si>
    <t>9038173499</t>
  </si>
  <si>
    <t>9038203878</t>
  </si>
  <si>
    <t>9038207202</t>
  </si>
  <si>
    <t>9038235036</t>
  </si>
  <si>
    <t>9038236539</t>
  </si>
  <si>
    <t>9038257242</t>
  </si>
  <si>
    <t>9038283740</t>
  </si>
  <si>
    <t>9038285653</t>
  </si>
  <si>
    <t>9038298453</t>
  </si>
  <si>
    <t>9038362445</t>
  </si>
  <si>
    <t>9038457683</t>
  </si>
  <si>
    <t>9038490044</t>
  </si>
  <si>
    <t>9038564919</t>
  </si>
  <si>
    <t>9038589920</t>
  </si>
  <si>
    <t>9038672703</t>
  </si>
  <si>
    <t>9038709607</t>
  </si>
  <si>
    <t>9038711261</t>
  </si>
  <si>
    <t>9038723626</t>
  </si>
  <si>
    <t>9038725319</t>
  </si>
  <si>
    <t>9038741888</t>
  </si>
  <si>
    <t>9038788728</t>
  </si>
  <si>
    <t>9038821318</t>
  </si>
  <si>
    <t>9038828886</t>
  </si>
  <si>
    <t>9038871749</t>
  </si>
  <si>
    <t>9038882945</t>
  </si>
  <si>
    <t>9038923072</t>
  </si>
  <si>
    <t>9038939718</t>
  </si>
  <si>
    <t>9039019299</t>
  </si>
  <si>
    <t>9039023415</t>
  </si>
  <si>
    <t>9039130459</t>
  </si>
  <si>
    <t>9039132338</t>
  </si>
  <si>
    <t>9039317770</t>
  </si>
  <si>
    <t>9039486270</t>
  </si>
  <si>
    <t>9039531135</t>
  </si>
  <si>
    <t>9039542994</t>
  </si>
  <si>
    <t>9039582031</t>
  </si>
  <si>
    <t>9039751399</t>
  </si>
  <si>
    <t>9039779536</t>
  </si>
  <si>
    <t>9039823004</t>
  </si>
  <si>
    <t>9039823195</t>
  </si>
  <si>
    <t>9039871084</t>
  </si>
  <si>
    <t>9039896117</t>
  </si>
  <si>
    <t>9040004602</t>
  </si>
  <si>
    <t>9040020748</t>
  </si>
  <si>
    <t>9040087559</t>
  </si>
  <si>
    <t>9040241191</t>
  </si>
  <si>
    <t>9040288554</t>
  </si>
  <si>
    <t>9040294031</t>
  </si>
  <si>
    <t>9040301003</t>
  </si>
  <si>
    <t>9040352228</t>
  </si>
  <si>
    <t>9040472339</t>
  </si>
  <si>
    <t>9040621598</t>
  </si>
  <si>
    <t>9040635092</t>
  </si>
  <si>
    <t>9040650385</t>
  </si>
  <si>
    <t>9040775706</t>
  </si>
  <si>
    <t>9041015900</t>
  </si>
  <si>
    <t>9041026464</t>
  </si>
  <si>
    <t>9041102241</t>
  </si>
  <si>
    <t>9041180897</t>
  </si>
  <si>
    <t>9041221224</t>
  </si>
  <si>
    <t>9041258772</t>
  </si>
  <si>
    <t>9041300825</t>
  </si>
  <si>
    <t>9041304065</t>
  </si>
  <si>
    <t>9041308354</t>
  </si>
  <si>
    <t>9041310103</t>
  </si>
  <si>
    <t>9041394056</t>
  </si>
  <si>
    <t>9041395303</t>
  </si>
  <si>
    <t>9041397250</t>
  </si>
  <si>
    <t>9041425156</t>
  </si>
  <si>
    <t>9041476630</t>
  </si>
  <si>
    <t>9041588250</t>
  </si>
  <si>
    <t>9041703636</t>
  </si>
  <si>
    <t>9041737891</t>
  </si>
  <si>
    <t>9041739525</t>
  </si>
  <si>
    <t>9041739916</t>
  </si>
  <si>
    <t>9041792663</t>
  </si>
  <si>
    <t>9041794062</t>
  </si>
  <si>
    <t>9041810815</t>
  </si>
  <si>
    <t>9041894873</t>
  </si>
  <si>
    <t>9041901624</t>
  </si>
  <si>
    <t>9041915846</t>
  </si>
  <si>
    <t>9041918411</t>
  </si>
  <si>
    <t>9041919531</t>
  </si>
  <si>
    <t>9041996749</t>
  </si>
  <si>
    <t>9042003972</t>
  </si>
  <si>
    <t>9042031038</t>
  </si>
  <si>
    <t>9042050580</t>
  </si>
  <si>
    <t>9042104612</t>
  </si>
  <si>
    <t>9042151483</t>
  </si>
  <si>
    <t>9042192821</t>
  </si>
  <si>
    <t>9042197327</t>
  </si>
  <si>
    <t>9042284165</t>
  </si>
  <si>
    <t>9042354589</t>
  </si>
  <si>
    <t>9042362891</t>
  </si>
  <si>
    <t>9042392421</t>
  </si>
  <si>
    <t>9042404420</t>
  </si>
  <si>
    <t>9042413674</t>
  </si>
  <si>
    <t>9042429503</t>
  </si>
  <si>
    <t>9042503185</t>
  </si>
  <si>
    <t>9042547611</t>
  </si>
  <si>
    <t>9042561797</t>
  </si>
  <si>
    <t>9042562874</t>
  </si>
  <si>
    <t>9042564745</t>
  </si>
  <si>
    <t>9042566438</t>
  </si>
  <si>
    <t>9042572624</t>
  </si>
  <si>
    <t>9042610461</t>
  </si>
  <si>
    <t>9042634514</t>
  </si>
  <si>
    <t>9042635065</t>
  </si>
  <si>
    <t>9042714046</t>
  </si>
  <si>
    <t>9042731129</t>
  </si>
  <si>
    <t>9042806919</t>
  </si>
  <si>
    <t>9042888702</t>
  </si>
  <si>
    <t>9042891193</t>
  </si>
  <si>
    <t>9042897507</t>
  </si>
  <si>
    <t>9042905267</t>
  </si>
  <si>
    <t>9042935026</t>
  </si>
  <si>
    <t>9042954225</t>
  </si>
  <si>
    <t>9042961795</t>
  </si>
  <si>
    <t>9043004018</t>
  </si>
  <si>
    <t>9043026488</t>
  </si>
  <si>
    <t>9043030159</t>
  </si>
  <si>
    <t>9043083295</t>
  </si>
  <si>
    <t>9043088831</t>
  </si>
  <si>
    <t>9043102346</t>
  </si>
  <si>
    <t>9043122991</t>
  </si>
  <si>
    <t>9043123831</t>
  </si>
  <si>
    <t>9043154923</t>
  </si>
  <si>
    <t>9043160338</t>
  </si>
  <si>
    <t>9043234714</t>
  </si>
  <si>
    <t>9043234811</t>
  </si>
  <si>
    <t>9043328921</t>
  </si>
  <si>
    <t>9043340140</t>
  </si>
  <si>
    <t>9043376322</t>
  </si>
  <si>
    <t>9043744755</t>
  </si>
  <si>
    <t>9043820745</t>
  </si>
  <si>
    <t>9043864980</t>
  </si>
  <si>
    <t>9043878549</t>
  </si>
  <si>
    <t>9043902849</t>
  </si>
  <si>
    <t>9043921509</t>
  </si>
  <si>
    <t>9043926594</t>
  </si>
  <si>
    <t>9043932012</t>
  </si>
  <si>
    <t>9043933191</t>
  </si>
  <si>
    <t>9044019957</t>
  </si>
  <si>
    <t>9044024969</t>
  </si>
  <si>
    <t>9044033704</t>
  </si>
  <si>
    <t>9044034581</t>
  </si>
  <si>
    <t>9044042398</t>
  </si>
  <si>
    <t>9044042479</t>
  </si>
  <si>
    <t>9044045362</t>
  </si>
  <si>
    <t>9044046130</t>
  </si>
  <si>
    <t>9044049252</t>
  </si>
  <si>
    <t>9044061902</t>
  </si>
  <si>
    <t>9044116154</t>
  </si>
  <si>
    <t>9044159490</t>
  </si>
  <si>
    <t>9044159503</t>
  </si>
  <si>
    <t>9044176688</t>
  </si>
  <si>
    <t>9044180286</t>
  </si>
  <si>
    <t>9044205343</t>
  </si>
  <si>
    <t>9044217643</t>
  </si>
  <si>
    <t>9044251264</t>
  </si>
  <si>
    <t>9044303663</t>
  </si>
  <si>
    <t>9044313359</t>
  </si>
  <si>
    <t>9044380188</t>
  </si>
  <si>
    <t>9044520516</t>
  </si>
  <si>
    <t>9044535165</t>
  </si>
  <si>
    <t>9044537117</t>
  </si>
  <si>
    <t>9044545365</t>
  </si>
  <si>
    <t>9044548798</t>
  </si>
  <si>
    <t>9044550679</t>
  </si>
  <si>
    <t>9044551713</t>
  </si>
  <si>
    <t>9044552213</t>
  </si>
  <si>
    <t>9044555158</t>
  </si>
  <si>
    <t>9044556235</t>
  </si>
  <si>
    <t>9044572460</t>
  </si>
  <si>
    <t>9044761556</t>
  </si>
  <si>
    <t>9044766540</t>
  </si>
  <si>
    <t>9044770130</t>
  </si>
  <si>
    <t>9044921936</t>
  </si>
  <si>
    <t>9044936542</t>
  </si>
  <si>
    <t>9044936976</t>
  </si>
  <si>
    <t>9044964279</t>
  </si>
  <si>
    <t>9045017796</t>
  </si>
  <si>
    <t>9045051170</t>
  </si>
  <si>
    <t>9045055604</t>
  </si>
  <si>
    <t>9045057020</t>
  </si>
  <si>
    <t>9045057283</t>
  </si>
  <si>
    <t>9045066681</t>
  </si>
  <si>
    <t>9045195228</t>
  </si>
  <si>
    <t>9045225305</t>
  </si>
  <si>
    <t>9045243095</t>
  </si>
  <si>
    <t>9045245390</t>
  </si>
  <si>
    <t>9045250547</t>
  </si>
  <si>
    <t>9045251446</t>
  </si>
  <si>
    <t>9045254178</t>
  </si>
  <si>
    <t>9045262448</t>
  </si>
  <si>
    <t>9045263029</t>
  </si>
  <si>
    <t>9045269221</t>
  </si>
  <si>
    <t>9045276244</t>
  </si>
  <si>
    <t>9045330877</t>
  </si>
  <si>
    <t>9045349748</t>
  </si>
  <si>
    <t>9045370062</t>
  </si>
  <si>
    <t>9045372782</t>
  </si>
  <si>
    <t>9045375269</t>
  </si>
  <si>
    <t>9045385167</t>
  </si>
  <si>
    <t>9045387291</t>
  </si>
  <si>
    <t>9045388891</t>
  </si>
  <si>
    <t>9045389847</t>
  </si>
  <si>
    <t>9045396134</t>
  </si>
  <si>
    <t>9045400450</t>
  </si>
  <si>
    <t>9045404692</t>
  </si>
  <si>
    <t>9045406962</t>
  </si>
  <si>
    <t>9045411826</t>
  </si>
  <si>
    <t>9045416364</t>
  </si>
  <si>
    <t>9045418391</t>
  </si>
  <si>
    <t>9045418600</t>
  </si>
  <si>
    <t>9045427676</t>
  </si>
  <si>
    <t>9045428966</t>
  </si>
  <si>
    <t>9045429440</t>
  </si>
  <si>
    <t>9045430278</t>
  </si>
  <si>
    <t>9045430286</t>
  </si>
  <si>
    <t>9045434729</t>
  </si>
  <si>
    <t>9045437850</t>
  </si>
  <si>
    <t>9045444767</t>
  </si>
  <si>
    <t>9045460975</t>
  </si>
  <si>
    <t>9045462170</t>
  </si>
  <si>
    <t>9045462625</t>
  </si>
  <si>
    <t>9045464091</t>
  </si>
  <si>
    <t>9045485854</t>
  </si>
  <si>
    <t>9045647781</t>
  </si>
  <si>
    <t>9045740170</t>
  </si>
  <si>
    <t>9045773809</t>
  </si>
  <si>
    <t>9045801420</t>
  </si>
  <si>
    <t>9045812740</t>
  </si>
  <si>
    <t>9045853438</t>
  </si>
  <si>
    <t>9045854183</t>
  </si>
  <si>
    <t>9045864049</t>
  </si>
  <si>
    <t>9045874672</t>
  </si>
  <si>
    <t>9045885763</t>
  </si>
  <si>
    <t>9045909921</t>
  </si>
  <si>
    <t>9045921271</t>
  </si>
  <si>
    <t>9045986039</t>
  </si>
  <si>
    <t>9046061683</t>
  </si>
  <si>
    <t>9046076532</t>
  </si>
  <si>
    <t>9046130405</t>
  </si>
  <si>
    <t>9046138988</t>
  </si>
  <si>
    <t>9046166582</t>
  </si>
  <si>
    <t>9046168119</t>
  </si>
  <si>
    <t>9046227999</t>
  </si>
  <si>
    <t>9046236548</t>
  </si>
  <si>
    <t>9046284828</t>
  </si>
  <si>
    <t>9046339916</t>
  </si>
  <si>
    <t>9046345797</t>
  </si>
  <si>
    <t>9046587634</t>
  </si>
  <si>
    <t>9046619854</t>
  </si>
  <si>
    <t>9046642244</t>
  </si>
  <si>
    <t>9046647777</t>
  </si>
  <si>
    <t>9046677633</t>
  </si>
  <si>
    <t>9046696999</t>
  </si>
  <si>
    <t>9046747224</t>
  </si>
  <si>
    <t>9046768566</t>
  </si>
  <si>
    <t>9046814738</t>
  </si>
  <si>
    <t>9046852672</t>
  </si>
  <si>
    <t>9046886208</t>
  </si>
  <si>
    <t>9046894413</t>
  </si>
  <si>
    <t>9046914023</t>
  </si>
  <si>
    <t>9046918738</t>
  </si>
  <si>
    <t>9046928555</t>
  </si>
  <si>
    <t>9046933591</t>
  </si>
  <si>
    <t>9047004039</t>
  </si>
  <si>
    <t>9047023459</t>
  </si>
  <si>
    <t>9047028205</t>
  </si>
  <si>
    <t>9047053196</t>
  </si>
  <si>
    <t>9047070066</t>
  </si>
  <si>
    <t>9047118492</t>
  </si>
  <si>
    <t>9047127408</t>
  </si>
  <si>
    <t>9047128145</t>
  </si>
  <si>
    <t>9047172462</t>
  </si>
  <si>
    <t>9047249830</t>
  </si>
  <si>
    <t>9047265932</t>
  </si>
  <si>
    <t>9047298768</t>
  </si>
  <si>
    <t>9047393540</t>
  </si>
  <si>
    <t>9047393892</t>
  </si>
  <si>
    <t>9047460735</t>
  </si>
  <si>
    <t>9047531624</t>
  </si>
  <si>
    <t>9047574951</t>
  </si>
  <si>
    <t>9047589029</t>
  </si>
  <si>
    <t>9047609992</t>
  </si>
  <si>
    <t>9047615259</t>
  </si>
  <si>
    <t>9047672155</t>
  </si>
  <si>
    <t>9047812313</t>
  </si>
  <si>
    <t>9047943787</t>
  </si>
  <si>
    <t>9047946174</t>
  </si>
  <si>
    <t>9047955696</t>
  </si>
  <si>
    <t>9047964202</t>
  </si>
  <si>
    <t>9047965977</t>
  </si>
  <si>
    <t>9047969476</t>
  </si>
  <si>
    <t>9047972698</t>
  </si>
  <si>
    <t>9047972833</t>
  </si>
  <si>
    <t>9047975387</t>
  </si>
  <si>
    <t>9047981956</t>
  </si>
  <si>
    <t>9047982693</t>
  </si>
  <si>
    <t>9047986346</t>
  </si>
  <si>
    <t>9047988705</t>
  </si>
  <si>
    <t>9047989809</t>
  </si>
  <si>
    <t>9047990211</t>
  </si>
  <si>
    <t>9047994268</t>
  </si>
  <si>
    <t>9047999618</t>
  </si>
  <si>
    <t>9048001238</t>
  </si>
  <si>
    <t>9048003630</t>
  </si>
  <si>
    <t>9048003796</t>
  </si>
  <si>
    <t>9048004261</t>
  </si>
  <si>
    <t>9048006566</t>
  </si>
  <si>
    <t>9048007805</t>
  </si>
  <si>
    <t>9048008054</t>
  </si>
  <si>
    <t>9048010407</t>
  </si>
  <si>
    <t>9048022936</t>
  </si>
  <si>
    <t>9048023045</t>
  </si>
  <si>
    <t>9048023894</t>
  </si>
  <si>
    <t>9048029744</t>
  </si>
  <si>
    <t>9048032508</t>
  </si>
  <si>
    <t>9048032737</t>
  </si>
  <si>
    <t>9048085245</t>
  </si>
  <si>
    <t>9048086101</t>
  </si>
  <si>
    <t>9048091156</t>
  </si>
  <si>
    <t>9048093388</t>
  </si>
  <si>
    <t>9048093736</t>
  </si>
  <si>
    <t>9048095909</t>
  </si>
  <si>
    <t>9048100139</t>
  </si>
  <si>
    <t>9048103111</t>
  </si>
  <si>
    <t>9048105815</t>
  </si>
  <si>
    <t>9048107524</t>
  </si>
  <si>
    <t>9048108113</t>
  </si>
  <si>
    <t>9048109225</t>
  </si>
  <si>
    <t>9048109292</t>
  </si>
  <si>
    <t>9048110789</t>
  </si>
  <si>
    <t>9048113222</t>
  </si>
  <si>
    <t>9048118437</t>
  </si>
  <si>
    <t>9048121730</t>
  </si>
  <si>
    <t>9048124330</t>
  </si>
  <si>
    <t>9048125301</t>
  </si>
  <si>
    <t>9048130453</t>
  </si>
  <si>
    <t>9048135641</t>
  </si>
  <si>
    <t>9048137580</t>
  </si>
  <si>
    <t>9048137598</t>
  </si>
  <si>
    <t>9048142249</t>
  </si>
  <si>
    <t>9048146538</t>
  </si>
  <si>
    <t>9048146716</t>
  </si>
  <si>
    <t>9048151795</t>
  </si>
  <si>
    <t>9048152066</t>
  </si>
  <si>
    <t>9048159842</t>
  </si>
  <si>
    <t>9048163335</t>
  </si>
  <si>
    <t>9048165168</t>
  </si>
  <si>
    <t>9048165907</t>
  </si>
  <si>
    <t>9048169775</t>
  </si>
  <si>
    <t>9048176321</t>
  </si>
  <si>
    <t>9048185916</t>
  </si>
  <si>
    <t>9048207472</t>
  </si>
  <si>
    <t>9048207901</t>
  </si>
  <si>
    <t>9048311059</t>
  </si>
  <si>
    <t>9048379168</t>
  </si>
  <si>
    <t>9048379443</t>
  </si>
  <si>
    <t>9048379745</t>
  </si>
  <si>
    <t>9048389481</t>
  </si>
  <si>
    <t>9048395350</t>
  </si>
  <si>
    <t>9048400221</t>
  </si>
  <si>
    <t>9048400752</t>
  </si>
  <si>
    <t>9048408559</t>
  </si>
  <si>
    <t>9048409024</t>
  </si>
  <si>
    <t>9048416136</t>
  </si>
  <si>
    <t>9048417167</t>
  </si>
  <si>
    <t>9048425844</t>
  </si>
  <si>
    <t>9048428223</t>
  </si>
  <si>
    <t>9048584870</t>
  </si>
  <si>
    <t>9048588913</t>
  </si>
  <si>
    <t>9048591540</t>
  </si>
  <si>
    <t>9048596215</t>
  </si>
  <si>
    <t>9048607586</t>
  </si>
  <si>
    <t>9048613527</t>
  </si>
  <si>
    <t>9048620906</t>
  </si>
  <si>
    <t>9048626157</t>
  </si>
  <si>
    <t>9048630561</t>
  </si>
  <si>
    <t>9048631916</t>
  </si>
  <si>
    <t>9048634443</t>
  </si>
  <si>
    <t>9048644171</t>
  </si>
  <si>
    <t>9048647359</t>
  </si>
  <si>
    <t>9048651402</t>
  </si>
  <si>
    <t>9048651844</t>
  </si>
  <si>
    <t>9048658512</t>
  </si>
  <si>
    <t>9048666299</t>
  </si>
  <si>
    <t>9048674429</t>
  </si>
  <si>
    <t>9048676545</t>
  </si>
  <si>
    <t>9048838707</t>
  </si>
  <si>
    <t>9048930255</t>
  </si>
  <si>
    <t>9048940617</t>
  </si>
  <si>
    <t>9048950051</t>
  </si>
  <si>
    <t>9049190557</t>
  </si>
  <si>
    <t>9049204264</t>
  </si>
  <si>
    <t>9049218184</t>
  </si>
  <si>
    <t>9049251378</t>
  </si>
  <si>
    <t>9049254253</t>
  </si>
  <si>
    <t>9049261764</t>
  </si>
  <si>
    <t>9049263201</t>
  </si>
  <si>
    <t>9049269625</t>
  </si>
  <si>
    <t>9049269706</t>
  </si>
  <si>
    <t>9049285299</t>
  </si>
  <si>
    <t>9049288328</t>
  </si>
  <si>
    <t>9049304757</t>
  </si>
  <si>
    <t>9049308957</t>
  </si>
  <si>
    <t>9049422261</t>
  </si>
  <si>
    <t>9049422997</t>
  </si>
  <si>
    <t>9049423250</t>
  </si>
  <si>
    <t>9049426054</t>
  </si>
  <si>
    <t>9049430957</t>
  </si>
  <si>
    <t>9049439091</t>
  </si>
  <si>
    <t>9049439393</t>
  </si>
  <si>
    <t>9049449127</t>
  </si>
  <si>
    <t>9049536810</t>
  </si>
  <si>
    <t>9049568924</t>
  </si>
  <si>
    <t>9049583389</t>
  </si>
  <si>
    <t>9049689969</t>
  </si>
  <si>
    <t>9049806183</t>
  </si>
  <si>
    <t>9049809239</t>
  </si>
  <si>
    <t>9049818971</t>
  </si>
  <si>
    <t>9049823436</t>
  </si>
  <si>
    <t>9049824084</t>
  </si>
  <si>
    <t>9049830025</t>
  </si>
  <si>
    <t>9049832354</t>
  </si>
  <si>
    <t>9049835906</t>
  </si>
  <si>
    <t>9049840624</t>
  </si>
  <si>
    <t>9049844557</t>
  </si>
  <si>
    <t>9049848374</t>
  </si>
  <si>
    <t>9049849079</t>
  </si>
  <si>
    <t>9049858337</t>
  </si>
  <si>
    <t>9049858744</t>
  </si>
  <si>
    <t>9049858981</t>
  </si>
  <si>
    <t>9049862504</t>
  </si>
  <si>
    <t>9049869380</t>
  </si>
  <si>
    <t>9049869720</t>
  </si>
  <si>
    <t>9049884524</t>
  </si>
  <si>
    <t>9049932537</t>
  </si>
  <si>
    <t>9049953208</t>
  </si>
  <si>
    <t>9049967365</t>
  </si>
  <si>
    <t>9049979797</t>
  </si>
  <si>
    <t>9050000036</t>
  </si>
  <si>
    <t>9050021831</t>
  </si>
  <si>
    <t>9050045277</t>
  </si>
  <si>
    <t>9050071197</t>
  </si>
  <si>
    <t>9050071898</t>
  </si>
  <si>
    <t>9050073289</t>
  </si>
  <si>
    <t>9050085465</t>
  </si>
  <si>
    <t>9050120295</t>
  </si>
  <si>
    <t>9050136957</t>
  </si>
  <si>
    <t>9050141152</t>
  </si>
  <si>
    <t>9050142094</t>
  </si>
  <si>
    <t>9050145905</t>
  </si>
  <si>
    <t>9050146065</t>
  </si>
  <si>
    <t>9050146286</t>
  </si>
  <si>
    <t>9050149579</t>
  </si>
  <si>
    <t>9050154599</t>
  </si>
  <si>
    <t>9050154858</t>
  </si>
  <si>
    <t>9050157725</t>
  </si>
  <si>
    <t>9050158381</t>
  </si>
  <si>
    <t>9050160408</t>
  </si>
  <si>
    <t>9050161889</t>
  </si>
  <si>
    <t>9050164616</t>
  </si>
  <si>
    <t>9050168409</t>
  </si>
  <si>
    <t>9050173402</t>
  </si>
  <si>
    <t>9050178994</t>
  </si>
  <si>
    <t>9050193209</t>
  </si>
  <si>
    <t>9050193551</t>
  </si>
  <si>
    <t>9050197352</t>
  </si>
  <si>
    <t>9050197581</t>
  </si>
  <si>
    <t>9050199614</t>
  </si>
  <si>
    <t>9050200876</t>
  </si>
  <si>
    <t>9050202461</t>
  </si>
  <si>
    <t>9050209016</t>
  </si>
  <si>
    <t>9050211606</t>
  </si>
  <si>
    <t>9050211754</t>
  </si>
  <si>
    <t>9050211797</t>
  </si>
  <si>
    <t>9050214931</t>
  </si>
  <si>
    <t>9050220320</t>
  </si>
  <si>
    <t>9050221741</t>
  </si>
  <si>
    <t>9050222357</t>
  </si>
  <si>
    <t>9050228878</t>
  </si>
  <si>
    <t>9050230457</t>
  </si>
  <si>
    <t>9050234142</t>
  </si>
  <si>
    <t>9050237435</t>
  </si>
  <si>
    <t>9050237923</t>
  </si>
  <si>
    <t>9050238814</t>
  </si>
  <si>
    <t>9050239900</t>
  </si>
  <si>
    <t>9050243656</t>
  </si>
  <si>
    <t>9050243761</t>
  </si>
  <si>
    <t>9050246370</t>
  </si>
  <si>
    <t>9050252094</t>
  </si>
  <si>
    <t>9050252728</t>
  </si>
  <si>
    <t>9050252949</t>
  </si>
  <si>
    <t>9050255271</t>
  </si>
  <si>
    <t>9050256022</t>
  </si>
  <si>
    <t>9050256936</t>
  </si>
  <si>
    <t>9050256987</t>
  </si>
  <si>
    <t>9050257568</t>
  </si>
  <si>
    <t>9050258955</t>
  </si>
  <si>
    <t>9050260593</t>
  </si>
  <si>
    <t>9050262235</t>
  </si>
  <si>
    <t>9050262812</t>
  </si>
  <si>
    <t>9050263584</t>
  </si>
  <si>
    <t>9050269981</t>
  </si>
  <si>
    <t>9050270483</t>
  </si>
  <si>
    <t>9050273156</t>
  </si>
  <si>
    <t>9050276554</t>
  </si>
  <si>
    <t>9050279596</t>
  </si>
  <si>
    <t>9050279723</t>
  </si>
  <si>
    <t>9050282228</t>
  </si>
  <si>
    <t>9050282899</t>
  </si>
  <si>
    <t>9050284751</t>
  </si>
  <si>
    <t>9050285553</t>
  </si>
  <si>
    <t>9050293998</t>
  </si>
  <si>
    <t>9050296652</t>
  </si>
  <si>
    <t>9050306739</t>
  </si>
  <si>
    <t>9050310728</t>
  </si>
  <si>
    <t>9050316939</t>
  </si>
  <si>
    <t>9050319989</t>
  </si>
  <si>
    <t>9050321371</t>
  </si>
  <si>
    <t>9050322700</t>
  </si>
  <si>
    <t>9050335674</t>
  </si>
  <si>
    <t>9050338274</t>
  </si>
  <si>
    <t>9050339289</t>
  </si>
  <si>
    <t>9050339742</t>
  </si>
  <si>
    <t>9050339769</t>
  </si>
  <si>
    <t>9050339866</t>
  </si>
  <si>
    <t>9050340562</t>
  </si>
  <si>
    <t>9050349411</t>
  </si>
  <si>
    <t>9050349551</t>
  </si>
  <si>
    <t>9050349632</t>
  </si>
  <si>
    <t>9050351840</t>
  </si>
  <si>
    <t>9050352951</t>
  </si>
  <si>
    <t>9050353575</t>
  </si>
  <si>
    <t>9050358275</t>
  </si>
  <si>
    <t>9050361071</t>
  </si>
  <si>
    <t>9050364496</t>
  </si>
  <si>
    <t>9050364526</t>
  </si>
  <si>
    <t>9050368696</t>
  </si>
  <si>
    <t>9050375811</t>
  </si>
  <si>
    <t>9050377415</t>
  </si>
  <si>
    <t>9050378527</t>
  </si>
  <si>
    <t>9050380157</t>
  </si>
  <si>
    <t>9050380343</t>
  </si>
  <si>
    <t>9050392627</t>
  </si>
  <si>
    <t>9050398026</t>
  </si>
  <si>
    <t>9050400441</t>
  </si>
  <si>
    <t>9050409651</t>
  </si>
  <si>
    <t>9050415627</t>
  </si>
  <si>
    <t>9050418758</t>
  </si>
  <si>
    <t>9050419444</t>
  </si>
  <si>
    <t>9050420884</t>
  </si>
  <si>
    <t>9050436390</t>
  </si>
  <si>
    <t>9050441156</t>
  </si>
  <si>
    <t>9050443817</t>
  </si>
  <si>
    <t>9050444635</t>
  </si>
  <si>
    <t>9050448070</t>
  </si>
  <si>
    <t>9050451216</t>
  </si>
  <si>
    <t>9050452417</t>
  </si>
  <si>
    <t>9050453928</t>
  </si>
  <si>
    <t>9050453952</t>
  </si>
  <si>
    <t>9050454932</t>
  </si>
  <si>
    <t>9050457656</t>
  </si>
  <si>
    <t>9050467031</t>
  </si>
  <si>
    <t>9050468062</t>
  </si>
  <si>
    <t>9050479463</t>
  </si>
  <si>
    <t>9050479587</t>
  </si>
  <si>
    <t>9050479927</t>
  </si>
  <si>
    <t>9050486362</t>
  </si>
  <si>
    <t>9050487474</t>
  </si>
  <si>
    <t>9050489817</t>
  </si>
  <si>
    <t>9050490025</t>
  </si>
  <si>
    <t>9050491307</t>
  </si>
  <si>
    <t>9050491943</t>
  </si>
  <si>
    <t>9050498506</t>
  </si>
  <si>
    <t>9050501736</t>
  </si>
  <si>
    <t>9050501850</t>
  </si>
  <si>
    <t>9050506908</t>
  </si>
  <si>
    <t>9050507190</t>
  </si>
  <si>
    <t>9050508013</t>
  </si>
  <si>
    <t>9050511162</t>
  </si>
  <si>
    <t>9050512070</t>
  </si>
  <si>
    <t>9050513254</t>
  </si>
  <si>
    <t>9050516253</t>
  </si>
  <si>
    <t>9050516334</t>
  </si>
  <si>
    <t>9050522962</t>
  </si>
  <si>
    <t>9050524302</t>
  </si>
  <si>
    <t>9050527034</t>
  </si>
  <si>
    <t>9050528898</t>
  </si>
  <si>
    <t>9050528928</t>
  </si>
  <si>
    <t>9050530116</t>
  </si>
  <si>
    <t>9050531376</t>
  </si>
  <si>
    <t>9050535185</t>
  </si>
  <si>
    <t>9050536734</t>
  </si>
  <si>
    <t>9050539911</t>
  </si>
  <si>
    <t>9050544788</t>
  </si>
  <si>
    <t>9050546691</t>
  </si>
  <si>
    <t>9050546942</t>
  </si>
  <si>
    <t>9050549593</t>
  </si>
  <si>
    <t>9050552063</t>
  </si>
  <si>
    <t>9050552497</t>
  </si>
  <si>
    <t>9050553752</t>
  </si>
  <si>
    <t>9050554503</t>
  </si>
  <si>
    <t>9050556271</t>
  </si>
  <si>
    <t>9050557120</t>
  </si>
  <si>
    <t>9050559319</t>
  </si>
  <si>
    <t>9050563537</t>
  </si>
  <si>
    <t>9050567044</t>
  </si>
  <si>
    <t>9050567630</t>
  </si>
  <si>
    <t>9050570665</t>
  </si>
  <si>
    <t>9050571025</t>
  </si>
  <si>
    <t>9050572790</t>
  </si>
  <si>
    <t>9050579751</t>
  </si>
  <si>
    <t>9050581373</t>
  </si>
  <si>
    <t>9050583775</t>
  </si>
  <si>
    <t>9050586839</t>
  </si>
  <si>
    <t>9050589781</t>
  </si>
  <si>
    <t>9050591867</t>
  </si>
  <si>
    <t>9050602290</t>
  </si>
  <si>
    <t>9050605701</t>
  </si>
  <si>
    <t>9050606830</t>
  </si>
  <si>
    <t>9050607780</t>
  </si>
  <si>
    <t>9050608557</t>
  </si>
  <si>
    <t>9050613402</t>
  </si>
  <si>
    <t>9050616070</t>
  </si>
  <si>
    <t>9050616169</t>
  </si>
  <si>
    <t>9050617076</t>
  </si>
  <si>
    <t>9050617106</t>
  </si>
  <si>
    <t>9050618196</t>
  </si>
  <si>
    <t>9050620158</t>
  </si>
  <si>
    <t>9050621456</t>
  </si>
  <si>
    <t>9050621634</t>
  </si>
  <si>
    <t>9050621987</t>
  </si>
  <si>
    <t>9050622339</t>
  </si>
  <si>
    <t>9050622851</t>
  </si>
  <si>
    <t>9050624099</t>
  </si>
  <si>
    <t>9050624374</t>
  </si>
  <si>
    <t>9050631583</t>
  </si>
  <si>
    <t>9050638715</t>
  </si>
  <si>
    <t>9050640035</t>
  </si>
  <si>
    <t>9050642194</t>
  </si>
  <si>
    <t>9050642666</t>
  </si>
  <si>
    <t>9050647781</t>
  </si>
  <si>
    <t>9050652343</t>
  </si>
  <si>
    <t>9050657663</t>
  </si>
  <si>
    <t>9050657744</t>
  </si>
  <si>
    <t>9050658163</t>
  </si>
  <si>
    <t>9050660656</t>
  </si>
  <si>
    <t>9050667901</t>
  </si>
  <si>
    <t>9050668193</t>
  </si>
  <si>
    <t>9050669203</t>
  </si>
  <si>
    <t>9050675068</t>
  </si>
  <si>
    <t>9050678881</t>
  </si>
  <si>
    <t>9050679357</t>
  </si>
  <si>
    <t>9050680401</t>
  </si>
  <si>
    <t>9050685209</t>
  </si>
  <si>
    <t>9050687228</t>
  </si>
  <si>
    <t>9050689786</t>
  </si>
  <si>
    <t>9050689905</t>
  </si>
  <si>
    <t>9050693953</t>
  </si>
  <si>
    <t>9050695620</t>
  </si>
  <si>
    <t>9050696006</t>
  </si>
  <si>
    <t>9050696766</t>
  </si>
  <si>
    <t>9050697606</t>
  </si>
  <si>
    <t>9050698351</t>
  </si>
  <si>
    <t>9050700011</t>
  </si>
  <si>
    <t>9050700950</t>
  </si>
  <si>
    <t>9050708080</t>
  </si>
  <si>
    <t>9050710831</t>
  </si>
  <si>
    <t>9050714179</t>
  </si>
  <si>
    <t>9050717933</t>
  </si>
  <si>
    <t>9050720772</t>
  </si>
  <si>
    <t>9050723127</t>
  </si>
  <si>
    <t>9050723887</t>
  </si>
  <si>
    <t>9050728218</t>
  </si>
  <si>
    <t>9050732436</t>
  </si>
  <si>
    <t>9050732720</t>
  </si>
  <si>
    <t>9050733475</t>
  </si>
  <si>
    <t>9050739775</t>
  </si>
  <si>
    <t>9050742601</t>
  </si>
  <si>
    <t>9050743110</t>
  </si>
  <si>
    <t>9050745546</t>
  </si>
  <si>
    <t>9050746275</t>
  </si>
  <si>
    <t>9050746992</t>
  </si>
  <si>
    <t>9050747000</t>
  </si>
  <si>
    <t>9050747018</t>
  </si>
  <si>
    <t>9050747034</t>
  </si>
  <si>
    <t>9050747468</t>
  </si>
  <si>
    <t>9050748383</t>
  </si>
  <si>
    <t>9050748502</t>
  </si>
  <si>
    <t>9050748995</t>
  </si>
  <si>
    <t>9050751252</t>
  </si>
  <si>
    <t>9050753204</t>
  </si>
  <si>
    <t>9050755843</t>
  </si>
  <si>
    <t>9050755851</t>
  </si>
  <si>
    <t>9050759148</t>
  </si>
  <si>
    <t>9050762157</t>
  </si>
  <si>
    <t>9050763552</t>
  </si>
  <si>
    <t>9050763790</t>
  </si>
  <si>
    <t>9050765733</t>
  </si>
  <si>
    <t>9050766071</t>
  </si>
  <si>
    <t>9050773922</t>
  </si>
  <si>
    <t>9050774309</t>
  </si>
  <si>
    <t>9050776590</t>
  </si>
  <si>
    <t>9050779343</t>
  </si>
  <si>
    <t>9050780562</t>
  </si>
  <si>
    <t>9050782891</t>
  </si>
  <si>
    <t>9050783910</t>
  </si>
  <si>
    <t>9050784029</t>
  </si>
  <si>
    <t>9050784061</t>
  </si>
  <si>
    <t>9050784550</t>
  </si>
  <si>
    <t>9050786692</t>
  </si>
  <si>
    <t>9050787737</t>
  </si>
  <si>
    <t>9050793508</t>
  </si>
  <si>
    <t>9050793958</t>
  </si>
  <si>
    <t>9050796566</t>
  </si>
  <si>
    <t>9050797317</t>
  </si>
  <si>
    <t>9050798437</t>
  </si>
  <si>
    <t>9050800750</t>
  </si>
  <si>
    <t>9050806120</t>
  </si>
  <si>
    <t>9050806901</t>
  </si>
  <si>
    <t>9050810356</t>
  </si>
  <si>
    <t>9050815617</t>
  </si>
  <si>
    <t>9050817369</t>
  </si>
  <si>
    <t>9050817814</t>
  </si>
  <si>
    <t>9050819973</t>
  </si>
  <si>
    <t>9050820548</t>
  </si>
  <si>
    <t>9050822079</t>
  </si>
  <si>
    <t>9050824667</t>
  </si>
  <si>
    <t>9050824730</t>
  </si>
  <si>
    <t>9050827917</t>
  </si>
  <si>
    <t>9050828662</t>
  </si>
  <si>
    <t>9050832694</t>
  </si>
  <si>
    <t>9050840212</t>
  </si>
  <si>
    <t>9050843068</t>
  </si>
  <si>
    <t>9050846938</t>
  </si>
  <si>
    <t>9050848752</t>
  </si>
  <si>
    <t>9050849988</t>
  </si>
  <si>
    <t>9050852547</t>
  </si>
  <si>
    <t>9050852865</t>
  </si>
  <si>
    <t>9050856593</t>
  </si>
  <si>
    <t>9050859037</t>
  </si>
  <si>
    <t>9050862658</t>
  </si>
  <si>
    <t>9050867838</t>
  </si>
  <si>
    <t>9050877477</t>
  </si>
  <si>
    <t>9050879097</t>
  </si>
  <si>
    <t>9050881458</t>
  </si>
  <si>
    <t>9050881962</t>
  </si>
  <si>
    <t>9050884872</t>
  </si>
  <si>
    <t>9050887235</t>
  </si>
  <si>
    <t>9050887391</t>
  </si>
  <si>
    <t>9050891496</t>
  </si>
  <si>
    <t>9050892972</t>
  </si>
  <si>
    <t>9050896838</t>
  </si>
  <si>
    <t>9050897443</t>
  </si>
  <si>
    <t>9050898580</t>
  </si>
  <si>
    <t>9050899667</t>
  </si>
  <si>
    <t>9050899691</t>
  </si>
  <si>
    <t>9050901360</t>
  </si>
  <si>
    <t>9050907473</t>
  </si>
  <si>
    <t>9050907694</t>
  </si>
  <si>
    <t>9050909247</t>
  </si>
  <si>
    <t>9050912396</t>
  </si>
  <si>
    <t>9050913066</t>
  </si>
  <si>
    <t>9050914542</t>
  </si>
  <si>
    <t>9050916472</t>
  </si>
  <si>
    <t>9050917436</t>
  </si>
  <si>
    <t>9050917916</t>
  </si>
  <si>
    <t>9050923916</t>
  </si>
  <si>
    <t>9050931501</t>
  </si>
  <si>
    <t>9050933113</t>
  </si>
  <si>
    <t>9050933300</t>
  </si>
  <si>
    <t>9050934748</t>
  </si>
  <si>
    <t>9050936368</t>
  </si>
  <si>
    <t>9050936414</t>
  </si>
  <si>
    <t>9050937585</t>
  </si>
  <si>
    <t>9050938336</t>
  </si>
  <si>
    <t>9050939049</t>
  </si>
  <si>
    <t>9050944514</t>
  </si>
  <si>
    <t>9050949621</t>
  </si>
  <si>
    <t>9050950492</t>
  </si>
  <si>
    <t>9050953122</t>
  </si>
  <si>
    <t>9050957195</t>
  </si>
  <si>
    <t>9050958671</t>
  </si>
  <si>
    <t>9050958710</t>
  </si>
  <si>
    <t>9050960714</t>
  </si>
  <si>
    <t>9050961354</t>
  </si>
  <si>
    <t>9050964752</t>
  </si>
  <si>
    <t>9050966437</t>
  </si>
  <si>
    <t>9050966712</t>
  </si>
  <si>
    <t>9050968553</t>
  </si>
  <si>
    <t>9050970213</t>
  </si>
  <si>
    <t>9050973905</t>
  </si>
  <si>
    <t>9050978443</t>
  </si>
  <si>
    <t>9050979431</t>
  </si>
  <si>
    <t>9050983340</t>
  </si>
  <si>
    <t>9050985431</t>
  </si>
  <si>
    <t>9050986284</t>
  </si>
  <si>
    <t>9050988635</t>
  </si>
  <si>
    <t>9050989704</t>
  </si>
  <si>
    <t>9050990176</t>
  </si>
  <si>
    <t>9050991334</t>
  </si>
  <si>
    <t>9050993701</t>
  </si>
  <si>
    <t>9050994350</t>
  </si>
  <si>
    <t>9050994490</t>
  </si>
  <si>
    <t>9051001427</t>
  </si>
  <si>
    <t>9051003667</t>
  </si>
  <si>
    <t>9051007549</t>
  </si>
  <si>
    <t>9051016106</t>
  </si>
  <si>
    <t>9051020537</t>
  </si>
  <si>
    <t>9051025407</t>
  </si>
  <si>
    <t>9051028244</t>
  </si>
  <si>
    <t>9051030826</t>
  </si>
  <si>
    <t>9051035445</t>
  </si>
  <si>
    <t>9051036204</t>
  </si>
  <si>
    <t>9051036590</t>
  </si>
  <si>
    <t>9051036719</t>
  </si>
  <si>
    <t>9051036972</t>
  </si>
  <si>
    <t>9051038517</t>
  </si>
  <si>
    <t>9051039815</t>
  </si>
  <si>
    <t>9051040775</t>
  </si>
  <si>
    <t>9051041828</t>
  </si>
  <si>
    <t>9051045700</t>
  </si>
  <si>
    <t>9051047869</t>
  </si>
  <si>
    <t>9051048725</t>
  </si>
  <si>
    <t>9051050797</t>
  </si>
  <si>
    <t>9051052455</t>
  </si>
  <si>
    <t>9051053664</t>
  </si>
  <si>
    <t>9051056132</t>
  </si>
  <si>
    <t>9051061292</t>
  </si>
  <si>
    <t>9051061896</t>
  </si>
  <si>
    <t>9051061993</t>
  </si>
  <si>
    <t>9051064089</t>
  </si>
  <si>
    <t>9051064348</t>
  </si>
  <si>
    <t>9051064658</t>
  </si>
  <si>
    <t>9051067371</t>
  </si>
  <si>
    <t>9051068726</t>
  </si>
  <si>
    <t>9051070488</t>
  </si>
  <si>
    <t>9051071930</t>
  </si>
  <si>
    <t>9051074416</t>
  </si>
  <si>
    <t>9051075641</t>
  </si>
  <si>
    <t>9051076036</t>
  </si>
  <si>
    <t>9051078969</t>
  </si>
  <si>
    <t>9051079191</t>
  </si>
  <si>
    <t>9051083580</t>
  </si>
  <si>
    <t>9051083865</t>
  </si>
  <si>
    <t>9051084454</t>
  </si>
  <si>
    <t>9051084608</t>
  </si>
  <si>
    <t>9051086503</t>
  </si>
  <si>
    <t>9051088522</t>
  </si>
  <si>
    <t>9051089812</t>
  </si>
  <si>
    <t>9051091876</t>
  </si>
  <si>
    <t>9051094832</t>
  </si>
  <si>
    <t>9051095375</t>
  </si>
  <si>
    <t>9051095499</t>
  </si>
  <si>
    <t>9051095758</t>
  </si>
  <si>
    <t>9051097637</t>
  </si>
  <si>
    <t>9051097688</t>
  </si>
  <si>
    <t>9051097823</t>
  </si>
  <si>
    <t>9051098510</t>
  </si>
  <si>
    <t>9051099125</t>
  </si>
  <si>
    <t>9051099940</t>
  </si>
  <si>
    <t>9051101375</t>
  </si>
  <si>
    <t>9051102339</t>
  </si>
  <si>
    <t>9051106474</t>
  </si>
  <si>
    <t>9051108647</t>
  </si>
  <si>
    <t>9051116348</t>
  </si>
  <si>
    <t>9051122909</t>
  </si>
  <si>
    <t>9051125258</t>
  </si>
  <si>
    <t>9051125355</t>
  </si>
  <si>
    <t>9051128982</t>
  </si>
  <si>
    <t>9051130804</t>
  </si>
  <si>
    <t>9051131215</t>
  </si>
  <si>
    <t>9051131223</t>
  </si>
  <si>
    <t>9051131789</t>
  </si>
  <si>
    <t>9051132459</t>
  </si>
  <si>
    <t>9051132572</t>
  </si>
  <si>
    <t>9051133722</t>
  </si>
  <si>
    <t>9051134621</t>
  </si>
  <si>
    <t>9051136080</t>
  </si>
  <si>
    <t>9051138767</t>
  </si>
  <si>
    <t>9051143736</t>
  </si>
  <si>
    <t>9051149840</t>
  </si>
  <si>
    <t>9051150619</t>
  </si>
  <si>
    <t>9051152484</t>
  </si>
  <si>
    <t>9051152956</t>
  </si>
  <si>
    <t>9051154061</t>
  </si>
  <si>
    <t>9051155530</t>
  </si>
  <si>
    <t>9051159659</t>
  </si>
  <si>
    <t>9051160711</t>
  </si>
  <si>
    <t>9051163303</t>
  </si>
  <si>
    <t>9051165268</t>
  </si>
  <si>
    <t>9051170440</t>
  </si>
  <si>
    <t>9051171721</t>
  </si>
  <si>
    <t>9051178424</t>
  </si>
  <si>
    <t>9051178521</t>
  </si>
  <si>
    <t>9051180054</t>
  </si>
  <si>
    <t>9051181166</t>
  </si>
  <si>
    <t>9051182154</t>
  </si>
  <si>
    <t>9051183541</t>
  </si>
  <si>
    <t>9051184050</t>
  </si>
  <si>
    <t>9051185986</t>
  </si>
  <si>
    <t>9051190092</t>
  </si>
  <si>
    <t>9051193644</t>
  </si>
  <si>
    <t>9051193733</t>
  </si>
  <si>
    <t>9051193890</t>
  </si>
  <si>
    <t>9051194454</t>
  </si>
  <si>
    <t>9051195876</t>
  </si>
  <si>
    <t>9051196210</t>
  </si>
  <si>
    <t>9051198905</t>
  </si>
  <si>
    <t>9051199367</t>
  </si>
  <si>
    <t>9051205880</t>
  </si>
  <si>
    <t>9051210573</t>
  </si>
  <si>
    <t>9051212525</t>
  </si>
  <si>
    <t>9051219023</t>
  </si>
  <si>
    <t>9051219856</t>
  </si>
  <si>
    <t>9051219970</t>
  </si>
  <si>
    <t>9051221028</t>
  </si>
  <si>
    <t>9051221907</t>
  </si>
  <si>
    <t>9051223926</t>
  </si>
  <si>
    <t>9051224043</t>
  </si>
  <si>
    <t>9051224612</t>
  </si>
  <si>
    <t>9051224884</t>
  </si>
  <si>
    <t>9051227468</t>
  </si>
  <si>
    <t>9051231309</t>
  </si>
  <si>
    <t>9051234928</t>
  </si>
  <si>
    <t>9051235029</t>
  </si>
  <si>
    <t>9051236564</t>
  </si>
  <si>
    <t>9051237501</t>
  </si>
  <si>
    <t>9051237676</t>
  </si>
  <si>
    <t>9051243919</t>
  </si>
  <si>
    <t>9051244117</t>
  </si>
  <si>
    <t>9051244451</t>
  </si>
  <si>
    <t>9051245105</t>
  </si>
  <si>
    <t>9051251709</t>
  </si>
  <si>
    <t>9051254759</t>
  </si>
  <si>
    <t>9051255348</t>
  </si>
  <si>
    <t>9051255704</t>
  </si>
  <si>
    <t>9051264584</t>
  </si>
  <si>
    <t>9051264991</t>
  </si>
  <si>
    <t>9051268369</t>
  </si>
  <si>
    <t>9051268504</t>
  </si>
  <si>
    <t>9051273648</t>
  </si>
  <si>
    <t>9051274954</t>
  </si>
  <si>
    <t>9051278011</t>
  </si>
  <si>
    <t>9051279441</t>
  </si>
  <si>
    <t>9051282949</t>
  </si>
  <si>
    <t>9051286081</t>
  </si>
  <si>
    <t>9051291158</t>
  </si>
  <si>
    <t>9051293665</t>
  </si>
  <si>
    <t>9051298730</t>
  </si>
  <si>
    <t>9051300904</t>
  </si>
  <si>
    <t>9051302079</t>
  </si>
  <si>
    <t>9051303300</t>
  </si>
  <si>
    <t>9051306643</t>
  </si>
  <si>
    <t>9051313496</t>
  </si>
  <si>
    <t>9051313658</t>
  </si>
  <si>
    <t>9051315138</t>
  </si>
  <si>
    <t>9051315871</t>
  </si>
  <si>
    <t>9051316444</t>
  </si>
  <si>
    <t>9051325443</t>
  </si>
  <si>
    <t>9051326962</t>
  </si>
  <si>
    <t>9051328698</t>
  </si>
  <si>
    <t>9051332091</t>
  </si>
  <si>
    <t>9051335872</t>
  </si>
  <si>
    <t>9051338774</t>
  </si>
  <si>
    <t>9051344928</t>
  </si>
  <si>
    <t>9051346912</t>
  </si>
  <si>
    <t>9051354745</t>
  </si>
  <si>
    <t>9051359763</t>
  </si>
  <si>
    <t>9051363256</t>
  </si>
  <si>
    <t>9051369343</t>
  </si>
  <si>
    <t>9051369629</t>
  </si>
  <si>
    <t>9051373006</t>
  </si>
  <si>
    <t>9051374355</t>
  </si>
  <si>
    <t>9051375211</t>
  </si>
  <si>
    <t>9051375483</t>
  </si>
  <si>
    <t>9051380754</t>
  </si>
  <si>
    <t>9051382005</t>
  </si>
  <si>
    <t>9051384873</t>
  </si>
  <si>
    <t>9051388593</t>
  </si>
  <si>
    <t>9051390016</t>
  </si>
  <si>
    <t>9051391659</t>
  </si>
  <si>
    <t>9051392922</t>
  </si>
  <si>
    <t>9051396545</t>
  </si>
  <si>
    <t>9051398815</t>
  </si>
  <si>
    <t>9051399943</t>
  </si>
  <si>
    <t>9051400356</t>
  </si>
  <si>
    <t>9051400771</t>
  </si>
  <si>
    <t>9051401816</t>
  </si>
  <si>
    <t>9051407555</t>
  </si>
  <si>
    <t>9051408136</t>
  </si>
  <si>
    <t>9051411226</t>
  </si>
  <si>
    <t>9051413385</t>
  </si>
  <si>
    <t>9051413695</t>
  </si>
  <si>
    <t>9051415213</t>
  </si>
  <si>
    <t>9051417895</t>
  </si>
  <si>
    <t>9051424433</t>
  </si>
  <si>
    <t>9051428030</t>
  </si>
  <si>
    <t>9051430069</t>
  </si>
  <si>
    <t>9051434854</t>
  </si>
  <si>
    <t>9051435273</t>
  </si>
  <si>
    <t>9051435605</t>
  </si>
  <si>
    <t>9051439082</t>
  </si>
  <si>
    <t>9051441761</t>
  </si>
  <si>
    <t>9051446763</t>
  </si>
  <si>
    <t>9051450663</t>
  </si>
  <si>
    <t>9051453921</t>
  </si>
  <si>
    <t>9051457307</t>
  </si>
  <si>
    <t>9051457579</t>
  </si>
  <si>
    <t>9051458478</t>
  </si>
  <si>
    <t>9051459962</t>
  </si>
  <si>
    <t>9051460677</t>
  </si>
  <si>
    <t>9051460723</t>
  </si>
  <si>
    <t>9051468007</t>
  </si>
  <si>
    <t>9051468040</t>
  </si>
  <si>
    <t>9051468864</t>
  </si>
  <si>
    <t>9051471091</t>
  </si>
  <si>
    <t>9051475054</t>
  </si>
  <si>
    <t>9051476794</t>
  </si>
  <si>
    <t>9051477774</t>
  </si>
  <si>
    <t>9051479335</t>
  </si>
  <si>
    <t>9051479416</t>
  </si>
  <si>
    <t>9051479718</t>
  </si>
  <si>
    <t>9051485033</t>
  </si>
  <si>
    <t>9051493109</t>
  </si>
  <si>
    <t>9051498224</t>
  </si>
  <si>
    <t>9051504569</t>
  </si>
  <si>
    <t>9051506197</t>
  </si>
  <si>
    <t>9051508203</t>
  </si>
  <si>
    <t>9051510054</t>
  </si>
  <si>
    <t>9051510798</t>
  </si>
  <si>
    <t>9051521137</t>
  </si>
  <si>
    <t>9051521668</t>
  </si>
  <si>
    <t>9051529812</t>
  </si>
  <si>
    <t>9051531884</t>
  </si>
  <si>
    <t>9051533682</t>
  </si>
  <si>
    <t>9051534620</t>
  </si>
  <si>
    <t>9051535154</t>
  </si>
  <si>
    <t>9051536894</t>
  </si>
  <si>
    <t>9051541537</t>
  </si>
  <si>
    <t>9051541880</t>
  </si>
  <si>
    <t>9051544234</t>
  </si>
  <si>
    <t>9051549457</t>
  </si>
  <si>
    <t>9051553756</t>
  </si>
  <si>
    <t>9051562160</t>
  </si>
  <si>
    <t>9051562232</t>
  </si>
  <si>
    <t>9051566017</t>
  </si>
  <si>
    <t>9051566645</t>
  </si>
  <si>
    <t>9051566700</t>
  </si>
  <si>
    <t>9051568923</t>
  </si>
  <si>
    <t>9051570421</t>
  </si>
  <si>
    <t>9051574770</t>
  </si>
  <si>
    <t>9051574915</t>
  </si>
  <si>
    <t>9051578716</t>
  </si>
  <si>
    <t>9051608364</t>
  </si>
  <si>
    <t>9051610628</t>
  </si>
  <si>
    <t>9051616707</t>
  </si>
  <si>
    <t>9051621441</t>
  </si>
  <si>
    <t>9051625684</t>
  </si>
  <si>
    <t>9051626109</t>
  </si>
  <si>
    <t>9051632303</t>
  </si>
  <si>
    <t>9051633580</t>
  </si>
  <si>
    <t>9051635523</t>
  </si>
  <si>
    <t>9051638131</t>
  </si>
  <si>
    <t>9051639936</t>
  </si>
  <si>
    <t>9051642341</t>
  </si>
  <si>
    <t>9051642392</t>
  </si>
  <si>
    <t>9051643500</t>
  </si>
  <si>
    <t>9051643585</t>
  </si>
  <si>
    <t>9051653165</t>
  </si>
  <si>
    <t>9051653211</t>
  </si>
  <si>
    <t>9051653246</t>
  </si>
  <si>
    <t>9051653351</t>
  </si>
  <si>
    <t>9051653424</t>
  </si>
  <si>
    <t>9051662121</t>
  </si>
  <si>
    <t>9051668251</t>
  </si>
  <si>
    <t>9051669665</t>
  </si>
  <si>
    <t>9051680685</t>
  </si>
  <si>
    <t>9051682220</t>
  </si>
  <si>
    <t>9051683838</t>
  </si>
  <si>
    <t>9051685873</t>
  </si>
  <si>
    <t>9051692756</t>
  </si>
  <si>
    <t>9051703375</t>
  </si>
  <si>
    <t>9051703618</t>
  </si>
  <si>
    <t>9051706587</t>
  </si>
  <si>
    <t>9051717724</t>
  </si>
  <si>
    <t>9051723856</t>
  </si>
  <si>
    <t>9051726618</t>
  </si>
  <si>
    <t>9051729315</t>
  </si>
  <si>
    <t>9051730020</t>
  </si>
  <si>
    <t>9051730534</t>
  </si>
  <si>
    <t>9051735978</t>
  </si>
  <si>
    <t>9051736397</t>
  </si>
  <si>
    <t>9051757157</t>
  </si>
  <si>
    <t>9051771290</t>
  </si>
  <si>
    <t>9051771494</t>
  </si>
  <si>
    <t>9051771559</t>
  </si>
  <si>
    <t>9051773870</t>
  </si>
  <si>
    <t>9051775112</t>
  </si>
  <si>
    <t>9051776330</t>
  </si>
  <si>
    <t>9051789113</t>
  </si>
  <si>
    <t>9051792254</t>
  </si>
  <si>
    <t>9051799941</t>
  </si>
  <si>
    <t>9051800451</t>
  </si>
  <si>
    <t>9051808347</t>
  </si>
  <si>
    <t>9051814274</t>
  </si>
  <si>
    <t>9051815548</t>
  </si>
  <si>
    <t>9051858123</t>
  </si>
  <si>
    <t>9051865804</t>
  </si>
  <si>
    <t>9051886925</t>
  </si>
  <si>
    <t>9051893115</t>
  </si>
  <si>
    <t>9051903412</t>
  </si>
  <si>
    <t>9051922611</t>
  </si>
  <si>
    <t>9051928644</t>
  </si>
  <si>
    <t>9051930789</t>
  </si>
  <si>
    <t>9051933087</t>
  </si>
  <si>
    <t>9051946367</t>
  </si>
  <si>
    <t>9051949706</t>
  </si>
  <si>
    <t>9051969294</t>
  </si>
  <si>
    <t>9051972058</t>
  </si>
  <si>
    <t>9051978919</t>
  </si>
  <si>
    <t>9051996429</t>
  </si>
  <si>
    <t>9052000998</t>
  </si>
  <si>
    <t>9052526582</t>
  </si>
  <si>
    <t>9052533040</t>
  </si>
  <si>
    <t>9052537622</t>
  </si>
  <si>
    <t>9052541093</t>
  </si>
  <si>
    <t>9052542472</t>
  </si>
  <si>
    <t>9052551765</t>
  </si>
  <si>
    <t>9052553156</t>
  </si>
  <si>
    <t>9052554284</t>
  </si>
  <si>
    <t>9052555221</t>
  </si>
  <si>
    <t>9052559090</t>
  </si>
  <si>
    <t>9052571197</t>
  </si>
  <si>
    <t>9052578108</t>
  </si>
  <si>
    <t>9052580528</t>
  </si>
  <si>
    <t>9052693942</t>
  </si>
  <si>
    <t>9052699410</t>
  </si>
  <si>
    <t>9052699649</t>
  </si>
  <si>
    <t>9052699827</t>
  </si>
  <si>
    <t>9052700167</t>
  </si>
  <si>
    <t>9052701643</t>
  </si>
  <si>
    <t>9052703352</t>
  </si>
  <si>
    <t>9052708362</t>
  </si>
  <si>
    <t>9052709890</t>
  </si>
  <si>
    <t>9052710723</t>
  </si>
  <si>
    <t>9052716624</t>
  </si>
  <si>
    <t>9052718015</t>
  </si>
  <si>
    <t>9052724813</t>
  </si>
  <si>
    <t>9052725895</t>
  </si>
  <si>
    <t>9052728002</t>
  </si>
  <si>
    <t>9052729033</t>
  </si>
  <si>
    <t>9052735637</t>
  </si>
  <si>
    <t>9052737214</t>
  </si>
  <si>
    <t>9052739373</t>
  </si>
  <si>
    <t>9052743125</t>
  </si>
  <si>
    <t>9052743915</t>
  </si>
  <si>
    <t>9052745497</t>
  </si>
  <si>
    <t>9052748682</t>
  </si>
  <si>
    <t>9052753929</t>
  </si>
  <si>
    <t>9052755247</t>
  </si>
  <si>
    <t>9052756146</t>
  </si>
  <si>
    <t>9052757428</t>
  </si>
  <si>
    <t>9052757568</t>
  </si>
  <si>
    <t>9052757746</t>
  </si>
  <si>
    <t>9052759382</t>
  </si>
  <si>
    <t>9052759846</t>
  </si>
  <si>
    <t>9052764041</t>
  </si>
  <si>
    <t>9052764343</t>
  </si>
  <si>
    <t>9052765200</t>
  </si>
  <si>
    <t>9052769604</t>
  </si>
  <si>
    <t>9052771650</t>
  </si>
  <si>
    <t>9052785073</t>
  </si>
  <si>
    <t>9052788218</t>
  </si>
  <si>
    <t>9052806569</t>
  </si>
  <si>
    <t>9052808626</t>
  </si>
  <si>
    <t>9053055354</t>
  </si>
  <si>
    <t>9053063128</t>
  </si>
  <si>
    <t>9053081789</t>
  </si>
  <si>
    <t>9053084656</t>
  </si>
  <si>
    <t>9053087434</t>
  </si>
  <si>
    <t>9053097588</t>
  </si>
  <si>
    <t>9053112285</t>
  </si>
  <si>
    <t>9053129188</t>
  </si>
  <si>
    <t>9053144616</t>
  </si>
  <si>
    <t>9053226329</t>
  </si>
  <si>
    <t>9053406289</t>
  </si>
  <si>
    <t>9053410065</t>
  </si>
  <si>
    <t>97300587</t>
  </si>
  <si>
    <t>97300676</t>
  </si>
  <si>
    <t>97300678</t>
  </si>
  <si>
    <t>97300680</t>
  </si>
  <si>
    <t>97300787</t>
  </si>
  <si>
    <t>97300973</t>
  </si>
  <si>
    <t>97301133</t>
  </si>
  <si>
    <t>97301150</t>
  </si>
  <si>
    <t>97301255</t>
  </si>
  <si>
    <t>Resumen de análisis de cobranza</t>
  </si>
  <si>
    <t>Límite inferior</t>
  </si>
  <si>
    <t>Límite superior</t>
  </si>
  <si>
    <t>-</t>
  </si>
  <si>
    <t>Vencido
1-9 días</t>
  </si>
  <si>
    <t>Vencido
10-30 Días</t>
  </si>
  <si>
    <t>Vencido
31-60 Días</t>
  </si>
  <si>
    <t>Vencido
61-90 Días</t>
  </si>
  <si>
    <t>Vencido
91-180 Días</t>
  </si>
  <si>
    <t>Vencido
180 días y más</t>
  </si>
  <si>
    <t>Segmento de deuda total</t>
  </si>
  <si>
    <t>Total</t>
  </si>
  <si>
    <t>Valores</t>
  </si>
  <si>
    <t>Deuda vencida cero</t>
  </si>
  <si>
    <t>Porporción DP/DT</t>
  </si>
  <si>
    <t>Filtro de deuda vencida positiva</t>
  </si>
  <si>
    <t>Filtro de deuda vencida negativa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</si>
</sst>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#,##0.0"/>
    <numFmt numFmtId="165" formatCode="0.0%"/>
  </numFmts>
  <fonts count="4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b/>
      <sz val="11"/>
      <color theme="1"/>
      <name val="Century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2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pivotButton="1"/>
    <xf numFmtId="4" fontId="0" fillId="0" borderId="0" xfId="0" applyNumberFormat="1"/>
    <xf numFmtId="164" fontId="0" fillId="0" borderId="0" xfId="1" applyNumberFormat="1" applyFont="1" applyAlignment="1">
      <alignment horizontal="right" vertical="center" indent="1"/>
    </xf>
    <xf numFmtId="164" fontId="0" fillId="0" borderId="0" xfId="0" applyNumberFormat="1" applyBorder="1" applyAlignment="1">
      <alignment horizontal="right" vertical="center" indent="1"/>
    </xf>
    <xf numFmtId="164" fontId="0" fillId="0" borderId="3" xfId="1" applyNumberFormat="1" applyFont="1" applyBorder="1" applyAlignment="1">
      <alignment horizontal="right" vertical="center" indent="1"/>
    </xf>
    <xf numFmtId="164" fontId="0" fillId="0" borderId="3" xfId="0" applyNumberFormat="1" applyBorder="1" applyAlignment="1">
      <alignment horizontal="right" vertical="center" indent="1"/>
    </xf>
    <xf numFmtId="0" fontId="0" fillId="0" borderId="0" xfId="0" applyAlignment="1">
      <alignment horizontal="left"/>
    </xf>
    <xf numFmtId="0" fontId="0" fillId="0" borderId="0" xfId="0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164" fontId="0" fillId="0" borderId="7" xfId="0" applyNumberFormat="1" applyBorder="1" applyAlignment="1">
      <alignment horizontal="right" vertical="center" indent="1"/>
    </xf>
    <xf numFmtId="164" fontId="0" fillId="0" borderId="6" xfId="0" applyNumberFormat="1" applyBorder="1" applyAlignment="1">
      <alignment horizontal="right" vertical="center" indent="1"/>
    </xf>
    <xf numFmtId="164" fontId="0" fillId="0" borderId="11" xfId="0" applyNumberFormat="1" applyBorder="1" applyAlignment="1">
      <alignment horizontal="right" vertical="center" indent="1"/>
    </xf>
    <xf numFmtId="164" fontId="0" fillId="0" borderId="10" xfId="0" applyNumberFormat="1" applyBorder="1" applyAlignment="1">
      <alignment horizontal="right" vertical="center" indent="1"/>
    </xf>
    <xf numFmtId="164" fontId="0" fillId="0" borderId="9" xfId="0" applyNumberFormat="1" applyFill="1" applyBorder="1" applyAlignment="1">
      <alignment horizontal="right" vertical="center" indent="1"/>
    </xf>
    <xf numFmtId="164" fontId="0" fillId="0" borderId="1" xfId="0" applyNumberFormat="1" applyFill="1" applyBorder="1" applyAlignment="1">
      <alignment horizontal="right" vertical="center" indent="1"/>
    </xf>
    <xf numFmtId="164" fontId="0" fillId="0" borderId="5" xfId="0" applyNumberFormat="1" applyFill="1" applyBorder="1" applyAlignment="1">
      <alignment horizontal="right" vertical="center" indent="1"/>
    </xf>
    <xf numFmtId="164" fontId="0" fillId="0" borderId="11" xfId="0" applyNumberFormat="1" applyFill="1" applyBorder="1" applyAlignment="1">
      <alignment horizontal="right" vertical="center" indent="1"/>
    </xf>
    <xf numFmtId="164" fontId="0" fillId="0" borderId="0" xfId="0" applyNumberFormat="1" applyFill="1" applyBorder="1" applyAlignment="1">
      <alignment horizontal="right" vertical="center" indent="1"/>
    </xf>
    <xf numFmtId="164" fontId="0" fillId="0" borderId="7" xfId="0" applyNumberFormat="1" applyFill="1" applyBorder="1" applyAlignment="1">
      <alignment horizontal="right" vertical="center" inden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3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vertical="center"/>
    </xf>
    <xf numFmtId="164" fontId="3" fillId="2" borderId="11" xfId="0" applyNumberFormat="1" applyFont="1" applyFill="1" applyBorder="1" applyAlignment="1">
      <alignment horizontal="right" vertical="center" indent="1"/>
    </xf>
    <xf numFmtId="164" fontId="3" fillId="2" borderId="0" xfId="0" applyNumberFormat="1" applyFont="1" applyFill="1" applyAlignment="1">
      <alignment horizontal="right" vertical="center" indent="1"/>
    </xf>
    <xf numFmtId="164" fontId="3" fillId="2" borderId="7" xfId="0" applyNumberFormat="1" applyFont="1" applyFill="1" applyBorder="1" applyAlignment="1">
      <alignment horizontal="right" vertical="center" indent="1"/>
    </xf>
    <xf numFmtId="165" fontId="3" fillId="2" borderId="8" xfId="3" applyNumberFormat="1" applyFont="1" applyFill="1" applyBorder="1" applyAlignment="1">
      <alignment horizontal="right" vertical="center" indent="1"/>
    </xf>
    <xf numFmtId="165" fontId="3" fillId="2" borderId="2" xfId="3" applyNumberFormat="1" applyFont="1" applyFill="1" applyBorder="1" applyAlignment="1">
      <alignment horizontal="right" vertical="center" indent="1"/>
    </xf>
    <xf numFmtId="165" fontId="3" fillId="2" borderId="4" xfId="3" applyNumberFormat="1" applyFont="1" applyFill="1" applyBorder="1" applyAlignment="1">
      <alignment horizontal="right" vertical="center" indent="1"/>
    </xf>
    <xf numFmtId="164" fontId="1" fillId="0" borderId="1" xfId="1" applyNumberFormat="1" applyFont="1" applyFill="1" applyBorder="1" applyAlignment="1">
      <alignment vertical="center"/>
    </xf>
    <xf numFmtId="164" fontId="1" fillId="0" borderId="0" xfId="1" applyNumberFormat="1" applyFont="1" applyFill="1" applyBorder="1" applyAlignment="1">
      <alignment vertical="center"/>
    </xf>
    <xf numFmtId="164" fontId="1" fillId="0" borderId="3" xfId="1" applyNumberFormat="1" applyFont="1" applyFill="1" applyBorder="1" applyAlignment="1">
      <alignment vertical="center"/>
    </xf>
  </cellXfs>
  <cellStyles count="4">
    <cellStyle name="Encabezado 4" xfId="2" builtinId="19"/>
    <cellStyle name="Millares" xfId="1" builtinId="3"/>
    <cellStyle name="Normal" xfId="0" builtinId="0"/>
    <cellStyle name="Porcentaje" xfId="3" builtinId="5"/>
  </cellStyles>
  <dxfs count="4167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Estilo dinámico plano" table="0" count="3" xr9:uid="{768AAFD9-B4A3-4C2D-B4CB-295D8BEA0F9C}">
      <tableStyleElement type="headerRow" dxfId="4166"/>
      <tableStyleElement type="totalRow" dxfId="4165"/>
      <tableStyleElement type="secondRowStripe" dxfId="416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138505</xdr:colOff>
      <xdr:row>14</xdr:row>
      <xdr:rowOff>4930</xdr:rowOff>
    </xdr:from>
    <xdr:to>
      <xdr:col>16</xdr:col>
      <xdr:colOff>1624405</xdr:colOff>
      <xdr:row>27</xdr:row>
      <xdr:rowOff>107576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7BBAB05-F193-70ED-027A-69FF118FC954}"/>
            </a:ext>
          </a:extLst>
        </xdr:cNvPr>
        <xdr:cNvSpPr txBox="1"/>
      </xdr:nvSpPr>
      <xdr:spPr>
        <a:xfrm>
          <a:off x="17843799" y="3268083"/>
          <a:ext cx="3189194" cy="31327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- La demora negativa significa que el cliente aún tinene plazo para pagar.</a:t>
          </a:r>
        </a:p>
        <a:p>
          <a:endParaRPr lang="es-ES" sz="1100"/>
        </a:p>
        <a:p>
          <a:r>
            <a:rPr lang="es-ES" sz="1100"/>
            <a:t>- La deuda negativa se considera a favor del cliente</a:t>
          </a:r>
          <a:r>
            <a:rPr lang="es-ES" sz="1100" baseline="0"/>
            <a:t> que debe descontarse. Es posible que surja cuando un clinete paga por adelantado por algún producto o servicio.</a:t>
          </a:r>
        </a:p>
        <a:p>
          <a:endParaRPr lang="es-ES" sz="1100" baseline="0"/>
        </a:p>
        <a:p>
          <a:r>
            <a:rPr lang="es-ES" sz="1100" baseline="0"/>
            <a:t>- El campo corriente se refiere a la deuda con demora positiva (existe plazo de pago) y el campo vencido a la demora negativa (finalizó el plazo de pago)</a:t>
          </a:r>
        </a:p>
        <a:p>
          <a:endParaRPr lang="es-ES" sz="1100" baseline="0"/>
        </a:p>
        <a:p>
          <a:r>
            <a:rPr lang="es-ES" sz="1100" baseline="0"/>
            <a:t>- Se pueden usar los filtros de la tabla dinámica para obtener subconjuntos de la deuda vencida.</a:t>
          </a:r>
          <a:endParaRPr lang="es-ES" sz="1100"/>
        </a:p>
        <a:p>
          <a:endParaRPr lang="es-E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4780.570653587965" createdVersion="8" refreshedVersion="8" minRefreshableVersion="3" recordCount="0" supportSubquery="1" supportAdvancedDrill="1" xr:uid="{B77470D8-7CCB-4C11-B110-3A195A87734D}">
  <cacheSource type="external" connectionId="2"/>
  <cacheFields count="9">
    <cacheField name="[Measures].[Deuda Total [Bs.]]]" caption="Deuda Total [Bs.]" numFmtId="0" hierarchy="8" level="32767"/>
    <cacheField name="[Measures].[Corriente]" caption="Corriente" numFmtId="0" hierarchy="9" level="32767"/>
    <cacheField name="[Measures].[Vencido]" caption="Vencido" numFmtId="0" hierarchy="10" level="32767"/>
    <cacheField name="[Measures].[Vencido 1-9 Días]" caption="Vencido 1-9 Días" numFmtId="0" hierarchy="11" level="32767"/>
    <cacheField name="[Measures].[Vencido 10-30 Días]" caption="Vencido 10-30 Días" numFmtId="0" hierarchy="12" level="32767"/>
    <cacheField name="[Measures].[Vencido 31-60 Días]" caption="Vencido 31-60 Días" numFmtId="0" hierarchy="13" level="32767"/>
    <cacheField name="[Measures].[Vencido 61-90 Días]" caption="Vencido 61-90 Días" numFmtId="0" hierarchy="14" level="32767"/>
    <cacheField name="[Measures].[Vencido 91-180 Días]" caption="Vencido 91-180 Días" numFmtId="0" hierarchy="15" level="32767"/>
    <cacheField name="[Measures].[Vencido más de 180 días]" caption="Vencido más de 180 días" numFmtId="0" hierarchy="16" level="32767"/>
  </cacheFields>
  <cacheHierarchies count="19">
    <cacheHierarchy uniqueName="[Data].[Tipo]" caption="Tipo" attribute="1" defaultMemberUniqueName="[Data].[Tipo].[All]" allUniqueName="[Data].[Tipo].[All]" dimensionUniqueName="[Data]" displayFolder="" count="0" memberValueDatatype="130" unbalanced="0"/>
    <cacheHierarchy uniqueName="[Data].[Cliente]" caption="Cliente" attribute="1" defaultMemberUniqueName="[Data].[Cliente].[All]" allUniqueName="[Data].[Cliente].[All]" dimensionUniqueName="[Data]" displayFolder="" count="0" memberValueDatatype="130" unbalanced="0"/>
    <cacheHierarchy uniqueName="[Data].[NIT]" caption="NIT" attribute="1" defaultMemberUniqueName="[Data].[NIT].[All]" allUniqueName="[Data].[NIT].[All]" dimensionUniqueName="[Data]" displayFolder="" count="0" memberValueDatatype="130" unbalanced="0"/>
    <cacheHierarchy uniqueName="[Data].[Denominación]" caption="Denominación" attribute="1" defaultMemberUniqueName="[Data].[Denominación].[All]" allUniqueName="[Data].[Denominación].[All]" dimensionUniqueName="[Data]" displayFolder="" count="0" memberValueDatatype="130" unbalanced="0"/>
    <cacheHierarchy uniqueName="[Data].[Número Legal]" caption="Número Legal" attribute="1" defaultMemberUniqueName="[Data].[Número Legal].[All]" allUniqueName="[Data].[Número Legal].[All]" dimensionUniqueName="[Data]" displayFolder="" count="0" memberValueDatatype="130" unbalanced="0"/>
    <cacheHierarchy uniqueName="[Data].[Moneda]" caption="Moneda" attribute="1" defaultMemberUniqueName="[Data].[Moneda].[All]" allUniqueName="[Data].[Moneda].[All]" dimensionUniqueName="[Data]" displayFolder="" count="0" memberValueDatatype="130" unbalanced="0"/>
    <cacheHierarchy uniqueName="[Data].[Demora]" caption="Demora" attribute="1" defaultMemberUniqueName="[Data].[Demora].[All]" allUniqueName="[Data].[Demora].[All]" dimensionUniqueName="[Data]" displayFolder="" count="0" memberValueDatatype="20" unbalanced="0"/>
    <cacheHierarchy uniqueName="[Data].[Deuda]" caption="Deuda" attribute="1" defaultMemberUniqueName="[Data].[Deuda].[All]" allUniqueName="[Data].[Deuda].[All]" dimensionUniqueName="[Data]" displayFolder="" count="0" memberValueDatatype="5" unbalanced="0"/>
    <cacheHierarchy uniqueName="[Measures].[Deuda Total [Bs.]]]" caption="Deuda Total [Bs.]" measure="1" displayFolder="" measureGroup="Data" count="0" oneField="1">
      <fieldsUsage count="1">
        <fieldUsage x="0"/>
      </fieldsUsage>
    </cacheHierarchy>
    <cacheHierarchy uniqueName="[Measures].[Corriente]" caption="Corriente" measure="1" displayFolder="" measureGroup="Data" count="0" oneField="1">
      <fieldsUsage count="1">
        <fieldUsage x="1"/>
      </fieldsUsage>
    </cacheHierarchy>
    <cacheHierarchy uniqueName="[Measures].[Vencido]" caption="Vencido" measure="1" displayFolder="" measureGroup="Data" count="0" oneField="1">
      <fieldsUsage count="1">
        <fieldUsage x="2"/>
      </fieldsUsage>
    </cacheHierarchy>
    <cacheHierarchy uniqueName="[Measures].[Vencido 1-9 Días]" caption="Vencido 1-9 Días" measure="1" displayFolder="" measureGroup="Data" count="0" oneField="1">
      <fieldsUsage count="1">
        <fieldUsage x="3"/>
      </fieldsUsage>
    </cacheHierarchy>
    <cacheHierarchy uniqueName="[Measures].[Vencido 10-30 Días]" caption="Vencido 10-30 Días" measure="1" displayFolder="" measureGroup="Data" count="0" oneField="1">
      <fieldsUsage count="1">
        <fieldUsage x="4"/>
      </fieldsUsage>
    </cacheHierarchy>
    <cacheHierarchy uniqueName="[Measures].[Vencido 31-60 Días]" caption="Vencido 31-60 Días" measure="1" displayFolder="" measureGroup="Data" count="0" oneField="1">
      <fieldsUsage count="1">
        <fieldUsage x="5"/>
      </fieldsUsage>
    </cacheHierarchy>
    <cacheHierarchy uniqueName="[Measures].[Vencido 61-90 Días]" caption="Vencido 61-90 Días" measure="1" displayFolder="" measureGroup="Data" count="0" oneField="1">
      <fieldsUsage count="1">
        <fieldUsage x="6"/>
      </fieldsUsage>
    </cacheHierarchy>
    <cacheHierarchy uniqueName="[Measures].[Vencido 91-180 Días]" caption="Vencido 91-180 Días" measure="1" displayFolder="" measureGroup="Data" count="0" oneField="1">
      <fieldsUsage count="1">
        <fieldUsage x="7"/>
      </fieldsUsage>
    </cacheHierarchy>
    <cacheHierarchy uniqueName="[Measures].[Vencido más de 180 días]" caption="Vencido más de 180 días" measure="1" displayFolder="" measureGroup="Data" count="0" oneField="1">
      <fieldsUsage count="1">
        <fieldUsage x="8"/>
      </fieldsUsage>
    </cacheHierarchy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4780.6237400463" createdVersion="5" refreshedVersion="8" minRefreshableVersion="3" recordCount="0" supportSubquery="1" supportAdvancedDrill="1" xr:uid="{A4DE7B45-D7A7-4569-91AC-2C251164A519}">
  <cacheSource type="external" connectionId="2"/>
  <cacheFields count="12">
    <cacheField name="[Data].[Cliente].[Cliente]" caption="Cliente" numFmtId="0" hierarchy="1" level="1">
      <sharedItems count="6805">
        <s v="1000004148"/>
        <s v="1000041597"/>
        <s v="1000052652"/>
        <s v="1000069340"/>
        <s v="1000071969"/>
        <s v="1000077309"/>
        <s v="1000086672"/>
        <s v="1000098387"/>
        <s v="1000200764"/>
        <s v="1000202349"/>
        <s v="1000216512"/>
        <s v="1000234134"/>
        <s v="1000243599"/>
        <s v="1000252596"/>
        <s v="1000266160"/>
        <s v="1000327661"/>
        <s v="1000408886"/>
        <s v="1000419870"/>
        <s v="1000439454"/>
        <s v="1000453826"/>
        <s v="1000455904"/>
        <s v="1000458166"/>
        <s v="1000468164"/>
        <s v="1000468901"/>
        <s v="1000475700"/>
        <s v="1000475769"/>
        <s v="1000487647"/>
        <s v="1000493720"/>
        <s v="1000497780"/>
        <s v="1000510943"/>
        <s v="1000517893"/>
        <s v="1000583864"/>
        <s v="1000654553"/>
        <s v="1000672748"/>
        <s v="1000797711"/>
        <s v="1000804053"/>
        <s v="1000840633"/>
        <s v="1000873832"/>
        <s v="1000883967"/>
        <s v="1000890019"/>
        <s v="1001044165"/>
        <s v="1001051266"/>
        <s v="1001066088"/>
        <s v="1001090067"/>
        <s v="1001128667"/>
        <s v="1001172009"/>
        <s v="1001201455"/>
        <s v="1001204920"/>
        <s v="1001214636"/>
        <s v="1001227530"/>
        <s v="1001227832"/>
        <s v="1001230506"/>
        <s v="1001233688"/>
        <s v="1001309622"/>
        <s v="1001327946"/>
        <s v="1001545845"/>
        <s v="1001860343"/>
        <s v="1001868076"/>
        <s v="1002288069"/>
        <s v="1002362473"/>
        <s v="1002388010"/>
        <s v="1002391068"/>
        <s v="1002402470"/>
        <s v="1002603262"/>
        <s v="1002612023"/>
        <s v="1002618316"/>
        <s v="1002622953"/>
        <s v="1002628514"/>
        <s v="1002630622"/>
        <s v="1002643471"/>
        <s v="1002645739"/>
        <s v="1002649425"/>
        <s v="1002664299"/>
        <s v="1002676339"/>
        <s v="1002679710"/>
        <s v="1002689409"/>
        <s v="1002707397"/>
        <s v="1002715046"/>
        <s v="1002772704"/>
        <s v="1002773062"/>
        <s v="1002778292"/>
        <s v="1002781941"/>
        <s v="1002783156"/>
        <s v="1002785758"/>
        <s v="1002788007"/>
        <s v="1002795405"/>
        <s v="1002808077"/>
        <s v="1002811240"/>
        <s v="1002818071"/>
        <s v="1002818467"/>
        <s v="1002820679"/>
        <s v="1002822446"/>
        <s v="1002823139"/>
        <s v="1002826052"/>
        <s v="1002841921"/>
        <s v="1002842835"/>
        <s v="1002849823"/>
        <s v="1002856038"/>
        <s v="1002857906"/>
        <s v="1002862862"/>
        <s v="1002870194"/>
        <s v="1002873273"/>
        <s v="1002874352"/>
        <s v="1002885619"/>
        <s v="1002887589"/>
        <s v="1002891541"/>
        <s v="1002899902"/>
        <s v="1003210856"/>
        <s v="1003351637"/>
        <s v="1003353798"/>
        <s v="1003463755"/>
        <s v="1003468842"/>
        <s v="1003496710"/>
        <s v="1003501113"/>
        <s v="1003504362"/>
        <s v="1003573502"/>
        <s v="1003590039"/>
        <s v="1003668436"/>
        <s v="1003670712"/>
        <s v="1003699928"/>
        <s v="1003742222"/>
        <s v="1003821013"/>
        <s v="1003830388"/>
        <s v="1003837934"/>
        <s v="1003841731"/>
        <s v="1003858054"/>
        <s v="1003879218"/>
        <s v="1003899357"/>
        <s v="1004003138"/>
        <s v="1004011596"/>
        <s v="1004016656"/>
        <s v="1004019211"/>
        <s v="1004038923"/>
        <s v="1004045212"/>
        <s v="1004068175"/>
        <s v="1004069341"/>
        <s v="1004072322"/>
        <s v="1004216198"/>
        <s v="1004233501"/>
        <s v="1004310289"/>
        <s v="1004318733"/>
        <s v="1004341266"/>
        <s v="1004400600"/>
        <s v="1004405690"/>
        <s v="1004408542"/>
        <s v="1004410832"/>
        <s v="1004411408"/>
        <s v="1004412023"/>
        <s v="1004412927"/>
        <s v="1004427619"/>
        <s v="1004427885"/>
        <s v="1004439057"/>
        <s v="1004562942"/>
        <s v="1004566200"/>
        <s v="1004628457"/>
        <s v="1004647613"/>
        <s v="1004648942"/>
        <s v="1004648968"/>
        <s v="1004745330"/>
        <s v="1004801559"/>
        <s v="1004813997"/>
        <s v="1004818737"/>
        <s v="1005178365"/>
        <s v="1005287060"/>
        <s v="1005369154"/>
        <s v="1005583864"/>
        <s v="1006010891"/>
        <s v="1006040096"/>
        <s v="1006056267"/>
        <s v="1006074610"/>
        <s v="1006075691"/>
        <s v="1006095735"/>
        <s v="1006105827"/>
        <s v="1006111181"/>
        <s v="1006113520"/>
        <s v="1006117992"/>
        <s v="1006137535"/>
        <s v="1006138499"/>
        <s v="1006139464"/>
        <s v="1006155199"/>
        <s v="1006158362"/>
        <s v="1006159063"/>
        <s v="1006165994"/>
        <s v="1006173707"/>
        <s v="1006178076"/>
        <s v="1006225500"/>
        <s v="1006228782"/>
        <s v="1006240600"/>
        <s v="1006243711"/>
        <s v="1006250548"/>
        <s v="1006250807"/>
        <s v="1006251284"/>
        <s v="1006253451"/>
        <s v="1006262572"/>
        <s v="1006263361"/>
        <s v="1006271491"/>
        <s v="1006292021"/>
        <s v="1006299009"/>
        <s v="1006341677"/>
        <s v="1006348708"/>
        <s v="1006352081"/>
        <s v="1006360849"/>
        <s v="1006364912"/>
        <s v="1006370308"/>
        <s v="1006375415"/>
        <s v="1006375491"/>
        <s v="1006396235"/>
        <s v="1006403111"/>
        <s v="1006407901"/>
        <s v="1006408075"/>
        <s v="1006408090"/>
        <s v="1006408159"/>
        <s v="1006408692"/>
        <s v="1006409172"/>
        <s v="1006414031"/>
        <s v="1006430428"/>
        <s v="1006430465"/>
        <s v="1006431325"/>
        <s v="1006435918"/>
        <s v="1006443629"/>
        <s v="1006445950"/>
        <s v="1006446881"/>
        <s v="1006447330"/>
        <s v="1006447428"/>
        <s v="1006451976"/>
        <s v="1006460712"/>
        <s v="1006467227"/>
        <s v="1006467657"/>
        <s v="1006474536"/>
        <s v="1006478323"/>
        <s v="1006479422"/>
        <s v="1006480169"/>
        <s v="1006489114"/>
        <s v="1006508503"/>
        <s v="1006510228"/>
        <s v="1006510639"/>
        <s v="1006518870"/>
        <s v="1006519222"/>
        <s v="1006519230"/>
        <s v="1006522347"/>
        <s v="1006529933"/>
        <s v="1006536102"/>
        <s v="1006542210"/>
        <s v="1006542231"/>
        <s v="1006542914"/>
        <s v="1006543316"/>
        <s v="1006543619"/>
        <s v="1006543764"/>
        <s v="1006546796"/>
        <s v="1006554070"/>
        <s v="1006592966"/>
        <s v="1006598272"/>
        <s v="1006601482"/>
        <s v="1006612567"/>
        <s v="1006614036"/>
        <s v="1006623162"/>
        <s v="1006628355"/>
        <s v="1006630112"/>
        <s v="1006630263"/>
        <s v="1006630720"/>
        <s v="1006645281"/>
        <s v="1006651653"/>
        <s v="1006654258"/>
        <s v="1006654735"/>
        <s v="1006654843"/>
        <s v="1006656335"/>
        <s v="1006657521"/>
        <s v="1006658509"/>
        <s v="1006658885"/>
        <s v="1006661875"/>
        <s v="1006665398"/>
        <s v="1006666021"/>
        <s v="1006667234"/>
        <s v="1006673567"/>
        <s v="1006676468"/>
        <s v="1006677530"/>
        <s v="1006684615"/>
        <s v="1006694913"/>
        <s v="1006696660"/>
        <s v="1006696997"/>
        <s v="1006700670"/>
        <s v="1006702236"/>
        <s v="1006709353"/>
        <s v="1006715606"/>
        <s v="1006719507"/>
        <s v="1006724631"/>
        <s v="1006728232"/>
        <s v="1006733254"/>
        <s v="1006737392"/>
        <s v="1006740502"/>
        <s v="1006753403"/>
        <s v="1006754386"/>
        <s v="1006755142"/>
        <s v="1006768664"/>
        <s v="1006769291"/>
        <s v="1006774351"/>
        <s v="1006775698"/>
        <s v="1006775778"/>
        <s v="1006780372"/>
        <s v="1006796140"/>
        <s v="1006799812"/>
        <s v="1006799922"/>
        <s v="1006802938"/>
        <s v="1006814344"/>
        <s v="1006825685"/>
        <s v="1006837263"/>
        <s v="1006851109"/>
        <s v="1006874210"/>
        <s v="1006875396"/>
        <s v="1006882528"/>
        <s v="1006892148"/>
        <s v="1006895083"/>
        <s v="1006897178"/>
        <s v="1006922722"/>
        <s v="1006941038"/>
        <s v="1006941935"/>
        <s v="1006946917"/>
        <s v="1006952296"/>
        <s v="1006957984"/>
        <s v="1006969662"/>
        <s v="1006985410"/>
        <s v="1006991579"/>
        <s v="1006992183"/>
        <s v="1007004905"/>
        <s v="1007009969"/>
        <s v="1007010017"/>
        <s v="1007013165"/>
        <s v="1007013306"/>
        <s v="1007013778"/>
        <s v="1007014434"/>
        <s v="1007017455"/>
        <s v="1007022107"/>
        <s v="1007022119"/>
        <s v="1007030695"/>
        <s v="1007034365"/>
        <s v="1007040412"/>
        <s v="1007040532"/>
        <s v="1007041936"/>
        <s v="1007068876"/>
        <s v="1007085883"/>
        <s v="1007089552"/>
        <s v="1007089554"/>
        <s v="1007095040"/>
        <s v="1007098702"/>
        <s v="1007116929"/>
        <s v="1007119266"/>
        <s v="1007140682"/>
        <s v="1007146295"/>
        <s v="1007147681"/>
        <s v="1007151860"/>
        <s v="1007152743"/>
        <s v="1007156111"/>
        <s v="1007160279"/>
        <s v="1007160997"/>
        <s v="1007171781"/>
        <s v="1007179298"/>
        <s v="1007179561"/>
        <s v="1007188390"/>
        <s v="1007199839"/>
        <s v="1007201152"/>
        <s v="1007207303"/>
        <s v="1007208447"/>
        <s v="1007208874"/>
        <s v="1007214122"/>
        <s v="1007217628"/>
        <s v="1007218572"/>
        <s v="1007219898"/>
        <s v="1007228289"/>
        <s v="1007228373"/>
        <s v="1007231248"/>
        <s v="1007232109"/>
        <s v="1007233798"/>
        <s v="1007237863"/>
        <s v="1007239949"/>
        <s v="1007240108"/>
        <s v="1007240934"/>
        <s v="1007241291"/>
        <s v="1007241927"/>
        <s v="1007252952"/>
        <s v="1007253322"/>
        <s v="1007254406"/>
        <s v="1007255459"/>
        <s v="1007258488"/>
        <s v="1007258573"/>
        <s v="1007262670"/>
        <s v="1007269017"/>
        <s v="1007269150"/>
        <s v="1007269412"/>
        <s v="1007270848"/>
        <s v="1007271135"/>
        <s v="1007271145"/>
        <s v="1007272166"/>
        <s v="1007272865"/>
        <s v="1007273432"/>
        <s v="1007274177"/>
        <s v="1007274929"/>
        <s v="1007275170"/>
        <s v="1007275882"/>
        <s v="1007276000"/>
        <s v="1007276079"/>
        <s v="1007277424"/>
        <s v="1007277465"/>
        <s v="1007277567"/>
        <s v="1007277597"/>
        <s v="1007277700"/>
        <s v="1007277713"/>
        <s v="1007278003"/>
        <s v="1007278580"/>
        <s v="1007288974"/>
        <s v="1007295075"/>
        <s v="1007330643"/>
        <s v="1007339720"/>
        <s v="1007354540"/>
        <s v="1007368577"/>
        <s v="1007372382"/>
        <s v="1007372539"/>
        <s v="1007377397"/>
        <s v="1007402664"/>
        <s v="1007405450"/>
        <s v="1007407161"/>
        <s v="1007426067"/>
        <s v="1007435059"/>
        <s v="1007442428"/>
        <s v="1007449502"/>
        <s v="1007453030"/>
        <s v="1007458722"/>
        <s v="1007464447"/>
        <s v="1007468851"/>
        <s v="1007474725"/>
        <s v="1007481081"/>
        <s v="1007505027"/>
        <s v="1007516569"/>
        <s v="1007530946"/>
        <s v="1007534002"/>
        <s v="1007534257"/>
        <s v="1007537468"/>
        <s v="1007537953"/>
        <s v="1007542884"/>
        <s v="1007573789"/>
        <s v="1007575498"/>
        <s v="1007577069"/>
        <s v="1007586188"/>
        <s v="1007597222"/>
        <s v="1007598162"/>
        <s v="1007615503"/>
        <s v="1007617010"/>
        <s v="1007618926"/>
        <s v="1007630733"/>
        <s v="1007630848"/>
        <s v="1007633200"/>
        <s v="1007634620"/>
        <s v="1007649009"/>
        <s v="1007651192"/>
        <s v="1007652175"/>
        <s v="1007664669"/>
        <s v="1007680904"/>
        <s v="1007699575"/>
        <s v="1007699646"/>
        <s v="1007700344"/>
        <s v="1007705023"/>
        <s v="1007708103"/>
        <s v="1007718130"/>
        <s v="1007719493"/>
        <s v="1007726197"/>
        <s v="1007727064"/>
        <s v="1007727692"/>
        <s v="1007730949"/>
        <s v="1007732516"/>
        <s v="1007737105"/>
        <s v="1007745210"/>
        <s v="1007747210"/>
        <s v="1007755164"/>
        <s v="1007755647"/>
        <s v="1007757158"/>
        <s v="1007760103"/>
        <s v="1007760633"/>
        <s v="1007767003"/>
        <s v="1007767357"/>
        <s v="1007767983"/>
        <s v="1007768737"/>
        <s v="1007769319"/>
        <s v="1007769854"/>
        <s v="1007771504"/>
        <s v="1007771598"/>
        <s v="1007773023"/>
        <s v="1007773088"/>
        <s v="1007773382"/>
        <s v="1007778923"/>
        <s v="1007778951"/>
        <s v="1007779477"/>
        <s v="1007779658"/>
        <s v="1007781538"/>
        <s v="1007784197"/>
        <s v="1007784476"/>
        <s v="1007786823"/>
        <s v="1007787689"/>
        <s v="1007787958"/>
        <s v="1007788399"/>
        <s v="1007790775"/>
        <s v="1007792561"/>
        <s v="1007793253"/>
        <s v="1007794011"/>
        <s v="1007796173"/>
        <s v="1007796224"/>
        <s v="1007796278"/>
        <s v="1007796690"/>
        <s v="1007797045"/>
        <s v="1007797403"/>
        <s v="1007797455"/>
        <s v="1007798842"/>
        <s v="1007799434"/>
        <s v="1007799540"/>
        <s v="1007799574"/>
        <s v="1007800866"/>
        <s v="1007803239"/>
        <s v="1007803284"/>
        <s v="1007803288"/>
        <s v="1007804364"/>
        <s v="1007804860"/>
        <s v="1007805025"/>
        <s v="1007805185"/>
        <s v="1007805565"/>
        <s v="1007805570"/>
        <s v="1007805858"/>
        <s v="1007805916"/>
        <s v="1007806376"/>
        <s v="1007806417"/>
        <s v="1007806721"/>
        <s v="1007807634"/>
        <s v="1007808241"/>
        <s v="1007809095"/>
        <s v="1007809517"/>
        <s v="1007809581"/>
        <s v="1007809662"/>
        <s v="1007810343"/>
        <s v="1007810462"/>
        <s v="1007810551"/>
        <s v="1007812215"/>
        <s v="1007813476"/>
        <s v="1007813536"/>
        <s v="1007814782"/>
        <s v="1007815945"/>
        <s v="1007816151"/>
        <s v="1007816318"/>
        <s v="1007817088"/>
        <s v="1007819859"/>
        <s v="1007820805"/>
        <s v="1007821004"/>
        <s v="1007821194"/>
        <s v="1007821726"/>
        <s v="1007824695"/>
        <s v="1007825451"/>
        <s v="1007825689"/>
        <s v="1007826274"/>
        <s v="1007828221"/>
        <s v="1007829058"/>
        <s v="1007829238"/>
        <s v="1007829352"/>
        <s v="1007829420"/>
        <s v="1007829426"/>
        <s v="1007829445"/>
        <s v="1007833313"/>
        <s v="1007834208"/>
        <s v="1007834860"/>
        <s v="1007835192"/>
        <s v="1007835214"/>
        <s v="1007836210"/>
        <s v="1007836458"/>
        <s v="1007836541"/>
        <s v="1007836589"/>
        <s v="1007836748"/>
        <s v="1007839974"/>
        <s v="1007840109"/>
        <s v="1007842327"/>
        <s v="1007843879"/>
        <s v="1007845288"/>
        <s v="1007845462"/>
        <s v="1007846636"/>
        <s v="1007846817"/>
        <s v="1007847179"/>
        <s v="1007848380"/>
        <s v="1007848547"/>
        <s v="1007849279"/>
        <s v="1007850190"/>
        <s v="1007851716"/>
        <s v="1007853588"/>
        <s v="1007853687"/>
        <s v="1007854400"/>
        <s v="1007855754"/>
        <s v="1007856624"/>
        <s v="1007857433"/>
        <s v="1007859361"/>
        <s v="1007859486"/>
        <s v="1007859577"/>
        <s v="1007861709"/>
        <s v="1007862921"/>
        <s v="1007863386"/>
        <s v="1007863912"/>
        <s v="1007864148"/>
        <s v="1007864165"/>
        <s v="1007864582"/>
        <s v="1007865650"/>
        <s v="1007866033"/>
        <s v="1007866057"/>
        <s v="1007866205"/>
        <s v="1007868212"/>
        <s v="1007868242"/>
        <s v="1007868687"/>
        <s v="1007869747"/>
        <s v="1007870394"/>
        <s v="1007870903"/>
        <s v="1007871311"/>
        <s v="1007872295"/>
        <s v="1007872756"/>
        <s v="1007873387"/>
        <s v="1007873924"/>
        <s v="1007874047"/>
        <s v="1007874469"/>
        <s v="1007874874"/>
        <s v="1007874894"/>
        <s v="1007875083"/>
        <s v="1007876649"/>
        <s v="1007878476"/>
        <s v="1007878682"/>
        <s v="1007880881"/>
        <s v="1007881103"/>
        <s v="1007881754"/>
        <s v="1007882444"/>
        <s v="1007883510"/>
        <s v="1007883800"/>
        <s v="1007884485"/>
        <s v="1007885053"/>
        <s v="1007895264"/>
        <s v="1007900497"/>
        <s v="1007902571"/>
        <s v="1007904850"/>
        <s v="1007908518"/>
        <s v="1007913031"/>
        <s v="1007913687"/>
        <s v="1007914237"/>
        <s v="1007915412"/>
        <s v="1007918544"/>
        <s v="1007925885"/>
        <s v="1007926270"/>
        <s v="1007927250"/>
        <s v="1007928001"/>
        <s v="1007928580"/>
        <s v="1007940311"/>
        <s v="1007940576"/>
        <s v="1007941451"/>
        <s v="1007944886"/>
        <s v="1007952564"/>
        <s v="1007952830"/>
        <s v="1007955057"/>
        <s v="1007958521"/>
        <s v="1007960013"/>
        <s v="1007964118"/>
        <s v="1007968679"/>
        <s v="1007968965"/>
        <s v="1007974099"/>
        <s v="1007976774"/>
        <s v="1007977438"/>
        <s v="1007977452"/>
        <s v="1007980127"/>
        <s v="1007984494"/>
        <s v="1007998163"/>
        <s v="1007998460"/>
        <s v="1008023648"/>
        <s v="1008025887"/>
        <s v="1008047366"/>
        <s v="1008064040"/>
        <s v="1008079726"/>
        <s v="1008080490"/>
        <s v="1008084304"/>
        <s v="1008122521"/>
        <s v="1008127812"/>
        <s v="1008138092"/>
        <s v="1008141700"/>
        <s v="1008144770"/>
        <s v="1008149092"/>
        <s v="1008153034"/>
        <s v="1008155981"/>
        <s v="1008155984"/>
        <s v="1008159617"/>
        <s v="1008162267"/>
        <s v="1008166888"/>
        <s v="1008172642"/>
        <s v="1008182063"/>
        <s v="1008185077"/>
        <s v="1008188614"/>
        <s v="1008190768"/>
        <s v="1008194108"/>
        <s v="1008196379"/>
        <s v="1008196935"/>
        <s v="1008199204"/>
        <s v="1008199590"/>
        <s v="1008204275"/>
        <s v="1008204331"/>
        <s v="1008204443"/>
        <s v="1008206225"/>
        <s v="1008208723"/>
        <s v="1008209238"/>
        <s v="1008209346"/>
        <s v="1008211176"/>
        <s v="1008215904"/>
        <s v="1008216139"/>
        <s v="1008216725"/>
        <s v="1008217125"/>
        <s v="1008219019"/>
        <s v="1008220105"/>
        <s v="1008221781"/>
        <s v="1008222038"/>
        <s v="1008224974"/>
        <s v="1008225460"/>
        <s v="1008225749"/>
        <s v="1008226658"/>
        <s v="1008227566"/>
        <s v="1008227607"/>
        <s v="1008228071"/>
        <s v="1008228401"/>
        <s v="1008228501"/>
        <s v="1008228747"/>
        <s v="1008229379"/>
        <s v="1008229659"/>
        <s v="1008229701"/>
        <s v="1008229966"/>
        <s v="1008230645"/>
        <s v="1008230863"/>
        <s v="1008232268"/>
        <s v="1008232365"/>
        <s v="1008232895"/>
        <s v="1008233057"/>
        <s v="1008233089"/>
        <s v="1008233204"/>
        <s v="1008233620"/>
        <s v="1008233831"/>
        <s v="1008234254"/>
        <s v="1008234283"/>
        <s v="1008234734"/>
        <s v="1008234942"/>
        <s v="1008235292"/>
        <s v="1008235490"/>
        <s v="1008235725"/>
        <s v="1008235764"/>
        <s v="1008236099"/>
        <s v="1008236222"/>
        <s v="1008237037"/>
        <s v="1008237508"/>
        <s v="1008237812"/>
        <s v="1008238019"/>
        <s v="1008238487"/>
        <s v="1008239785"/>
        <s v="1008240338"/>
        <s v="1008240700"/>
        <s v="1008240946"/>
        <s v="1008241018"/>
        <s v="1008241140"/>
        <s v="1008242021"/>
        <s v="1008243030"/>
        <s v="1008243301"/>
        <s v="1008244279"/>
        <s v="1008244514"/>
        <s v="1008245081"/>
        <s v="1008246591"/>
        <s v="1008246606"/>
        <s v="1008246780"/>
        <s v="1008246846"/>
        <s v="1008247260"/>
        <s v="1008249079"/>
        <s v="1008249427"/>
        <s v="1008250476"/>
        <s v="1008250531"/>
        <s v="1008250911"/>
        <s v="1008251323"/>
        <s v="1008251661"/>
        <s v="1008251946"/>
        <s v="1008252149"/>
        <s v="1008252240"/>
        <s v="1008253180"/>
        <s v="1008253675"/>
        <s v="1008253825"/>
        <s v="1008254231"/>
        <s v="1008255293"/>
        <s v="1008255510"/>
        <s v="1008255901"/>
        <s v="1008255936"/>
        <s v="1008256714"/>
        <s v="1008257071"/>
        <s v="1008257540"/>
        <s v="1008257725"/>
        <s v="1008258867"/>
        <s v="1008259536"/>
        <s v="1008259614"/>
        <s v="1008261254"/>
        <s v="1008261509"/>
        <s v="1008262019"/>
        <s v="1008262416"/>
        <s v="1008262824"/>
        <s v="1008264043"/>
        <s v="1008265682"/>
        <s v="1008266297"/>
        <s v="1008266558"/>
        <s v="1008266612"/>
        <s v="1008268045"/>
        <s v="1008268507"/>
        <s v="1008269036"/>
        <s v="1008269284"/>
        <s v="1008269529"/>
        <s v="1008269616"/>
        <s v="1008270849"/>
        <s v="1008272131"/>
        <s v="1008273014"/>
        <s v="1008273827"/>
        <s v="1008273973"/>
        <s v="1008274886"/>
        <s v="1008274921"/>
        <s v="1008283105"/>
        <s v="1008286411"/>
        <s v="1008289592"/>
        <s v="1008299485"/>
        <s v="1008302590"/>
        <s v="1008309498"/>
        <s v="1008322182"/>
        <s v="1008322774"/>
        <s v="1008322792"/>
        <s v="1008323136"/>
        <s v="1008323999"/>
        <s v="1008328141"/>
        <s v="1008331399"/>
        <s v="1008334526"/>
        <s v="1008334858"/>
        <s v="1008348084"/>
        <s v="1008369436"/>
        <s v="1008373277"/>
        <s v="1008374593"/>
        <s v="1008377309"/>
        <s v="1008378477"/>
        <s v="1008384709"/>
        <s v="1008385365"/>
        <s v="1008388019"/>
        <s v="1008391091"/>
        <s v="1008395621"/>
        <s v="1008400882"/>
        <s v="1008408310"/>
        <s v="1008409230"/>
        <s v="1008410445"/>
        <s v="1008411180"/>
        <s v="1008413771"/>
        <s v="1008416030"/>
        <s v="1008455200"/>
        <s v="1008461714"/>
        <s v="1008469090"/>
        <s v="1008485782"/>
        <s v="1008490567"/>
        <s v="1008491003"/>
        <s v="1008502122"/>
        <s v="1008510408"/>
        <s v="1008513582"/>
        <s v="1008523609"/>
        <s v="1008530502"/>
        <s v="1008543439"/>
        <s v="1008550620"/>
        <s v="1008562711"/>
        <s v="1008564016"/>
        <s v="1008569026"/>
        <s v="1008573249"/>
        <s v="1008586953"/>
        <s v="1008589285"/>
        <s v="1008589482"/>
        <s v="1008595834"/>
        <s v="1008611739"/>
        <s v="1008632296"/>
        <s v="1008635135"/>
        <s v="1008636800"/>
        <s v="1008637304"/>
        <s v="1008651635"/>
        <s v="1008676654"/>
        <s v="1008678174"/>
        <s v="1008688491"/>
        <s v="1008694284"/>
        <s v="1008704325"/>
        <s v="1008706905"/>
        <s v="1008710164"/>
        <s v="1008714257"/>
        <s v="1008729491"/>
        <s v="1008738248"/>
        <s v="1008742820"/>
        <s v="1008746435"/>
        <s v="1008746459"/>
        <s v="1008746614"/>
        <s v="1008746717"/>
        <s v="1008746778"/>
        <s v="1008748093"/>
        <s v="1008751327"/>
        <s v="1008757262"/>
        <s v="1008762655"/>
        <s v="1008763101"/>
        <s v="1008763740"/>
        <s v="1008763974"/>
        <s v="1008765193"/>
        <s v="1008765499"/>
        <s v="1008767515"/>
        <s v="1008768123"/>
        <s v="1008769425"/>
        <s v="1008769461"/>
        <s v="1008770128"/>
        <s v="1008771885"/>
        <s v="1008772235"/>
        <s v="1008773343"/>
        <s v="1008776061"/>
        <s v="1008776076"/>
        <s v="1008776180"/>
        <s v="1008776343"/>
        <s v="1008776386"/>
        <s v="1008776802"/>
        <s v="1008776957"/>
        <s v="1008778020"/>
        <s v="1008779005"/>
        <s v="1008779555"/>
        <s v="1008781610"/>
        <s v="1008782353"/>
        <s v="1008782971"/>
        <s v="1008784208"/>
        <s v="1008784316"/>
        <s v="1008784516"/>
        <s v="1008786355"/>
        <s v="1008787602"/>
        <s v="1008789353"/>
        <s v="1008794772"/>
        <s v="1008794930"/>
        <s v="1008796505"/>
        <s v="1008797359"/>
        <s v="1008798200"/>
        <s v="1008798338"/>
        <s v="1008798417"/>
        <s v="1008799671"/>
        <s v="1008800051"/>
        <s v="1008800069"/>
        <s v="1008800159"/>
        <s v="1008800674"/>
        <s v="1008801054"/>
        <s v="1008802044"/>
        <s v="1008803335"/>
        <s v="1008803658"/>
        <s v="1008805001"/>
        <s v="1008805647"/>
        <s v="1008805925"/>
        <s v="1008805957"/>
        <s v="1008809211"/>
        <s v="1008811061"/>
        <s v="1008811654"/>
        <s v="1008820584"/>
        <s v="1008821337"/>
        <s v="1008823923"/>
        <s v="1008824214"/>
        <s v="1008824674"/>
        <s v="1008831622"/>
        <s v="1008831985"/>
        <s v="1008832692"/>
        <s v="1008839450"/>
        <s v="1008846117"/>
        <s v="1008855546"/>
        <s v="1008859320"/>
        <s v="1008863459"/>
        <s v="1008873430"/>
        <s v="1008881703"/>
        <s v="1008881943"/>
        <s v="1008886041"/>
        <s v="1008890836"/>
        <s v="1008895412"/>
        <s v="1008914284"/>
        <s v="1008921638"/>
        <s v="1008950233"/>
        <s v="1008954435"/>
        <s v="1008989375"/>
        <s v="1008989529"/>
        <s v="1008994531"/>
        <s v="1009000701"/>
        <s v="1009010740"/>
        <s v="1009035746"/>
        <s v="1009048681"/>
        <s v="1009052827"/>
        <s v="1009057034"/>
        <s v="1009064787"/>
        <s v="1009086908"/>
        <s v="1009100510"/>
        <s v="1009102980"/>
        <s v="1009110460"/>
        <s v="1009111163"/>
        <s v="1009111894"/>
        <s v="1009136074"/>
        <s v="1009137733"/>
        <s v="1009137973"/>
        <s v="1009138514"/>
        <s v="1009139217"/>
        <s v="1009139482"/>
        <s v="1009140011"/>
        <s v="1009142397"/>
        <s v="1009144392"/>
        <s v="1009145096"/>
        <s v="1009145309"/>
        <s v="1009145602"/>
        <s v="1009147595"/>
        <s v="1009148221"/>
        <s v="1009151289"/>
        <s v="1009153260"/>
        <s v="1009157051"/>
        <s v="1009162827"/>
        <s v="1009163148"/>
        <s v="1009165837"/>
        <s v="1009167784"/>
        <s v="1009167951"/>
        <s v="1009170944"/>
        <s v="1009174324"/>
        <s v="1009174794"/>
        <s v="1009177912"/>
        <s v="1009177969"/>
        <s v="1009178160"/>
        <s v="1009178304"/>
        <s v="1009178389"/>
        <s v="1009178445"/>
        <s v="1009178486"/>
        <s v="1009178510"/>
        <s v="1009178564"/>
        <s v="1009181184"/>
        <s v="1009184940"/>
        <s v="1009190933"/>
        <s v="1009197920"/>
        <s v="1009200752"/>
        <s v="1009202617"/>
        <s v="1009204418"/>
        <s v="1009217873"/>
        <s v="1009220382"/>
        <s v="1009222023"/>
        <s v="1009234564"/>
        <s v="1009244503"/>
        <s v="1009251336"/>
        <s v="1009258118"/>
        <s v="1009258551"/>
        <s v="1009259342"/>
        <s v="1009260039"/>
        <s v="1009260111"/>
        <s v="1009273261"/>
        <s v="1009273271"/>
        <s v="1009273698"/>
        <s v="1009273858"/>
        <s v="1009283395"/>
        <s v="1009296968"/>
        <s v="1009297279"/>
        <s v="1009298014"/>
        <s v="1009301192"/>
        <s v="1009301504"/>
        <s v="1009302110"/>
        <s v="1009306286"/>
        <s v="1009315603"/>
        <s v="1009316831"/>
        <s v="1009321262"/>
        <s v="1009335110"/>
        <s v="1009335384"/>
        <s v="1009335441"/>
        <s v="1009335823"/>
        <s v="1009335857"/>
        <s v="1009336069"/>
        <s v="1009336333"/>
        <s v="1009336335"/>
        <s v="1009336515"/>
        <s v="1009336762"/>
        <s v="1009336811"/>
        <s v="1009337429"/>
        <s v="1009337603"/>
        <s v="1009337687"/>
        <s v="1009337859"/>
        <s v="1009338664"/>
        <s v="1009338726"/>
        <s v="1009338891"/>
        <s v="1009339769"/>
        <s v="1009340631"/>
        <s v="1009340967"/>
        <s v="1009341046"/>
        <s v="1009341912"/>
        <s v="1009342653"/>
        <s v="1009344371"/>
        <s v="1009344627"/>
        <s v="1009344678"/>
        <s v="1009345652"/>
        <s v="1009345729"/>
        <s v="1009347945"/>
        <s v="1009362889"/>
        <s v="1009363297"/>
        <s v="1009368248"/>
        <s v="1009372020"/>
        <s v="1009375491"/>
        <s v="1009376100"/>
        <s v="1009376328"/>
        <s v="1009377159"/>
        <s v="1009377378"/>
        <s v="1009377498"/>
        <s v="1009378585"/>
        <s v="1009379107"/>
        <s v="1009379647"/>
        <s v="1009380797"/>
        <s v="1009380831"/>
        <s v="1009381009"/>
        <s v="1009381688"/>
        <s v="1009381891"/>
        <s v="1009382281"/>
        <s v="1009382499"/>
        <s v="1009383510"/>
        <s v="1009384399"/>
        <s v="1009384644"/>
        <s v="1009385125"/>
        <s v="1009385307"/>
        <s v="1009385506"/>
        <s v="1009386001"/>
        <s v="1009386763"/>
        <s v="1009388334"/>
        <s v="1009388349"/>
        <s v="1009389978"/>
        <s v="1009390033"/>
        <s v="1009391525"/>
        <s v="1009391857"/>
        <s v="1009392054"/>
        <s v="1009396480"/>
        <s v="1009397798"/>
        <s v="1009398257"/>
        <s v="1009398430"/>
        <s v="1009398521"/>
        <s v="1009399365"/>
        <s v="1009399492"/>
        <s v="1009399872"/>
        <s v="1009408899"/>
        <s v="1009416941"/>
        <s v="1009418921"/>
        <s v="1009439428"/>
        <s v="1009441269"/>
        <s v="1009445388"/>
        <s v="1009451113"/>
        <s v="1009455093"/>
        <s v="1009455327"/>
        <s v="1009455906"/>
        <s v="1009465678"/>
        <s v="1009465889"/>
        <s v="1009488683"/>
        <s v="1009496887"/>
        <s v="1009514884"/>
        <s v="1009522127"/>
        <s v="1009523733"/>
        <s v="1009527402"/>
        <s v="1009529247"/>
        <s v="1009530007"/>
        <s v="1009533924"/>
        <s v="1009534470"/>
        <s v="1009534541"/>
        <s v="1009535102"/>
        <s v="1009535630"/>
        <s v="1009535888"/>
        <s v="1009535989"/>
        <s v="1009536374"/>
        <s v="1009536982"/>
        <s v="1009539449"/>
        <s v="1009540817"/>
        <s v="1009542813"/>
        <s v="1009543186"/>
        <s v="1009544610"/>
        <s v="1009552920"/>
        <s v="1009554431"/>
        <s v="1009566488"/>
        <s v="1009569396"/>
        <s v="1009571754"/>
        <s v="1009577325"/>
        <s v="1009585146"/>
        <s v="1009592158"/>
        <s v="1009593091"/>
        <s v="1009598569"/>
        <s v="1009605811"/>
        <s v="1009626734"/>
        <s v="1009626827"/>
        <s v="1009641386"/>
        <s v="1009644119"/>
        <s v="1009661825"/>
        <s v="1009663132"/>
        <s v="1009664046"/>
        <s v="1009666092"/>
        <s v="1009667828"/>
        <s v="1009677519"/>
        <s v="1009690889"/>
        <s v="1009709762"/>
        <s v="1009713425"/>
        <s v="1009721910"/>
        <s v="1009726708"/>
        <s v="1009737500"/>
        <s v="1009750351"/>
        <s v="1009750865"/>
        <s v="1009751335"/>
        <s v="1009752842"/>
        <s v="1009753531"/>
        <s v="1009753681"/>
        <s v="1009766796"/>
        <s v="1009778510"/>
        <s v="1009783399"/>
        <s v="1009796446"/>
        <s v="1009805718"/>
        <s v="1009811658"/>
        <s v="1009812528"/>
        <s v="1009813427"/>
        <s v="1009814537"/>
        <s v="1009816890"/>
        <s v="1009823710"/>
        <s v="1009840941"/>
        <s v="1009851354"/>
        <s v="1009854654"/>
        <s v="1009865676"/>
        <s v="1009866479"/>
        <s v="1009867071"/>
        <s v="1009868198"/>
        <s v="1009868703"/>
        <s v="1009869403"/>
        <s v="1009870670"/>
        <s v="1009872243"/>
        <s v="1009873002"/>
        <s v="1009873106"/>
        <s v="1009874475"/>
        <s v="1009875166"/>
        <s v="1009875247"/>
        <s v="1009876223"/>
        <s v="1009878476"/>
        <s v="1009879881"/>
        <s v="1009879898"/>
        <s v="1009881226"/>
        <s v="1009892662"/>
        <s v="1009897269"/>
        <s v="1009900078"/>
        <s v="1009913026"/>
        <s v="1009924688"/>
        <s v="1009936361"/>
        <s v="1009953162"/>
        <s v="1009970246"/>
        <s v="1009971214"/>
        <s v="1009988765"/>
        <s v="1009993665"/>
        <s v="1009994012"/>
        <s v="1009996757"/>
        <s v="1009998596"/>
        <s v="1010011888"/>
        <s v="1010012911"/>
        <s v="1010031618"/>
        <s v="1010035297"/>
        <s v="1010037475"/>
        <s v="1010039410"/>
        <s v="1010043388"/>
        <s v="1010054491"/>
        <s v="1010058138"/>
        <s v="1010058689"/>
        <s v="1010059076"/>
        <s v="1010059139"/>
        <s v="1010059624"/>
        <s v="1010059673"/>
        <s v="1010060294"/>
        <s v="1010060987"/>
        <s v="1010061590"/>
        <s v="1010061591"/>
        <s v="1010061776"/>
        <s v="1010065107"/>
        <s v="1010065429"/>
        <s v="1010067833"/>
        <s v="1010068971"/>
        <s v="1010072651"/>
        <s v="1010077038"/>
        <s v="1010079918"/>
        <s v="1010096036"/>
        <s v="1010111677"/>
        <s v="1010112895"/>
        <s v="1010113462"/>
        <s v="1010120568"/>
        <s v="1010132935"/>
        <s v="1010136072"/>
        <s v="1010136310"/>
        <s v="1010136861"/>
        <s v="1010141633"/>
        <s v="1010141696"/>
        <s v="1010141905"/>
        <s v="1010143349"/>
        <s v="1010144013"/>
        <s v="1010144453"/>
        <s v="1010145083"/>
        <s v="1010146187"/>
        <s v="1010146411"/>
        <s v="1010150638"/>
        <s v="1010153971"/>
        <s v="1010156861"/>
        <s v="1010193338"/>
        <s v="1010193470"/>
        <s v="1010203507"/>
        <s v="1010211473"/>
        <s v="1010214158"/>
        <s v="1010219036"/>
        <s v="1010219251"/>
        <s v="1010219509"/>
        <s v="1010219870"/>
        <s v="1010220199"/>
        <s v="1010220565"/>
        <s v="1010221489"/>
        <s v="1010222372"/>
        <s v="1010222545"/>
        <s v="1010222576"/>
        <s v="1010222698"/>
        <s v="1010222799"/>
        <s v="1010225337"/>
        <s v="1010228518"/>
        <s v="1010250240"/>
        <s v="1010259950"/>
        <s v="1010263763"/>
        <s v="1010264148"/>
        <s v="1010264886"/>
        <s v="1010267619"/>
        <s v="1010268633"/>
        <s v="1010268823"/>
        <s v="1010268914"/>
        <s v="1010268949"/>
        <s v="1010269286"/>
        <s v="1010269385"/>
        <s v="1010269603"/>
        <s v="1010269762"/>
        <s v="1010269982"/>
        <s v="1010270404"/>
        <s v="1010273342"/>
        <s v="1010273556"/>
        <s v="1010274086"/>
        <s v="1010274694"/>
        <s v="1010274931"/>
        <s v="1010275029"/>
        <s v="1010277458"/>
        <s v="1010277594"/>
        <s v="1010278226"/>
        <s v="1010278698"/>
        <s v="1010279087"/>
        <s v="1010291422"/>
        <s v="1010292485"/>
        <s v="1010296832"/>
        <s v="1010299245"/>
        <s v="1010300021"/>
        <s v="1010301172"/>
        <s v="1010303472"/>
        <s v="1010305145"/>
        <s v="1010305665"/>
        <s v="1010307459"/>
        <s v="1010312269"/>
        <s v="1010313820"/>
        <s v="1010313852"/>
        <s v="1010314125"/>
        <s v="1010316521"/>
        <s v="1010317587"/>
        <s v="1010317852"/>
        <s v="1010318299"/>
        <s v="1010320166"/>
        <s v="1010320855"/>
        <s v="1010322115"/>
        <s v="1010323568"/>
        <s v="1010323988"/>
        <s v="1010329392"/>
        <s v="1010335005"/>
        <s v="1010344060"/>
        <s v="1010345767"/>
        <s v="1010356898"/>
        <s v="1010361601"/>
        <s v="1010362555"/>
        <s v="1010366554"/>
        <s v="1010372317"/>
        <s v="1010373454"/>
        <s v="1010375813"/>
        <s v="1010378209"/>
        <s v="1010398833"/>
        <s v="1010402519"/>
        <s v="1010402834"/>
        <s v="1010411142"/>
        <s v="1010416825"/>
        <s v="1010418863"/>
        <s v="1010421247"/>
        <s v="1010434358"/>
        <s v="1010438313"/>
        <s v="1010446642"/>
        <s v="1010447223"/>
        <s v="1010451158"/>
        <s v="1010470601"/>
        <s v="1010470884"/>
        <s v="1010472006"/>
        <s v="1010472368"/>
        <s v="1010472572"/>
        <s v="1010473328"/>
        <s v="1010480730"/>
        <s v="1010490623"/>
        <s v="1010491917"/>
        <s v="1010492635"/>
        <s v="1010493009"/>
        <s v="1010493589"/>
        <s v="1010494610"/>
        <s v="1010504470"/>
        <s v="1010508797"/>
        <s v="1010516597"/>
        <s v="1010516833"/>
        <s v="1010533023"/>
        <s v="1010535767"/>
        <s v="1010540068"/>
        <s v="1010540902"/>
        <s v="1010542044"/>
        <s v="1010542690"/>
        <s v="1010543101"/>
        <s v="1010544212"/>
        <s v="1010544426"/>
        <s v="1010544905"/>
        <s v="1010547284"/>
        <s v="1010550101"/>
        <s v="1010551193"/>
        <s v="1010551770"/>
        <s v="1010551854"/>
        <s v="1010551921"/>
        <s v="1010556334"/>
        <s v="1010558149"/>
        <s v="1010559017"/>
        <s v="1010560689"/>
        <s v="1010568601"/>
        <s v="1010584836"/>
        <s v="1010586664"/>
        <s v="1010599914"/>
        <s v="1010608487"/>
        <s v="1010612799"/>
        <s v="1010613920"/>
        <s v="1010619932"/>
        <s v="1010620612"/>
        <s v="1010634147"/>
        <s v="1010651949"/>
        <s v="1010673781"/>
        <s v="1010689579"/>
        <s v="1010690165"/>
        <s v="1010690697"/>
        <s v="1010710507"/>
        <s v="1010720666"/>
        <s v="1010727745"/>
        <s v="1010728040"/>
        <s v="1010747657"/>
        <s v="1010752762"/>
        <s v="1010753663"/>
        <s v="1010760165"/>
        <s v="1010772169"/>
        <s v="1010786199"/>
        <s v="1010789511"/>
        <s v="1010804040"/>
        <s v="1010805011"/>
        <s v="1010805100"/>
        <s v="1010806145"/>
        <s v="1010806640"/>
        <s v="1010812888"/>
        <s v="1010830614"/>
        <s v="1010831037"/>
        <s v="1010831582"/>
        <s v="1010833406"/>
        <s v="1010833551"/>
        <s v="1010842779"/>
        <s v="1010861217"/>
        <s v="1010863613"/>
        <s v="1010868674"/>
        <s v="1010868722"/>
        <s v="1011341670"/>
        <s v="1011908220"/>
        <s v="1015179534"/>
        <s v="1015215038"/>
        <s v="1015218383"/>
        <s v="1015348670"/>
        <s v="1015353505"/>
        <s v="1015356687"/>
        <s v="1015368394"/>
        <s v="1015368913"/>
        <s v="1015376382"/>
        <s v="1015376499"/>
        <s v="1015388311"/>
        <s v="1015405169"/>
        <s v="1015421991"/>
        <s v="1015435784"/>
        <s v="1015450928"/>
        <s v="1015531690"/>
        <s v="1015585026"/>
        <s v="1015589556"/>
        <s v="1015592280"/>
        <s v="1015595980"/>
        <s v="1015599641"/>
        <s v="1015608427"/>
        <s v="1015619746"/>
        <s v="1015633838"/>
        <s v="1015669355"/>
        <s v="1015698674"/>
        <s v="1015739466"/>
        <s v="1015754264"/>
        <s v="1015764418"/>
        <s v="1015841325"/>
        <s v="1015844183"/>
        <s v="1015946348"/>
        <s v="1015949183"/>
        <s v="1015950769"/>
        <s v="1015952699"/>
        <s v="1015952712"/>
        <s v="1015953002"/>
        <s v="1015963130"/>
        <s v="1015974900"/>
        <s v="1015982454"/>
        <s v="1015986137"/>
        <s v="1015992551"/>
        <s v="1015999449"/>
        <s v="1016002019"/>
        <s v="1016014118"/>
        <s v="1016014510"/>
        <s v="1016136204"/>
        <s v="1016168068"/>
        <s v="1016406184"/>
        <s v="1016419628"/>
        <s v="1016447247"/>
        <s v="1016449388"/>
        <s v="1016456233"/>
        <s v="1016457006"/>
        <s v="1016460391"/>
        <s v="1016461816"/>
        <s v="1016468067"/>
        <s v="1016476111"/>
        <s v="1016477476"/>
        <s v="1016481931"/>
        <s v="1016484258"/>
        <s v="1016491572"/>
        <s v="1016492469"/>
        <s v="1016493057"/>
        <s v="1016535413"/>
        <s v="1016546976"/>
        <s v="1016575326"/>
        <s v="1016587986"/>
        <s v="1016591735"/>
        <s v="1016592267"/>
        <s v="1016600172"/>
        <s v="1016634284"/>
        <s v="1016655656"/>
        <s v="1016663357"/>
        <s v="1016682325"/>
        <s v="1016697250"/>
        <s v="1016698927"/>
        <s v="1016710972"/>
        <s v="1016722873"/>
        <s v="1016723737"/>
        <s v="1016724677"/>
        <s v="1016727512"/>
        <s v="1016748605"/>
        <s v="1016753844"/>
        <s v="1016761249"/>
        <s v="1016775830"/>
        <s v="1016788750"/>
        <s v="1016791800"/>
        <s v="1016792592"/>
        <s v="1017407896"/>
        <s v="1017412630"/>
        <s v="1017421105"/>
        <s v="1017433957"/>
        <s v="1017521027"/>
        <s v="1017525333"/>
        <s v="1017530577"/>
        <s v="1017534009"/>
        <s v="1017544879"/>
        <s v="1017554909"/>
        <s v="1017628811"/>
        <s v="1017632538"/>
        <s v="1017812093"/>
        <s v="1017821896"/>
        <s v="1017829719"/>
        <s v="1017835602"/>
        <s v="1017845114"/>
        <s v="1017849530"/>
        <s v="1017852647"/>
        <s v="1017861491"/>
        <s v="1017869507"/>
        <s v="1017871027"/>
        <s v="1017876149"/>
        <s v="1017878005"/>
        <s v="1017884733"/>
        <s v="1017901930"/>
        <s v="1017909327"/>
        <s v="1017910522"/>
        <s v="1017933828"/>
        <s v="1017937666"/>
        <s v="1017942538"/>
        <s v="1017964534"/>
        <s v="1017990971"/>
        <s v="1018011671"/>
        <s v="1018055176"/>
        <s v="1018070059"/>
        <s v="1018071037"/>
        <s v="1018071389"/>
        <s v="1018089973"/>
        <s v="1018099186"/>
        <s v="1018103321"/>
        <s v="1018114621"/>
        <s v="1018118943"/>
        <s v="1018133232"/>
        <s v="1018137260"/>
        <s v="1018144733"/>
        <s v="1018166392"/>
        <s v="1018167974"/>
        <s v="1018175998"/>
        <s v="1018177243"/>
        <s v="1018181398"/>
        <s v="1018207151"/>
        <s v="1018207511"/>
        <s v="1018212212"/>
        <s v="1018843117"/>
        <s v="1018855388"/>
        <s v="1019032090"/>
        <s v="1019185899"/>
        <s v="1019218606"/>
        <s v="1019801743"/>
        <s v="1019896313"/>
        <s v="1019909947"/>
        <s v="1019920006"/>
        <s v="1019920273"/>
        <s v="1019921131"/>
        <s v="1019925387"/>
        <s v="1019928131"/>
        <s v="1019944711"/>
        <s v="1019983558"/>
        <s v="1019991387"/>
        <s v="1020003950"/>
        <s v="1020010032"/>
        <s v="1020017204"/>
        <s v="1020020382"/>
        <s v="1020028837"/>
        <s v="1020033309"/>
        <s v="1020036511"/>
        <s v="1020036632"/>
        <s v="1020042685"/>
        <s v="1020060463"/>
        <s v="1020068976"/>
        <s v="1020071086"/>
        <s v="1020075971"/>
        <s v="1020087197"/>
        <s v="1020107892"/>
        <s v="1020244888"/>
        <s v="1020403258"/>
        <s v="1020525474"/>
        <s v="1020539290"/>
        <s v="1020591703"/>
        <s v="1020675675"/>
        <s v="1020962480"/>
        <s v="1021128420"/>
        <s v="1021133550"/>
        <s v="1021133644"/>
        <s v="1021140144"/>
        <s v="1021241337"/>
        <s v="1021242762"/>
        <s v="1021252326"/>
        <s v="1021254263"/>
        <s v="1021261371"/>
        <s v="1021286863"/>
        <s v="1021298251"/>
        <s v="1021404829"/>
        <s v="1021414988"/>
        <s v="1021417937"/>
        <s v="1021419687"/>
        <s v="1021431265"/>
        <s v="1021444318"/>
        <s v="1021444351"/>
        <s v="1021447243"/>
        <s v="1021451972"/>
        <s v="1021455178"/>
        <s v="1021461731"/>
        <s v="1021487402"/>
        <s v="1021525175"/>
        <s v="1021535036"/>
        <s v="1021541083"/>
        <s v="1021552974"/>
        <s v="1021795888"/>
        <s v="1021806883"/>
        <s v="1021810033"/>
        <s v="1021813020"/>
        <s v="1021813605"/>
        <s v="1021855984"/>
        <s v="1021863336"/>
        <s v="1022083209"/>
        <s v="1022089953"/>
        <s v="1022265759"/>
        <s v="1022294054"/>
        <s v="1022309885"/>
        <s v="1022409293"/>
        <s v="1022503540"/>
        <s v="1022512397"/>
        <s v="1022514209"/>
        <s v="1023207299"/>
        <s v="1023208518"/>
        <s v="1023521883"/>
        <s v="1023691105"/>
        <s v="1023714174"/>
        <s v="1023824523"/>
        <s v="1023833604"/>
        <s v="1023855073"/>
        <s v="1023855912"/>
        <s v="1023862756"/>
        <s v="1023872772"/>
        <s v="1023872980"/>
        <s v="1023879117"/>
        <s v="1023879206"/>
        <s v="1023885455"/>
        <s v="1023922252"/>
        <s v="1023935224"/>
        <s v="1023947431"/>
        <s v="1023953674"/>
        <s v="1023962036"/>
        <s v="1023963459"/>
        <s v="1023983504"/>
        <s v="1023992102"/>
        <s v="1023993780"/>
        <s v="1024003632"/>
        <s v="1024005355"/>
        <s v="1024462817"/>
        <s v="1024489494"/>
        <s v="1024676321"/>
        <s v="1024966416"/>
        <s v="1025017025"/>
        <s v="1025190902"/>
        <s v="1025300233"/>
        <s v="1025319738"/>
        <s v="1025450953"/>
        <s v="1025457810"/>
        <s v="1025460362"/>
        <s v="1025463416"/>
        <s v="1025479088"/>
        <s v="1025503265"/>
        <s v="1025506306"/>
        <s v="1025514318"/>
        <s v="1025515080"/>
        <s v="1025515845"/>
        <s v="1025531269"/>
        <s v="1025537806"/>
        <s v="1025541905"/>
        <s v="1025554606"/>
        <s v="1025555227"/>
        <s v="1025558878"/>
        <s v="1025576895"/>
        <s v="1025590904"/>
        <s v="1025595361"/>
        <s v="1025595694"/>
        <s v="1025600026"/>
        <s v="1025602058"/>
        <s v="1025607936"/>
        <s v="1025615105"/>
        <s v="1025628359"/>
        <s v="1025635373"/>
        <s v="1025639482"/>
        <s v="1025650582"/>
        <s v="1025656124"/>
        <s v="1025657075"/>
        <s v="1025657459"/>
        <s v="1025680769"/>
        <s v="1025681035"/>
        <s v="1025682819"/>
        <s v="1025701394"/>
        <s v="1025714036"/>
        <s v="1025717169"/>
        <s v="1025743178"/>
        <s v="1025754697"/>
        <s v="1025759490"/>
        <s v="1025780042"/>
        <s v="1025783673"/>
        <s v="1025789643"/>
        <s v="1025789933"/>
        <s v="1025795439"/>
        <s v="1025801028"/>
        <s v="1025821509"/>
        <s v="1025826682"/>
        <s v="1025831921"/>
        <s v="1025849022"/>
        <s v="1025861562"/>
        <s v="1026600842"/>
        <s v="1026602061"/>
        <s v="1026615030"/>
        <s v="1026616966"/>
        <s v="1026621128"/>
        <s v="1026631822"/>
        <s v="1026684511"/>
        <s v="1026692110"/>
        <s v="1026696421"/>
        <s v="1026702326"/>
        <s v="1026707970"/>
        <s v="1026719893"/>
        <s v="1026720950"/>
        <s v="1026731111"/>
        <s v="1026924038"/>
        <s v="1027041420"/>
        <s v="1027284264"/>
        <s v="1027366776"/>
        <s v="1027411153"/>
        <s v="1027550952"/>
        <s v="1027554101"/>
        <s v="1027563963"/>
        <s v="1027568388"/>
        <s v="1027662796"/>
        <s v="1027746915"/>
        <s v="1027821009"/>
        <s v="1028269926"/>
        <s v="1028600365"/>
        <s v="1028605358"/>
        <s v="1028619671"/>
        <s v="1028701547"/>
        <s v="1028855168"/>
        <s v="1029206654"/>
        <s v="1029209514"/>
        <s v="1029211116"/>
        <s v="1029213511"/>
        <s v="1029218092"/>
        <s v="1029224091"/>
        <s v="1029224996"/>
        <s v="1029227655"/>
        <s v="1029229107"/>
        <s v="1029229737"/>
        <s v="1029235506"/>
        <s v="1029236786"/>
        <s v="1029239297"/>
        <s v="1029241239"/>
        <s v="1029242239"/>
        <s v="1029250715"/>
        <s v="1029254287"/>
        <s v="1029257465"/>
        <s v="1029258347"/>
        <s v="1029259417"/>
        <s v="1029262686"/>
        <s v="1029266868"/>
        <s v="1029271559"/>
        <s v="1029272223"/>
        <s v="1029272657"/>
        <s v="1029272792"/>
        <s v="1029279759"/>
        <s v="1029283029"/>
        <s v="1029286208"/>
        <s v="1029288996"/>
        <s v="1029291463"/>
        <s v="1029291717"/>
        <s v="1029299487"/>
        <s v="1029305336"/>
        <s v="1029307123"/>
        <s v="1029310167"/>
        <s v="1029335998"/>
        <s v="1029339139"/>
        <s v="1029342087"/>
        <s v="1029349243"/>
        <s v="1029357181"/>
        <s v="1029366652"/>
        <s v="1029378266"/>
        <s v="1029408545"/>
        <s v="1029409099"/>
        <s v="1029415967"/>
        <s v="1029418514"/>
        <s v="1029418591"/>
        <s v="1029418914"/>
        <s v="1029443568"/>
        <s v="1029453670"/>
        <s v="1029468733"/>
        <s v="1029471054"/>
        <s v="1029477588"/>
        <s v="1029518446"/>
        <s v="1029528666"/>
        <s v="1029529296"/>
        <s v="1029534604"/>
        <s v="1029537837"/>
        <s v="1029543741"/>
        <s v="1029574573"/>
        <s v="1029577031"/>
        <s v="1029579622"/>
        <s v="1029582129"/>
        <s v="1029594794"/>
        <s v="1029595378"/>
        <s v="1029598474"/>
        <s v="1029598475"/>
        <s v="1029614937"/>
        <s v="1029625599"/>
        <s v="1029631317"/>
        <s v="1029645670"/>
        <s v="1029655127"/>
        <s v="1029655474"/>
        <s v="1029665629"/>
        <s v="1029667279"/>
        <s v="1029671371"/>
        <s v="1029672655"/>
        <s v="1029673136"/>
        <s v="1029677210"/>
        <s v="1029679946"/>
        <s v="1029682398"/>
        <s v="1029694648"/>
        <s v="1029698190"/>
        <s v="1029701590"/>
        <s v="1029709984"/>
        <s v="1029714868"/>
        <s v="1029719584"/>
        <s v="1029720697"/>
        <s v="1029734069"/>
        <s v="1030403000"/>
        <s v="1030403326"/>
        <s v="1030403329"/>
        <s v="1030425132"/>
        <s v="1030498913"/>
        <s v="1030503993"/>
        <s v="1030563106"/>
        <s v="1030571006"/>
        <s v="1030580909"/>
        <s v="1030585324"/>
        <s v="1030589177"/>
        <s v="1030642846"/>
        <s v="1030821721"/>
        <s v="1030823229"/>
        <s v="1030829070"/>
        <s v="1030838141"/>
        <s v="1030838247"/>
        <s v="1030848995"/>
        <s v="1030862431"/>
        <s v="1031008848"/>
        <s v="1031034461"/>
        <s v="1031042883"/>
        <s v="1031133845"/>
        <s v="1031300305"/>
        <s v="1031356901"/>
        <s v="1031531932"/>
        <s v="1031614938"/>
        <s v="1031665245"/>
        <s v="1031668589"/>
        <s v="1031671189"/>
        <s v="1031921267"/>
        <s v="1031934801"/>
        <s v="1032125491"/>
        <s v="1032139035"/>
        <s v="1032264048"/>
        <s v="1032276389"/>
        <s v="1032288400"/>
        <s v="1032395561"/>
        <s v="1032541923"/>
        <s v="1032544041"/>
        <s v="1032644374"/>
        <s v="1032658370"/>
        <s v="1032738067"/>
        <s v="1032739722"/>
        <s v="1032761313"/>
        <s v="1032763205"/>
        <s v="1032767541"/>
        <s v="1032771299"/>
        <s v="1032773919"/>
        <s v="1032774096"/>
        <s v="1032775902"/>
        <s v="1032789990"/>
        <s v="1032816962"/>
        <s v="1032859980"/>
        <s v="1032861693"/>
        <s v="1032901110"/>
        <s v="1032910747"/>
        <s v="1032949502"/>
        <s v="1032960258"/>
        <s v="1032971207"/>
        <s v="1032978198"/>
        <s v="1032992118"/>
        <s v="1033417424"/>
        <s v="1033430133"/>
        <s v="1033430894"/>
        <s v="1033431503"/>
        <s v="1033940637"/>
        <s v="1035632744"/>
        <s v="1040007648"/>
        <s v="1040036473"/>
        <s v="1040040330"/>
        <s v="1040045048"/>
        <s v="1040056880"/>
        <s v="1040082265"/>
        <s v="1040094890"/>
        <s v="1040109461"/>
        <s v="1040142289"/>
        <s v="1040178425"/>
        <s v="1040184666"/>
        <s v="1040233120"/>
        <s v="1040239165"/>
        <s v="1040261304"/>
        <s v="1040284514"/>
        <s v="1040327398"/>
        <s v="1040343069"/>
        <s v="1040357446"/>
        <s v="1040369603"/>
        <s v="1040378761"/>
        <s v="1040388985"/>
        <s v="1040411369"/>
        <s v="1040423171"/>
        <s v="1040428300"/>
        <s v="1040434015"/>
        <s v="1040509113"/>
        <s v="1040515774"/>
        <s v="1040532535"/>
        <s v="1040534860"/>
        <s v="1040536805"/>
        <s v="1040547433"/>
        <s v="1040549337"/>
        <s v="1040565477"/>
        <s v="1040572079"/>
        <s v="1040584866"/>
        <s v="1040640967"/>
        <s v="1040655239"/>
        <s v="1040656637"/>
        <s v="1040660373"/>
        <s v="1040668933"/>
        <s v="1040679207"/>
        <s v="1040689874"/>
        <s v="1040716193"/>
        <s v="1040737566"/>
        <s v="1040740689"/>
        <s v="1040782666"/>
        <s v="1040805687"/>
        <s v="1040807199"/>
        <s v="1040823208"/>
        <s v="1040825873"/>
        <s v="1040828913"/>
        <s v="1040845542"/>
        <s v="1040856106"/>
        <s v="1040902986"/>
        <s v="1040930580"/>
        <s v="1040957262"/>
        <s v="1040973336"/>
        <s v="1040989204"/>
        <s v="1040994378"/>
        <s v="1041001445"/>
        <s v="1041034900"/>
        <s v="1041042316"/>
        <s v="1041071944"/>
        <s v="1041086325"/>
        <s v="1041100316"/>
        <s v="1041100766"/>
        <s v="1041102592"/>
        <s v="1041138595"/>
        <s v="1041150992"/>
        <s v="1041197831"/>
        <s v="1041241545"/>
        <s v="1041242537"/>
        <s v="1041259322"/>
        <s v="1041356915"/>
        <s v="1041482106"/>
        <s v="1041498548"/>
        <s v="1041509827"/>
        <s v="1041550422"/>
        <s v="1041577961"/>
        <s v="1041623033"/>
        <s v="1041632469"/>
        <s v="1041666775"/>
        <s v="1041677440"/>
        <s v="1041691931"/>
        <s v="1041698413"/>
        <s v="1041771539"/>
        <s v="1041782369"/>
        <s v="1041799096"/>
        <s v="1041870804"/>
        <s v="1041896953"/>
        <s v="1041963650"/>
        <s v="1041977026"/>
        <s v="1041979057"/>
        <s v="1042041213"/>
        <s v="1042064647"/>
        <s v="1042148836"/>
        <s v="1042245011"/>
        <s v="1042284987"/>
        <s v="1042330077"/>
        <s v="1042337715"/>
        <s v="1042361287"/>
        <s v="1042397056"/>
        <s v="1042410148"/>
        <s v="1042415638"/>
        <s v="1042432607"/>
        <s v="1042443418"/>
        <s v="1042478971"/>
        <s v="1042508895"/>
        <s v="1042542399"/>
        <s v="1042547165"/>
        <s v="1042547241"/>
        <s v="1042833543"/>
        <s v="1042910778"/>
        <s v="1042914986"/>
        <s v="1043077049"/>
        <s v="1043185082"/>
        <s v="1043201250"/>
        <s v="1043492271"/>
        <s v="1043576287"/>
        <s v="1043609212"/>
        <s v="1043663562"/>
        <s v="1043721592"/>
        <s v="1043743705"/>
        <s v="1043759952"/>
        <s v="1043942187"/>
        <s v="1044398148"/>
        <s v="1044503073"/>
        <s v="1044617462"/>
        <s v="1044776433"/>
        <s v="1045129104"/>
        <s v="1045349393"/>
        <s v="1045446510"/>
        <s v="1045716023"/>
        <s v="1045908101"/>
        <s v="1046446674"/>
        <s v="1046875290"/>
        <s v="1065078665"/>
        <s v="1080093821"/>
        <s v="1080242920"/>
        <s v="1080283798"/>
        <s v="1080625438"/>
        <s v="1080654303"/>
        <s v="1080726990"/>
        <s v="1091525520"/>
        <s v="1097003600"/>
        <s v="1106449331"/>
        <s v="1109905227"/>
        <s v="1217834321"/>
        <s v="1510362822"/>
        <s v="1510759935"/>
        <s v="1511336396"/>
        <s v="1512367473"/>
        <s v="1512606257"/>
        <s v="1514850724"/>
        <s v="1520287853"/>
        <s v="1525132955"/>
        <s v="1525891171"/>
        <s v="1526094143"/>
        <s v="1527027679"/>
        <s v="1527408419"/>
        <s v="1530777611"/>
        <s v="1531004233"/>
        <s v="1533323158"/>
        <s v="1533461275"/>
        <s v="1534807850"/>
        <s v="1540381490"/>
        <s v="1541095997"/>
        <s v="1545354792"/>
        <s v="1546222318"/>
        <s v="1546337158"/>
        <s v="1547348323"/>
        <s v="1547471923"/>
        <s v="1548163491"/>
        <s v="1548173730"/>
        <s v="1548175767"/>
        <s v="1550260666"/>
        <s v="1550403726"/>
        <s v="1550431100"/>
        <s v="1550848132"/>
        <s v="1551231899"/>
        <s v="1551380169"/>
        <s v="1600021029"/>
        <s v="1600093304"/>
        <s v="1600114460"/>
        <s v="1600243386"/>
        <s v="1600251899"/>
        <s v="1600251918"/>
        <s v="1600361806"/>
        <s v="1600371911"/>
        <s v="1600402716"/>
        <s v="1600403801"/>
        <s v="1600420001"/>
        <s v="1600430930"/>
        <s v="1600452811"/>
        <s v="1600456816"/>
        <s v="1600470895"/>
        <s v="1600473245"/>
        <s v="1600476114"/>
        <s v="1600482918"/>
        <s v="1600494050"/>
        <s v="1600512673"/>
        <s v="1600793809"/>
        <s v="1600799229"/>
        <s v="1600812908"/>
        <s v="1600831453"/>
        <s v="1600965117"/>
        <s v="1600998504"/>
        <s v="1601051677"/>
        <s v="1601072059"/>
        <s v="1601213962"/>
        <s v="1601221973"/>
        <s v="1601230474"/>
        <s v="1601235684"/>
        <s v="1601286003"/>
        <s v="1601344178"/>
        <s v="1602059059"/>
        <s v="1602425982"/>
        <s v="1602428240"/>
        <s v="1602435797"/>
        <s v="1602449990"/>
        <s v="1602600292"/>
        <s v="1602609378"/>
        <s v="1602611452"/>
        <s v="1602627696"/>
        <s v="1602633519"/>
        <s v="1602644904"/>
        <s v="1602709430"/>
        <s v="1602729078"/>
        <s v="1602802350"/>
        <s v="1602820121"/>
        <s v="1602823564"/>
        <s v="1602828568"/>
        <s v="1602846802"/>
        <s v="1602860078"/>
        <s v="1602867087"/>
        <s v="1602867099"/>
        <s v="1602870017"/>
        <s v="1602873360"/>
        <s v="1602925769"/>
        <s v="1603473672"/>
        <s v="1603492782"/>
        <s v="1603663267"/>
        <s v="1603742258"/>
        <s v="1603841002"/>
        <s v="1603877237"/>
        <s v="1603898901"/>
        <s v="1604017825"/>
        <s v="1604019916"/>
        <s v="1604430962"/>
        <s v="1604432461"/>
        <s v="1604437654"/>
        <s v="1604623594"/>
        <s v="1604628996"/>
        <s v="1604819769"/>
        <s v="1604837265"/>
        <s v="1604977761"/>
        <s v="1605331333"/>
        <s v="1605373997"/>
        <s v="1605401632"/>
        <s v="1605412235"/>
        <s v="1605641965"/>
        <s v="1606015588"/>
        <s v="1606017402"/>
        <s v="1606027995"/>
        <s v="1606038304"/>
        <s v="1606069968"/>
        <s v="1606097875"/>
        <s v="1606123071"/>
        <s v="1606134070"/>
        <s v="1606141147"/>
        <s v="1606142239"/>
        <s v="1606142527"/>
        <s v="1606144471"/>
        <s v="1606152529"/>
        <s v="1606170023"/>
        <s v="1606178213"/>
        <s v="1606208625"/>
        <s v="1606217719"/>
        <s v="1606218975"/>
        <s v="1606220749"/>
        <s v="1606221091"/>
        <s v="1606230384"/>
        <s v="1606236175"/>
        <s v="1606240042"/>
        <s v="1606241966"/>
        <s v="1606259544"/>
        <s v="1606261981"/>
        <s v="1606263097"/>
        <s v="1606266797"/>
        <s v="1606267423"/>
        <s v="1606267648"/>
        <s v="1606276964"/>
        <s v="1606300442"/>
        <s v="1606303692"/>
        <s v="1606308713"/>
        <s v="1606309344"/>
        <s v="1606309965"/>
        <s v="1606322029"/>
        <s v="1606325808"/>
        <s v="1606340974"/>
        <s v="1606342005"/>
        <s v="1606343053"/>
        <s v="1606349260"/>
        <s v="1606351105"/>
        <s v="1606355360"/>
        <s v="1606360627"/>
        <s v="1606361840"/>
        <s v="1606362902"/>
        <s v="1606363415"/>
        <s v="1606363888"/>
        <s v="1606364044"/>
        <s v="1606364119"/>
        <s v="1606364637"/>
        <s v="1606365792"/>
        <s v="1606365843"/>
        <s v="1606365850"/>
        <s v="1606366473"/>
        <s v="1606366900"/>
        <s v="1606367682"/>
        <s v="1606368495"/>
        <s v="1606369889"/>
        <s v="1606370633"/>
        <s v="1606370800"/>
        <s v="1606375355"/>
        <s v="1606377173"/>
        <s v="1606377791"/>
        <s v="1606379885"/>
        <s v="1606383192"/>
        <s v="1606383534"/>
        <s v="1606390473"/>
        <s v="1606415755"/>
        <s v="1606416702"/>
        <s v="1606419785"/>
        <s v="1606422455"/>
        <s v="1606436416"/>
        <s v="1606446912"/>
        <s v="1606447557"/>
        <s v="1606447859"/>
        <s v="1606448544"/>
        <s v="1606449897"/>
        <s v="1606451519"/>
        <s v="1606454707"/>
        <s v="1606462722"/>
        <s v="1606469486"/>
        <s v="1606472061"/>
        <s v="1606473004"/>
        <s v="1606473757"/>
        <s v="1606475207"/>
        <s v="1606475578"/>
        <s v="1606475947"/>
        <s v="1606477866"/>
        <s v="1606479577"/>
        <s v="1606490371"/>
        <s v="1606490537"/>
        <s v="1606492460"/>
        <s v="1606492573"/>
        <s v="1606492958"/>
        <s v="1606494534"/>
        <s v="1606496536"/>
        <s v="1606497168"/>
        <s v="1606499134"/>
        <s v="1606501433"/>
        <s v="1606510768"/>
        <s v="1606513831"/>
        <s v="1606514795"/>
        <s v="1606519393"/>
        <s v="1606519424"/>
        <s v="1606527690"/>
        <s v="1606528420"/>
        <s v="1606530191"/>
        <s v="1606542560"/>
        <s v="1606543047"/>
        <s v="1606553698"/>
        <s v="1606564183"/>
        <s v="1606580830"/>
        <s v="1606591123"/>
        <s v="1606591813"/>
        <s v="1606596910"/>
        <s v="1606617728"/>
        <s v="1606618025"/>
        <s v="1606620494"/>
        <s v="1606625316"/>
        <s v="1606625468"/>
        <s v="1606626878"/>
        <s v="1606626934"/>
        <s v="1606627215"/>
        <s v="1606629639"/>
        <s v="1606629968"/>
        <s v="1606630053"/>
        <s v="1606630193"/>
        <s v="1606630301"/>
        <s v="1606631618"/>
        <s v="1606631683"/>
        <s v="1606634338"/>
        <s v="1606635654"/>
        <s v="1606636824"/>
        <s v="1606649704"/>
        <s v="1606654735"/>
        <s v="1606657982"/>
        <s v="1606658561"/>
        <s v="1606661963"/>
        <s v="1606662084"/>
        <s v="1606662597"/>
        <s v="1606662679"/>
        <s v="1606662935"/>
        <s v="1606663256"/>
        <s v="1606663475"/>
        <s v="1606667111"/>
        <s v="1606667234"/>
        <s v="1606668108"/>
        <s v="1606670304"/>
        <s v="1606670973"/>
        <s v="1606671983"/>
        <s v="1606673400"/>
        <s v="1606673778"/>
        <s v="1606684702"/>
        <s v="1606690452"/>
        <s v="1606695989"/>
        <s v="1606703267"/>
        <s v="1606707338"/>
        <s v="1606713478"/>
        <s v="1606718629"/>
        <s v="1606720564"/>
        <s v="1606724627"/>
        <s v="1606743547"/>
        <s v="1606751605"/>
        <s v="1606755339"/>
        <s v="1606756193"/>
        <s v="1606763500"/>
        <s v="1606764387"/>
        <s v="1606766622"/>
        <s v="1606769750"/>
        <s v="1606772678"/>
        <s v="1606773426"/>
        <s v="1606784040"/>
        <s v="1606785792"/>
        <s v="1606788436"/>
        <s v="1606789762"/>
        <s v="1606790427"/>
        <s v="1606798578"/>
        <s v="1606800411"/>
        <s v="1606803644"/>
        <s v="1606806862"/>
        <s v="1606810820"/>
        <s v="1606826048"/>
        <s v="1606834662"/>
        <s v="1606842345"/>
        <s v="1606890725"/>
        <s v="1606900375"/>
        <s v="1606917718"/>
        <s v="1606929931"/>
        <s v="1606935849"/>
        <s v="1606943983"/>
        <s v="1606962980"/>
        <s v="1606967829"/>
        <s v="1606986762"/>
        <s v="1606987034"/>
        <s v="1606987223"/>
        <s v="1606988936"/>
        <s v="1607015324"/>
        <s v="1607017455"/>
        <s v="1607023879"/>
        <s v="1607033895"/>
        <s v="1607035979"/>
        <s v="1607037578"/>
        <s v="1607040435"/>
        <s v="1607042922"/>
        <s v="1607049930"/>
        <s v="1607067096"/>
        <s v="1607069095"/>
        <s v="1607082319"/>
        <s v="1607123586"/>
        <s v="1607144149"/>
        <s v="1607161508"/>
        <s v="1607164776"/>
        <s v="1607168311"/>
        <s v="1607184995"/>
        <s v="1607190302"/>
        <s v="1607190538"/>
        <s v="1607201018"/>
        <s v="1607201630"/>
        <s v="1607202694"/>
        <s v="1607204697"/>
        <s v="1607206416"/>
        <s v="1607208625"/>
        <s v="1607211497"/>
        <s v="1607211586"/>
        <s v="1607220808"/>
        <s v="1607221162"/>
        <s v="1607224403"/>
        <s v="1607229191"/>
        <s v="1607229789"/>
        <s v="1607233683"/>
        <s v="1607234740"/>
        <s v="1607235837"/>
        <s v="1607236246"/>
        <s v="1607242545"/>
        <s v="1607250983"/>
        <s v="1607251499"/>
        <s v="1607252560"/>
        <s v="1607253752"/>
        <s v="1607254103"/>
        <s v="1607257679"/>
        <s v="1607257875"/>
        <s v="1607259708"/>
        <s v="1607260886"/>
        <s v="1607264338"/>
        <s v="1607267506"/>
        <s v="1607269795"/>
        <s v="1607269847"/>
        <s v="1607271832"/>
        <s v="1607272005"/>
        <s v="1607272341"/>
        <s v="1607273621"/>
        <s v="1607274181"/>
        <s v="1607274755"/>
        <s v="1607275525"/>
        <s v="1607275792"/>
        <s v="1607277130"/>
        <s v="1607277428"/>
        <s v="1607277740"/>
        <s v="1607277954"/>
        <s v="1607278466"/>
        <s v="1607278499"/>
        <s v="1607278652"/>
        <s v="1607292752"/>
        <s v="1607308978"/>
        <s v="1607310891"/>
        <s v="1607314423"/>
        <s v="1607318397"/>
        <s v="1607341063"/>
        <s v="1607346424"/>
        <s v="1607354477"/>
        <s v="1607366711"/>
        <s v="1607385125"/>
        <s v="1607389326"/>
        <s v="1607393746"/>
        <s v="1607417726"/>
        <s v="1607422321"/>
        <s v="1607455390"/>
        <s v="1607456220"/>
        <s v="1607467402"/>
        <s v="1607474236"/>
        <s v="1607481962"/>
        <s v="1607482953"/>
        <s v="1607483908"/>
        <s v="1607487611"/>
        <s v="1607490442"/>
        <s v="1607507050"/>
        <s v="1607507469"/>
        <s v="1607512022"/>
        <s v="1607512942"/>
        <s v="1607522055"/>
        <s v="1607524055"/>
        <s v="1607537751"/>
        <s v="1607538616"/>
        <s v="1607553167"/>
        <s v="1607553250"/>
        <s v="1607558133"/>
        <s v="1607559909"/>
        <s v="1607562043"/>
        <s v="1607562992"/>
        <s v="1607566518"/>
        <s v="1607566721"/>
        <s v="1607569603"/>
        <s v="1607571616"/>
        <s v="1607571629"/>
        <s v="1607572638"/>
        <s v="1607576713"/>
        <s v="1607581443"/>
        <s v="1607586190"/>
        <s v="1607591569"/>
        <s v="1607597099"/>
        <s v="1607605117"/>
        <s v="1607618397"/>
        <s v="1607618606"/>
        <s v="1607618674"/>
        <s v="1607624793"/>
        <s v="1607625408"/>
        <s v="1607626593"/>
        <s v="1607627595"/>
        <s v="1607627877"/>
        <s v="1607635966"/>
        <s v="1607638331"/>
        <s v="1607640743"/>
        <s v="1607644101"/>
        <s v="1607644254"/>
        <s v="1607644698"/>
        <s v="1607649370"/>
        <s v="1607670093"/>
        <s v="1607675177"/>
        <s v="1607688770"/>
        <s v="1607693090"/>
        <s v="1607702764"/>
        <s v="1607709805"/>
        <s v="1607710871"/>
        <s v="1607713034"/>
        <s v="1607713932"/>
        <s v="1607718441"/>
        <s v="1607718799"/>
        <s v="1607721829"/>
        <s v="1607726132"/>
        <s v="1607726762"/>
        <s v="1607732171"/>
        <s v="1607752095"/>
        <s v="1607753038"/>
        <s v="1607753329"/>
        <s v="1607755963"/>
        <s v="1607756616"/>
        <s v="1607757070"/>
        <s v="1607757876"/>
        <s v="1607758036"/>
        <s v="1607758251"/>
        <s v="1607758348"/>
        <s v="1607759135"/>
        <s v="1607763068"/>
        <s v="1607764107"/>
        <s v="1607767579"/>
        <s v="1607769358"/>
        <s v="1607771645"/>
        <s v="1607772184"/>
        <s v="1607772366"/>
        <s v="1607772669"/>
        <s v="1607774038"/>
        <s v="1607774205"/>
        <s v="1607774254"/>
        <s v="1607774564"/>
        <s v="1607775268"/>
        <s v="1607777752"/>
        <s v="1607778369"/>
        <s v="1607778443"/>
        <s v="1607778935"/>
        <s v="1607778952"/>
        <s v="1607779478"/>
        <s v="1607779868"/>
        <s v="1607780505"/>
        <s v="1607781231"/>
        <s v="1607782060"/>
        <s v="1607782119"/>
        <s v="1607782631"/>
        <s v="1607782743"/>
        <s v="1607783149"/>
        <s v="1607783488"/>
        <s v="1607784525"/>
        <s v="1607784598"/>
        <s v="1607784751"/>
        <s v="1607785582"/>
        <s v="1607786769"/>
        <s v="1607788354"/>
        <s v="1607789000"/>
        <s v="1607790310"/>
        <s v="1607791125"/>
        <s v="1607791859"/>
        <s v="1607792328"/>
        <s v="1607792646"/>
        <s v="1607792803"/>
        <s v="1607792841"/>
        <s v="1607796655"/>
        <s v="1607797188"/>
        <s v="1607797717"/>
        <s v="1607798132"/>
        <s v="1607798575"/>
        <s v="1607798868"/>
        <s v="1607800080"/>
        <s v="1607800595"/>
        <s v="1607800780"/>
        <s v="1607802799"/>
        <s v="1607802890"/>
        <s v="1607803238"/>
        <s v="1607803357"/>
        <s v="1607804131"/>
        <s v="1607804449"/>
        <s v="1607804890"/>
        <s v="1607805314"/>
        <s v="1607806963"/>
        <s v="1607807368"/>
        <s v="1607807567"/>
        <s v="1607808998"/>
        <s v="1607809490"/>
        <s v="1607809613"/>
        <s v="1607810499"/>
        <s v="1607810717"/>
        <s v="1607812511"/>
        <s v="1607812754"/>
        <s v="1607813296"/>
        <s v="1607813720"/>
        <s v="1607813987"/>
        <s v="1607813990"/>
        <s v="1607816385"/>
        <s v="1607816643"/>
        <s v="1607816691"/>
        <s v="1607817629"/>
        <s v="1607817778"/>
        <s v="1607818077"/>
        <s v="1607818131"/>
        <s v="1607820166"/>
        <s v="1607820461"/>
        <s v="1607820582"/>
        <s v="1607820674"/>
        <s v="1607820905"/>
        <s v="1607822226"/>
        <s v="1607822891"/>
        <s v="1607824125"/>
        <s v="1607824152"/>
        <s v="1607828490"/>
        <s v="1607828718"/>
        <s v="1607829611"/>
        <s v="1607830893"/>
        <s v="1607831572"/>
        <s v="1607832425"/>
        <s v="1607832498"/>
        <s v="1607832612"/>
        <s v="1607832832"/>
        <s v="1607834676"/>
        <s v="1607835019"/>
        <s v="1607835555"/>
        <s v="1607836571"/>
        <s v="1607836842"/>
        <s v="1607836873"/>
        <s v="1607836901"/>
        <s v="1607838735"/>
        <s v="1607839678"/>
        <s v="1607840077"/>
        <s v="1607840832"/>
        <s v="1607841290"/>
        <s v="1607843752"/>
        <s v="1607845718"/>
        <s v="1607848189"/>
        <s v="1607848287"/>
        <s v="1607848350"/>
        <s v="1607848522"/>
        <s v="1607848794"/>
        <s v="1607849501"/>
        <s v="1607850485"/>
        <s v="1607850956"/>
        <s v="1607852427"/>
        <s v="1607852645"/>
        <s v="1607853945"/>
        <s v="1607854812"/>
        <s v="1607854928"/>
        <s v="1607855655"/>
        <s v="1607856404"/>
        <s v="1607856566"/>
        <s v="1607856677"/>
        <s v="1607856729"/>
        <s v="1607856936"/>
        <s v="1607859001"/>
        <s v="1607860167"/>
        <s v="1607861045"/>
        <s v="1607861657"/>
        <s v="1607862155"/>
        <s v="1607862392"/>
        <s v="1607862524"/>
        <s v="1607862653"/>
        <s v="1607862886"/>
        <s v="1607864497"/>
        <s v="1607864632"/>
        <s v="1607865131"/>
        <s v="1607865642"/>
        <s v="1607865945"/>
        <s v="1607866058"/>
        <s v="1607866306"/>
        <s v="1607866431"/>
        <s v="1607867055"/>
        <s v="1607867422"/>
        <s v="1607867431"/>
        <s v="1607867560"/>
        <s v="1607867605"/>
        <s v="1607867641"/>
        <s v="1607868557"/>
        <s v="1607869373"/>
        <s v="1607869503"/>
        <s v="1607870020"/>
        <s v="1607870852"/>
        <s v="1607870971"/>
        <s v="1607871056"/>
        <s v="1607871352"/>
        <s v="1607871729"/>
        <s v="1607872000"/>
        <s v="1607872059"/>
        <s v="1607872088"/>
        <s v="1607872317"/>
        <s v="1607872450"/>
        <s v="1607872953"/>
        <s v="1607873534"/>
        <s v="1607873706"/>
        <s v="1607874101"/>
        <s v="1607874330"/>
        <s v="1607874543"/>
        <s v="1607874750"/>
        <s v="1607875145"/>
        <s v="1607875437"/>
        <s v="1607876265"/>
        <s v="1607876836"/>
        <s v="1607876927"/>
        <s v="1607876961"/>
        <s v="1607877222"/>
        <s v="1607877256"/>
        <s v="1607877563"/>
        <s v="1607877981"/>
        <s v="1607878292"/>
        <s v="1607878299"/>
        <s v="1607878458"/>
        <s v="1607878630"/>
        <s v="1607878771"/>
        <s v="1607879648"/>
        <s v="1607879661"/>
        <s v="1607879741"/>
        <s v="1607879902"/>
        <s v="1607880054"/>
        <s v="1607880825"/>
        <s v="1607881005"/>
        <s v="1607881527"/>
        <s v="1607882248"/>
        <s v="1607882734"/>
        <s v="1607883014"/>
        <s v="1607883360"/>
        <s v="1607883676"/>
        <s v="1607883728"/>
        <s v="1607883983"/>
        <s v="1607884327"/>
        <s v="1607884672"/>
        <s v="1607885579"/>
        <s v="1607885685"/>
        <s v="1607885781"/>
        <s v="1607886011"/>
        <s v="1607886451"/>
        <s v="1607886477"/>
        <s v="1607886624"/>
        <s v="1607905298"/>
        <s v="1607908477"/>
        <s v="1607908536"/>
        <s v="1607921192"/>
        <s v="1607924501"/>
        <s v="1607925721"/>
        <s v="1607934610"/>
        <s v="1607935849"/>
        <s v="1607936895"/>
        <s v="1607936971"/>
        <s v="1607937147"/>
        <s v="1607940039"/>
        <s v="1607946557"/>
        <s v="1607954201"/>
        <s v="1607962874"/>
        <s v="1607966200"/>
        <s v="1607966296"/>
        <s v="1607967204"/>
        <s v="1607969284"/>
        <s v="1607970282"/>
        <s v="1607970803"/>
        <s v="1607973362"/>
        <s v="1607974132"/>
        <s v="1607974742"/>
        <s v="1607975603"/>
        <s v="1607976229"/>
        <s v="1607976728"/>
        <s v="1607976810"/>
        <s v="1607981919"/>
        <s v="1607989096"/>
        <s v="1607998094"/>
        <s v="1607998112"/>
        <s v="1607998433"/>
        <s v="1607998459"/>
        <s v="1607998897"/>
        <s v="1608006138"/>
        <s v="1608028373"/>
        <s v="1608030647"/>
        <s v="1608037576"/>
        <s v="1608048820"/>
        <s v="1608063940"/>
        <s v="1608072460"/>
        <s v="1608075756"/>
        <s v="1608075847"/>
        <s v="1608079547"/>
        <s v="1608090091"/>
        <s v="1608097539"/>
        <s v="1608109982"/>
        <s v="1608110835"/>
        <s v="1608114155"/>
        <s v="1608116714"/>
        <s v="1608127129"/>
        <s v="1608128696"/>
        <s v="1608131338"/>
        <s v="1608136210"/>
        <s v="1608137938"/>
        <s v="1608139560"/>
        <s v="1608139625"/>
        <s v="1608140860"/>
        <s v="1608143706"/>
        <s v="1608146305"/>
        <s v="1608154285"/>
        <s v="1608158880"/>
        <s v="1608167662"/>
        <s v="1608184980"/>
        <s v="1608185573"/>
        <s v="1608187384"/>
        <s v="1608187974"/>
        <s v="1608188257"/>
        <s v="1608190694"/>
        <s v="1608191269"/>
        <s v="1608191697"/>
        <s v="1608192874"/>
        <s v="1608193902"/>
        <s v="1608194072"/>
        <s v="1608195436"/>
        <s v="1608195759"/>
        <s v="1608196413"/>
        <s v="1608197186"/>
        <s v="1608197968"/>
        <s v="1608197991"/>
        <s v="1608198129"/>
        <s v="1608199567"/>
        <s v="1608201526"/>
        <s v="1608201927"/>
        <s v="1608206465"/>
        <s v="1608206958"/>
        <s v="1608207433"/>
        <s v="1608207912"/>
        <s v="1608212867"/>
        <s v="1608213137"/>
        <s v="1608214271"/>
        <s v="1608215224"/>
        <s v="1608215682"/>
        <s v="1608215795"/>
        <s v="1608216137"/>
        <s v="1608218057"/>
        <s v="1608218468"/>
        <s v="1608218616"/>
        <s v="1608218785"/>
        <s v="1608219661"/>
        <s v="1608219805"/>
        <s v="1608219955"/>
        <s v="1608219968"/>
        <s v="1608220222"/>
        <s v="1608220370"/>
        <s v="1608221513"/>
        <s v="1608222121"/>
        <s v="1608222177"/>
        <s v="1608222950"/>
        <s v="1608223122"/>
        <s v="1608223763"/>
        <s v="1608224477"/>
        <s v="1608224854"/>
        <s v="1608224997"/>
        <s v="1608225405"/>
        <s v="1608225661"/>
        <s v="1608226009"/>
        <s v="1608226171"/>
        <s v="1608226248"/>
        <s v="1608226269"/>
        <s v="1608227993"/>
        <s v="1608230238"/>
        <s v="1608230381"/>
        <s v="1608231040"/>
        <s v="1608232074"/>
        <s v="1608232160"/>
        <s v="1608232454"/>
        <s v="1608233146"/>
        <s v="1608233508"/>
        <s v="1608234282"/>
        <s v="1608234461"/>
        <s v="1608234890"/>
        <s v="1608235145"/>
        <s v="1608235308"/>
        <s v="1608235773"/>
        <s v="1608236244"/>
        <s v="1608236894"/>
        <s v="1608237014"/>
        <s v="1608237113"/>
        <s v="1608238290"/>
        <s v="1608238322"/>
        <s v="1608239197"/>
        <s v="1608239565"/>
        <s v="1608240649"/>
        <s v="1608241071"/>
        <s v="1608243778"/>
        <s v="1608244751"/>
        <s v="1608244763"/>
        <s v="1608245983"/>
        <s v="1608246301"/>
        <s v="1608247276"/>
        <s v="1608247584"/>
        <s v="1608247978"/>
        <s v="1608248071"/>
        <s v="1608248492"/>
        <s v="1608249212"/>
        <s v="1608249298"/>
        <s v="1608249443"/>
        <s v="1608249450"/>
        <s v="1608249888"/>
        <s v="1608250455"/>
        <s v="1608251002"/>
        <s v="1608251881"/>
        <s v="1608252785"/>
        <s v="1608256301"/>
        <s v="1608256423"/>
        <s v="1608257589"/>
        <s v="1608257676"/>
        <s v="1608258414"/>
        <s v="1608260361"/>
        <s v="1608261316"/>
        <s v="1608261407"/>
        <s v="1608262249"/>
        <s v="1608267169"/>
        <s v="1608268974"/>
        <s v="1608269137"/>
        <s v="1608269334"/>
        <s v="1608269834"/>
        <s v="1608270336"/>
        <s v="1608270467"/>
        <s v="1608271055"/>
        <s v="1608271334"/>
        <s v="1608271420"/>
        <s v="1608271596"/>
        <s v="1608272079"/>
        <s v="1608272334"/>
        <s v="1608272452"/>
        <s v="1608272827"/>
        <s v="1608273139"/>
        <s v="1608273341"/>
        <s v="1608274037"/>
        <s v="1608274620"/>
        <s v="1608274832"/>
        <s v="1608274918"/>
        <s v="1608275297"/>
        <s v="1608279877"/>
        <s v="1608281448"/>
        <s v="1608289021"/>
        <s v="1608327574"/>
        <s v="1608332809"/>
        <s v="1608346116"/>
        <s v="1608355931"/>
        <s v="1608368189"/>
        <s v="1608371486"/>
        <s v="1608382914"/>
        <s v="1608401873"/>
        <s v="1608402200"/>
        <s v="1608405218"/>
        <s v="1608405748"/>
        <s v="1608422089"/>
        <s v="1608430039"/>
        <s v="1608430615"/>
        <s v="1608439698"/>
        <s v="1608446555"/>
        <s v="1608447409"/>
        <s v="1608448131"/>
        <s v="1608456562"/>
        <s v="1608467441"/>
        <s v="1608477286"/>
        <s v="1608501191"/>
        <s v="1608516194"/>
        <s v="1608522614"/>
        <s v="1608523047"/>
        <s v="1608525690"/>
        <s v="1608527966"/>
        <s v="1608535687"/>
        <s v="1608547023"/>
        <s v="1608552503"/>
        <s v="1608572251"/>
        <s v="1608579675"/>
        <s v="1608588324"/>
        <s v="1608614005"/>
        <s v="1608622973"/>
        <s v="1608627090"/>
        <s v="1608631642"/>
        <s v="1608642211"/>
        <s v="1608649495"/>
        <s v="1608654961"/>
        <s v="1608665812"/>
        <s v="1608696137"/>
        <s v="1608696552"/>
        <s v="1608699379"/>
        <s v="1608700350"/>
        <s v="1608704097"/>
        <s v="1608704788"/>
        <s v="1608711965"/>
        <s v="1608712921"/>
        <s v="1608713134"/>
        <s v="1608715661"/>
        <s v="1608718722"/>
        <s v="1608719691"/>
        <s v="1608722292"/>
        <s v="1608722462"/>
        <s v="1608728130"/>
        <s v="1608732773"/>
        <s v="1608734899"/>
        <s v="1608735264"/>
        <s v="1608735336"/>
        <s v="1608746039"/>
        <s v="1608746210"/>
        <s v="1608746599"/>
        <s v="1608746641"/>
        <s v="1608746655"/>
        <s v="1608746704"/>
        <s v="1608746718"/>
        <s v="1608746758"/>
        <s v="1608747710"/>
        <s v="1608750135"/>
        <s v="1608756079"/>
        <s v="1608760011"/>
        <s v="1608762659"/>
        <s v="1608763318"/>
        <s v="1608765797"/>
        <s v="1608768042"/>
        <s v="1608769229"/>
        <s v="1608769341"/>
        <s v="1608769908"/>
        <s v="1608769954"/>
        <s v="1608770344"/>
        <s v="1608770586"/>
        <s v="1608771464"/>
        <s v="1608771557"/>
        <s v="1608771742"/>
        <s v="1608771817"/>
        <s v="1608772991"/>
        <s v="1608773053"/>
        <s v="1608774692"/>
        <s v="1608774847"/>
        <s v="1608776041"/>
        <s v="1608776238"/>
        <s v="1608776697"/>
        <s v="1608776929"/>
        <s v="1608778351"/>
        <s v="1608786521"/>
        <s v="1608786754"/>
        <s v="1608796333"/>
        <s v="1608796445"/>
        <s v="1608796538"/>
        <s v="1608796690"/>
        <s v="1608798278"/>
        <s v="1608799400"/>
        <s v="1608799404"/>
        <s v="1608800658"/>
        <s v="1608800659"/>
        <s v="1608803281"/>
        <s v="1608803634"/>
        <s v="1608803909"/>
        <s v="1608805375"/>
        <s v="1608807496"/>
        <s v="1608808493"/>
        <s v="1608808669"/>
        <s v="1608860301"/>
        <s v="1608869265"/>
        <s v="1608874020"/>
        <s v="1608876228"/>
        <s v="1608882149"/>
        <s v="1608882238"/>
        <s v="1608893822"/>
        <s v="1608895132"/>
        <s v="1608913988"/>
        <s v="1608920395"/>
        <s v="1608921693"/>
        <s v="1608929412"/>
        <s v="1608940855"/>
        <s v="1608942302"/>
        <s v="1608944597"/>
        <s v="1608944705"/>
        <s v="1608945070"/>
        <s v="1608948828"/>
        <s v="1608950313"/>
        <s v="1608950922"/>
        <s v="1608956430"/>
        <s v="1608956876"/>
        <s v="1608967935"/>
        <s v="1608972523"/>
        <s v="1609006915"/>
        <s v="1609015200"/>
        <s v="1609021291"/>
        <s v="1609022841"/>
        <s v="1609026184"/>
        <s v="1609035874"/>
        <s v="1609053265"/>
        <s v="1609073764"/>
        <s v="1609077115"/>
        <s v="1609077776"/>
        <s v="1609079759"/>
        <s v="1609080336"/>
        <s v="1609081775"/>
        <s v="1609096962"/>
        <s v="1609127032"/>
        <s v="1609130803"/>
        <s v="1609130997"/>
        <s v="1609132856"/>
        <s v="1609137043"/>
        <s v="1609137616"/>
        <s v="1609138903"/>
        <s v="1609139542"/>
        <s v="1609139576"/>
        <s v="1609139813"/>
        <s v="1609140999"/>
        <s v="1609144123"/>
        <s v="1609145223"/>
        <s v="1609145307"/>
        <s v="1609145339"/>
        <s v="1609147798"/>
        <s v="1609149125"/>
        <s v="1609150383"/>
        <s v="1609150528"/>
        <s v="1609151093"/>
        <s v="1609151823"/>
        <s v="1609152395"/>
        <s v="1609152747"/>
        <s v="1609153783"/>
        <s v="1609154648"/>
        <s v="1609155494"/>
        <s v="1609155791"/>
        <s v="1609156006"/>
        <s v="1609159794"/>
        <s v="1609162629"/>
        <s v="1609163689"/>
        <s v="1609174864"/>
        <s v="1609176146"/>
        <s v="1609176544"/>
        <s v="1609177597"/>
        <s v="1609178116"/>
        <s v="1609178904"/>
        <s v="1609179148"/>
        <s v="1609184651"/>
        <s v="1609193221"/>
        <s v="1609196105"/>
        <s v="1609196836"/>
        <s v="1609205119"/>
        <s v="1609215380"/>
        <s v="1609217323"/>
        <s v="1609218570"/>
        <s v="1609241578"/>
        <s v="1609249224"/>
        <s v="1609258857"/>
        <s v="1609268536"/>
        <s v="1609270833"/>
        <s v="1609271283"/>
        <s v="1609271601"/>
        <s v="1609275049"/>
        <s v="1609275549"/>
        <s v="1609282858"/>
        <s v="1609289305"/>
        <s v="1609295572"/>
        <s v="1609297984"/>
        <s v="1609298374"/>
        <s v="1609299464"/>
        <s v="1609300642"/>
        <s v="1609302709"/>
        <s v="1609303315"/>
        <s v="1609327142"/>
        <s v="1609335048"/>
        <s v="1609335230"/>
        <s v="1609335240"/>
        <s v="1609335319"/>
        <s v="1609335886"/>
        <s v="1609336576"/>
        <s v="1609336711"/>
        <s v="1609336734"/>
        <s v="1609336992"/>
        <s v="1609337143"/>
        <s v="1609337563"/>
        <s v="1609337588"/>
        <s v="1609337841"/>
        <s v="1609337871"/>
        <s v="1609337910"/>
        <s v="1609338133"/>
        <s v="1609338458"/>
        <s v="1609338537"/>
        <s v="1609338630"/>
        <s v="1609338720"/>
        <s v="1609338881"/>
        <s v="1609338892"/>
        <s v="1609339043"/>
        <s v="1609339264"/>
        <s v="1609339575"/>
        <s v="1609339580"/>
        <s v="1609340022"/>
        <s v="1609340478"/>
        <s v="1609341028"/>
        <s v="1609341555"/>
        <s v="1609341556"/>
        <s v="1609341616"/>
        <s v="1609341705"/>
        <s v="1609342157"/>
        <s v="1609342307"/>
        <s v="1609342344"/>
        <s v="1609342446"/>
        <s v="1609342797"/>
        <s v="1609342808"/>
        <s v="1609343561"/>
        <s v="1609343760"/>
        <s v="1609343984"/>
        <s v="1609344267"/>
        <s v="1609344464"/>
        <s v="1609344709"/>
        <s v="1609344985"/>
        <s v="1609346595"/>
        <s v="1609346677"/>
        <s v="1609348104"/>
        <s v="1609348110"/>
        <s v="1609352968"/>
        <s v="1609354508"/>
        <s v="1609357693"/>
        <s v="1609366718"/>
        <s v="1609375095"/>
        <s v="1609375340"/>
        <s v="1609376040"/>
        <s v="1609376100"/>
        <s v="1609376378"/>
        <s v="1609377366"/>
        <s v="1609377498"/>
        <s v="1609377899"/>
        <s v="1609378195"/>
        <s v="1609378220"/>
        <s v="1609380924"/>
        <s v="1609382539"/>
        <s v="1609383194"/>
        <s v="1609383226"/>
        <s v="1609383605"/>
        <s v="1609384241"/>
        <s v="1609384719"/>
        <s v="1609385017"/>
        <s v="1609385593"/>
        <s v="1609385805"/>
        <s v="1609386706"/>
        <s v="1609387582"/>
        <s v="1609390568"/>
        <s v="1609390934"/>
        <s v="1609391418"/>
        <s v="1609391862"/>
        <s v="1609392190"/>
        <s v="1609393656"/>
        <s v="1609394580"/>
        <s v="1609396466"/>
        <s v="1609396778"/>
        <s v="1609398294"/>
        <s v="1609398531"/>
        <s v="1609398828"/>
        <s v="1609398964"/>
        <s v="1609403649"/>
        <s v="1609411541"/>
        <s v="1609412678"/>
        <s v="1609425788"/>
        <s v="1609426469"/>
        <s v="1609430637"/>
        <s v="1609434570"/>
        <s v="1609440465"/>
        <s v="1609441287"/>
        <s v="1609441369"/>
        <s v="1609443212"/>
        <s v="1609445053"/>
        <s v="1609446423"/>
        <s v="1609447533"/>
        <s v="1609462552"/>
        <s v="1609462869"/>
        <s v="1609477289"/>
        <s v="1609488278"/>
        <s v="1609492836"/>
        <s v="1609493384"/>
        <s v="1609494840"/>
        <s v="1609505983"/>
        <s v="1609509180"/>
        <s v="1609511694"/>
        <s v="1609516537"/>
        <s v="1609532096"/>
        <s v="1609532595"/>
        <s v="1609533247"/>
        <s v="1609533785"/>
        <s v="1609533978"/>
        <s v="1609535011"/>
        <s v="1609535118"/>
        <s v="1609535952"/>
        <s v="1609536975"/>
        <s v="1609537261"/>
        <s v="1609537935"/>
        <s v="1609538402"/>
        <s v="1609540627"/>
        <s v="1609540794"/>
        <s v="1609540996"/>
        <s v="1609541115"/>
        <s v="1609541290"/>
        <s v="1609541852"/>
        <s v="1609542488"/>
        <s v="1609542658"/>
        <s v="1609546772"/>
        <s v="1609549598"/>
        <s v="1609555550"/>
        <s v="1609560219"/>
        <s v="1609565488"/>
        <s v="1609595543"/>
        <s v="1609600995"/>
        <s v="1609601952"/>
        <s v="1609602374"/>
        <s v="1609607504"/>
        <s v="1609612347"/>
        <s v="1609616090"/>
        <s v="1609623224"/>
        <s v="1609624020"/>
        <s v="1609625778"/>
        <s v="1609631591"/>
        <s v="1609636337"/>
        <s v="1609636702"/>
        <s v="1609637310"/>
        <s v="1609640880"/>
        <s v="1609646549"/>
        <s v="1609646818"/>
        <s v="1609648078"/>
        <s v="1609648659"/>
        <s v="1609670039"/>
        <s v="1609670625"/>
        <s v="1609673254"/>
        <s v="1609673371"/>
        <s v="1609674337"/>
        <s v="1609674705"/>
        <s v="1609674801"/>
        <s v="1609675829"/>
        <s v="1609676997"/>
        <s v="1609678011"/>
        <s v="1609678584"/>
        <s v="1609679310"/>
        <s v="1609682452"/>
        <s v="1609689458"/>
        <s v="1609740834"/>
        <s v="1609750861"/>
        <s v="1609750893"/>
        <s v="1609750990"/>
        <s v="1609751032"/>
        <s v="1609751146"/>
        <s v="1609751665"/>
        <s v="1609752089"/>
        <s v="1609752137"/>
        <s v="1609752152"/>
        <s v="1609752306"/>
        <s v="1609753053"/>
        <s v="1609753269"/>
        <s v="1609753780"/>
        <s v="1609777544"/>
        <s v="1609785244"/>
        <s v="1609800700"/>
        <s v="1609801113"/>
        <s v="1609802090"/>
        <s v="1609805161"/>
        <s v="1609813982"/>
        <s v="1609815850"/>
        <s v="1609818699"/>
        <s v="1609821490"/>
        <s v="1609826559"/>
        <s v="1609842995"/>
        <s v="1609848780"/>
        <s v="1609851086"/>
        <s v="1609853217"/>
        <s v="1609854590"/>
        <s v="1609854645"/>
        <s v="1609855669"/>
        <s v="1609855773"/>
        <s v="1609856316"/>
        <s v="1609858341"/>
        <s v="1609861287"/>
        <s v="1609861734"/>
        <s v="1609862045"/>
        <s v="1609863356"/>
        <s v="1609864211"/>
        <s v="1609864517"/>
        <s v="1609864571"/>
        <s v="1609866365"/>
        <s v="1609867003"/>
        <s v="1609867432"/>
        <s v="1609868338"/>
        <s v="1609868804"/>
        <s v="1609869601"/>
        <s v="1609872559"/>
        <s v="1609872656"/>
        <s v="1609872874"/>
        <s v="1609873024"/>
        <s v="1609873500"/>
        <s v="1609873507"/>
        <s v="1609874624"/>
        <s v="1609875104"/>
        <s v="1609875925"/>
        <s v="1609876277"/>
        <s v="1609877154"/>
        <s v="1609877172"/>
        <s v="1609879397"/>
        <s v="1609879510"/>
        <s v="1609880600"/>
        <s v="1609881618"/>
        <s v="1609883076"/>
        <s v="1609890377"/>
        <s v="1609892662"/>
        <s v="1609893300"/>
        <s v="1609895024"/>
        <s v="1609911134"/>
        <s v="1609912006"/>
        <s v="1609920320"/>
        <s v="1609923277"/>
        <s v="1609928106"/>
        <s v="1609930642"/>
        <s v="1609932100"/>
        <s v="1609937054"/>
        <s v="1609954326"/>
        <s v="1609958776"/>
        <s v="1609962910"/>
        <s v="1609967403"/>
        <s v="1609973026"/>
        <s v="1609976094"/>
        <s v="1609993232"/>
        <s v="1609993302"/>
        <s v="1609993695"/>
        <s v="1609993946"/>
        <s v="1609995426"/>
        <s v="1609995754"/>
        <s v="1609996071"/>
        <s v="1609996497"/>
        <s v="1609998428"/>
        <s v="1609999312"/>
        <s v="1609999391"/>
        <s v="1609999705"/>
        <s v="1610000447"/>
        <s v="1610003048"/>
        <s v="1610004824"/>
        <s v="1610004954"/>
        <s v="1610005827"/>
        <s v="1610007490"/>
        <s v="1610007947"/>
        <s v="1610029677"/>
        <s v="1610050609"/>
        <s v="1610056506"/>
        <s v="1610058203"/>
        <s v="1610058467"/>
        <s v="1610058563"/>
        <s v="1610060255"/>
        <s v="1610060448"/>
        <s v="1610060532"/>
        <s v="1610060805"/>
        <s v="1610060913"/>
        <s v="1610061467"/>
        <s v="1610061505"/>
        <s v="1610061674"/>
        <s v="1610062303"/>
        <s v="1610062623"/>
        <s v="1610063160"/>
        <s v="1610063712"/>
        <s v="1610064301"/>
        <s v="1610064580"/>
        <s v="1610065514"/>
        <s v="1610065786"/>
        <s v="1610065846"/>
        <s v="1610072698"/>
        <s v="1610088303"/>
        <s v="1610094484"/>
        <s v="1610099568"/>
        <s v="1610104379"/>
        <s v="1610118283"/>
        <s v="1610123945"/>
        <s v="1610124970"/>
        <s v="1610136898"/>
        <s v="1610138713"/>
        <s v="1610140028"/>
        <s v="1610142074"/>
        <s v="1610143486"/>
        <s v="1610143558"/>
        <s v="1610151792"/>
        <s v="1610152953"/>
        <s v="1610168076"/>
        <s v="1610186112"/>
        <s v="1610187845"/>
        <s v="1610189972"/>
        <s v="1610195779"/>
        <s v="1610214711"/>
        <s v="1610218554"/>
        <s v="1610219129"/>
        <s v="1610219308"/>
        <s v="1610219929"/>
        <s v="1610220320"/>
        <s v="1610220430"/>
        <s v="1610220458"/>
        <s v="1610220495"/>
        <s v="1610220800"/>
        <s v="1610221298"/>
        <s v="1610221317"/>
        <s v="1610222112"/>
        <s v="1610222454"/>
        <s v="1610223196"/>
        <s v="1610223624"/>
        <s v="1610224506"/>
        <s v="1610224849"/>
        <s v="1610225212"/>
        <s v="1610225723"/>
        <s v="1610225907"/>
        <s v="1610225958"/>
        <s v="1610226187"/>
        <s v="1610226419"/>
        <s v="1610228252"/>
        <s v="1610260347"/>
        <s v="1610263067"/>
        <s v="1610263224"/>
        <s v="1610263245"/>
        <s v="1610263691"/>
        <s v="1610263812"/>
        <s v="1610263857"/>
        <s v="1610264125"/>
        <s v="1610264646"/>
        <s v="1610266857"/>
        <s v="1610266878"/>
        <s v="1610267398"/>
        <s v="1610267412"/>
        <s v="1610268641"/>
        <s v="1610268992"/>
        <s v="1610269133"/>
        <s v="1610269173"/>
        <s v="1610269330"/>
        <s v="1610269549"/>
        <s v="1610269570"/>
        <s v="1610269918"/>
        <s v="1610269940"/>
        <s v="1610270104"/>
        <s v="1610270458"/>
        <s v="1610273286"/>
        <s v="1610273946"/>
        <s v="1610275345"/>
        <s v="1610275982"/>
        <s v="1610276911"/>
        <s v="1610277131"/>
        <s v="1610277437"/>
        <s v="1610278263"/>
        <s v="1610278442"/>
        <s v="1610280149"/>
        <s v="1610280835"/>
        <s v="1610283017"/>
        <s v="1610284255"/>
        <s v="1610284912"/>
        <s v="1610285187"/>
        <s v="1610300071"/>
        <s v="1610302478"/>
        <s v="1610303190"/>
        <s v="1610304360"/>
        <s v="1610306193"/>
        <s v="1610306195"/>
        <s v="1610306541"/>
        <s v="1610306712"/>
        <s v="1610307533"/>
        <s v="1610307793"/>
        <s v="1610310200"/>
        <s v="1610313920"/>
        <s v="1610314084"/>
        <s v="1610314214"/>
        <s v="1610314630"/>
        <s v="1610314652"/>
        <s v="1610315848"/>
        <s v="1610316482"/>
        <s v="1610316588"/>
        <s v="1610316847"/>
        <s v="1610316927"/>
        <s v="1610317174"/>
        <s v="1610318418"/>
        <s v="1610318844"/>
        <s v="1610318994"/>
        <s v="1610320399"/>
        <s v="1610321405"/>
        <s v="1610322023"/>
        <s v="1610323794"/>
        <s v="1610324830"/>
        <s v="1610327767"/>
        <s v="1610341300"/>
        <s v="1610344809"/>
        <s v="1610371963"/>
        <s v="1610373026"/>
        <s v="1610375466"/>
        <s v="1610378430"/>
        <s v="1610381162"/>
        <s v="1610393991"/>
        <s v="1610417530"/>
        <s v="1610427464"/>
        <s v="1610431056"/>
        <s v="1610434485"/>
        <s v="1610435504"/>
        <s v="1610436031"/>
        <s v="1610437948"/>
        <s v="1610452015"/>
        <s v="1610469213"/>
        <s v="1610470269"/>
        <s v="1610470583"/>
        <s v="1610470624"/>
        <s v="1610472042"/>
        <s v="1610472583"/>
        <s v="1610473512"/>
        <s v="1610475038"/>
        <s v="1610475224"/>
        <s v="1610476192"/>
        <s v="1610476317"/>
        <s v="1610476825"/>
        <s v="1610476873"/>
        <s v="1610477115"/>
        <s v="1610485453"/>
        <s v="1610491313"/>
        <s v="1610491527"/>
        <s v="1610492139"/>
        <s v="1610492597"/>
        <s v="1610492995"/>
        <s v="1610493645"/>
        <s v="1610510528"/>
        <s v="1610518305"/>
        <s v="1610528811"/>
        <s v="1610531511"/>
        <s v="1610540317"/>
        <s v="1610540438"/>
        <s v="1610540623"/>
        <s v="1610540645"/>
        <s v="1610540862"/>
        <s v="1610541016"/>
        <s v="1610541282"/>
        <s v="1610541911"/>
        <s v="1610542635"/>
        <s v="1610542787"/>
        <s v="1610542805"/>
        <s v="1610543696"/>
        <s v="1610543743"/>
        <s v="1610543857"/>
        <s v="1610544598"/>
        <s v="1610545112"/>
        <s v="1610545148"/>
        <s v="1610545524"/>
        <s v="1610545611"/>
        <s v="1610548140"/>
        <s v="1610550209"/>
        <s v="1610550325"/>
        <s v="1610550481"/>
        <s v="1610551042"/>
        <s v="1610551111"/>
        <s v="1610551704"/>
        <s v="1610553828"/>
        <s v="1610554512"/>
        <s v="1610555366"/>
        <s v="1610555876"/>
        <s v="1610557157"/>
        <s v="1610557699"/>
        <s v="1610558452"/>
        <s v="1610558712"/>
        <s v="1610558744"/>
        <s v="1610558747"/>
        <s v="1610579248"/>
        <s v="1610580443"/>
        <s v="1610585046"/>
        <s v="1610585161"/>
        <s v="1610586879"/>
        <s v="1610587431"/>
        <s v="1610587990"/>
        <s v="1610606460"/>
        <s v="1610609065"/>
        <s v="1610609610"/>
        <s v="1610609689"/>
        <s v="1610610444"/>
        <s v="1610610483"/>
        <s v="1610610859"/>
        <s v="1610610992"/>
        <s v="1610611519"/>
        <s v="1610612175"/>
        <s v="1610612391"/>
        <s v="1610612557"/>
        <s v="1610613167"/>
        <s v="1610613217"/>
        <s v="1610623997"/>
        <s v="1610645810"/>
        <s v="1610658249"/>
        <s v="1610658687"/>
        <s v="1610667782"/>
        <s v="1610673517"/>
        <s v="1610679416"/>
        <s v="1610681480"/>
        <s v="1610686401"/>
        <s v="1610690184"/>
        <s v="1610696222"/>
        <s v="1610699796"/>
        <s v="1610710897"/>
        <s v="1610723189"/>
        <s v="1610726742"/>
        <s v="1610728533"/>
        <s v="1610770411"/>
        <s v="1610774575"/>
        <s v="1610782289"/>
        <s v="1610783142"/>
        <s v="1610788805"/>
        <s v="1610790230"/>
        <s v="1610790591"/>
        <s v="1610793288"/>
        <s v="1610796188"/>
        <s v="1610796364"/>
        <s v="1610796553"/>
        <s v="1610796659"/>
        <s v="1610797206"/>
        <s v="1610798406"/>
        <s v="1610799877"/>
        <s v="1610799942"/>
        <s v="1610802480"/>
        <s v="1610803892"/>
        <s v="1610804094"/>
        <s v="1610805856"/>
        <s v="1610811234"/>
        <s v="1610811324"/>
        <s v="1610811969"/>
        <s v="1610812949"/>
        <s v="1610813091"/>
        <s v="1610813670"/>
        <s v="1610816576"/>
        <s v="1610837035"/>
        <s v="1610854996"/>
        <s v="1610861891"/>
        <s v="1610866986"/>
        <s v="1610866993"/>
        <s v="1610868912"/>
        <s v="1611487880"/>
        <s v="1615341283"/>
        <s v="1615347293"/>
        <s v="1615372961"/>
        <s v="1615428962"/>
        <s v="1615447170"/>
        <s v="1615602542"/>
        <s v="1615602844"/>
        <s v="1615636776"/>
        <s v="1615668142"/>
        <s v="1615677920"/>
        <s v="1615714054"/>
        <s v="1615725406"/>
        <s v="1615737341"/>
        <s v="1615753153"/>
        <s v="1615753492"/>
        <s v="1615840663"/>
        <s v="1615859485"/>
        <s v="1615998947"/>
        <s v="1616004245"/>
        <s v="1616004410"/>
        <s v="1616176406"/>
        <s v="1616419920"/>
        <s v="1616421946"/>
        <s v="1616428313"/>
        <s v="1616435896"/>
        <s v="1616493051"/>
        <s v="1616535397"/>
        <s v="1616591367"/>
        <s v="1616592510"/>
        <s v="1616592692"/>
        <s v="1616601176"/>
        <s v="1616632206"/>
        <s v="1616659511"/>
        <s v="1616678822"/>
        <s v="1616698371"/>
        <s v="1616706096"/>
        <s v="1616708055"/>
        <s v="1616714538"/>
        <s v="1616717880"/>
        <s v="1616717976"/>
        <s v="1616727650"/>
        <s v="1616769095"/>
        <s v="1616792008"/>
        <s v="1616797196"/>
        <s v="1616803933"/>
        <s v="1617400237"/>
        <s v="1617451229"/>
        <s v="1617528964"/>
        <s v="1617552933"/>
        <s v="1617632451"/>
        <s v="1617801818"/>
        <s v="1617804334"/>
        <s v="1617813642"/>
        <s v="1617815507"/>
        <s v="1617821547"/>
        <s v="1617835746"/>
        <s v="1617857552"/>
        <s v="1617881345"/>
        <s v="1617891533"/>
        <s v="1617916072"/>
        <s v="1617934968"/>
        <s v="1617970438"/>
        <s v="1618022235"/>
        <s v="1618058478"/>
        <s v="1618069754"/>
        <s v="1618088080"/>
        <s v="1618099617"/>
        <s v="1618120390"/>
        <s v="1618130652"/>
        <s v="1618131801"/>
        <s v="1618134814"/>
        <s v="1618135040"/>
        <s v="1618135318"/>
        <s v="1618162911"/>
        <s v="1618182714"/>
        <s v="1618188016"/>
        <s v="1618188455"/>
        <s v="1618190066"/>
        <s v="1618209176"/>
        <s v="1618210151"/>
        <s v="1618228820"/>
        <s v="1619337923"/>
        <s v="1619803696"/>
        <s v="1619810180"/>
        <s v="1619896182"/>
        <s v="1619927420"/>
        <s v="1619938289"/>
        <s v="1619999926"/>
        <s v="1620008452"/>
        <s v="1620030388"/>
        <s v="1620034114"/>
        <s v="1620067566"/>
        <s v="1620067916"/>
        <s v="1620084842"/>
        <s v="1620090247"/>
        <s v="1620106815"/>
        <s v="1620654279"/>
        <s v="1620699515"/>
        <s v="1621068534"/>
        <s v="1621080983"/>
        <s v="1621081132"/>
        <s v="1621243043"/>
        <s v="1621250646"/>
        <s v="1621251791"/>
        <s v="1621260563"/>
        <s v="1621300809"/>
        <s v="1621400580"/>
        <s v="1621414528"/>
        <s v="1621428465"/>
        <s v="1621433708"/>
        <s v="1621437062"/>
        <s v="1621441178"/>
        <s v="1621442235"/>
        <s v="1621448256"/>
        <s v="1621452030"/>
        <s v="1621459885"/>
        <s v="1621463721"/>
        <s v="1621464677"/>
        <s v="1621505588"/>
        <s v="1621520368"/>
        <s v="1621526433"/>
        <s v="1621526936"/>
        <s v="1621544048"/>
        <s v="1621550985"/>
        <s v="1621555266"/>
        <s v="1621558801"/>
        <s v="1621780855"/>
        <s v="1621793972"/>
        <s v="1621796297"/>
        <s v="1621809781"/>
        <s v="1621811242"/>
        <s v="1621812334"/>
        <s v="1621813550"/>
        <s v="1621859372"/>
        <s v="1621860420"/>
        <s v="1621867915"/>
        <s v="1621869564"/>
        <s v="1622067588"/>
        <s v="1622091176"/>
        <s v="1622102042"/>
        <s v="1622282711"/>
        <s v="1622282969"/>
        <s v="1622318199"/>
        <s v="1622521945"/>
        <s v="1622703682"/>
        <s v="1622754370"/>
        <s v="1622760305"/>
        <s v="1623801863"/>
        <s v="1623802875"/>
        <s v="1623806067"/>
        <s v="1623806515"/>
        <s v="1623806823"/>
        <s v="1623808446"/>
        <s v="1623808910"/>
        <s v="1623812226"/>
        <s v="1623815251"/>
        <s v="1623821651"/>
        <s v="1623824524"/>
        <s v="1623831117"/>
        <s v="1623833190"/>
        <s v="1623834089"/>
        <s v="1623834573"/>
        <s v="1623838583"/>
        <s v="1623838890"/>
        <s v="1623849855"/>
        <s v="1623853585"/>
        <s v="1623858177"/>
        <s v="1623859746"/>
        <s v="1623860268"/>
        <s v="1623867154"/>
        <s v="1623867287"/>
        <s v="1623872224"/>
        <s v="1623878406"/>
        <s v="1623880732"/>
        <s v="1623881576"/>
        <s v="1623906968"/>
        <s v="1623912248"/>
        <s v="1623912642"/>
        <s v="1623913345"/>
        <s v="1623914521"/>
        <s v="1623918420"/>
        <s v="1623922329"/>
        <s v="1623926873"/>
        <s v="1623928852"/>
        <s v="1623934202"/>
        <s v="1623936056"/>
        <s v="1623943701"/>
        <s v="1623943866"/>
        <s v="1623951000"/>
        <s v="1623954845"/>
        <s v="1623955396"/>
        <s v="1623963928"/>
        <s v="1623964430"/>
        <s v="1623977038"/>
        <s v="1623981346"/>
        <s v="1623981807"/>
        <s v="1623982801"/>
        <s v="1623994304"/>
        <s v="1623996788"/>
        <s v="1623999710"/>
        <s v="1624001826"/>
        <s v="1624003792"/>
        <s v="1624005301"/>
        <s v="1624005567"/>
        <s v="1624391052"/>
        <s v="1624695829"/>
        <s v="1624706490"/>
        <s v="1625001889"/>
        <s v="1625310607"/>
        <s v="1625415459"/>
        <s v="1625437582"/>
        <s v="1625468614"/>
        <s v="1625479928"/>
        <s v="1625484550"/>
        <s v="1625488983"/>
        <s v="1625526355"/>
        <s v="1625526662"/>
        <s v="1625531732"/>
        <s v="1625540619"/>
        <s v="1625553485"/>
        <s v="1625560783"/>
        <s v="1625572620"/>
        <s v="1625572858"/>
        <s v="1625576931"/>
        <s v="1625581790"/>
        <s v="1625589903"/>
        <s v="1625596975"/>
        <s v="1625607167"/>
        <s v="1625613425"/>
        <s v="1625614775"/>
        <s v="1625625458"/>
        <s v="1625648539"/>
        <s v="1625657605"/>
        <s v="1625663872"/>
        <s v="1625683375"/>
        <s v="1625706404"/>
        <s v="1625714300"/>
        <s v="1625715344"/>
        <s v="1625716530"/>
        <s v="1625720635"/>
        <s v="1625720688"/>
        <s v="1625728639"/>
        <s v="1625743750"/>
        <s v="1625744408"/>
        <s v="1625745648"/>
        <s v="1625746757"/>
        <s v="1625749435"/>
        <s v="1625750349"/>
        <s v="1625758865"/>
        <s v="1625766109"/>
        <s v="1625769844"/>
        <s v="1625778202"/>
        <s v="1625780959"/>
        <s v="1625782184"/>
        <s v="1625784841"/>
        <s v="1625785331"/>
        <s v="1625786690"/>
        <s v="1625787384"/>
        <s v="1625791210"/>
        <s v="1625792396"/>
        <s v="1625796029"/>
        <s v="1625799721"/>
        <s v="1625818411"/>
        <s v="1625828358"/>
        <s v="1625839449"/>
        <s v="1625839498"/>
        <s v="1625842946"/>
        <s v="1625856519"/>
        <s v="1625856596"/>
        <s v="1625856922"/>
        <s v="1625866081"/>
        <s v="1626641715"/>
        <s v="1626681580"/>
        <s v="1626681753"/>
        <s v="1626705175"/>
        <s v="1626718279"/>
        <s v="1626728892"/>
        <s v="1627242724"/>
        <s v="1627683047"/>
        <s v="1627753412"/>
        <s v="1628202440"/>
        <s v="1628210608"/>
        <s v="1628218644"/>
        <s v="1628286335"/>
        <s v="1628305725"/>
        <s v="1628444903"/>
        <s v="1629210282"/>
        <s v="1629222456"/>
        <s v="1629227887"/>
        <s v="1629228236"/>
        <s v="1629234567"/>
        <s v="1629236979"/>
        <s v="1629238377"/>
        <s v="1629239644"/>
        <s v="1629239875"/>
        <s v="1629240953"/>
        <s v="1629248337"/>
        <s v="1629251073"/>
        <s v="1629251356"/>
        <s v="1629251405"/>
        <s v="1629256626"/>
        <s v="1629257469"/>
        <s v="1629261026"/>
        <s v="1629262763"/>
        <s v="1629262975"/>
        <s v="1629265067"/>
        <s v="1629266857"/>
        <s v="1629277454"/>
        <s v="1629279568"/>
        <s v="1629281545"/>
        <s v="1629298705"/>
        <s v="1629312267"/>
        <s v="1629312279"/>
        <s v="1629323246"/>
        <s v="1629323920"/>
        <s v="1629326590"/>
        <s v="1629337936"/>
        <s v="1629338663"/>
        <s v="1629349526"/>
        <s v="1629360269"/>
        <s v="1629362969"/>
        <s v="1629365756"/>
        <s v="1629371399"/>
        <s v="1629374526"/>
        <s v="1629385596"/>
        <s v="1629407541"/>
        <s v="1629423469"/>
        <s v="1629425664"/>
        <s v="1629426130"/>
        <s v="1629426864"/>
        <s v="1629427629"/>
        <s v="1629444528"/>
        <s v="1629444547"/>
        <s v="1629475622"/>
        <s v="1629485142"/>
        <s v="1629511635"/>
        <s v="1629516939"/>
        <s v="1629525217"/>
        <s v="1629527433"/>
        <s v="1629528139"/>
        <s v="1629534543"/>
        <s v="1629534807"/>
        <s v="1629535090"/>
        <s v="1629535197"/>
        <s v="1629538510"/>
        <s v="1629539009"/>
        <s v="1629542444"/>
        <s v="1629558165"/>
        <s v="1629569603"/>
        <s v="1629575211"/>
        <s v="1629576161"/>
        <s v="1629593432"/>
        <s v="1629594605"/>
        <s v="1629595176"/>
        <s v="1629600777"/>
        <s v="1629603651"/>
        <s v="1629608964"/>
        <s v="1629615324"/>
        <s v="1629615371"/>
        <s v="1629619889"/>
        <s v="1629632622"/>
        <s v="1629638396"/>
        <s v="1629647079"/>
        <s v="1629648112"/>
        <s v="1629658802"/>
        <s v="1629662109"/>
        <s v="1629674976"/>
        <s v="1629691685"/>
        <s v="1629695251"/>
        <s v="1629710198"/>
        <s v="1629714601"/>
        <s v="1629724544"/>
        <s v="1629729033"/>
        <s v="1629730480"/>
        <s v="1629732672"/>
        <s v="1630349608"/>
        <s v="1630424060"/>
        <s v="1630589280"/>
        <s v="1630834697"/>
        <s v="1630840601"/>
        <s v="1630848968"/>
        <s v="1630849677"/>
        <s v="1630962689"/>
        <s v="1631041790"/>
        <s v="1631188510"/>
        <s v="1631611794"/>
        <s v="1631616920"/>
        <s v="1631618863"/>
        <s v="1631629394"/>
        <s v="1631632085"/>
        <s v="1631658520"/>
        <s v="1631660239"/>
        <s v="1631663356"/>
        <s v="1631667423"/>
        <s v="1631669375"/>
        <s v="1631677029"/>
        <s v="1631677749"/>
        <s v="1631682677"/>
        <s v="1632119846"/>
        <s v="1632224889"/>
        <s v="1632404977"/>
        <s v="1632791720"/>
        <s v="1632803951"/>
        <s v="1632875284"/>
        <s v="1632885156"/>
        <s v="1632911422"/>
        <s v="1632931155"/>
        <s v="1632950007"/>
        <s v="1633262338"/>
        <s v="1633940416"/>
        <s v="1640043915"/>
        <s v="1640069759"/>
        <s v="1640090353"/>
        <s v="1640093394"/>
        <s v="1640096605"/>
        <s v="1640125801"/>
        <s v="1640132436"/>
        <s v="1640143127"/>
        <s v="1640163418"/>
        <s v="1640196695"/>
        <s v="1640201215"/>
        <s v="1640220802"/>
        <s v="1640221322"/>
        <s v="1640241889"/>
        <s v="1640242570"/>
        <s v="1640247614"/>
        <s v="1640249617"/>
        <s v="1640250989"/>
        <s v="1640257583"/>
        <s v="1640275978"/>
        <s v="1640295914"/>
        <s v="1640296415"/>
        <s v="1640307347"/>
        <s v="1640310630"/>
        <s v="1640332527"/>
        <s v="1640349985"/>
        <s v="1640354810"/>
        <s v="1640374388"/>
        <s v="1640391335"/>
        <s v="1640396679"/>
        <s v="1640426696"/>
        <s v="1640436887"/>
        <s v="1640442432"/>
        <s v="1640463159"/>
        <s v="1640463973"/>
        <s v="1640523667"/>
        <s v="1640533000"/>
        <s v="1640535580"/>
        <s v="1640538895"/>
        <s v="1640555082"/>
        <s v="1640565812"/>
        <s v="1640570708"/>
        <s v="1640586444"/>
        <s v="1640614138"/>
        <s v="1640627953"/>
        <s v="1640635599"/>
        <s v="1640660296"/>
        <s v="1640704932"/>
        <s v="1640713604"/>
        <s v="1640718504"/>
        <s v="1640718778"/>
        <s v="1640740963"/>
        <s v="1640741888"/>
        <s v="1640768859"/>
        <s v="1640798982"/>
        <s v="1640802388"/>
        <s v="1640802659"/>
        <s v="1640828985"/>
        <s v="1640852795"/>
        <s v="1640855227"/>
        <s v="1640855641"/>
        <s v="1640898635"/>
        <s v="1640930121"/>
        <s v="1640949109"/>
        <s v="1640954805"/>
        <s v="1640983678"/>
        <s v="1640986181"/>
        <s v="1641020092"/>
        <s v="1641067355"/>
        <s v="1641078791"/>
        <s v="1641096893"/>
        <s v="1641153286"/>
        <s v="1641155555"/>
        <s v="1641192704"/>
        <s v="1641216483"/>
        <s v="1641225901"/>
        <s v="1641282724"/>
        <s v="1641327519"/>
        <s v="1641327775"/>
        <s v="1641334915"/>
        <s v="1641349452"/>
        <s v="1641398757"/>
        <s v="1641412173"/>
        <s v="1641421279"/>
        <s v="1641424206"/>
        <s v="1641442782"/>
        <s v="1641462051"/>
        <s v="1641471735"/>
        <s v="1641583008"/>
        <s v="1641613126"/>
        <s v="1641675665"/>
        <s v="1641698413"/>
        <s v="1641702171"/>
        <s v="1641771539"/>
        <s v="1641801809"/>
        <s v="1641851633"/>
        <s v="1641870603"/>
        <s v="1642004898"/>
        <s v="1642065210"/>
        <s v="1642094008"/>
        <s v="1642103815"/>
        <s v="1642112226"/>
        <s v="1642138188"/>
        <s v="1642180068"/>
        <s v="1642229452"/>
        <s v="1642238976"/>
        <s v="1642244411"/>
        <s v="1642247628"/>
        <s v="1642249821"/>
        <s v="1642285205"/>
        <s v="1642307928"/>
        <s v="1642308067"/>
        <s v="1642358435"/>
        <s v="1642385442"/>
        <s v="1642524561"/>
        <s v="1642549713"/>
        <s v="1642554667"/>
        <s v="1642778819"/>
        <s v="1642915118"/>
        <s v="1642922322"/>
        <s v="1643161967"/>
        <s v="1643163050"/>
        <s v="1643221197"/>
        <s v="1643257861"/>
        <s v="1643306154"/>
        <s v="1643308227"/>
        <s v="1643315489"/>
        <s v="1643341860"/>
        <s v="1643344080"/>
        <s v="1643353341"/>
        <s v="1643366902"/>
        <s v="1643390593"/>
        <s v="1643452419"/>
        <s v="1643467178"/>
        <s v="1643576019"/>
        <s v="1643589738"/>
        <s v="1643642387"/>
        <s v="1643656390"/>
        <s v="1643878977"/>
        <s v="1643972988"/>
        <s v="1644059981"/>
        <s v="1644062882"/>
        <s v="1644122489"/>
        <s v="1644177093"/>
        <s v="1644308469"/>
        <s v="1644486826"/>
        <s v="1644585226"/>
        <s v="1644856487"/>
        <s v="1645650657"/>
        <s v="1645746593"/>
        <s v="1647866429"/>
        <s v="1647946964"/>
        <s v="1648110690"/>
        <s v="1670149399"/>
        <s v="1670470636"/>
        <s v="1680175944"/>
        <s v="1680654735"/>
        <s v="1696487251"/>
        <s v="1697300587"/>
        <s v="1698545627"/>
        <s v="1710023688"/>
        <s v="1711222544"/>
        <s v="1712657510"/>
        <s v="1715601922"/>
        <s v="1727528759"/>
        <s v="1744316684"/>
        <s v="1900022016"/>
        <s v="1900048693"/>
        <s v="1900055177"/>
        <s v="1906250649"/>
        <s v="1906664537"/>
        <s v="1907184217"/>
        <s v="1907328725"/>
        <s v="1907526628"/>
        <s v="1907749378"/>
        <s v="1908227637"/>
        <s v="1908259541"/>
        <s v="1909304613"/>
        <s v="1909340126"/>
        <s v="1909377739"/>
        <s v="1909487704"/>
        <s v="1909637909"/>
        <s v="1909873299"/>
        <s v="1909993157"/>
        <s v="1909998637"/>
        <s v="1910003018"/>
        <s v="1910044845"/>
        <s v="1910064633"/>
        <s v="1910131202"/>
        <s v="1910131593"/>
        <s v="1910288651"/>
        <s v="1910301502"/>
        <s v="1910550910"/>
        <s v="1910607347"/>
        <s v="1910693503"/>
        <s v="1910788790"/>
        <s v="1910793065"/>
        <s v="1910804961"/>
        <s v="1916487396"/>
        <s v="1916710365"/>
        <s v="1917882482"/>
        <s v="1918121751"/>
        <s v="1921198380"/>
        <s v="1921869103"/>
        <s v="1922060459"/>
        <s v="1925437776"/>
        <s v="1925486577"/>
        <s v="1925742843"/>
        <s v="1925755455"/>
        <s v="1925776174"/>
        <s v="1925777639"/>
        <s v="1925839579"/>
        <s v="1929636208"/>
        <s v="1930835545"/>
        <s v="1940010194"/>
        <s v="1940415474"/>
        <s v="1940765151"/>
        <s v="1940967930"/>
        <s v="1941309208"/>
        <s v="1941438565"/>
        <s v="1941443992"/>
        <s v="300000417"/>
        <s v="300001342"/>
        <s v="300005221"/>
        <s v="300007472"/>
        <s v="300008586"/>
        <s v="300010267"/>
        <s v="300010304"/>
        <s v="300014951"/>
        <s v="300015036"/>
        <s v="300020063"/>
        <s v="300023895"/>
        <s v="300024662"/>
        <s v="300026380"/>
        <s v="300035246"/>
        <s v="300035460"/>
        <s v="300041061"/>
        <s v="300053786"/>
        <s v="300054405"/>
        <s v="300054712"/>
        <s v="300055177"/>
        <s v="300058196"/>
        <s v="300061749"/>
        <s v="300066313"/>
        <s v="300066767"/>
        <s v="300071871"/>
        <s v="300077383"/>
        <s v="300084574"/>
        <s v="300085010"/>
        <s v="300085500"/>
        <s v="300086226"/>
        <s v="300086685"/>
        <s v="300087737"/>
        <s v="300088866"/>
        <s v="300088931"/>
        <s v="300094977"/>
        <s v="300097470"/>
        <s v="300098387"/>
        <s v="300099729"/>
        <s v="300099873"/>
        <s v="300100148"/>
        <s v="300101233"/>
        <s v="300101332"/>
        <s v="300101351"/>
        <s v="300103996"/>
        <s v="300104011"/>
        <s v="300104117"/>
        <s v="300104598"/>
        <s v="300104999"/>
        <s v="300105048"/>
        <s v="300105142"/>
        <s v="300105856"/>
        <s v="300105911"/>
        <s v="300106142"/>
        <s v="300106280"/>
        <s v="300106633"/>
        <s v="300106806"/>
        <s v="300106909"/>
        <s v="300108009"/>
        <s v="300109853"/>
        <s v="300110027"/>
        <s v="300110721"/>
        <s v="300111274"/>
        <s v="300113702"/>
        <s v="300114724"/>
        <s v="300115235"/>
        <s v="300115298"/>
        <s v="300116274"/>
        <s v="300116681"/>
        <s v="300118254"/>
        <s v="300118983"/>
        <s v="300119881"/>
        <s v="300120958"/>
        <s v="300122003"/>
        <s v="300122736"/>
        <s v="300127334"/>
        <s v="300157352"/>
        <s v="300159233"/>
        <s v="300162712"/>
        <s v="300163107"/>
        <s v="300175393"/>
        <s v="300177671"/>
        <s v="300182977"/>
        <s v="300189971"/>
        <s v="300207465"/>
        <s v="300211471"/>
        <s v="300211641"/>
        <s v="300221239"/>
        <s v="300222546"/>
        <s v="300231561"/>
        <s v="300231617"/>
        <s v="300232192"/>
        <s v="300233639"/>
        <s v="300239642"/>
        <s v="300245740"/>
        <s v="300251904"/>
        <s v="300256865"/>
        <s v="300259104"/>
        <s v="300260056"/>
        <s v="300275649"/>
        <s v="300277692"/>
        <s v="300280073"/>
        <s v="300283406"/>
        <s v="300283998"/>
        <s v="300289368"/>
        <s v="300292121"/>
        <s v="300294446"/>
        <s v="300300074"/>
        <s v="300303201"/>
        <s v="300322159"/>
        <s v="300353771"/>
        <s v="300361812"/>
        <s v="300379240"/>
        <s v="300392432"/>
        <s v="300441063"/>
        <s v="300470396"/>
        <s v="300482636"/>
        <s v="300510515"/>
        <s v="300519680"/>
        <s v="300638789"/>
        <s v="300698698"/>
        <s v="300756949"/>
        <s v="300761071"/>
        <s v="300767222"/>
        <s v="300801148"/>
        <s v="300802256"/>
        <s v="300810024"/>
        <s v="300810526"/>
        <s v="300909040"/>
        <s v="300938945"/>
        <s v="300968485"/>
        <s v="301065487"/>
        <s v="301084573"/>
        <s v="301329773"/>
        <s v="301435552"/>
        <s v="301804704"/>
        <s v="301850583"/>
        <s v="301862376"/>
        <s v="302104021"/>
        <s v="302232939"/>
        <s v="303005651"/>
        <s v="303442001"/>
        <s v="303735796"/>
        <s v="303744624"/>
        <s v="303838034"/>
        <s v="304008339"/>
        <s v="304326544"/>
        <s v="304410632"/>
        <s v="304480283"/>
        <s v="305045070"/>
        <s v="306040780"/>
        <s v="306449340"/>
        <s v="306615948"/>
        <s v="307206897"/>
        <s v="307629337"/>
        <s v="307939138"/>
        <s v="308022632"/>
        <s v="308115463"/>
        <s v="308218945"/>
        <s v="308380201"/>
        <s v="309291700"/>
        <s v="309327475"/>
        <s v="309363577"/>
        <s v="309432151"/>
        <s v="309517509"/>
        <s v="309529785"/>
        <s v="309538863"/>
        <s v="309539686"/>
        <s v="309560488"/>
        <s v="309719601"/>
        <s v="310006206"/>
        <s v="310228269"/>
        <s v="310349565"/>
        <s v="310425300"/>
        <s v="310626710"/>
        <s v="310778400"/>
        <s v="310799720"/>
        <s v="310916772"/>
        <s v="311140884"/>
        <s v="312349770"/>
        <s v="314166549"/>
        <s v="315682803"/>
        <s v="316482858"/>
        <s v="316686413"/>
        <s v="320121564"/>
        <s v="320637950"/>
        <s v="320673070"/>
        <s v="320716139"/>
        <s v="321252300"/>
        <s v="321299402"/>
        <s v="321339746"/>
        <s v="321718522"/>
        <s v="323618158"/>
        <s v="324783455"/>
        <s v="326457247"/>
        <s v="327882930"/>
        <s v="329551237"/>
        <s v="330048200"/>
        <s v="330856135"/>
        <s v="331041138"/>
        <s v="331047287"/>
        <s v="331780130"/>
        <s v="340533879"/>
        <s v="340955180"/>
        <s v="346422304"/>
        <s v="348516957"/>
        <s v="355092333"/>
        <s v="361719900"/>
        <s v="365430000"/>
        <s v="370160158"/>
        <s v="371038227"/>
        <s v="383972381"/>
        <s v="393135222"/>
        <s v="398016923"/>
        <s v="399074140"/>
        <s v="399574453"/>
        <s v="4000204"/>
        <s v="4001306"/>
        <s v="4001308"/>
        <s v="4001317"/>
        <s v="4001333"/>
        <s v="4001334"/>
        <s v="489"/>
        <s v="5000001"/>
        <s v="5000008"/>
        <s v="5000009"/>
        <s v="5000012"/>
        <s v="5000013"/>
        <s v="5000015"/>
        <s v="5000025"/>
        <s v="5000037"/>
        <s v="5000038"/>
        <s v="5000039"/>
        <s v="5000040"/>
        <s v="5000043"/>
        <s v="5000044"/>
        <s v="5000045"/>
        <s v="5000047"/>
        <s v="5000048"/>
        <s v="5000049"/>
        <s v="5000050"/>
        <s v="5000053"/>
        <s v="5000055"/>
        <s v="5000070"/>
        <s v="5000073"/>
        <s v="5000077"/>
        <s v="5000084"/>
        <s v="5000091"/>
        <s v="5000097"/>
        <s v="5000107"/>
        <s v="9005645865"/>
        <s v="9010000033"/>
        <s v="9010000157"/>
        <s v="9010000351"/>
        <s v="9010000459"/>
        <s v="9010000475"/>
        <s v="9010000904"/>
        <s v="9010001021"/>
        <s v="9010001170"/>
        <s v="9010001480"/>
        <s v="9010001501"/>
        <s v="9010001510"/>
        <s v="9010001951"/>
        <s v="9010001978"/>
        <s v="9010002028"/>
        <s v="9010002036"/>
        <s v="9010002613"/>
        <s v="9010002729"/>
        <s v="9010002885"/>
        <s v="9010003083"/>
        <s v="9010003261"/>
        <s v="9010003270"/>
        <s v="9010003512"/>
        <s v="9010003695"/>
        <s v="9010003920"/>
        <s v="9010004195"/>
        <s v="9010004462"/>
        <s v="9010004705"/>
        <s v="9010004837"/>
        <s v="9010005035"/>
        <s v="9010005418"/>
        <s v="9010005850"/>
        <s v="9010005922"/>
        <s v="9010006031"/>
        <s v="9010006457"/>
        <s v="9010006732"/>
        <s v="9010006791"/>
        <s v="9010006848"/>
        <s v="9010007097"/>
        <s v="9010007305"/>
        <s v="9010007437"/>
        <s v="9010007585"/>
        <s v="9010007704"/>
        <s v="9010007836"/>
        <s v="9010007933"/>
        <s v="9010007950"/>
        <s v="9010008271"/>
        <s v="9010008352"/>
        <s v="9010008417"/>
        <s v="9010008506"/>
        <s v="9010008921"/>
        <s v="9010008999"/>
        <s v="9010009383"/>
        <s v="9010010187"/>
        <s v="9010010195"/>
        <s v="9010010241"/>
        <s v="9010010322"/>
        <s v="9010010519"/>
        <s v="9010010691"/>
        <s v="9010010713"/>
        <s v="9010010829"/>
        <s v="9010011183"/>
        <s v="9010011221"/>
        <s v="9010011353"/>
        <s v="9010011361"/>
        <s v="9010011418"/>
        <s v="9010011434"/>
        <s v="9010011752"/>
        <s v="9010012031"/>
        <s v="9010012333"/>
        <s v="9010012716"/>
        <s v="9010012805"/>
        <s v="9010012821"/>
        <s v="9010012899"/>
        <s v="9010013020"/>
        <s v="9010013143"/>
        <s v="9010013291"/>
        <s v="9010013445"/>
        <s v="9010013674"/>
        <s v="9010013739"/>
        <s v="9010014069"/>
        <s v="9010014107"/>
        <s v="9010014409"/>
        <s v="9010014751"/>
        <s v="9010015294"/>
        <s v="9010015405"/>
        <s v="9010015430"/>
        <s v="9010015537"/>
        <s v="9010016037"/>
        <s v="9010016274"/>
        <s v="9010016533"/>
        <s v="9010016568"/>
        <s v="9010016614"/>
        <s v="9010016657"/>
        <s v="9010016789"/>
        <s v="9010016835"/>
        <s v="9010017122"/>
        <s v="9010017556"/>
        <s v="9010017726"/>
        <s v="9010017840"/>
        <s v="9010017980"/>
        <s v="9010018277"/>
        <s v="9010018285"/>
        <s v="9010019010"/>
        <s v="9010019150"/>
        <s v="9010019427"/>
        <s v="9010019508"/>
        <s v="9010019770"/>
        <s v="9010019966"/>
        <s v="9010019974"/>
        <s v="9010020239"/>
        <s v="9010020549"/>
        <s v="9010021090"/>
        <s v="9010021111"/>
        <s v="9010021766"/>
        <s v="9010022690"/>
        <s v="9010023122"/>
        <s v="9010023467"/>
        <s v="9010024609"/>
        <s v="9010024722"/>
        <s v="9010024773"/>
        <s v="9010024862"/>
        <s v="9010024951"/>
        <s v="9010025729"/>
        <s v="9010026008"/>
        <s v="9010026156"/>
        <s v="9010026377"/>
        <s v="9010026555"/>
        <s v="9010026784"/>
        <s v="9010027004"/>
        <s v="9010027152"/>
        <s v="9010027462"/>
        <s v="9010027578"/>
        <s v="9010027748"/>
        <s v="9010028183"/>
        <s v="9010028493"/>
        <s v="9010029295"/>
        <s v="9010030684"/>
        <s v="9010031320"/>
        <s v="9010031362"/>
        <s v="9010032091"/>
        <s v="9010032423"/>
        <s v="9010033942"/>
        <s v="9010034019"/>
        <s v="9010034647"/>
        <s v="9010034787"/>
        <s v="9010035252"/>
        <s v="9010035520"/>
        <s v="9010036364"/>
        <s v="9010036674"/>
        <s v="9010036950"/>
        <s v="9010037395"/>
        <s v="9010037808"/>
        <s v="9010037816"/>
        <s v="9010037867"/>
        <s v="9010039240"/>
        <s v="9010039916"/>
        <s v="9010040329"/>
        <s v="9010041244"/>
        <s v="9010041643"/>
        <s v="9010042623"/>
        <s v="9010045002"/>
        <s v="9010045649"/>
        <s v="9010054222"/>
        <s v="9010058597"/>
        <s v="9010059216"/>
        <s v="9010063396"/>
        <s v="9010065348"/>
        <s v="9010065402"/>
        <s v="9010066298"/>
        <s v="9010067561"/>
        <s v="9010071259"/>
        <s v="9010072212"/>
        <s v="9010072506"/>
        <s v="9010072727"/>
        <s v="9010077974"/>
        <s v="9010081068"/>
        <s v="9010081149"/>
        <s v="9010082889"/>
        <s v="9010083265"/>
        <s v="9010086523"/>
        <s v="9010086698"/>
        <s v="9010087341"/>
        <s v="9010087392"/>
        <s v="9010089824"/>
        <s v="9010091012"/>
        <s v="9010096626"/>
        <s v="9010097177"/>
        <s v="9010097657"/>
        <s v="9010097690"/>
        <s v="9010098173"/>
        <s v="9010100097"/>
        <s v="9010100224"/>
        <s v="9010100267"/>
        <s v="9010102464"/>
        <s v="9010102600"/>
        <s v="9010104050"/>
        <s v="9010104238"/>
        <s v="9010104599"/>
        <s v="9010104971"/>
        <s v="9010108519"/>
        <s v="9010108764"/>
        <s v="9010109400"/>
        <s v="9010109574"/>
        <s v="9010111056"/>
        <s v="9010112940"/>
        <s v="9010114586"/>
        <s v="9010115272"/>
        <s v="9010115540"/>
        <s v="9010116341"/>
        <s v="9010117356"/>
        <s v="9010118794"/>
        <s v="9010120039"/>
        <s v="9010120624"/>
        <s v="9010121477"/>
        <s v="9010121647"/>
        <s v="9010123267"/>
        <s v="9010125642"/>
        <s v="9010126126"/>
        <s v="9010126746"/>
        <s v="9010127858"/>
        <s v="9010129281"/>
        <s v="9010130034"/>
        <s v="9010130867"/>
        <s v="9010132860"/>
        <s v="9010135893"/>
        <s v="9010135940"/>
        <s v="9010135958"/>
        <s v="9010136989"/>
        <s v="9010141583"/>
        <s v="9010145228"/>
        <s v="9010146291"/>
        <s v="9010152089"/>
        <s v="9010154251"/>
        <s v="9010161169"/>
        <s v="9010163641"/>
        <s v="9010164362"/>
        <s v="9010164931"/>
        <s v="9010166764"/>
        <s v="9010172381"/>
        <s v="9010173981"/>
        <s v="9010178444"/>
        <s v="9010186994"/>
        <s v="9010187192"/>
        <s v="9010190274"/>
        <s v="9010190487"/>
        <s v="9010192790"/>
        <s v="9010193877"/>
        <s v="9010194946"/>
        <s v="9010197023"/>
        <s v="9010201195"/>
        <s v="9010206979"/>
        <s v="9010207169"/>
        <s v="9010208173"/>
        <s v="9010208963"/>
        <s v="9010210313"/>
        <s v="9010212413"/>
        <s v="9010214645"/>
        <s v="9010216133"/>
        <s v="9010217911"/>
        <s v="9010217989"/>
        <s v="9010218586"/>
        <s v="9010223717"/>
        <s v="9010245869"/>
        <s v="9010248736"/>
        <s v="9010272874"/>
        <s v="9010288169"/>
        <s v="9010334209"/>
        <s v="9010353262"/>
        <s v="9010356415"/>
        <s v="9010371406"/>
        <s v="9010372518"/>
        <s v="9010373301"/>
        <s v="9010434769"/>
        <s v="9010437571"/>
        <s v="9010442028"/>
        <s v="9010443903"/>
        <s v="9010444381"/>
        <s v="9010450802"/>
        <s v="9010458242"/>
        <s v="9010462410"/>
        <s v="9010491037"/>
        <s v="9010538785"/>
        <s v="9010540160"/>
        <s v="9010551846"/>
        <s v="9010556848"/>
        <s v="9010602688"/>
        <s v="9010630452"/>
        <s v="9010645760"/>
        <s v="9010649579"/>
        <s v="9010654068"/>
        <s v="9010655749"/>
        <s v="9010663237"/>
        <s v="9010673046"/>
        <s v="9010673674"/>
        <s v="9010674000"/>
        <s v="9010678528"/>
        <s v="9010701201"/>
        <s v="9010710618"/>
        <s v="9010718163"/>
        <s v="9010719810"/>
        <s v="9010721148"/>
        <s v="9010731879"/>
        <s v="9010746370"/>
        <s v="9010769558"/>
        <s v="9010770980"/>
        <s v="9010774381"/>
        <s v="9010797560"/>
        <s v="9010801877"/>
        <s v="9010847486"/>
        <s v="9010896711"/>
        <s v="9010911605"/>
        <s v="9010918995"/>
        <s v="9010925983"/>
        <s v="9010927030"/>
        <s v="9010942390"/>
        <s v="9010946484"/>
        <s v="9010960215"/>
        <s v="9010971144"/>
        <s v="9010992575"/>
        <s v="9010995175"/>
        <s v="9011006329"/>
        <s v="9011013937"/>
        <s v="9011016880"/>
        <s v="9011020020"/>
        <s v="9011021328"/>
        <s v="9011023118"/>
        <s v="9011034390"/>
        <s v="9011034870"/>
        <s v="9011053165"/>
        <s v="9011054579"/>
        <s v="9011076815"/>
        <s v="9011080448"/>
        <s v="9011090354"/>
        <s v="9011098533"/>
        <s v="9011103227"/>
        <s v="9011128408"/>
        <s v="9011144322"/>
        <s v="9011147887"/>
        <s v="9011150942"/>
        <s v="9011180213"/>
        <s v="9011186289"/>
        <s v="9011187498"/>
        <s v="9011188583"/>
        <s v="9011203221"/>
        <s v="9011227392"/>
        <s v="9011227538"/>
        <s v="9011231624"/>
        <s v="9011237886"/>
        <s v="9011239234"/>
        <s v="9011280323"/>
        <s v="9011282733"/>
        <s v="9011315216"/>
        <s v="9011331386"/>
        <s v="9011368859"/>
        <s v="9011414265"/>
        <s v="9011473679"/>
        <s v="9011474004"/>
        <s v="9011475477"/>
        <s v="9011480322"/>
        <s v="9011485642"/>
        <s v="9011491502"/>
        <s v="9011491871"/>
        <s v="9011533060"/>
        <s v="9011538282"/>
        <s v="9011539742"/>
        <s v="9011563538"/>
        <s v="9011563864"/>
        <s v="9011569196"/>
        <s v="9011572952"/>
        <s v="9011750966"/>
        <s v="9011763944"/>
        <s v="9011772943"/>
        <s v="9011825176"/>
        <s v="9011850405"/>
        <s v="9011878610"/>
        <s v="9011879233"/>
        <s v="9011897568"/>
        <s v="9011907164"/>
        <s v="9011907172"/>
        <s v="9011920616"/>
        <s v="9011954685"/>
        <s v="9011982077"/>
        <s v="9012098618"/>
        <s v="9012107544"/>
        <s v="9012108591"/>
        <s v="9012110375"/>
        <s v="9012156316"/>
        <s v="9012166699"/>
        <s v="9012168543"/>
        <s v="9012181698"/>
        <s v="9012183763"/>
        <s v="9012201699"/>
        <s v="9012215509"/>
        <s v="9012220642"/>
        <s v="9012221169"/>
        <s v="9012245637"/>
        <s v="9012256302"/>
        <s v="9012272065"/>
        <s v="9012331118"/>
        <s v="9012348754"/>
        <s v="9012364733"/>
        <s v="9012372400"/>
        <s v="9012385595"/>
        <s v="9012486995"/>
        <s v="9012523017"/>
        <s v="9012550871"/>
        <s v="9012598688"/>
        <s v="9012615299"/>
        <s v="9012623933"/>
        <s v="9012629435"/>
        <s v="9012634145"/>
        <s v="9012642687"/>
        <s v="9012727011"/>
        <s v="9012750846"/>
        <s v="9012769750"/>
        <s v="9012845162"/>
        <s v="9012960417"/>
        <s v="9012964609"/>
        <s v="9012987129"/>
        <s v="9013003963"/>
        <s v="9013047146"/>
        <s v="9013048070"/>
        <s v="9013096660"/>
        <s v="9013118167"/>
        <s v="9013119104"/>
        <s v="9013119694"/>
        <s v="9013125775"/>
        <s v="9013131295"/>
        <s v="9013136742"/>
        <s v="9013136947"/>
        <s v="9013136980"/>
        <s v="9013137200"/>
        <s v="9013137722"/>
        <s v="9013137811"/>
        <s v="9013137960"/>
        <s v="9013156565"/>
        <s v="9013158908"/>
        <s v="9013186774"/>
        <s v="9013199264"/>
        <s v="9013205329"/>
        <s v="9013210055"/>
        <s v="9013217629"/>
        <s v="9013234698"/>
        <s v="9013237395"/>
        <s v="9013237778"/>
        <s v="9013251568"/>
        <s v="9013270759"/>
        <s v="9013353000"/>
        <s v="9013384053"/>
        <s v="9013386439"/>
        <s v="9013405891"/>
        <s v="9013408122"/>
        <s v="9013420530"/>
        <s v="9013486301"/>
        <s v="9013554170"/>
        <s v="9013560455"/>
        <s v="9013567182"/>
        <s v="9013615047"/>
        <s v="9013616566"/>
        <s v="9013642486"/>
        <s v="9013662959"/>
        <s v="9013671079"/>
        <s v="9013675996"/>
        <s v="9013684723"/>
        <s v="9013690740"/>
        <s v="9013692645"/>
        <s v="9013697469"/>
        <s v="9013704805"/>
        <s v="9013711771"/>
        <s v="9013787824"/>
        <s v="9013791198"/>
        <s v="9013791643"/>
        <s v="9013809089"/>
        <s v="9013812225"/>
        <s v="9013814902"/>
        <s v="9013822115"/>
        <s v="9013842701"/>
        <s v="9013847053"/>
        <s v="9013916900"/>
        <s v="9013960895"/>
        <s v="9013982805"/>
        <s v="9014011749"/>
        <s v="9014019383"/>
        <s v="9014023666"/>
        <s v="9014060847"/>
        <s v="9014144919"/>
        <s v="9014163794"/>
        <s v="9014187847"/>
        <s v="9014258272"/>
        <s v="9014282955"/>
        <s v="9014322981"/>
        <s v="9014347356"/>
        <s v="9014354778"/>
        <s v="9014411682"/>
        <s v="9014425039"/>
        <s v="9014435590"/>
        <s v="9014554971"/>
        <s v="9014591516"/>
        <s v="9014671382"/>
        <s v="9014740970"/>
        <s v="9014772049"/>
        <s v="9014782958"/>
        <s v="9014783067"/>
        <s v="9014800913"/>
        <s v="9014802002"/>
        <s v="9014804200"/>
        <s v="9014808825"/>
        <s v="9014809228"/>
        <s v="9014815767"/>
        <s v="9014831266"/>
        <s v="9014831304"/>
        <s v="9015304502"/>
        <s v="9015307145"/>
        <s v="9015309156"/>
        <s v="9015309938"/>
        <s v="9015340819"/>
        <s v="9015354879"/>
        <s v="9015446633"/>
        <s v="9015452897"/>
        <s v="9015464739"/>
        <s v="9015498862"/>
        <s v="9015526157"/>
        <s v="9015619848"/>
        <s v="9015628405"/>
        <s v="9015924519"/>
        <s v="9015947314"/>
        <s v="9015955422"/>
        <s v="9016004553"/>
        <s v="9016004804"/>
        <s v="9016009644"/>
        <s v="9016027278"/>
        <s v="9016036471"/>
        <s v="9016039080"/>
        <s v="9016039403"/>
        <s v="9016051616"/>
        <s v="9016060780"/>
        <s v="9016117889"/>
        <s v="9016163589"/>
        <s v="9016163678"/>
        <s v="9016200379"/>
        <s v="9016254703"/>
        <s v="9016257443"/>
        <s v="9016258067"/>
        <s v="9016268321"/>
        <s v="9016284203"/>
        <s v="9016292885"/>
        <s v="9016363618"/>
        <s v="9016531758"/>
        <s v="9016601802"/>
        <s v="9016613258"/>
        <s v="9016632945"/>
        <s v="9016735426"/>
        <s v="9016793523"/>
        <s v="9016795089"/>
        <s v="9016894877"/>
        <s v="9017004093"/>
        <s v="9017007246"/>
        <s v="9017029134"/>
        <s v="9017041754"/>
        <s v="9017061372"/>
        <s v="9017208799"/>
        <s v="9017260677"/>
        <s v="9017286234"/>
        <s v="9017290053"/>
        <s v="9017423851"/>
        <s v="9017495097"/>
        <s v="9017530437"/>
        <s v="9017564234"/>
        <s v="9017589881"/>
        <s v="9017756044"/>
        <s v="9017756575"/>
        <s v="9017962469"/>
        <s v="9018056488"/>
        <s v="9018156636"/>
        <s v="9018184818"/>
        <s v="9018371618"/>
        <s v="9018425777"/>
        <s v="9018478170"/>
        <s v="9018942194"/>
        <s v="9019001610"/>
        <s v="9019009998"/>
        <s v="9019277640"/>
        <s v="9019280594"/>
        <s v="9019433994"/>
        <s v="9019448045"/>
        <s v="9019655881"/>
        <s v="9019658970"/>
        <s v="9019662900"/>
        <s v="9019820971"/>
        <s v="9020318651"/>
        <s v="9020359943"/>
        <s v="9020364556"/>
        <s v="9020453109"/>
        <s v="9020462124"/>
        <s v="9020548711"/>
        <s v="9020592214"/>
        <s v="9020601841"/>
        <s v="9020604654"/>
        <s v="9020694122"/>
        <s v="9020754893"/>
        <s v="9020913339"/>
        <s v="9021060739"/>
        <s v="9021125563"/>
        <s v="9021160938"/>
        <s v="9021168211"/>
        <s v="9021223018"/>
        <s v="9021327310"/>
        <s v="9021445355"/>
        <s v="9021536369"/>
        <s v="9021536512"/>
        <s v="9021557927"/>
        <s v="9021650102"/>
        <s v="9021678961"/>
        <s v="9021727695"/>
        <s v="9021945137"/>
        <s v="9021959375"/>
        <s v="9021993760"/>
        <s v="9022108468"/>
        <s v="9022194771"/>
        <s v="9022217194"/>
        <s v="9022218808"/>
        <s v="9022235664"/>
        <s v="9022293699"/>
        <s v="9022314963"/>
        <s v="9022388380"/>
        <s v="9022474871"/>
        <s v="9022760181"/>
        <s v="9022800990"/>
        <s v="9022844113"/>
        <s v="9022864416"/>
        <s v="9022908910"/>
        <s v="9022944240"/>
        <s v="9023008513"/>
        <s v="9023066840"/>
        <s v="9023106612"/>
        <s v="9023126699"/>
        <s v="9025135741"/>
        <s v="9025191862"/>
        <s v="9025199596"/>
        <s v="9025243005"/>
        <s v="9025245059"/>
        <s v="9025271343"/>
        <s v="9025303148"/>
        <s v="9025306155"/>
        <s v="9025320204"/>
        <s v="9025368053"/>
        <s v="9025375637"/>
        <s v="9025388143"/>
        <s v="9025401948"/>
        <s v="9025404874"/>
        <s v="9025430506"/>
        <s v="9025435800"/>
        <s v="9025513525"/>
        <s v="9025532236"/>
        <s v="9025550048"/>
        <s v="9025669754"/>
        <s v="9025679229"/>
        <s v="9025690338"/>
        <s v="9025699874"/>
        <s v="9025717449"/>
        <s v="9025726065"/>
        <s v="9025775988"/>
        <s v="9025823699"/>
        <s v="9025866037"/>
        <s v="9025890884"/>
        <s v="9025903307"/>
        <s v="9025970390"/>
        <s v="9025988060"/>
        <s v="9026019818"/>
        <s v="9026031117"/>
        <s v="9026073863"/>
        <s v="9026099544"/>
        <s v="9026118093"/>
        <s v="9026160391"/>
        <s v="9026195195"/>
        <s v="9026225426"/>
        <s v="9026238820"/>
        <s v="9026247896"/>
        <s v="9026256178"/>
        <s v="9026304466"/>
        <s v="9026332249"/>
        <s v="9026359325"/>
        <s v="9026376483"/>
        <s v="9026387540"/>
        <s v="9026389119"/>
        <s v="9026436133"/>
        <s v="9026503167"/>
        <s v="9026519560"/>
        <s v="9026532582"/>
        <s v="9026569036"/>
        <s v="9026573351"/>
        <s v="9026581583"/>
        <s v="9026635233"/>
        <s v="9026666317"/>
        <s v="9026671043"/>
        <s v="9026704090"/>
        <s v="9026717833"/>
        <s v="9026739675"/>
        <s v="9026743257"/>
        <s v="9026778115"/>
        <s v="9026806267"/>
        <s v="9026908566"/>
        <s v="9026923174"/>
        <s v="9027038255"/>
        <s v="9027099700"/>
        <s v="9027177972"/>
        <s v="9027249850"/>
        <s v="9027276687"/>
        <s v="9027312934"/>
        <s v="9027436153"/>
        <s v="9027449239"/>
        <s v="9027574220"/>
        <s v="9027680798"/>
        <s v="9027739768"/>
        <s v="9027743099"/>
        <s v="9027792090"/>
        <s v="9027805680"/>
        <s v="9027808255"/>
        <s v="9027839223"/>
        <s v="9028101821"/>
        <s v="9028247915"/>
        <s v="9028485042"/>
        <s v="9028803966"/>
        <s v="9028893949"/>
        <s v="9029065292"/>
        <s v="9029136475"/>
        <s v="9029209367"/>
        <s v="9029211256"/>
        <s v="9029283222"/>
        <s v="9029292086"/>
        <s v="9029315612"/>
        <s v="9029367060"/>
        <s v="9029375577"/>
        <s v="9029377430"/>
        <s v="9029384703"/>
        <s v="9029523215"/>
        <s v="9029538085"/>
        <s v="9029541132"/>
        <s v="9029545855"/>
        <s v="9029566224"/>
        <s v="9029662835"/>
        <s v="9029672920"/>
        <s v="9029738653"/>
        <s v="9029757747"/>
        <s v="9029786879"/>
        <s v="9029788553"/>
        <s v="9029842841"/>
        <s v="9029849706"/>
        <s v="9029850658"/>
        <s v="9029854629"/>
        <s v="9029867461"/>
        <s v="9029910898"/>
        <s v="9029914613"/>
        <s v="9029928525"/>
        <s v="9029936978"/>
        <s v="9029998248"/>
        <s v="9030063902"/>
        <s v="9030063970"/>
        <s v="9030074548"/>
        <s v="9030138546"/>
        <s v="9030177193"/>
        <s v="9030183789"/>
        <s v="9030209176"/>
        <s v="9030221877"/>
        <s v="9030224159"/>
        <s v="9030268822"/>
        <s v="9030275764"/>
        <s v="9030284763"/>
        <s v="9030284801"/>
        <s v="9030295897"/>
        <s v="9030306341"/>
        <s v="9030327497"/>
        <s v="9030336887"/>
        <s v="9030343808"/>
        <s v="9030396634"/>
        <s v="9030397282"/>
        <s v="9030417755"/>
        <s v="9030423585"/>
        <s v="9030442024"/>
        <s v="9030458133"/>
        <s v="9030473108"/>
        <s v="9030537904"/>
        <s v="9030587529"/>
        <s v="9030645995"/>
        <s v="9030663730"/>
        <s v="9030678125"/>
        <s v="9030699343"/>
        <s v="9030714679"/>
        <s v="9030715098"/>
        <s v="9030824482"/>
        <s v="9030833619"/>
        <s v="9030843045"/>
        <s v="9030848560"/>
        <s v="9030866878"/>
        <s v="9030887760"/>
        <s v="9030900103"/>
        <s v="9031056446"/>
        <s v="9031155347"/>
        <s v="9031164389"/>
        <s v="9031361770"/>
        <s v="9031491711"/>
        <s v="9031551005"/>
        <s v="9031576911"/>
        <s v="9031592500"/>
        <s v="9031704910"/>
        <s v="9031713366"/>
        <s v="9031753376"/>
        <s v="9031873517"/>
        <s v="9031879663"/>
        <s v="9031912784"/>
        <s v="9031936322"/>
        <s v="9032073131"/>
        <s v="9032280684"/>
        <s v="9032493629"/>
        <s v="9032545408"/>
        <s v="9032569161"/>
        <s v="9032622992"/>
        <s v="9032633196"/>
        <s v="9032657974"/>
        <s v="9032666051"/>
        <s v="9032675964"/>
        <s v="9032696155"/>
        <s v="9032723071"/>
        <s v="9032742211"/>
        <s v="9032868690"/>
        <s v="9032968902"/>
        <s v="9032972543"/>
        <s v="9033026242"/>
        <s v="9033044437"/>
        <s v="9033079141"/>
        <s v="9033079150"/>
        <s v="9033103611"/>
        <s v="9033106165"/>
        <s v="9033142960"/>
        <s v="9033191880"/>
        <s v="9033216521"/>
        <s v="9033263465"/>
        <s v="9033290799"/>
        <s v="9033316283"/>
        <s v="9033365365"/>
        <s v="9033368402"/>
        <s v="9033379480"/>
        <s v="9033397623"/>
        <s v="9033406592"/>
        <s v="9033408994"/>
        <s v="9033420927"/>
        <s v="9033453914"/>
        <s v="9033479344"/>
        <s v="9033531575"/>
        <s v="9033575769"/>
        <s v="9033709382"/>
        <s v="9033715170"/>
        <s v="9033745265"/>
        <s v="9033751141"/>
        <s v="9033753187"/>
        <s v="9033755546"/>
        <s v="9033756437"/>
        <s v="9033763131"/>
        <s v="9033781717"/>
        <s v="9033796765"/>
        <s v="9033805411"/>
        <s v="9033834535"/>
        <s v="9033926065"/>
        <s v="9033983301"/>
        <s v="9034058423"/>
        <s v="9034184135"/>
        <s v="9034184895"/>
        <s v="9034188661"/>
        <s v="9034201510"/>
        <s v="9034242356"/>
        <s v="9034270147"/>
        <s v="9034288607"/>
        <s v="9034294348"/>
        <s v="9034296014"/>
        <s v="9034344396"/>
        <s v="9034374007"/>
        <s v="9034387770"/>
        <s v="9034431701"/>
        <s v="9034464693"/>
        <s v="9034465690"/>
        <s v="9034504857"/>
        <s v="9034513511"/>
        <s v="9034516111"/>
        <s v="9034522154"/>
        <s v="9034544689"/>
        <s v="9034595046"/>
        <s v="9034674833"/>
        <s v="9034709564"/>
        <s v="9034723702"/>
        <s v="9034825262"/>
        <s v="9034842116"/>
        <s v="9034851182"/>
        <s v="9034861137"/>
        <s v="9034891842"/>
        <s v="9034897581"/>
        <s v="9034993807"/>
        <s v="9035273042"/>
        <s v="9035358722"/>
        <s v="9035360778"/>
        <s v="9035434585"/>
        <s v="9035461973"/>
        <s v="9035598383"/>
        <s v="9035661816"/>
        <s v="9035739874"/>
        <s v="9035764267"/>
        <s v="9035789251"/>
        <s v="9035789871"/>
        <s v="9035946004"/>
        <s v="9036150424"/>
        <s v="9036180404"/>
        <s v="9036261650"/>
        <s v="9036348003"/>
        <s v="9036586788"/>
        <s v="9036752513"/>
        <s v="9036770759"/>
        <s v="9036776463"/>
        <s v="9036809272"/>
        <s v="9036879998"/>
        <s v="9036938765"/>
        <s v="9036987227"/>
        <s v="9036989742"/>
        <s v="9037014699"/>
        <s v="9037113298"/>
        <s v="9037130206"/>
        <s v="9037182885"/>
        <s v="9037307106"/>
        <s v="9037440400"/>
        <s v="9037481866"/>
        <s v="9037550680"/>
        <s v="9037562483"/>
        <s v="9037628921"/>
        <s v="9037632228"/>
        <s v="9037648540"/>
        <s v="9037664146"/>
        <s v="9037673099"/>
        <s v="9037699446"/>
        <s v="9037713546"/>
        <s v="9037719137"/>
        <s v="9037729477"/>
        <s v="9037764469"/>
        <s v="9037831522"/>
        <s v="9037840599"/>
        <s v="9037851230"/>
        <s v="9037862380"/>
        <s v="9037866857"/>
        <s v="9037901113"/>
        <s v="9037907499"/>
        <s v="9037916358"/>
        <s v="9037929484"/>
        <s v="9037971944"/>
        <s v="9038033638"/>
        <s v="9038049356"/>
        <s v="9038113259"/>
        <s v="9038123505"/>
        <s v="9038139690"/>
        <s v="9038173499"/>
        <s v="9038203878"/>
        <s v="9038207202"/>
        <s v="9038235036"/>
        <s v="9038236539"/>
        <s v="9038257242"/>
        <s v="9038283740"/>
        <s v="9038285653"/>
        <s v="9038298453"/>
        <s v="9038362445"/>
        <s v="9038457683"/>
        <s v="9038490044"/>
        <s v="9038564919"/>
        <s v="9038589920"/>
        <s v="9038672703"/>
        <s v="9038709607"/>
        <s v="9038711261"/>
        <s v="9038723626"/>
        <s v="9038725319"/>
        <s v="9038741888"/>
        <s v="9038788728"/>
        <s v="9038821318"/>
        <s v="9038828886"/>
        <s v="9038871749"/>
        <s v="9038882945"/>
        <s v="9038923072"/>
        <s v="9038939718"/>
        <s v="9039019299"/>
        <s v="9039023415"/>
        <s v="9039130459"/>
        <s v="9039132338"/>
        <s v="9039317770"/>
        <s v="9039486270"/>
        <s v="9039531135"/>
        <s v="9039542994"/>
        <s v="9039582031"/>
        <s v="9039751399"/>
        <s v="9039779536"/>
        <s v="9039823004"/>
        <s v="9039823195"/>
        <s v="9039871084"/>
        <s v="9039896117"/>
        <s v="9040004602"/>
        <s v="9040020748"/>
        <s v="9040087559"/>
        <s v="9040241191"/>
        <s v="9040288554"/>
        <s v="9040294031"/>
        <s v="9040301003"/>
        <s v="9040352228"/>
        <s v="9040472339"/>
        <s v="9040621598"/>
        <s v="9040635092"/>
        <s v="9040650385"/>
        <s v="9040775706"/>
        <s v="9041015900"/>
        <s v="9041026464"/>
        <s v="9041102241"/>
        <s v="9041180897"/>
        <s v="9041221224"/>
        <s v="9041258772"/>
        <s v="9041300825"/>
        <s v="9041304065"/>
        <s v="9041308354"/>
        <s v="9041310103"/>
        <s v="9041394056"/>
        <s v="9041395303"/>
        <s v="9041397250"/>
        <s v="9041425156"/>
        <s v="9041476630"/>
        <s v="9041588250"/>
        <s v="9041703636"/>
        <s v="9041737891"/>
        <s v="9041739525"/>
        <s v="9041739916"/>
        <s v="9041792663"/>
        <s v="9041794062"/>
        <s v="9041810815"/>
        <s v="9041894873"/>
        <s v="9041901624"/>
        <s v="9041915846"/>
        <s v="9041918411"/>
        <s v="9041919531"/>
        <s v="9041996749"/>
        <s v="9042003972"/>
        <s v="9042031038"/>
        <s v="9042050580"/>
        <s v="9042104612"/>
        <s v="9042151483"/>
        <s v="9042192821"/>
        <s v="9042197327"/>
        <s v="9042284165"/>
        <s v="9042354589"/>
        <s v="9042362891"/>
        <s v="9042392421"/>
        <s v="9042404420"/>
        <s v="9042413674"/>
        <s v="9042429503"/>
        <s v="9042503185"/>
        <s v="9042547611"/>
        <s v="9042561797"/>
        <s v="9042562874"/>
        <s v="9042564745"/>
        <s v="9042566438"/>
        <s v="9042572624"/>
        <s v="9042610461"/>
        <s v="9042634514"/>
        <s v="9042635065"/>
        <s v="9042714046"/>
        <s v="9042731129"/>
        <s v="9042806919"/>
        <s v="9042888702"/>
        <s v="9042891193"/>
        <s v="9042897507"/>
        <s v="9042905267"/>
        <s v="9042935026"/>
        <s v="9042954225"/>
        <s v="9042961795"/>
        <s v="9043004018"/>
        <s v="9043026488"/>
        <s v="9043030159"/>
        <s v="9043083295"/>
        <s v="9043088831"/>
        <s v="9043102346"/>
        <s v="9043122991"/>
        <s v="9043123831"/>
        <s v="9043154923"/>
        <s v="9043160338"/>
        <s v="9043234714"/>
        <s v="9043234811"/>
        <s v="9043328921"/>
        <s v="9043340140"/>
        <s v="9043376322"/>
        <s v="9043744755"/>
        <s v="9043820745"/>
        <s v="9043864980"/>
        <s v="9043878549"/>
        <s v="9043902849"/>
        <s v="9043921509"/>
        <s v="9043926594"/>
        <s v="9043932012"/>
        <s v="9043933191"/>
        <s v="9044019957"/>
        <s v="9044024969"/>
        <s v="9044033704"/>
        <s v="9044034581"/>
        <s v="9044042398"/>
        <s v="9044042479"/>
        <s v="9044045362"/>
        <s v="9044046130"/>
        <s v="9044049252"/>
        <s v="9044061902"/>
        <s v="9044116154"/>
        <s v="9044159490"/>
        <s v="9044159503"/>
        <s v="9044176688"/>
        <s v="9044180286"/>
        <s v="9044205343"/>
        <s v="9044217643"/>
        <s v="9044251264"/>
        <s v="9044303663"/>
        <s v="9044313359"/>
        <s v="9044380188"/>
        <s v="9044520516"/>
        <s v="9044535165"/>
        <s v="9044537117"/>
        <s v="9044545365"/>
        <s v="9044548798"/>
        <s v="9044550679"/>
        <s v="9044551713"/>
        <s v="9044552213"/>
        <s v="9044555158"/>
        <s v="9044556235"/>
        <s v="9044572460"/>
        <s v="9044761556"/>
        <s v="9044766540"/>
        <s v="9044770130"/>
        <s v="9044921936"/>
        <s v="9044936542"/>
        <s v="9044936976"/>
        <s v="9044964279"/>
        <s v="9045017796"/>
        <s v="9045051170"/>
        <s v="9045055604"/>
        <s v="9045057020"/>
        <s v="9045057283"/>
        <s v="9045066681"/>
        <s v="9045195228"/>
        <s v="9045225305"/>
        <s v="9045243095"/>
        <s v="9045245390"/>
        <s v="9045250547"/>
        <s v="9045251446"/>
        <s v="9045254178"/>
        <s v="9045262448"/>
        <s v="9045263029"/>
        <s v="9045269221"/>
        <s v="9045276244"/>
        <s v="9045330877"/>
        <s v="9045349748"/>
        <s v="9045370062"/>
        <s v="9045372782"/>
        <s v="9045375269"/>
        <s v="9045385167"/>
        <s v="9045387291"/>
        <s v="9045388891"/>
        <s v="9045389847"/>
        <s v="9045396134"/>
        <s v="9045400450"/>
        <s v="9045404692"/>
        <s v="9045406962"/>
        <s v="9045411826"/>
        <s v="9045416364"/>
        <s v="9045418391"/>
        <s v="9045418600"/>
        <s v="9045427676"/>
        <s v="9045428966"/>
        <s v="9045429440"/>
        <s v="9045430278"/>
        <s v="9045430286"/>
        <s v="9045434729"/>
        <s v="9045437850"/>
        <s v="9045444767"/>
        <s v="9045460975"/>
        <s v="9045462170"/>
        <s v="9045462625"/>
        <s v="9045464091"/>
        <s v="9045485854"/>
        <s v="9045647781"/>
        <s v="9045740170"/>
        <s v="9045773809"/>
        <s v="9045801420"/>
        <s v="9045812740"/>
        <s v="9045853438"/>
        <s v="9045854183"/>
        <s v="9045864049"/>
        <s v="9045874672"/>
        <s v="9045885763"/>
        <s v="9045909921"/>
        <s v="9045921271"/>
        <s v="9045986039"/>
        <s v="9046061683"/>
        <s v="9046076532"/>
        <s v="9046130405"/>
        <s v="9046138988"/>
        <s v="9046166582"/>
        <s v="9046168119"/>
        <s v="9046227999"/>
        <s v="9046236548"/>
        <s v="9046284828"/>
        <s v="9046339916"/>
        <s v="9046345797"/>
        <s v="9046587634"/>
        <s v="9046619854"/>
        <s v="9046642244"/>
        <s v="9046647777"/>
        <s v="9046677633"/>
        <s v="9046696999"/>
        <s v="9046747224"/>
        <s v="9046768566"/>
        <s v="9046814738"/>
        <s v="9046852672"/>
        <s v="9046886208"/>
        <s v="9046894413"/>
        <s v="9046914023"/>
        <s v="9046918738"/>
        <s v="9046928555"/>
        <s v="9046933591"/>
        <s v="9047004039"/>
        <s v="9047023459"/>
        <s v="9047028205"/>
        <s v="9047053196"/>
        <s v="9047070066"/>
        <s v="9047118492"/>
        <s v="9047127408"/>
        <s v="9047128145"/>
        <s v="9047172462"/>
        <s v="9047249830"/>
        <s v="9047265932"/>
        <s v="9047298768"/>
        <s v="9047393540"/>
        <s v="9047393892"/>
        <s v="9047460735"/>
        <s v="9047531624"/>
        <s v="9047574951"/>
        <s v="9047589029"/>
        <s v="9047609992"/>
        <s v="9047615259"/>
        <s v="9047672155"/>
        <s v="9047812313"/>
        <s v="9047943787"/>
        <s v="9047946174"/>
        <s v="9047955696"/>
        <s v="9047964202"/>
        <s v="9047965977"/>
        <s v="9047969476"/>
        <s v="9047972698"/>
        <s v="9047972833"/>
        <s v="9047975387"/>
        <s v="9047981956"/>
        <s v="9047982693"/>
        <s v="9047986346"/>
        <s v="9047988705"/>
        <s v="9047989809"/>
        <s v="9047990211"/>
        <s v="9047994268"/>
        <s v="9047999618"/>
        <s v="9048001238"/>
        <s v="9048003630"/>
        <s v="9048003796"/>
        <s v="9048004261"/>
        <s v="9048006566"/>
        <s v="9048007805"/>
        <s v="9048008054"/>
        <s v="9048010407"/>
        <s v="9048022936"/>
        <s v="9048023045"/>
        <s v="9048023894"/>
        <s v="9048029744"/>
        <s v="9048032508"/>
        <s v="9048032737"/>
        <s v="9048085245"/>
        <s v="9048086101"/>
        <s v="9048091156"/>
        <s v="9048093388"/>
        <s v="9048093736"/>
        <s v="9048095909"/>
        <s v="9048100139"/>
        <s v="9048103111"/>
        <s v="9048105815"/>
        <s v="9048107524"/>
        <s v="9048108113"/>
        <s v="9048109225"/>
        <s v="9048109292"/>
        <s v="9048110789"/>
        <s v="9048113222"/>
        <s v="9048118437"/>
        <s v="9048121730"/>
        <s v="9048124330"/>
        <s v="9048125301"/>
        <s v="9048130453"/>
        <s v="9048135641"/>
        <s v="9048137580"/>
        <s v="9048137598"/>
        <s v="9048142249"/>
        <s v="9048146538"/>
        <s v="9048146716"/>
        <s v="9048151795"/>
        <s v="9048152066"/>
        <s v="9048159842"/>
        <s v="9048163335"/>
        <s v="9048165168"/>
        <s v="9048165907"/>
        <s v="9048169775"/>
        <s v="9048176321"/>
        <s v="9048185916"/>
        <s v="9048207472"/>
        <s v="9048207901"/>
        <s v="9048311059"/>
        <s v="9048379168"/>
        <s v="9048379443"/>
        <s v="9048379745"/>
        <s v="9048389481"/>
        <s v="9048395350"/>
        <s v="9048400221"/>
        <s v="9048400752"/>
        <s v="9048408559"/>
        <s v="9048409024"/>
        <s v="9048416136"/>
        <s v="9048417167"/>
        <s v="9048425844"/>
        <s v="9048428223"/>
        <s v="9048584870"/>
        <s v="9048588913"/>
        <s v="9048591540"/>
        <s v="9048596215"/>
        <s v="9048607586"/>
        <s v="9048613527"/>
        <s v="9048620906"/>
        <s v="9048626157"/>
        <s v="9048630561"/>
        <s v="9048631916"/>
        <s v="9048634443"/>
        <s v="9048644171"/>
        <s v="9048647359"/>
        <s v="9048651402"/>
        <s v="9048651844"/>
        <s v="9048658512"/>
        <s v="9048666299"/>
        <s v="9048674429"/>
        <s v="9048676545"/>
        <s v="9048838707"/>
        <s v="9048930255"/>
        <s v="9048940617"/>
        <s v="9048950051"/>
        <s v="9049190557"/>
        <s v="9049204264"/>
        <s v="9049218184"/>
        <s v="9049251378"/>
        <s v="9049254253"/>
        <s v="9049261764"/>
        <s v="9049263201"/>
        <s v="9049269625"/>
        <s v="9049269706"/>
        <s v="9049285299"/>
        <s v="9049288328"/>
        <s v="9049304757"/>
        <s v="9049308957"/>
        <s v="9049422261"/>
        <s v="9049422997"/>
        <s v="9049423250"/>
        <s v="9049426054"/>
        <s v="9049430957"/>
        <s v="9049439091"/>
        <s v="9049439393"/>
        <s v="9049449127"/>
        <s v="9049536810"/>
        <s v="9049568924"/>
        <s v="9049583389"/>
        <s v="9049689969"/>
        <s v="9049806183"/>
        <s v="9049809239"/>
        <s v="9049818971"/>
        <s v="9049823436"/>
        <s v="9049824084"/>
        <s v="9049830025"/>
        <s v="9049832354"/>
        <s v="9049835906"/>
        <s v="9049840624"/>
        <s v="9049844557"/>
        <s v="9049848374"/>
        <s v="9049849079"/>
        <s v="9049858337"/>
        <s v="9049858744"/>
        <s v="9049858981"/>
        <s v="9049862504"/>
        <s v="9049869380"/>
        <s v="9049869720"/>
        <s v="9049884524"/>
        <s v="9049932537"/>
        <s v="9049953208"/>
        <s v="9049967365"/>
        <s v="9049979797"/>
        <s v="9050000036"/>
        <s v="9050021831"/>
        <s v="9050045277"/>
        <s v="9050071197"/>
        <s v="9050071898"/>
        <s v="9050073289"/>
        <s v="9050085465"/>
        <s v="9050120295"/>
        <s v="9050136957"/>
        <s v="9050141152"/>
        <s v="9050142094"/>
        <s v="9050145905"/>
        <s v="9050146065"/>
        <s v="9050146286"/>
        <s v="9050149579"/>
        <s v="9050154599"/>
        <s v="9050154858"/>
        <s v="9050157725"/>
        <s v="9050158381"/>
        <s v="9050160408"/>
        <s v="9050161889"/>
        <s v="9050164616"/>
        <s v="9050168409"/>
        <s v="9050173402"/>
        <s v="9050178994"/>
        <s v="9050193209"/>
        <s v="9050193551"/>
        <s v="9050197352"/>
        <s v="9050197581"/>
        <s v="9050199614"/>
        <s v="9050200876"/>
        <s v="9050202461"/>
        <s v="9050209016"/>
        <s v="9050211606"/>
        <s v="9050211754"/>
        <s v="9050211797"/>
        <s v="9050214931"/>
        <s v="9050220320"/>
        <s v="9050221741"/>
        <s v="9050222357"/>
        <s v="9050228878"/>
        <s v="9050230457"/>
        <s v="9050234142"/>
        <s v="9050237435"/>
        <s v="9050237923"/>
        <s v="9050238814"/>
        <s v="9050239900"/>
        <s v="9050243656"/>
        <s v="9050243761"/>
        <s v="9050246370"/>
        <s v="9050252094"/>
        <s v="9050252728"/>
        <s v="9050252949"/>
        <s v="9050255271"/>
        <s v="9050256022"/>
        <s v="9050256936"/>
        <s v="9050256987"/>
        <s v="9050257568"/>
        <s v="9050258955"/>
        <s v="9050260593"/>
        <s v="9050262235"/>
        <s v="9050262812"/>
        <s v="9050263584"/>
        <s v="9050269981"/>
        <s v="9050270483"/>
        <s v="9050273156"/>
        <s v="9050276554"/>
        <s v="9050279596"/>
        <s v="9050279723"/>
        <s v="9050282228"/>
        <s v="9050282899"/>
        <s v="9050284751"/>
        <s v="9050285553"/>
        <s v="9050293998"/>
        <s v="9050296652"/>
        <s v="9050306739"/>
        <s v="9050310728"/>
        <s v="9050316939"/>
        <s v="9050319989"/>
        <s v="9050321371"/>
        <s v="9050322700"/>
        <s v="9050335674"/>
        <s v="9050338274"/>
        <s v="9050339289"/>
        <s v="9050339742"/>
        <s v="9050339769"/>
        <s v="9050339866"/>
        <s v="9050340562"/>
        <s v="9050349411"/>
        <s v="9050349551"/>
        <s v="9050349632"/>
        <s v="9050351840"/>
        <s v="9050352951"/>
        <s v="9050353575"/>
        <s v="9050358275"/>
        <s v="9050361071"/>
        <s v="9050364496"/>
        <s v="9050364526"/>
        <s v="9050368696"/>
        <s v="9050375811"/>
        <s v="9050377415"/>
        <s v="9050378527"/>
        <s v="9050380157"/>
        <s v="9050380343"/>
        <s v="9050392627"/>
        <s v="9050398026"/>
        <s v="9050400441"/>
        <s v="9050409651"/>
        <s v="9050415627"/>
        <s v="9050418758"/>
        <s v="9050419444"/>
        <s v="9050420884"/>
        <s v="9050436390"/>
        <s v="9050441156"/>
        <s v="9050443817"/>
        <s v="9050444635"/>
        <s v="9050448070"/>
        <s v="9050451216"/>
        <s v="9050452417"/>
        <s v="9050453928"/>
        <s v="9050453952"/>
        <s v="9050454932"/>
        <s v="9050457656"/>
        <s v="9050467031"/>
        <s v="9050468062"/>
        <s v="9050479463"/>
        <s v="9050479587"/>
        <s v="9050479927"/>
        <s v="9050486362"/>
        <s v="9050487474"/>
        <s v="9050489817"/>
        <s v="9050490025"/>
        <s v="9050491307"/>
        <s v="9050491943"/>
        <s v="9050498506"/>
        <s v="9050501736"/>
        <s v="9050501850"/>
        <s v="9050506908"/>
        <s v="9050507190"/>
        <s v="9050508013"/>
        <s v="9050511162"/>
        <s v="9050512070"/>
        <s v="9050513254"/>
        <s v="9050516253"/>
        <s v="9050516334"/>
        <s v="9050522962"/>
        <s v="9050524302"/>
        <s v="9050527034"/>
        <s v="9050528898"/>
        <s v="9050528928"/>
        <s v="9050530116"/>
        <s v="9050531376"/>
        <s v="9050535185"/>
        <s v="9050536734"/>
        <s v="9050539911"/>
        <s v="9050544788"/>
        <s v="9050546691"/>
        <s v="9050546942"/>
        <s v="9050549593"/>
        <s v="9050552063"/>
        <s v="9050552497"/>
        <s v="9050553752"/>
        <s v="9050554503"/>
        <s v="9050556271"/>
        <s v="9050557120"/>
        <s v="9050559319"/>
        <s v="9050563537"/>
        <s v="9050567044"/>
        <s v="9050567630"/>
        <s v="9050570665"/>
        <s v="9050571025"/>
        <s v="9050572790"/>
        <s v="9050579751"/>
        <s v="9050581373"/>
        <s v="9050583775"/>
        <s v="9050586839"/>
        <s v="9050589781"/>
        <s v="9050591867"/>
        <s v="9050602290"/>
        <s v="9050605701"/>
        <s v="9050606830"/>
        <s v="9050607780"/>
        <s v="9050608557"/>
        <s v="9050613402"/>
        <s v="9050616070"/>
        <s v="9050616169"/>
        <s v="9050617076"/>
        <s v="9050617106"/>
        <s v="9050618196"/>
        <s v="9050620158"/>
        <s v="9050621456"/>
        <s v="9050621634"/>
        <s v="9050621987"/>
        <s v="9050622339"/>
        <s v="9050622851"/>
        <s v="9050624099"/>
        <s v="9050624374"/>
        <s v="9050631583"/>
        <s v="9050638715"/>
        <s v="9050640035"/>
        <s v="9050642194"/>
        <s v="9050642666"/>
        <s v="9050647781"/>
        <s v="9050652343"/>
        <s v="9050657663"/>
        <s v="9050657744"/>
        <s v="9050658163"/>
        <s v="9050660656"/>
        <s v="9050667901"/>
        <s v="9050668193"/>
        <s v="9050669203"/>
        <s v="9050675068"/>
        <s v="9050678881"/>
        <s v="9050679357"/>
        <s v="9050680401"/>
        <s v="9050685209"/>
        <s v="9050687228"/>
        <s v="9050689786"/>
        <s v="9050689905"/>
        <s v="9050693953"/>
        <s v="9050695620"/>
        <s v="9050696006"/>
        <s v="9050696766"/>
        <s v="9050697606"/>
        <s v="9050698351"/>
        <s v="9050700011"/>
        <s v="9050700950"/>
        <s v="9050708080"/>
        <s v="9050710831"/>
        <s v="9050714179"/>
        <s v="9050717933"/>
        <s v="9050720772"/>
        <s v="9050723127"/>
        <s v="9050723887"/>
        <s v="9050728218"/>
        <s v="9050732436"/>
        <s v="9050732720"/>
        <s v="9050733475"/>
        <s v="9050739775"/>
        <s v="9050742601"/>
        <s v="9050743110"/>
        <s v="9050745546"/>
        <s v="9050746275"/>
        <s v="9050746992"/>
        <s v="9050747000"/>
        <s v="9050747018"/>
        <s v="9050747034"/>
        <s v="9050747468"/>
        <s v="9050748383"/>
        <s v="9050748502"/>
        <s v="9050748995"/>
        <s v="9050751252"/>
        <s v="9050753204"/>
        <s v="9050755843"/>
        <s v="9050755851"/>
        <s v="9050759148"/>
        <s v="9050762157"/>
        <s v="9050763552"/>
        <s v="9050763790"/>
        <s v="9050765733"/>
        <s v="9050766071"/>
        <s v="9050773922"/>
        <s v="9050774309"/>
        <s v="9050776590"/>
        <s v="9050779343"/>
        <s v="9050780562"/>
        <s v="9050782891"/>
        <s v="9050783910"/>
        <s v="9050784029"/>
        <s v="9050784061"/>
        <s v="9050784550"/>
        <s v="9050786692"/>
        <s v="9050787737"/>
        <s v="9050793508"/>
        <s v="9050793958"/>
        <s v="9050796566"/>
        <s v="9050797317"/>
        <s v="9050798437"/>
        <s v="9050800750"/>
        <s v="9050806120"/>
        <s v="9050806901"/>
        <s v="9050810356"/>
        <s v="9050815617"/>
        <s v="9050817369"/>
        <s v="9050817814"/>
        <s v="9050819973"/>
        <s v="9050820548"/>
        <s v="9050822079"/>
        <s v="9050824667"/>
        <s v="9050824730"/>
        <s v="9050827917"/>
        <s v="9050828662"/>
        <s v="9050832694"/>
        <s v="9050840212"/>
        <s v="9050843068"/>
        <s v="9050846938"/>
        <s v="9050848752"/>
        <s v="9050849988"/>
        <s v="9050852547"/>
        <s v="9050852865"/>
        <s v="9050856593"/>
        <s v="9050859037"/>
        <s v="9050862658"/>
        <s v="9050867838"/>
        <s v="9050877477"/>
        <s v="9050879097"/>
        <s v="9050881458"/>
        <s v="9050881962"/>
        <s v="9050884872"/>
        <s v="9050887235"/>
        <s v="9050887391"/>
        <s v="9050891496"/>
        <s v="9050892972"/>
        <s v="9050896838"/>
        <s v="9050897443"/>
        <s v="9050898580"/>
        <s v="9050899667"/>
        <s v="9050899691"/>
        <s v="9050901360"/>
        <s v="9050907473"/>
        <s v="9050907694"/>
        <s v="9050909247"/>
        <s v="9050912396"/>
        <s v="9050913066"/>
        <s v="9050914542"/>
        <s v="9050916472"/>
        <s v="9050917436"/>
        <s v="9050917916"/>
        <s v="9050923916"/>
        <s v="9050931501"/>
        <s v="9050933113"/>
        <s v="9050933300"/>
        <s v="9050934748"/>
        <s v="9050936368"/>
        <s v="9050936414"/>
        <s v="9050937585"/>
        <s v="9050938336"/>
        <s v="9050939049"/>
        <s v="9050944514"/>
        <s v="9050949621"/>
        <s v="9050950492"/>
        <s v="9050953122"/>
        <s v="9050957195"/>
        <s v="9050958671"/>
        <s v="9050958710"/>
        <s v="9050960714"/>
        <s v="9050961354"/>
        <s v="9050964752"/>
        <s v="9050966437"/>
        <s v="9050966712"/>
        <s v="9050968553"/>
        <s v="9050970213"/>
        <s v="9050973905"/>
        <s v="9050978443"/>
        <s v="9050979431"/>
        <s v="9050983340"/>
        <s v="9050985431"/>
        <s v="9050986284"/>
        <s v="9050988635"/>
        <s v="9050989704"/>
        <s v="9050990176"/>
        <s v="9050991334"/>
        <s v="9050993701"/>
        <s v="9050994350"/>
        <s v="9050994490"/>
        <s v="9051001427"/>
        <s v="9051003667"/>
        <s v="9051007549"/>
        <s v="9051016106"/>
        <s v="9051020537"/>
        <s v="9051025407"/>
        <s v="9051028244"/>
        <s v="9051030826"/>
        <s v="9051035445"/>
        <s v="9051036204"/>
        <s v="9051036590"/>
        <s v="9051036719"/>
        <s v="9051036972"/>
        <s v="9051038517"/>
        <s v="9051039815"/>
        <s v="9051040775"/>
        <s v="9051041828"/>
        <s v="9051045700"/>
        <s v="9051047869"/>
        <s v="9051048725"/>
        <s v="9051050797"/>
        <s v="9051052455"/>
        <s v="9051053664"/>
        <s v="9051056132"/>
        <s v="9051061292"/>
        <s v="9051061896"/>
        <s v="9051061993"/>
        <s v="9051064089"/>
        <s v="9051064348"/>
        <s v="9051064658"/>
        <s v="9051067371"/>
        <s v="9051068726"/>
        <s v="9051070488"/>
        <s v="9051071930"/>
        <s v="9051074416"/>
        <s v="9051075641"/>
        <s v="9051076036"/>
        <s v="9051078969"/>
        <s v="9051079191"/>
        <s v="9051083580"/>
        <s v="9051083865"/>
        <s v="9051084454"/>
        <s v="9051084608"/>
        <s v="9051086503"/>
        <s v="9051088522"/>
        <s v="9051089812"/>
        <s v="9051091876"/>
        <s v="9051094832"/>
        <s v="9051095375"/>
        <s v="9051095499"/>
        <s v="9051095758"/>
        <s v="9051097637"/>
        <s v="9051097688"/>
        <s v="9051097823"/>
        <s v="9051098510"/>
        <s v="9051099125"/>
        <s v="9051099940"/>
        <s v="9051101375"/>
        <s v="9051102339"/>
        <s v="9051106474"/>
        <s v="9051108647"/>
        <s v="9051116348"/>
        <s v="9051122909"/>
        <s v="9051125258"/>
        <s v="9051125355"/>
        <s v="9051128982"/>
        <s v="9051130804"/>
        <s v="9051131215"/>
        <s v="9051131223"/>
        <s v="9051131789"/>
        <s v="9051132459"/>
        <s v="9051132572"/>
        <s v="9051133722"/>
        <s v="9051134621"/>
        <s v="9051136080"/>
        <s v="9051138767"/>
        <s v="9051143736"/>
        <s v="9051149840"/>
        <s v="9051150619"/>
        <s v="9051152484"/>
        <s v="9051152956"/>
        <s v="9051154061"/>
        <s v="9051155530"/>
        <s v="9051159659"/>
        <s v="9051160711"/>
        <s v="9051163303"/>
        <s v="9051165268"/>
        <s v="9051170440"/>
        <s v="9051171721"/>
        <s v="9051178424"/>
        <s v="9051178521"/>
        <s v="9051180054"/>
        <s v="9051181166"/>
        <s v="9051182154"/>
        <s v="9051183541"/>
        <s v="9051184050"/>
        <s v="9051185986"/>
        <s v="9051190092"/>
        <s v="9051193644"/>
        <s v="9051193733"/>
        <s v="9051193890"/>
        <s v="9051194454"/>
        <s v="9051195876"/>
        <s v="9051196210"/>
        <s v="9051198905"/>
        <s v="9051199367"/>
        <s v="9051205880"/>
        <s v="9051210573"/>
        <s v="9051212525"/>
        <s v="9051219023"/>
        <s v="9051219856"/>
        <s v="9051219970"/>
        <s v="9051221028"/>
        <s v="9051221907"/>
        <s v="9051223926"/>
        <s v="9051224043"/>
        <s v="9051224612"/>
        <s v="9051224884"/>
        <s v="9051227468"/>
        <s v="9051231309"/>
        <s v="9051234928"/>
        <s v="9051235029"/>
        <s v="9051236564"/>
        <s v="9051237501"/>
        <s v="9051237676"/>
        <s v="9051243919"/>
        <s v="9051244117"/>
        <s v="9051244451"/>
        <s v="9051245105"/>
        <s v="9051251709"/>
        <s v="9051254759"/>
        <s v="9051255348"/>
        <s v="9051255704"/>
        <s v="9051264584"/>
        <s v="9051264991"/>
        <s v="9051268369"/>
        <s v="9051268504"/>
        <s v="9051273648"/>
        <s v="9051274954"/>
        <s v="9051278011"/>
        <s v="9051279441"/>
        <s v="9051282949"/>
        <s v="9051286081"/>
        <s v="9051291158"/>
        <s v="9051293665"/>
        <s v="9051298730"/>
        <s v="9051300904"/>
        <s v="9051302079"/>
        <s v="9051303300"/>
        <s v="9051306643"/>
        <s v="9051313496"/>
        <s v="9051313658"/>
        <s v="9051315138"/>
        <s v="9051315871"/>
        <s v="9051316444"/>
        <s v="9051325443"/>
        <s v="9051326962"/>
        <s v="9051328698"/>
        <s v="9051332091"/>
        <s v="9051335872"/>
        <s v="9051338774"/>
        <s v="9051344928"/>
        <s v="9051346912"/>
        <s v="9051354745"/>
        <s v="9051359763"/>
        <s v="9051363256"/>
        <s v="9051369343"/>
        <s v="9051369629"/>
        <s v="9051373006"/>
        <s v="9051374355"/>
        <s v="9051375211"/>
        <s v="9051375483"/>
        <s v="9051380754"/>
        <s v="9051382005"/>
        <s v="9051384873"/>
        <s v="9051388593"/>
        <s v="9051390016"/>
        <s v="9051391659"/>
        <s v="9051392922"/>
        <s v="9051396545"/>
        <s v="9051398815"/>
        <s v="9051399943"/>
        <s v="9051400356"/>
        <s v="9051400771"/>
        <s v="9051401816"/>
        <s v="9051407555"/>
        <s v="9051408136"/>
        <s v="9051411226"/>
        <s v="9051413385"/>
        <s v="9051413695"/>
        <s v="9051415213"/>
        <s v="9051417895"/>
        <s v="9051424433"/>
        <s v="9051428030"/>
        <s v="9051430069"/>
        <s v="9051434854"/>
        <s v="9051435273"/>
        <s v="9051435605"/>
        <s v="9051439082"/>
        <s v="9051441761"/>
        <s v="9051446763"/>
        <s v="9051450663"/>
        <s v="9051453921"/>
        <s v="9051457307"/>
        <s v="9051457579"/>
        <s v="9051458478"/>
        <s v="9051459962"/>
        <s v="9051460677"/>
        <s v="9051460723"/>
        <s v="9051468007"/>
        <s v="9051468040"/>
        <s v="9051468864"/>
        <s v="9051471091"/>
        <s v="9051475054"/>
        <s v="9051476794"/>
        <s v="9051477774"/>
        <s v="9051479335"/>
        <s v="9051479416"/>
        <s v="9051479718"/>
        <s v="9051485033"/>
        <s v="9051493109"/>
        <s v="9051498224"/>
        <s v="9051504569"/>
        <s v="9051506197"/>
        <s v="9051508203"/>
        <s v="9051510054"/>
        <s v="9051510798"/>
        <s v="9051521137"/>
        <s v="9051521668"/>
        <s v="9051529812"/>
        <s v="9051531884"/>
        <s v="9051533682"/>
        <s v="9051534620"/>
        <s v="9051535154"/>
        <s v="9051536894"/>
        <s v="9051541537"/>
        <s v="9051541880"/>
        <s v="9051544234"/>
        <s v="9051549457"/>
        <s v="9051553756"/>
        <s v="9051562160"/>
        <s v="9051562232"/>
        <s v="9051566017"/>
        <s v="9051566645"/>
        <s v="9051566700"/>
        <s v="9051568923"/>
        <s v="9051570421"/>
        <s v="9051574770"/>
        <s v="9051574915"/>
        <s v="9051578716"/>
        <s v="9051608364"/>
        <s v="9051610628"/>
        <s v="9051616707"/>
        <s v="9051621441"/>
        <s v="9051625684"/>
        <s v="9051626109"/>
        <s v="9051632303"/>
        <s v="9051633580"/>
        <s v="9051635523"/>
        <s v="9051638131"/>
        <s v="9051639936"/>
        <s v="9051642341"/>
        <s v="9051642392"/>
        <s v="9051643500"/>
        <s v="9051643585"/>
        <s v="9051653165"/>
        <s v="9051653211"/>
        <s v="9051653246"/>
        <s v="9051653351"/>
        <s v="9051653424"/>
        <s v="9051662121"/>
        <s v="9051668251"/>
        <s v="9051669665"/>
        <s v="9051680685"/>
        <s v="9051682220"/>
        <s v="9051683838"/>
        <s v="9051685873"/>
        <s v="9051692756"/>
        <s v="9051703375"/>
        <s v="9051703618"/>
        <s v="9051706587"/>
        <s v="9051717724"/>
        <s v="9051723856"/>
        <s v="9051726618"/>
        <s v="9051729315"/>
        <s v="9051730020"/>
        <s v="9051730534"/>
        <s v="9051735978"/>
        <s v="9051736397"/>
        <s v="9051757157"/>
        <s v="9051771290"/>
        <s v="9051771494"/>
        <s v="9051771559"/>
        <s v="9051773870"/>
        <s v="9051775112"/>
        <s v="9051776330"/>
        <s v="9051789113"/>
        <s v="9051792254"/>
        <s v="9051799941"/>
        <s v="9051800451"/>
        <s v="9051808347"/>
        <s v="9051814274"/>
        <s v="9051815548"/>
        <s v="9051858123"/>
        <s v="9051865804"/>
        <s v="9051886925"/>
        <s v="9051893115"/>
        <s v="9051903412"/>
        <s v="9051922611"/>
        <s v="9051928644"/>
        <s v="9051930789"/>
        <s v="9051933087"/>
        <s v="9051946367"/>
        <s v="9051949706"/>
        <s v="9051969294"/>
        <s v="9051972058"/>
        <s v="9051978919"/>
        <s v="9051996429"/>
        <s v="9052000998"/>
        <s v="9052526582"/>
        <s v="9052533040"/>
        <s v="9052537622"/>
        <s v="9052541093"/>
        <s v="9052542472"/>
        <s v="9052551765"/>
        <s v="9052553156"/>
        <s v="9052554284"/>
        <s v="9052555221"/>
        <s v="9052559090"/>
        <s v="9052571197"/>
        <s v="9052578108"/>
        <s v="9052580528"/>
        <s v="9052693942"/>
        <s v="9052699410"/>
        <s v="9052699649"/>
        <s v="9052699827"/>
        <s v="9052700167"/>
        <s v="9052701643"/>
        <s v="9052703352"/>
        <s v="9052708362"/>
        <s v="9052709890"/>
        <s v="9052710723"/>
        <s v="9052716624"/>
        <s v="9052718015"/>
        <s v="9052724813"/>
        <s v="9052725895"/>
        <s v="9052728002"/>
        <s v="9052729033"/>
        <s v="9052735637"/>
        <s v="9052737214"/>
        <s v="9052739373"/>
        <s v="9052743125"/>
        <s v="9052743915"/>
        <s v="9052745497"/>
        <s v="9052748682"/>
        <s v="9052753929"/>
        <s v="9052755247"/>
        <s v="9052756146"/>
        <s v="9052757428"/>
        <s v="9052757568"/>
        <s v="9052757746"/>
        <s v="9052759382"/>
        <s v="9052759846"/>
        <s v="9052764041"/>
        <s v="9052764343"/>
        <s v="9052765200"/>
        <s v="9052769604"/>
        <s v="9052771650"/>
        <s v="9052785073"/>
        <s v="9052788218"/>
        <s v="9052806569"/>
        <s v="9052808626"/>
        <s v="9053055354"/>
        <s v="9053063128"/>
        <s v="9053081789"/>
        <s v="9053084656"/>
        <s v="9053087434"/>
        <s v="9053097588"/>
        <s v="9053112285"/>
        <s v="9053129188"/>
        <s v="9053144616"/>
        <s v="9053226329"/>
        <s v="9053406289"/>
        <s v="9053410065"/>
        <s v="97300587"/>
        <s v="97300676"/>
        <s v="97300678"/>
        <s v="97300680"/>
        <s v="97300787"/>
        <s v="97300973"/>
        <s v="97301133"/>
        <s v="97301150"/>
        <s v="97301255"/>
      </sharedItems>
    </cacheField>
    <cacheField name="[Data].[NIT].[NIT]" caption="NIT" numFmtId="0" hierarchy="2" level="1">
      <sharedItems count="6805">
        <s v="10100004148"/>
        <s v="10100041597"/>
        <s v="10100052652"/>
        <s v="10000693401"/>
        <s v="10100071969"/>
        <s v="10000773099"/>
        <s v="10000866721"/>
        <s v="10100098387"/>
        <s v="10002007644"/>
        <s v="10100202349"/>
        <s v="10100216512"/>
        <s v="10002341340"/>
        <s v="10002435999"/>
        <s v="10002525963"/>
        <s v="10100266160"/>
        <s v="10003276614"/>
        <s v="10100408886"/>
        <s v="10004198706"/>
        <s v="10004394548"/>
        <s v="10100453826"/>
        <s v="10100455904"/>
        <s v="10100458166"/>
        <s v="10004681644"/>
        <s v="10004689017"/>
        <s v="10004757004"/>
        <s v="10100475769"/>
        <s v="10100487647"/>
        <s v="10004937207"/>
        <s v="10004977802"/>
        <s v="10005109430"/>
        <s v="10005178938"/>
        <s v="10100583864"/>
        <s v="10100654553"/>
        <s v="10100672748"/>
        <s v="10007977111"/>
        <s v="10008040538"/>
        <s v="10008406338"/>
        <s v="10008738322"/>
        <s v="10100883967"/>
        <s v="10008900197"/>
        <s v="10010441655"/>
        <s v="10010512668"/>
        <s v="10010660888"/>
        <s v="10010900676"/>
        <s v="10011286670"/>
        <s v="10011720094"/>
        <s v="10101201455"/>
        <s v="10012049205"/>
        <s v="10101214636"/>
        <s v="10012275302"/>
        <s v="10101227832"/>
        <s v="10012305066"/>
        <s v="10101233688"/>
        <s v="10101309622"/>
        <s v="10101327946"/>
        <s v="10015458459"/>
        <s v="10101860343"/>
        <s v="10101868076"/>
        <s v="10022880697"/>
        <s v="10023624732"/>
        <s v="10102388010"/>
        <s v="10023910689"/>
        <s v="10024024704"/>
        <s v="10026032623"/>
        <s v="10102612023"/>
        <s v="10026183168"/>
        <s v="10026229532"/>
        <s v="10026285149"/>
        <s v="10102630622"/>
        <s v="10026434713"/>
        <s v="10026487396"/>
        <s v="10026494252"/>
        <s v="10102664299"/>
        <s v="10026763393"/>
        <s v="10026797107"/>
        <s v="10026894099"/>
        <s v="10027073978"/>
        <s v="10027150468"/>
        <s v="10027727048"/>
        <s v="10027730626"/>
        <s v="10027782928"/>
        <s v="10027819414"/>
        <s v="10027831562"/>
        <s v="10027857588"/>
        <s v="10027880075"/>
        <s v="10027954052"/>
        <s v="10028080773"/>
        <s v="10028112403"/>
        <s v="10102818071"/>
        <s v="10028184676"/>
        <s v="10028206793"/>
        <s v="10028224465"/>
        <s v="10028231399"/>
        <s v="10102826052"/>
        <s v="10102841921"/>
        <s v="10028428354"/>
        <s v="10028498239"/>
        <s v="10028560384"/>
        <s v="10028579069"/>
        <s v="10028628621"/>
        <s v="10102870194"/>
        <s v="10028732738"/>
        <s v="10028743527"/>
        <s v="10028856194"/>
        <s v="10028875890"/>
        <s v="10028915417"/>
        <s v="10102899902"/>
        <s v="10103210856"/>
        <s v="10033516377"/>
        <s v="10033537986"/>
        <s v="10034637551"/>
        <s v="10034688422"/>
        <s v="10034967101"/>
        <s v="10035011132"/>
        <s v="10035043620"/>
        <s v="10035735025"/>
        <s v="10035900395"/>
        <s v="10036684360"/>
        <s v="10036707122"/>
        <s v="10103699928"/>
        <s v="10103742222"/>
        <s v="10103821013"/>
        <s v="10103830388"/>
        <s v="10038379343"/>
        <s v="10038417318"/>
        <s v="10038580545"/>
        <s v="10038792186"/>
        <s v="10103899357"/>
        <s v="10040031389"/>
        <s v="10040115965"/>
        <s v="10040166560"/>
        <s v="10104019211"/>
        <s v="10040389232"/>
        <s v="10040452121"/>
        <s v="10040681758"/>
        <s v="10040693411"/>
        <s v="10040723221"/>
        <s v="10042161981"/>
        <s v="10104233501"/>
        <s v="10043102899"/>
        <s v="10043187339"/>
        <s v="10043412669"/>
        <s v="10104400600"/>
        <s v="10104405690"/>
        <s v="10044085424"/>
        <s v="10104410832"/>
        <s v="10044114084"/>
        <s v="10104412023"/>
        <s v="10044129278"/>
        <s v="10104427619"/>
        <s v="10104427885"/>
        <s v="10104439057"/>
        <s v="10104562942"/>
        <s v="10104566200"/>
        <s v="10104628457"/>
        <s v="10104647613"/>
        <s v="10104648942"/>
        <s v="10104648968"/>
        <s v="10047453301"/>
        <s v="10104801559"/>
        <s v="10104813997"/>
        <s v="10048187370"/>
        <s v="10105178365"/>
        <s v="10105287060"/>
        <s v="10053691540"/>
        <s v="10105583864"/>
        <s v="10060108914"/>
        <s v="10060400968"/>
        <s v="10106056267"/>
        <s v="10060746104"/>
        <s v="10106075691"/>
        <s v="10060957351"/>
        <s v="10106105827"/>
        <s v="10061111811"/>
        <s v="10061135206"/>
        <s v="10061179921"/>
        <s v="10061375355"/>
        <s v="10061384991"/>
        <s v="10061394643"/>
        <s v="10061551994"/>
        <s v="10061583624"/>
        <s v="10106159063"/>
        <s v="10061659949"/>
        <s v="10061737079"/>
        <s v="10061780764"/>
        <s v="10062255001"/>
        <s v="10062287824"/>
        <s v="10062406009"/>
        <s v="10062437117"/>
        <s v="10106250548"/>
        <s v="10106250807"/>
        <s v="10062512844"/>
        <s v="10062534511"/>
        <s v="10106262572"/>
        <s v="10106263361"/>
        <s v="10106271491"/>
        <s v="10062920217"/>
        <s v="10106299009"/>
        <s v="10106341677"/>
        <s v="10106348708"/>
        <s v="10106352081"/>
        <s v="10106360849"/>
        <s v="10106364912"/>
        <s v="10106370308"/>
        <s v="10106375415"/>
        <s v="10106375491"/>
        <s v="10106396235"/>
        <s v="10106403111"/>
        <s v="10106407901"/>
        <s v="10106408075"/>
        <s v="10106408090"/>
        <s v="10106408159"/>
        <s v="10106408692"/>
        <s v="10106409172"/>
        <s v="10064140316"/>
        <s v="10106430428"/>
        <s v="10106430465"/>
        <s v="10106431325"/>
        <s v="10064359181"/>
        <s v="10106443629"/>
        <s v="10106445950"/>
        <s v="10064468818"/>
        <s v="10106447330"/>
        <s v="10064474281"/>
        <s v="10106451976"/>
        <s v="10106460712"/>
        <s v="10106467227"/>
        <s v="10106467657"/>
        <s v="10106474536"/>
        <s v="10106478323"/>
        <s v="10106479422"/>
        <s v="10106480169"/>
        <s v="10106489114"/>
        <s v="10106508503"/>
        <s v="10106510228"/>
        <s v="10106510639"/>
        <s v="10106518870"/>
        <s v="10106519222"/>
        <s v="10106519230"/>
        <s v="10106522347"/>
        <s v="10106529933"/>
        <s v="10106536102"/>
        <s v="10106542210"/>
        <s v="10106542231"/>
        <s v="10106542914"/>
        <s v="10065433163"/>
        <s v="10106543619"/>
        <s v="10065437649"/>
        <s v="10106546796"/>
        <s v="10065540709"/>
        <s v="10065929665"/>
        <s v="10065982728"/>
        <s v="10066014822"/>
        <s v="10066125675"/>
        <s v="10106614036"/>
        <s v="10106623162"/>
        <s v="10106628355"/>
        <s v="10106630112"/>
        <s v="10106630263"/>
        <s v="10066307200"/>
        <s v="10106645281"/>
        <s v="10106651653"/>
        <s v="10066542586"/>
        <s v="10066547359"/>
        <s v="10106654843"/>
        <s v="10066563354"/>
        <s v="10106657521"/>
        <s v="10106658509"/>
        <s v="10106658885"/>
        <s v="10066618752"/>
        <s v="10066653981"/>
        <s v="10106666021"/>
        <s v="10066672340"/>
        <s v="10066735678"/>
        <s v="10066764686"/>
        <s v="10066775301"/>
        <s v="10106684615"/>
        <s v="10006694913"/>
        <s v="10106696660"/>
        <s v="10106696997"/>
        <s v="10067006700"/>
        <s v="10067022365"/>
        <s v="10106709353"/>
        <s v="10106715606"/>
        <s v="10106719507"/>
        <s v="10067246310"/>
        <s v="10067282324"/>
        <s v="10067332542"/>
        <s v="10106737392"/>
        <s v="10106740502"/>
        <s v="10067534030"/>
        <s v="10067543861"/>
        <s v="10067551422"/>
        <s v="10067686646"/>
        <s v="10106769291"/>
        <s v="10106774351"/>
        <s v="10106775698"/>
        <s v="10106775778"/>
        <s v="10106780372"/>
        <s v="10067961400"/>
        <s v="10067998125"/>
        <s v="10067999229"/>
        <s v="10106802938"/>
        <s v="10068143441"/>
        <s v="10068256858"/>
        <s v="10068372637"/>
        <s v="10068511092"/>
        <s v="10068742108"/>
        <s v="10068753967"/>
        <s v="10068825283"/>
        <s v="10068921487"/>
        <s v="10068950835"/>
        <s v="10106897178"/>
        <s v="10069227223"/>
        <s v="10069410389"/>
        <s v="10069419351"/>
        <s v="10069469171"/>
        <s v="10069522969"/>
        <s v="10069579847"/>
        <s v="10106969662"/>
        <s v="10106985410"/>
        <s v="10106991579"/>
        <s v="10106992183"/>
        <s v="10070049053"/>
        <s v="10070099697"/>
        <s v="10107010017"/>
        <s v="10070131655"/>
        <s v="10070133062"/>
        <s v="10107013778"/>
        <s v="10107014434"/>
        <s v="10070174559"/>
        <s v="10070221077"/>
        <s v="10070221191"/>
        <s v="10070306951"/>
        <s v="10107034365"/>
        <s v="10107040412"/>
        <s v="10070405321"/>
        <s v="10107041936"/>
        <s v="10070688765"/>
        <s v="10107085883"/>
        <s v="10070895523"/>
        <s v="10070895540"/>
        <s v="10070950401"/>
        <s v="10070987029"/>
        <s v="10107116929"/>
        <s v="10071192666"/>
        <s v="10071406828"/>
        <s v="10107146295"/>
        <s v="10071476818"/>
        <s v="10107151860"/>
        <s v="10107152743"/>
        <s v="10071561114"/>
        <s v="10071602791"/>
        <s v="10071609974"/>
        <s v="10107171781"/>
        <s v="10071792981"/>
        <s v="10107179561"/>
        <s v="10107188390"/>
        <s v="10107199839"/>
        <s v="10107201152"/>
        <s v="10107207303"/>
        <s v="10107208447"/>
        <s v="10107208874"/>
        <s v="10107214122"/>
        <s v="10107217628"/>
        <s v="10107218572"/>
        <s v="10107219898"/>
        <s v="10072282898"/>
        <s v="10072283738"/>
        <s v="10107231248"/>
        <s v="10107232109"/>
        <s v="10107233798"/>
        <s v="10107237863"/>
        <s v="10107239949"/>
        <s v="10072401081"/>
        <s v="10107240934"/>
        <s v="10107241291"/>
        <s v="10107241927"/>
        <s v="10107252952"/>
        <s v="10107253322"/>
        <s v="10072544060"/>
        <s v="10072554596"/>
        <s v="10107258488"/>
        <s v="10107258573"/>
        <s v="10072626708"/>
        <s v="10107269017"/>
        <s v="10107269150"/>
        <s v="10107269412"/>
        <s v="10107270848"/>
        <s v="10107271135"/>
        <s v="10107271145"/>
        <s v="10107272166"/>
        <s v="10107272865"/>
        <s v="10107273432"/>
        <s v="10107274177"/>
        <s v="10107274929"/>
        <s v="10107275170"/>
        <s v="10107275882"/>
        <s v="10107276000"/>
        <s v="10107276079"/>
        <s v="10107277424"/>
        <s v="10107277465"/>
        <s v="10107277567"/>
        <s v="10107277597"/>
        <s v="10107277700"/>
        <s v="10107277713"/>
        <s v="10107278003"/>
        <s v="10107278580"/>
        <s v="10072889741"/>
        <s v="10107295075"/>
        <s v="10073306430"/>
        <s v="10073397206"/>
        <s v="10073545400"/>
        <s v="10107368577"/>
        <s v="10107372382"/>
        <s v="10073725394"/>
        <s v="10107377397"/>
        <s v="10074026643"/>
        <s v="10107405450"/>
        <s v="10074071614"/>
        <s v="10074260671"/>
        <s v="10074350599"/>
        <s v="10107442428"/>
        <s v="10107449502"/>
        <s v="10074530309"/>
        <s v="10074587220"/>
        <s v="10107464447"/>
        <s v="10107468851"/>
        <s v="10074747251"/>
        <s v="10107481081"/>
        <s v="10075050271"/>
        <s v="10075165698"/>
        <s v="10075309461"/>
        <s v="10107534002"/>
        <s v="10107534257"/>
        <s v="10075374688"/>
        <s v="10107537953"/>
        <s v="10107542884"/>
        <s v="10107573789"/>
        <s v="10107575498"/>
        <s v="10107577069"/>
        <s v="10075861881"/>
        <s v="10107597222"/>
        <s v="10107598162"/>
        <s v="10107615503"/>
        <s v="10076170105"/>
        <s v="10076189264"/>
        <s v="10107630733"/>
        <s v="10107630848"/>
        <s v="10107633200"/>
        <s v="10076346203"/>
        <s v="10107649009"/>
        <s v="10107651192"/>
        <s v="10107652175"/>
        <s v="10076646690"/>
        <s v="10076809041"/>
        <s v="10107699575"/>
        <s v="10076996461"/>
        <s v="10077003440"/>
        <s v="10107705023"/>
        <s v="10107708103"/>
        <s v="10077181305"/>
        <s v="10107719493"/>
        <s v="10107726197"/>
        <s v="10107727064"/>
        <s v="10077276926"/>
        <s v="10107730949"/>
        <s v="10107732516"/>
        <s v="10107737105"/>
        <s v="10107745210"/>
        <s v="10107747210"/>
        <s v="10107755164"/>
        <s v="10107755647"/>
        <s v="10107757158"/>
        <s v="10107760103"/>
        <s v="10077606331"/>
        <s v="10107767003"/>
        <s v="10077673577"/>
        <s v="10107767983"/>
        <s v="10107768737"/>
        <s v="10107769319"/>
        <s v="10107769854"/>
        <s v="10077715041"/>
        <s v="10107771598"/>
        <s v="10107773023"/>
        <s v="10107773088"/>
        <s v="10107773382"/>
        <s v="10107778923"/>
        <s v="10107778951"/>
        <s v="10107779477"/>
        <s v="10107779658"/>
        <s v="10107781538"/>
        <s v="10107784197"/>
        <s v="10107784476"/>
        <s v="10107786823"/>
        <s v="10107787689"/>
        <s v="10107787958"/>
        <s v="10107788399"/>
        <s v="10107790775"/>
        <s v="10107792561"/>
        <s v="10107793253"/>
        <s v="10107794011"/>
        <s v="10107796173"/>
        <s v="10107796224"/>
        <s v="10107796278"/>
        <s v="10107796690"/>
        <s v="10107797045"/>
        <s v="10107797403"/>
        <s v="10107797455"/>
        <s v="10107798842"/>
        <s v="10107799434"/>
        <s v="10107799540"/>
        <s v="10107799574"/>
        <s v="10107800866"/>
        <s v="10107803239"/>
        <s v="10107803284"/>
        <s v="10107803288"/>
        <s v="10107804364"/>
        <s v="10107804860"/>
        <s v="10107805025"/>
        <s v="10107805185"/>
        <s v="10107805565"/>
        <s v="10107805570"/>
        <s v="10078058582"/>
        <s v="10107805916"/>
        <s v="10107806376"/>
        <s v="10107806417"/>
        <s v="10107806721"/>
        <s v="10107807634"/>
        <s v="10107808241"/>
        <s v="10107809095"/>
        <s v="10107809517"/>
        <s v="10107809581"/>
        <s v="10107809662"/>
        <s v="10107810343"/>
        <s v="10107810462"/>
        <s v="10107810551"/>
        <s v="10107812215"/>
        <s v="10107813476"/>
        <s v="10107813536"/>
        <s v="10107814782"/>
        <s v="10107815945"/>
        <s v="10107816151"/>
        <s v="10107816318"/>
        <s v="10107817088"/>
        <s v="10107819859"/>
        <s v="10107820805"/>
        <s v="10107821004"/>
        <s v="10107821194"/>
        <s v="10107821726"/>
        <s v="10078246958"/>
        <s v="10107825451"/>
        <s v="10107825689"/>
        <s v="10078262741"/>
        <s v="10107828221"/>
        <s v="10107829058"/>
        <s v="10107829238"/>
        <s v="10107829352"/>
        <s v="10107829420"/>
        <s v="10107829426"/>
        <s v="10107829445"/>
        <s v="10107833313"/>
        <s v="10107834208"/>
        <s v="10107834860"/>
        <s v="10107835192"/>
        <s v="10078352146"/>
        <s v="10107836210"/>
        <s v="10107836458"/>
        <s v="10078365418"/>
        <s v="10107836589"/>
        <s v="10107836748"/>
        <s v="10107839974"/>
        <s v="10107840109"/>
        <s v="10107842327"/>
        <s v="10107843879"/>
        <s v="10107845288"/>
        <s v="10107845462"/>
        <s v="10107846636"/>
        <s v="10107846817"/>
        <s v="10107847179"/>
        <s v="10107848380"/>
        <s v="10107848547"/>
        <s v="10078492797"/>
        <s v="10107850190"/>
        <s v="10078517161"/>
        <s v="10107853588"/>
        <s v="10107853687"/>
        <s v="10107854400"/>
        <s v="10107855754"/>
        <s v="10107856624"/>
        <s v="10107857433"/>
        <s v="10107859361"/>
        <s v="10107859486"/>
        <s v="10107859577"/>
        <s v="99407861709"/>
        <s v="10107862921"/>
        <s v="10107863386"/>
        <s v="10107863912"/>
        <s v="10107864148"/>
        <s v="10107864165"/>
        <s v="10107864582"/>
        <s v="10107865650"/>
        <s v="10107866033"/>
        <s v="10107866057"/>
        <s v="10107866205"/>
        <s v="10107868212"/>
        <s v="10107868242"/>
        <s v="10107868687"/>
        <s v="10107869747"/>
        <s v="10107870394"/>
        <s v="10107870903"/>
        <s v="10107871311"/>
        <s v="10107872295"/>
        <s v="10107872756"/>
        <s v="10107873387"/>
        <s v="10107873924"/>
        <s v="10107874047"/>
        <s v="10107874469"/>
        <s v="10107874874"/>
        <s v="10107874894"/>
        <s v="10107875083"/>
        <s v="10107876649"/>
        <s v="10107878476"/>
        <s v="10107878682"/>
        <s v="10107880881"/>
        <s v="10107881103"/>
        <s v="10107881754"/>
        <s v="10107882444"/>
        <s v="10107883510"/>
        <s v="10107883800"/>
        <s v="10107884485"/>
        <s v="10107885053"/>
        <s v="10107895264"/>
        <s v="10107900497"/>
        <s v="10079025718"/>
        <s v="10107904850"/>
        <s v="10107908518"/>
        <s v="10107913031"/>
        <s v="10107913687"/>
        <s v="10079142374"/>
        <s v="10079154127"/>
        <s v="10107918544"/>
        <s v="10079258852"/>
        <s v="10107926270"/>
        <s v="10079272502"/>
        <s v="10079280017"/>
        <s v="10107928580"/>
        <s v="10107940311"/>
        <s v="10107940576"/>
        <s v="10107941451"/>
        <s v="10107944886"/>
        <s v="10107952564"/>
        <s v="10079528302"/>
        <s v="10107955057"/>
        <s v="10107958521"/>
        <s v="10107960013"/>
        <s v="10079641184"/>
        <s v="10107968679"/>
        <s v="10107968965"/>
        <s v="10107974099"/>
        <s v="10079767749"/>
        <s v="10107977438"/>
        <s v="10107977452"/>
        <s v="10079801271"/>
        <s v="10107984494"/>
        <s v="10107998163"/>
        <s v="10107998460"/>
        <s v="10080236480"/>
        <s v="10108025887"/>
        <s v="10108047366"/>
        <s v="10080640400"/>
        <s v="10108079726"/>
        <s v="10080804909"/>
        <s v="10108084304"/>
        <s v="10108122521"/>
        <s v="10108127812"/>
        <s v="10081380924"/>
        <s v="10108141700"/>
        <s v="10108144770"/>
        <s v="10108149092"/>
        <s v="10081530349"/>
        <s v="10108155981"/>
        <s v="10081559843"/>
        <s v="10108159617"/>
        <s v="10081622677"/>
        <s v="10081668880"/>
        <s v="10108172642"/>
        <s v="10108182063"/>
        <s v="10108185077"/>
        <s v="10108188614"/>
        <s v="10081907680"/>
        <s v="10108194108"/>
        <s v="10108196379"/>
        <s v="10108196935"/>
        <s v="10081992041"/>
        <s v="10108199590"/>
        <s v="10108204275"/>
        <s v="10108204331"/>
        <s v="10108204443"/>
        <s v="10108206225"/>
        <s v="10108208723"/>
        <s v="10108209238"/>
        <s v="10108209346"/>
        <s v="10082111765"/>
        <s v="10108215904"/>
        <s v="10108216139"/>
        <s v="10108216725"/>
        <s v="10108217125"/>
        <s v="10108219019"/>
        <s v="10108220105"/>
        <s v="10108221781"/>
        <s v="10108222038"/>
        <s v="10108224974"/>
        <s v="10108225460"/>
        <s v="10108225749"/>
        <s v="10108226658"/>
        <s v="10108227566"/>
        <s v="10108227607"/>
        <s v="10108228071"/>
        <s v="10108228401"/>
        <s v="10108228501"/>
        <s v="10108228747"/>
        <s v="10108229379"/>
        <s v="10108229659"/>
        <s v="10108229701"/>
        <s v="10082299667"/>
        <s v="10082306451"/>
        <s v="10108230863"/>
        <s v="10108232268"/>
        <s v="10108232365"/>
        <s v="10108232895"/>
        <s v="10108233057"/>
        <s v="10108233089"/>
        <s v="10108233204"/>
        <s v="10108233620"/>
        <s v="10108233831"/>
        <s v="10108234254"/>
        <s v="10082342830"/>
        <s v="10108234734"/>
        <s v="10108234942"/>
        <s v="10108235292"/>
        <s v="10108235490"/>
        <s v="10108235725"/>
        <s v="10108235764"/>
        <s v="10108236099"/>
        <s v="10108236222"/>
        <s v="10108237037"/>
        <s v="10108237508"/>
        <s v="10108237812"/>
        <s v="10108238019"/>
        <s v="10108238487"/>
        <s v="10108239785"/>
        <s v="10108240338"/>
        <s v="10108240700"/>
        <s v="10108240946"/>
        <s v="10082410185"/>
        <s v="10108241140"/>
        <s v="10108242021"/>
        <s v="10108243030"/>
        <s v="10108243301"/>
        <s v="10108244279"/>
        <s v="10108244514"/>
        <s v="10108245081"/>
        <s v="10108246591"/>
        <s v="10108246606"/>
        <s v="10108246780"/>
        <s v="10082468469"/>
        <s v="10108247260"/>
        <s v="10108249079"/>
        <s v="10108249427"/>
        <s v="10108250476"/>
        <s v="10108250531"/>
        <s v="10082509114"/>
        <s v="10108251323"/>
        <s v="10108251661"/>
        <s v="10108251946"/>
        <s v="10108252149"/>
        <s v="10108252240"/>
        <s v="10108253180"/>
        <s v="10108253675"/>
        <s v="10108253825"/>
        <s v="10108254231"/>
        <s v="10108255293"/>
        <s v="10108255510"/>
        <s v="10108255901"/>
        <s v="10108255936"/>
        <s v="10082567149"/>
        <s v="10108257071"/>
        <s v="10082575401"/>
        <s v="10082577250"/>
        <s v="10082588677"/>
        <s v="10108259536"/>
        <s v="10108259614"/>
        <s v="10108261254"/>
        <s v="10108261509"/>
        <s v="10108262019"/>
        <s v="10108262416"/>
        <s v="10108262824"/>
        <s v="10108264043"/>
        <s v="10108265682"/>
        <s v="10108266297"/>
        <s v="10108266558"/>
        <s v="10082666121"/>
        <s v="10108268045"/>
        <s v="10108268507"/>
        <s v="10108269036"/>
        <s v="10082692849"/>
        <s v="10108269529"/>
        <s v="10108269616"/>
        <s v="10108270849"/>
        <s v="10108272131"/>
        <s v="10108273014"/>
        <s v="10108273827"/>
        <s v="10108273973"/>
        <s v="10108274886"/>
        <s v="10108274921"/>
        <s v="10082831059"/>
        <s v="10108286411"/>
        <s v="10082895928"/>
        <s v="10082994853"/>
        <s v="10083025901"/>
        <s v="10083094988"/>
        <s v="10108322182"/>
        <s v="10083227741"/>
        <s v="10083227929"/>
        <s v="10108323136"/>
        <s v="10083239994"/>
        <s v="10083281419"/>
        <s v="10083313990"/>
        <s v="10083345263"/>
        <s v="10083348581"/>
        <s v="10108348084"/>
        <s v="10083694365"/>
        <s v="10083732771"/>
        <s v="10083745938"/>
        <s v="10108377309"/>
        <s v="10108378477"/>
        <s v="10083847099"/>
        <s v="10108385365"/>
        <s v="10108388019"/>
        <s v="10083910912"/>
        <s v="10083956211"/>
        <s v="10084008821"/>
        <s v="10108408310"/>
        <s v="10108409230"/>
        <s v="10084104456"/>
        <s v="10084111801"/>
        <s v="10108413771"/>
        <s v="10084160305"/>
        <s v="10108455200"/>
        <s v="10108461714"/>
        <s v="10084690908"/>
        <s v="10108485782"/>
        <s v="10084905670"/>
        <s v="10108491003"/>
        <s v="10085021228"/>
        <s v="10108510408"/>
        <s v="10085135827"/>
        <s v="10108523609"/>
        <s v="10085305021"/>
        <s v="10085434395"/>
        <s v="10085506205"/>
        <s v="10108562711"/>
        <s v="10085640165"/>
        <s v="10085690260"/>
        <s v="10085732493"/>
        <s v="10085869537"/>
        <s v="10108589285"/>
        <s v="10108589482"/>
        <s v="10085958343"/>
        <s v="10108611739"/>
        <s v="10108632296"/>
        <s v="10086351353"/>
        <s v="10086368001"/>
        <s v="10086373047"/>
        <s v="10086516352"/>
        <s v="10108676654"/>
        <s v="10108678174"/>
        <s v="10108688491"/>
        <s v="10108694284"/>
        <s v="10108704325"/>
        <s v="10108706905"/>
        <s v="10087101644"/>
        <s v="10108714257"/>
        <s v="10108729491"/>
        <s v="10108738248"/>
        <s v="10087428201"/>
        <s v="10108746435"/>
        <s v="10087464593"/>
        <s v="10108746614"/>
        <s v="10108746717"/>
        <s v="10108746778"/>
        <s v="10087480939"/>
        <s v="10108751327"/>
        <s v="10087572621"/>
        <s v="10108762655"/>
        <s v="10108763101"/>
        <s v="10087637404"/>
        <s v="10108763974"/>
        <s v="10087651938"/>
        <s v="10087654996"/>
        <s v="10108767515"/>
        <s v="10108768123"/>
        <s v="10108769425"/>
        <s v="10108769461"/>
        <s v="10108770128"/>
        <s v="10108771885"/>
        <s v="10108772235"/>
        <s v="10108773343"/>
        <s v="10108776061"/>
        <s v="10108776076"/>
        <s v="10108776180"/>
        <s v="10108776343"/>
        <s v="10087763868"/>
        <s v="10108776802"/>
        <s v="10108776957"/>
        <s v="10108778020"/>
        <s v="10087790059"/>
        <s v="10108779555"/>
        <s v="10108781610"/>
        <s v="10108782353"/>
        <s v="10108782971"/>
        <s v="10108784208"/>
        <s v="10108784316"/>
        <s v="10108784516"/>
        <s v="10108786355"/>
        <s v="10108787602"/>
        <s v="10108789353"/>
        <s v="10087947721"/>
        <s v="10108794930"/>
        <s v="10108796505"/>
        <s v="10108797359"/>
        <s v="10087982039"/>
        <s v="10108798338"/>
        <s v="10108798417"/>
        <s v="10108799671"/>
        <s v="10108800051"/>
        <s v="10108800069"/>
        <s v="10108800159"/>
        <s v="10108800674"/>
        <s v="10108801054"/>
        <s v="10108802044"/>
        <s v="10108803335"/>
        <s v="10108803658"/>
        <s v="10108805001"/>
        <s v="10088056472"/>
        <s v="10108805925"/>
        <s v="10108805957"/>
        <s v="10108809211"/>
        <s v="10088110612"/>
        <s v="10108811654"/>
        <s v="10088205842"/>
        <s v="10108821337"/>
        <s v="10088239232"/>
        <s v="10108824214"/>
        <s v="10088246743"/>
        <s v="10088316229"/>
        <s v="10108831985"/>
        <s v="10108832692"/>
        <s v="10088394505"/>
        <s v="10108846117"/>
        <s v="10088555461"/>
        <s v="10108859320"/>
        <s v="10108863459"/>
        <s v="10108873430"/>
        <s v="10108881703"/>
        <s v="10108881943"/>
        <s v="10108886041"/>
        <s v="10108890836"/>
        <s v="10108895412"/>
        <s v="10089142844"/>
        <s v="10089216384"/>
        <s v="10089502336"/>
        <s v="10089544357"/>
        <s v="10089893751"/>
        <s v="10089895290"/>
        <s v="10089945319"/>
        <s v="10109000701"/>
        <s v="10090107408"/>
        <s v="10090357463"/>
        <s v="10090486816"/>
        <s v="10090528276"/>
        <s v="10090570345"/>
        <s v="10090647879"/>
        <s v="10090869081"/>
        <s v="10091005102"/>
        <s v="10109102980"/>
        <s v="10091104607"/>
        <s v="10109111163"/>
        <s v="10109111894"/>
        <s v="10109136074"/>
        <s v="10109137733"/>
        <s v="10109137973"/>
        <s v="10109138514"/>
        <s v="10109139217"/>
        <s v="10109139482"/>
        <s v="10109140011"/>
        <s v="10109142397"/>
        <s v="10091443924"/>
        <s v="10109145096"/>
        <s v="10109145309"/>
        <s v="10091456023"/>
        <s v="10109147595"/>
        <s v="10109148221"/>
        <s v="10109151289"/>
        <s v="10109153260"/>
        <s v="10109157051"/>
        <s v="10109162827"/>
        <s v="10109163148"/>
        <s v="10109165837"/>
        <s v="10109167784"/>
        <s v="10109167951"/>
        <s v="10091709444"/>
        <s v="10109174324"/>
        <s v="10109174794"/>
        <s v="10109177912"/>
        <s v="10109177969"/>
        <s v="10109178160"/>
        <s v="10109178304"/>
        <s v="10091783890"/>
        <s v="10109178445"/>
        <s v="10109178486"/>
        <s v="10109178510"/>
        <s v="10109178564"/>
        <s v="10091811842"/>
        <s v="10091849408"/>
        <s v="10091909338"/>
        <s v="10091979204"/>
        <s v="10092007524"/>
        <s v="10092026171"/>
        <s v="10109204418"/>
        <s v="10092178736"/>
        <s v="10092203820"/>
        <s v="10109222023"/>
        <s v="10092345641"/>
        <s v="10092445033"/>
        <s v="10109251336"/>
        <s v="10109258118"/>
        <s v="10109258551"/>
        <s v="10092593423"/>
        <s v="10092600390"/>
        <s v="10092601116"/>
        <s v="10109273261"/>
        <s v="10109273271"/>
        <s v="10092736984"/>
        <s v="10092738588"/>
        <s v="10109283395"/>
        <s v="10109296968"/>
        <s v="10092972793"/>
        <s v="10109298014"/>
        <s v="10109301192"/>
        <s v="10109301504"/>
        <s v="10109302110"/>
        <s v="10093062863"/>
        <s v="10093156035"/>
        <s v="10109316831"/>
        <s v="10093212628"/>
        <s v="10109335110"/>
        <s v="10109335384"/>
        <s v="10109335441"/>
        <s v="10109335823"/>
        <s v="10109335857"/>
        <s v="10109336069"/>
        <s v="10109336333"/>
        <s v="10109336335"/>
        <s v="10093365157"/>
        <s v="10109336762"/>
        <s v="10109336811"/>
        <s v="10109337429"/>
        <s v="10109337603"/>
        <s v="10109337687"/>
        <s v="10109337859"/>
        <s v="10109338664"/>
        <s v="10109338726"/>
        <s v="10109338891"/>
        <s v="10109339769"/>
        <s v="10109340631"/>
        <s v="10109340967"/>
        <s v="10109341046"/>
        <s v="10109341912"/>
        <s v="10093426539"/>
        <s v="10109344371"/>
        <s v="10109344627"/>
        <s v="10093446785"/>
        <s v="10093456527"/>
        <s v="10109345729"/>
        <s v="10093479454"/>
        <s v="10109362889"/>
        <s v="10093632970"/>
        <s v="10109368248"/>
        <s v="10109372020"/>
        <s v="10109375491"/>
        <s v="10093761001"/>
        <s v="10109376328"/>
        <s v="10109377159"/>
        <s v="10109377378"/>
        <s v="10093774987"/>
        <s v="10109378585"/>
        <s v="10109379107"/>
        <s v="10093796476"/>
        <s v="10109380797"/>
        <s v="10109380831"/>
        <s v="10109381009"/>
        <s v="10109381688"/>
        <s v="10109381891"/>
        <s v="10109382281"/>
        <s v="10109382499"/>
        <s v="10109383510"/>
        <s v="10109384399"/>
        <s v="10109384644"/>
        <s v="10109385125"/>
        <s v="10109385307"/>
        <s v="10109385506"/>
        <s v="10109386001"/>
        <s v="10109386763"/>
        <s v="10109388334"/>
        <s v="10093883492"/>
        <s v="10109389978"/>
        <s v="10109390033"/>
        <s v="10109391525"/>
        <s v="10109391857"/>
        <s v="10109392054"/>
        <s v="10109396480"/>
        <s v="10109397798"/>
        <s v="10109398257"/>
        <s v="10109398430"/>
        <s v="10109398521"/>
        <s v="10109399365"/>
        <s v="10109399492"/>
        <s v="10109399872"/>
        <s v="10109408899"/>
        <s v="10109416941"/>
        <s v="10109418921"/>
        <s v="10109439428"/>
        <s v="10109441269"/>
        <s v="10109445388"/>
        <s v="10109451113"/>
        <s v="10109455093"/>
        <s v="10094553275"/>
        <s v="10094559061"/>
        <s v="10109465678"/>
        <s v="10109465889"/>
        <s v="10094886835"/>
        <s v="10094968874"/>
        <s v="10095148846"/>
        <s v="10095221276"/>
        <s v="10095237334"/>
        <s v="10109527402"/>
        <s v="10095292475"/>
        <s v="10109530007"/>
        <s v="10109533924"/>
        <s v="10109534470"/>
        <s v="10109534541"/>
        <s v="10109535102"/>
        <s v="10095356309"/>
        <s v="10109535888"/>
        <s v="10109535989"/>
        <s v="10109536374"/>
        <s v="10109536982"/>
        <s v="10109539449"/>
        <s v="10109540817"/>
        <s v="10109542813"/>
        <s v="10109543186"/>
        <s v="10095446103"/>
        <s v="10095529203"/>
        <s v="10095544318"/>
        <s v="10109566488"/>
        <s v="10109569396"/>
        <s v="10095717549"/>
        <s v="10109577325"/>
        <s v="10095851466"/>
        <s v="10109592158"/>
        <s v="10109593091"/>
        <s v="10109598569"/>
        <s v="10109605811"/>
        <s v="10109626734"/>
        <s v="10096268276"/>
        <s v="10096413861"/>
        <s v="10109644119"/>
        <s v="10109661825"/>
        <s v="10096631320"/>
        <s v="10096640469"/>
        <s v="10096660923"/>
        <s v="10096678288"/>
        <s v="10109677519"/>
        <s v="10096908895"/>
        <s v="10097097629"/>
        <s v="10097134257"/>
        <s v="10109721910"/>
        <s v="10109726708"/>
        <s v="10097375009"/>
        <s v="10109750351"/>
        <s v="10109750865"/>
        <s v="10109751335"/>
        <s v="10109752842"/>
        <s v="10109753531"/>
        <s v="10109753681"/>
        <s v="10097667964"/>
        <s v="10109778510"/>
        <s v="10109783399"/>
        <s v="10109796446"/>
        <s v="10109805718"/>
        <s v="10098116589"/>
        <s v="10098125286"/>
        <s v="10098134277"/>
        <s v="10098145376"/>
        <s v="10109816890"/>
        <s v="10109823710"/>
        <s v="10098409411"/>
        <s v="10109851354"/>
        <s v="10098546541"/>
        <s v="10098656761"/>
        <s v="10109866479"/>
        <s v="10098670713"/>
        <s v="10109868198"/>
        <s v="10109868703"/>
        <s v="10109869403"/>
        <s v="10109870670"/>
        <s v="10109872243"/>
        <s v="10109873002"/>
        <s v="10109873106"/>
        <s v="10109874475"/>
        <s v="10109875166"/>
        <s v="10109875247"/>
        <s v="10109876223"/>
        <s v="10109878476"/>
        <s v="10109879881"/>
        <s v="10109879898"/>
        <s v="10098812267"/>
        <s v="10109892662"/>
        <s v="10109897269"/>
        <s v="10109900078"/>
        <s v="10099130267"/>
        <s v="10109924688"/>
        <s v="10099363610"/>
        <s v="10099531628"/>
        <s v="10099702465"/>
        <s v="10099712142"/>
        <s v="10109988765"/>
        <s v="10109993665"/>
        <s v="10109994012"/>
        <s v="10109996757"/>
        <s v="10109998596"/>
        <s v="10100118888"/>
        <s v="10100129111"/>
        <s v="10110031618"/>
        <s v="10110035297"/>
        <s v="10100374752"/>
        <s v="10100394109"/>
        <s v="10100433881"/>
        <s v="10100544917"/>
        <s v="10100581383"/>
        <s v="10110058689"/>
        <s v="10110059076"/>
        <s v="10100591397"/>
        <s v="10110059624"/>
        <s v="10110059673"/>
        <s v="10100602941"/>
        <s v="10110060987"/>
        <s v="10110061590"/>
        <s v="10110061591"/>
        <s v="10110061776"/>
        <s v="10110065107"/>
        <s v="10110065429"/>
        <s v="10100678336"/>
        <s v="10110068971"/>
        <s v="10110072651"/>
        <s v="10100770381"/>
        <s v="10110079918"/>
        <s v="10100960368"/>
        <s v="10101116773"/>
        <s v="10110112895"/>
        <s v="10110113462"/>
        <s v="10101205687"/>
        <s v="10101329351"/>
        <s v="10110136072"/>
        <s v="10110136310"/>
        <s v="10101368616"/>
        <s v="10110141633"/>
        <s v="10110141696"/>
        <s v="10101419059"/>
        <s v="10110143349"/>
        <s v="10110144013"/>
        <s v="10101444533"/>
        <s v="10110145083"/>
        <s v="10101461870"/>
        <s v="10101464119"/>
        <s v="10110150638"/>
        <s v="10101539712"/>
        <s v="10101568615"/>
        <s v="10110193338"/>
        <s v="10101934701"/>
        <s v="10102035076"/>
        <s v="10110211473"/>
        <s v="10102141585"/>
        <s v="10102190365"/>
        <s v="10110219251"/>
        <s v="10110219509"/>
        <s v="10110219870"/>
        <s v="10110220199"/>
        <s v="10102205656"/>
        <s v="10110221489"/>
        <s v="10110222372"/>
        <s v="10102225452"/>
        <s v="10110222576"/>
        <s v="10110222698"/>
        <s v="10110222799"/>
        <s v="10110225337"/>
        <s v="10102285188"/>
        <s v="10110250240"/>
        <s v="10110259950"/>
        <s v="10110263763"/>
        <s v="10110264148"/>
        <s v="10110264886"/>
        <s v="10110267619"/>
        <s v="10110268633"/>
        <s v="10110268823"/>
        <s v="10110268914"/>
        <s v="10110268949"/>
        <s v="10110269286"/>
        <s v="10110269385"/>
        <s v="10110269603"/>
        <s v="10110269762"/>
        <s v="10110269982"/>
        <s v="10102704041"/>
        <s v="10110273342"/>
        <s v="10110273556"/>
        <s v="10110274086"/>
        <s v="10110274694"/>
        <s v="10110274931"/>
        <s v="10110275029"/>
        <s v="10110277458"/>
        <s v="10110277594"/>
        <s v="10110278226"/>
        <s v="10110278698"/>
        <s v="10102790877"/>
        <s v="10110291422"/>
        <s v="10102924857"/>
        <s v="10102968323"/>
        <s v="10110299245"/>
        <s v="10110300021"/>
        <s v="10110301172"/>
        <s v="10110303472"/>
        <s v="10110305145"/>
        <s v="10110305665"/>
        <s v="10110307459"/>
        <s v="10110312269"/>
        <s v="10110313820"/>
        <s v="10110313852"/>
        <s v="10110314125"/>
        <s v="10110316521"/>
        <s v="10110317587"/>
        <s v="10110317852"/>
        <s v="10110318299"/>
        <s v="10110320166"/>
        <s v="10110320855"/>
        <s v="10110322115"/>
        <s v="10110323568"/>
        <s v="10103239881"/>
        <s v="10110329392"/>
        <s v="10110335005"/>
        <s v="10110344060"/>
        <s v="10110345767"/>
        <s v="10110356898"/>
        <s v="10103616013"/>
        <s v="10103625551"/>
        <s v="10103665545"/>
        <s v="10103723171"/>
        <s v="10110373454"/>
        <s v="10103758136"/>
        <s v="10103782096"/>
        <s v="10103988336"/>
        <s v="10104025191"/>
        <s v="10104028344"/>
        <s v="10104111420"/>
        <s v="10110416825"/>
        <s v="10110418863"/>
        <s v="10104212471"/>
        <s v="10104343584"/>
        <s v="10104383136"/>
        <s v="10104466422"/>
        <s v="10104472236"/>
        <s v="10110451158"/>
        <s v="10110470601"/>
        <s v="10104708841"/>
        <s v="10104720060"/>
        <s v="10110472368"/>
        <s v="10110472572"/>
        <s v="10110473328"/>
        <s v="10104807301"/>
        <s v="10110490623"/>
        <s v="10110491917"/>
        <s v="10110492635"/>
        <s v="10110493009"/>
        <s v="10110493589"/>
        <s v="10110494610"/>
        <s v="10105044700"/>
        <s v="10110508797"/>
        <s v="10110516597"/>
        <s v="10105168336"/>
        <s v="17105330235"/>
        <s v="10105357678"/>
        <s v="10110540068"/>
        <s v="10110540902"/>
        <s v="10110542044"/>
        <s v="10110542690"/>
        <s v="10105431011"/>
        <s v="10110544212"/>
        <s v="10110544426"/>
        <s v="10110544905"/>
        <s v="10110547284"/>
        <s v="10110550101"/>
        <s v="10105511936"/>
        <s v="10110551770"/>
        <s v="10105518540"/>
        <s v="10110551921"/>
        <s v="10105563341"/>
        <s v="10110558149"/>
        <s v="10110559017"/>
        <s v="10110560689"/>
        <s v="10110568601"/>
        <s v="10105848361"/>
        <s v="10110586664"/>
        <s v="10105999149"/>
        <s v="10110608487"/>
        <s v="10110612799"/>
        <s v="10110613920"/>
        <s v="10110619932"/>
        <s v="10110620612"/>
        <s v="10106341473"/>
        <s v="10106519493"/>
        <s v="10106737814"/>
        <s v="10106895797"/>
        <s v="10106901657"/>
        <s v="10110690697"/>
        <s v="10107105072"/>
        <s v="10107206669"/>
        <s v="10110727745"/>
        <s v="10110728040"/>
        <s v="10107476577"/>
        <s v="10110752762"/>
        <s v="10110753663"/>
        <s v="10110760165"/>
        <s v="10107721695"/>
        <s v="10107861993"/>
        <s v="10110789511"/>
        <s v="10110804040"/>
        <s v="10110805011"/>
        <s v="10110805100"/>
        <s v="10110806145"/>
        <s v="10110806640"/>
        <s v="10110812888"/>
        <s v="10110830614"/>
        <s v="10110831037"/>
        <s v="10110831582"/>
        <s v="10110833406"/>
        <s v="10108335519"/>
        <s v="10110842779"/>
        <s v="10108612172"/>
        <s v="10108636136"/>
        <s v="10108686745"/>
        <s v="10110868722"/>
        <s v="10111341670"/>
        <s v="10111908220"/>
        <s v="10115179534"/>
        <s v="15152150382"/>
        <s v="10152183831"/>
        <s v="10153486706"/>
        <s v="10153535057"/>
        <s v="10153566874"/>
        <s v="10153683943"/>
        <s v="10153689135"/>
        <s v="10153763823"/>
        <s v="10153764994"/>
        <s v="10153883110"/>
        <s v="10115405169"/>
        <s v="10154219914"/>
        <s v="10154357845"/>
        <s v="10154509289"/>
        <s v="10115531690"/>
        <s v="10155850260"/>
        <s v="10155895565"/>
        <s v="10115592280"/>
        <s v="10155959806"/>
        <s v="10115599641"/>
        <s v="10156084277"/>
        <s v="10156197462"/>
        <s v="10156338384"/>
        <s v="10156693559"/>
        <s v="10156986742"/>
        <s v="10115739466"/>
        <s v="10157542643"/>
        <s v="10157644187"/>
        <s v="10115841325"/>
        <s v="10158441832"/>
        <s v="10159463481"/>
        <s v="10159491833"/>
        <s v="10159507691"/>
        <s v="10159526998"/>
        <s v="10159527129"/>
        <s v="10159530022"/>
        <s v="10115963130"/>
        <s v="10159749008"/>
        <s v="10159824549"/>
        <s v="10159861371"/>
        <s v="10159925515"/>
        <s v="10159994495"/>
        <s v="10160020194"/>
        <s v="10160141188"/>
        <s v="10116014510"/>
        <s v="10161362048"/>
        <s v="10116168068"/>
        <s v="10164061847"/>
        <s v="10164196289"/>
        <s v="10164472472"/>
        <s v="10116449388"/>
        <s v="10116456233"/>
        <s v="10164570067"/>
        <s v="10164603917"/>
        <s v="10164618167"/>
        <s v="10116468067"/>
        <s v="10164761113"/>
        <s v="10164774762"/>
        <s v="10164819316"/>
        <s v="10164842580"/>
        <s v="10164915722"/>
        <s v="10116492469"/>
        <s v="10116493057"/>
        <s v="10165354139"/>
        <s v="10165469769"/>
        <s v="10165753262"/>
        <s v="10116587986"/>
        <s v="10165917354"/>
        <s v="10116592267"/>
        <s v="10166001728"/>
        <s v="10116634284"/>
        <s v="10166556568"/>
        <s v="10166633571"/>
        <s v="10166823256"/>
        <s v="10116697250"/>
        <s v="10166989278"/>
        <s v="10167109727"/>
        <s v="10167228734"/>
        <s v="10167237377"/>
        <s v="10167246775"/>
        <s v="10167275121"/>
        <s v="10167486059"/>
        <s v="10167538440"/>
        <s v="10116761249"/>
        <s v="10167758300"/>
        <s v="10167887509"/>
        <s v="10167918005"/>
        <s v="10167925923"/>
        <s v="10174078969"/>
        <s v="10174126301"/>
        <s v="10174211057"/>
        <s v="10174339576"/>
        <s v="10175210275"/>
        <s v="10175253331"/>
        <s v="10175305772"/>
        <s v="10175340098"/>
        <s v="10175448794"/>
        <s v="10175549094"/>
        <s v="10176288111"/>
        <s v="10176325386"/>
        <s v="10178120935"/>
        <s v="10178218960"/>
        <s v="10178297193"/>
        <s v="10178356025"/>
        <s v="10117845114"/>
        <s v="10178495301"/>
        <s v="17178526472"/>
        <s v="10117861491"/>
        <s v="10178695075"/>
        <s v="10178710279"/>
        <s v="10178761493"/>
        <s v="10178780056"/>
        <s v="10178847339"/>
        <s v="10117901930"/>
        <s v="10179093273"/>
        <s v="10179105221"/>
        <s v="10179338284"/>
        <s v="10179376666"/>
        <s v="10179425381"/>
        <s v="10179645349"/>
        <s v="10117990971"/>
        <s v="10180116716"/>
        <s v="10180551765"/>
        <s v="10180700591"/>
        <s v="10118071037"/>
        <s v="10180713897"/>
        <s v="10180899737"/>
        <s v="10118099186"/>
        <s v="10181033211"/>
        <s v="10181146201"/>
        <s v="10181189431"/>
        <s v="10181332323"/>
        <s v="10118137260"/>
        <s v="10181447333"/>
        <s v="10181663923"/>
        <s v="10181679749"/>
        <s v="10181759980"/>
        <s v="10181772439"/>
        <s v="10118181398"/>
        <s v="10182071515"/>
        <s v="10182075111"/>
        <s v="10182122128"/>
        <s v="10188431173"/>
        <s v="10188553881"/>
        <s v="10190320907"/>
        <s v="10191858994"/>
        <s v="10192186060"/>
        <s v="10198017430"/>
        <s v="10198963131"/>
        <s v="10199099472"/>
        <s v="10199200068"/>
        <s v="10199202737"/>
        <s v="10199211311"/>
        <s v="10199253871"/>
        <s v="10199281319"/>
        <s v="10199447110"/>
        <s v="10199835586"/>
        <s v="10199913871"/>
        <s v="10200039501"/>
        <s v="10200100323"/>
        <s v="10120017204"/>
        <s v="10200203823"/>
        <s v="10120028837"/>
        <s v="10200333093"/>
        <s v="10120036511"/>
        <s v="10200366323"/>
        <s v="10200426857"/>
        <s v="10200604631"/>
        <s v="10200689769"/>
        <s v="10200710865"/>
        <s v="10200759716"/>
        <s v="10120087197"/>
        <s v="10201078925"/>
        <s v="10120244888"/>
        <s v="10204032586"/>
        <s v="10120525474"/>
        <s v="10205392900"/>
        <s v="10120591703"/>
        <s v="10206756751"/>
        <s v="10209624805"/>
        <s v="10211284205"/>
        <s v="10211335501"/>
        <s v="10121133644"/>
        <s v="10211401449"/>
        <s v="10212413378"/>
        <s v="10121242762"/>
        <s v="10212523262"/>
        <s v="10212542631"/>
        <s v="10212613717"/>
        <s v="10212868634"/>
        <s v="10212982518"/>
        <s v="10121404829"/>
        <s v="10214149881"/>
        <s v="10121417937"/>
        <s v="10214196871"/>
        <s v="10121431265"/>
        <s v="10214443185"/>
        <s v="10214443517"/>
        <s v="10121447243"/>
        <s v="10214519726"/>
        <s v="10121455178"/>
        <s v="10121461731"/>
        <s v="10121487402"/>
        <s v="10121525175"/>
        <s v="10121535036"/>
        <s v="10121541083"/>
        <s v="10121552974"/>
        <s v="10217958887"/>
        <s v="10121806883"/>
        <s v="10121810033"/>
        <s v="10121813020"/>
        <s v="10121813605"/>
        <s v="10218559846"/>
        <s v="10218633361"/>
        <s v="10220832096"/>
        <s v="10122089953"/>
        <s v="10222657593"/>
        <s v="10122294054"/>
        <s v="10223098857"/>
        <s v="10224092933"/>
        <s v="10122503540"/>
        <s v="10225123972"/>
        <s v="10225142098"/>
        <s v="10232072992"/>
        <s v="10232085181"/>
        <s v="10235218831"/>
        <s v="10236911051"/>
        <s v="10237141747"/>
        <s v="10238245236"/>
        <s v="10238336045"/>
        <s v="10238550730"/>
        <s v="10238559125"/>
        <s v="10238627562"/>
        <s v="10123872772"/>
        <s v="10123872980"/>
        <s v="10123879117"/>
        <s v="10123879206"/>
        <s v="10238854551"/>
        <s v="10239222523"/>
        <s v="10239352249"/>
        <s v="10239474310"/>
        <s v="10123953674"/>
        <s v="10123962036"/>
        <s v="10239634597"/>
        <s v="10239835045"/>
        <s v="10239921022"/>
        <s v="10123993780"/>
        <s v="10240036326"/>
        <s v="10240053557"/>
        <s v="10244628171"/>
        <s v="10244894947"/>
        <s v="10246763211"/>
        <s v="10249664168"/>
        <s v="10250170250"/>
        <s v="10125190902"/>
        <s v="10253002331"/>
        <s v="10253197388"/>
        <s v="10254509537"/>
        <s v="10254578105"/>
        <s v="10254603622"/>
        <s v="10254634161"/>
        <s v="10254790881"/>
        <s v="10125503265"/>
        <s v="10255063061"/>
        <s v="10255143188"/>
        <s v="10255150800"/>
        <s v="10255158452"/>
        <s v="10125531269"/>
        <s v="10255378061"/>
        <s v="10125541905"/>
        <s v="10255546061"/>
        <s v="10125555227"/>
        <s v="10125558878"/>
        <s v="10125576895"/>
        <s v="10125590904"/>
        <s v="10125595361"/>
        <s v="10125595694"/>
        <s v="10256000267"/>
        <s v="10256020586"/>
        <s v="10125607936"/>
        <s v="10256151052"/>
        <s v="10256283595"/>
        <s v="10125635373"/>
        <s v="10256394826"/>
        <s v="10256505822"/>
        <s v="10256561242"/>
        <s v="10256570756"/>
        <s v="10256574590"/>
        <s v="10125680769"/>
        <s v="10125681035"/>
        <s v="10256828192"/>
        <s v="10125701394"/>
        <s v="10125714036"/>
        <s v="10125717169"/>
        <s v="10125743178"/>
        <s v="10257546972"/>
        <s v="10125759490"/>
        <s v="10257800429"/>
        <s v="10257836733"/>
        <s v="10125789643"/>
        <s v="10125789933"/>
        <s v="10257954396"/>
        <s v="10258010286"/>
        <s v="10125821509"/>
        <s v="10125826682"/>
        <s v="10258319210"/>
        <s v="10125849022"/>
        <s v="10258615625"/>
        <s v="10126600842"/>
        <s v="10126602061"/>
        <s v="10266150305"/>
        <s v="10266169669"/>
        <s v="10126621128"/>
        <s v="10266318222"/>
        <s v="10126684511"/>
        <s v="10266921107"/>
        <s v="10266964213"/>
        <s v="10267023269"/>
        <s v="10126707970"/>
        <s v="10267198930"/>
        <s v="10267209508"/>
        <s v="10267311116"/>
        <s v="10269240381"/>
        <s v="10270414201"/>
        <s v="10272842642"/>
        <s v="10273667763"/>
        <s v="10274111530"/>
        <s v="10275509529"/>
        <s v="10275541015"/>
        <s v="10275639635"/>
        <s v="10275683880"/>
        <s v="10276627967"/>
        <s v="10277469150"/>
        <s v="10278210095"/>
        <s v="10282699261"/>
        <s v="10286003651"/>
        <s v="10286053586"/>
        <s v="10128619671"/>
        <s v="10287015475"/>
        <s v="10288551681"/>
        <s v="10292066541"/>
        <s v="10129209514"/>
        <s v="10292111164"/>
        <s v="10129213511"/>
        <s v="10292180921"/>
        <s v="10129224091"/>
        <s v="10129224996"/>
        <s v="10292276554"/>
        <s v="10129229107"/>
        <s v="10129229737"/>
        <s v="10129235506"/>
        <s v="10292367860"/>
        <s v="10129239297"/>
        <s v="10129241239"/>
        <s v="10129242239"/>
        <s v="10129250715"/>
        <s v="10129254287"/>
        <s v="10129257465"/>
        <s v="10129258347"/>
        <s v="10129259417"/>
        <s v="10129262686"/>
        <s v="10129266868"/>
        <s v="10129271559"/>
        <s v="10129272223"/>
        <s v="10129272657"/>
        <s v="10129272792"/>
        <s v="10129279759"/>
        <s v="10292830292"/>
        <s v="10129286208"/>
        <s v="10292889963"/>
        <s v="10129291463"/>
        <s v="10292917177"/>
        <s v="10292994872"/>
        <s v="10293053362"/>
        <s v="10129307123"/>
        <s v="10129310167"/>
        <s v="10129335998"/>
        <s v="10293391390"/>
        <s v="10293420870"/>
        <s v="10129349243"/>
        <s v="10293571819"/>
        <s v="10293666526"/>
        <s v="10129378266"/>
        <s v="10129408545"/>
        <s v="10129409099"/>
        <s v="10129415967"/>
        <s v="10294185149"/>
        <s v="10294185912"/>
        <s v="10129418914"/>
        <s v="10129443568"/>
        <s v="10294536707"/>
        <s v="10129468733"/>
        <s v="10294710545"/>
        <s v="10294775884"/>
        <s v="10129518446"/>
        <s v="10129528666"/>
        <s v="10129529296"/>
        <s v="10129534604"/>
        <s v="10129537837"/>
        <s v="10295437419"/>
        <s v="10295745733"/>
        <s v="10129577031"/>
        <s v="10129579622"/>
        <s v="10129582129"/>
        <s v="10129594794"/>
        <s v="10129595378"/>
        <s v="10129598474"/>
        <s v="10129598475"/>
        <s v="10129614937"/>
        <s v="10129625599"/>
        <s v="10129631317"/>
        <s v="10296456701"/>
        <s v="10296551274"/>
        <s v="10129655474"/>
        <s v="10129665629"/>
        <s v="10129667279"/>
        <s v="10296713711"/>
        <s v="10296726554"/>
        <s v="10129673136"/>
        <s v="10129677210"/>
        <s v="10296799462"/>
        <s v="10296823983"/>
        <s v="10296946481"/>
        <s v="10129698190"/>
        <s v="10297015902"/>
        <s v="10297099847"/>
        <s v="10129714868"/>
        <s v="10129719584"/>
        <s v="10129720697"/>
        <s v="10297340692"/>
        <s v="10304030009"/>
        <s v="10304033261"/>
        <s v="10304033296"/>
        <s v="10304251323"/>
        <s v="10304989136"/>
        <s v="10305039930"/>
        <s v="10130563106"/>
        <s v="10130571006"/>
        <s v="10130580909"/>
        <s v="10130585324"/>
        <s v="10130589177"/>
        <s v="10306428468"/>
        <s v="10308217219"/>
        <s v="10308232293"/>
        <s v="10130829070"/>
        <s v="10308381418"/>
        <s v="10308382473"/>
        <s v="10130848995"/>
        <s v="10308624311"/>
        <s v="10131008848"/>
        <s v="10310344619"/>
        <s v="10310428839"/>
        <s v="10311338451"/>
        <s v="10131300305"/>
        <s v="10313569018"/>
        <s v="10315319329"/>
        <s v="10131614938"/>
        <s v="10131665245"/>
        <s v="10316685892"/>
        <s v="10131671189"/>
        <s v="10319212677"/>
        <s v="10131934801"/>
        <s v="10321254913"/>
        <s v="10321390353"/>
        <s v="10322640485"/>
        <s v="10132276389"/>
        <s v="10132288400"/>
        <s v="10323955617"/>
        <s v="10132541923"/>
        <s v="10325440410"/>
        <s v="10326443749"/>
        <s v="10326583702"/>
        <s v="10327380678"/>
        <s v="10327397228"/>
        <s v="10132761313"/>
        <s v="10327632057"/>
        <s v="10132767541"/>
        <s v="10132771299"/>
        <s v="10327739196"/>
        <s v="10327740968"/>
        <s v="10327759022"/>
        <s v="10132789990"/>
        <s v="10132816962"/>
        <s v="10328599801"/>
        <s v="10328616934"/>
        <s v="10329011106"/>
        <s v="10329107472"/>
        <s v="10329495022"/>
        <s v="10329602589"/>
        <s v="10329712074"/>
        <s v="10329781980"/>
        <s v="10329921188"/>
        <s v="10334174242"/>
        <s v="10334301333"/>
        <s v="10334308940"/>
        <s v="10334315032"/>
        <s v="10339406371"/>
        <s v="10135632744"/>
        <s v="10400076486"/>
        <s v="10140036473"/>
        <s v="10400403304"/>
        <s v="10140045048"/>
        <s v="10140056880"/>
        <s v="10400822650"/>
        <s v="10140094890"/>
        <s v="10401094615"/>
        <s v="10401422892"/>
        <s v="10401784255"/>
        <s v="10401846668"/>
        <s v="10140233120"/>
        <s v="10402391656"/>
        <s v="10402613047"/>
        <s v="10402845142"/>
        <s v="10403273983"/>
        <s v="10403430698"/>
        <s v="10140357446"/>
        <s v="10140369603"/>
        <s v="10403787618"/>
        <s v="10403889852"/>
        <s v="10404113696"/>
        <s v="10140423171"/>
        <s v="10404283001"/>
        <s v="10140434015"/>
        <s v="10405091131"/>
        <s v="10140515774"/>
        <s v="10140532535"/>
        <s v="10405348603"/>
        <s v="10405368051"/>
        <s v="10405474331"/>
        <s v="10405493379"/>
        <s v="10405654771"/>
        <s v="10405720791"/>
        <s v="10405848665"/>
        <s v="10406409673"/>
        <s v="10406552395"/>
        <s v="10140656637"/>
        <s v="10406603739"/>
        <s v="10140668933"/>
        <s v="10140679207"/>
        <s v="10406898747"/>
        <s v="10140716193"/>
        <s v="10407375667"/>
        <s v="10407406899"/>
        <s v="10407826669"/>
        <s v="10408056875"/>
        <s v="10408071998"/>
        <s v="10408232088"/>
        <s v="10140825873"/>
        <s v="10140828913"/>
        <s v="10408455427"/>
        <s v="10140856106"/>
        <s v="10409029863"/>
        <s v="10409305801"/>
        <s v="10140957262"/>
        <s v="10409733366"/>
        <s v="10409892049"/>
        <s v="10140994378"/>
        <s v="10410014454"/>
        <s v="10410349006"/>
        <s v="10410423168"/>
        <s v="10141071944"/>
        <s v="10410863257"/>
        <s v="10411003162"/>
        <s v="10411007664"/>
        <s v="10411025921"/>
        <s v="10411385952"/>
        <s v="10141150992"/>
        <s v="10411978317"/>
        <s v="10412415456"/>
        <s v="10141242537"/>
        <s v="10412593222"/>
        <s v="10413569155"/>
        <s v="10414821061"/>
        <s v="10414985489"/>
        <s v="10415098273"/>
        <s v="10415504221"/>
        <s v="10415779611"/>
        <s v="10416230337"/>
        <s v="10141632469"/>
        <s v="10416667751"/>
        <s v="10416774400"/>
        <s v="10141691931"/>
        <s v="10416984137"/>
        <s v="10141771539"/>
        <s v="10417823692"/>
        <s v="10417990963"/>
        <s v="10418708048"/>
        <s v="10418969534"/>
        <s v="10419636504"/>
        <s v="10419770260"/>
        <s v="10419790571"/>
        <s v="10420412130"/>
        <s v="10420646475"/>
        <s v="10142148836"/>
        <s v="10422450110"/>
        <s v="10422849870"/>
        <s v="10423300774"/>
        <s v="10423377157"/>
        <s v="10423612873"/>
        <s v="10423970567"/>
        <s v="10142410148"/>
        <s v="10424156383"/>
        <s v="10424326076"/>
        <s v="10424434189"/>
        <s v="10424789718"/>
        <s v="10425088951"/>
        <s v="10425423997"/>
        <s v="10425471657"/>
        <s v="10425472416"/>
        <s v="10428335436"/>
        <s v="10429107780"/>
        <s v="10429149865"/>
        <s v="10430770492"/>
        <s v="10431850821"/>
        <s v="10432012501"/>
        <s v="10434922718"/>
        <s v="10435762871"/>
        <s v="10436092127"/>
        <s v="10436635627"/>
        <s v="10437215923"/>
        <s v="10437437055"/>
        <s v="10437599527"/>
        <s v="10439421873"/>
        <s v="10443981484"/>
        <s v="10445030738"/>
        <s v="10446174628"/>
        <s v="10447764330"/>
        <s v="10451291047"/>
        <s v="10453493933"/>
        <s v="10454465101"/>
        <s v="10457160238"/>
        <s v="10459081017"/>
        <s v="10146446674"/>
        <s v="10146875290"/>
        <s v="10165078665"/>
        <s v="10800938215"/>
        <s v="10180242920"/>
        <s v="10802837980"/>
        <s v="10806254385"/>
        <s v="10806543034"/>
        <s v="10180726990"/>
        <s v="10191525520"/>
        <s v="10197003600"/>
        <s v="99106449331"/>
        <s v="99109905227"/>
        <s v="99217834321"/>
        <s v="15103628226"/>
        <s v="15107599352"/>
        <s v="15113363964"/>
        <s v="15123674739"/>
        <s v="15126062572"/>
        <s v="15148507241"/>
        <s v="15202878536"/>
        <s v="15251329556"/>
        <s v="15258911714"/>
        <s v="15260941434"/>
        <s v="15270276790"/>
        <s v="15274084194"/>
        <s v="15307776119"/>
        <s v="15310042339"/>
        <s v="15333231589"/>
        <s v="15334612756"/>
        <s v="15348078507"/>
        <s v="15403814901"/>
        <s v="15410959973"/>
        <s v="15453547920"/>
        <s v="15462223185"/>
        <s v="15463371587"/>
        <s v="15473483235"/>
        <s v="15474719232"/>
        <s v="15481634919"/>
        <s v="15481737301"/>
        <s v="15481757671"/>
        <s v="15502606660"/>
        <s v="15504037263"/>
        <s v="15504311004"/>
        <s v="15508481320"/>
        <s v="15512318999"/>
        <s v="15513801693"/>
        <s v="10100021029"/>
        <s v="10100093304"/>
        <s v="10100114460"/>
        <s v="10100243386"/>
        <s v="10100251899"/>
        <s v="10100251918"/>
        <s v="10100361806"/>
        <s v="10100371911"/>
        <s v="10100402716"/>
        <s v="10100403801"/>
        <s v="10100420001"/>
        <s v="10100430930"/>
        <s v="10100452811"/>
        <s v="10100456816"/>
        <s v="10100470895"/>
        <s v="10100473245"/>
        <s v="10100476114"/>
        <s v="10100482918"/>
        <s v="10100494050"/>
        <s v="10100512673"/>
        <s v="10100793809"/>
        <s v="10100799229"/>
        <s v="10100812908"/>
        <s v="10100831453"/>
        <s v="10100965117"/>
        <s v="10100998504"/>
        <s v="10101051677"/>
        <s v="10101072059"/>
        <s v="10101213962"/>
        <s v="10101221973"/>
        <s v="10101230474"/>
        <s v="10101235684"/>
        <s v="10101286003"/>
        <s v="10101344178"/>
        <s v="10102059059"/>
        <s v="10102425982"/>
        <s v="10102428240"/>
        <s v="10024357975"/>
        <s v="10102449990"/>
        <s v="10102600292"/>
        <s v="10102609378"/>
        <s v="10102611452"/>
        <s v="10102627696"/>
        <s v="10102633519"/>
        <s v="10102644904"/>
        <s v="10102709430"/>
        <s v="10102729078"/>
        <s v="10102802350"/>
        <s v="10102820121"/>
        <s v="10102823564"/>
        <s v="10102828568"/>
        <s v="10102846802"/>
        <s v="10102860078"/>
        <s v="10102867087"/>
        <s v="10102867099"/>
        <s v="10102870017"/>
        <s v="10102873360"/>
        <s v="10102925769"/>
        <s v="10103473672"/>
        <s v="10103492782"/>
        <s v="10103663267"/>
        <s v="10103742258"/>
        <s v="10103841002"/>
        <s v="10103877237"/>
        <s v="10103898901"/>
        <s v="10104017825"/>
        <s v="10104019916"/>
        <s v="10104430962"/>
        <s v="10104432461"/>
        <s v="10104437654"/>
        <s v="10104623594"/>
        <s v="10104628996"/>
        <s v="10104819769"/>
        <s v="10104837265"/>
        <s v="10104977761"/>
        <s v="10105331333"/>
        <s v="10105373997"/>
        <s v="10105401632"/>
        <s v="10105412235"/>
        <s v="10105641965"/>
        <s v="10106015588"/>
        <s v="10106017402"/>
        <s v="10106027995"/>
        <s v="10106038304"/>
        <s v="10106069968"/>
        <s v="10106097875"/>
        <s v="10106123071"/>
        <s v="10106134070"/>
        <s v="10106141147"/>
        <s v="10106142239"/>
        <s v="10106142527"/>
        <s v="10106144471"/>
        <s v="10106152529"/>
        <s v="10106170023"/>
        <s v="10106178213"/>
        <s v="10106208625"/>
        <s v="10106217719"/>
        <s v="10106218975"/>
        <s v="10106220749"/>
        <s v="10106221091"/>
        <s v="10106230384"/>
        <s v="10106236175"/>
        <s v="10106240042"/>
        <s v="10106241966"/>
        <s v="10106259544"/>
        <s v="10106261981"/>
        <s v="10106263097"/>
        <s v="10106266797"/>
        <s v="10106267423"/>
        <s v="10106267648"/>
        <s v="10106276964"/>
        <s v="10106300442"/>
        <s v="10106303692"/>
        <s v="10106308713"/>
        <s v="10106309344"/>
        <s v="10106309965"/>
        <s v="10106322029"/>
        <s v="10106325808"/>
        <s v="10106340974"/>
        <s v="10106342005"/>
        <s v="10106343053"/>
        <s v="10106349260"/>
        <s v="10106351105"/>
        <s v="10106355360"/>
        <s v="10106360627"/>
        <s v="10106361840"/>
        <s v="10106362902"/>
        <s v="10106363415"/>
        <s v="10106363888"/>
        <s v="10106364044"/>
        <s v="10106364119"/>
        <s v="10106364637"/>
        <s v="10106365792"/>
        <s v="10106365843"/>
        <s v="10106365850"/>
        <s v="10106366473"/>
        <s v="10106366900"/>
        <s v="10106367682"/>
        <s v="10106368495"/>
        <s v="10106369889"/>
        <s v="10106370633"/>
        <s v="10106370800"/>
        <s v="10106375355"/>
        <s v="10106377173"/>
        <s v="10106377791"/>
        <s v="10106379885"/>
        <s v="10106383192"/>
        <s v="10106383534"/>
        <s v="10106390473"/>
        <s v="10106415755"/>
        <s v="10106416702"/>
        <s v="10106419785"/>
        <s v="10106422455"/>
        <s v="10106436416"/>
        <s v="10106446912"/>
        <s v="10106447557"/>
        <s v="10106447859"/>
        <s v="10106448544"/>
        <s v="10106449897"/>
        <s v="10106451519"/>
        <s v="10292632784"/>
        <s v="10106462722"/>
        <s v="10106469486"/>
        <s v="10106472061"/>
        <s v="10106473004"/>
        <s v="10106473757"/>
        <s v="10106475207"/>
        <s v="10106475578"/>
        <s v="10106475947"/>
        <s v="10106477866"/>
        <s v="10106479577"/>
        <s v="10106490371"/>
        <s v="10106490537"/>
        <s v="10106492460"/>
        <s v="10106492573"/>
        <s v="10106492958"/>
        <s v="10106494534"/>
        <s v="10106496536"/>
        <s v="10106497168"/>
        <s v="10106499134"/>
        <s v="10106501433"/>
        <s v="10106510768"/>
        <s v="10106513831"/>
        <s v="10106514795"/>
        <s v="10106519393"/>
        <s v="10106519424"/>
        <s v="10106527690"/>
        <s v="10106528420"/>
        <s v="10106530191"/>
        <s v="10106542560"/>
        <s v="10106543047"/>
        <s v="10106553698"/>
        <s v="10106564183"/>
        <s v="10106580830"/>
        <s v="10106591123"/>
        <s v="10106591813"/>
        <s v="10106596910"/>
        <s v="10106617728"/>
        <s v="10106618025"/>
        <s v="10106620494"/>
        <s v="10106625316"/>
        <s v="10106625468"/>
        <s v="10106626878"/>
        <s v="10106626934"/>
        <s v="10106627215"/>
        <s v="10106629639"/>
        <s v="10106629968"/>
        <s v="10106630053"/>
        <s v="10106630193"/>
        <s v="10106630301"/>
        <s v="10106631618"/>
        <s v="10106631683"/>
        <s v="10106634338"/>
        <s v="10106635654"/>
        <s v="10106636824"/>
        <s v="10106649704"/>
        <s v="10106654735"/>
        <s v="10106657982"/>
        <s v="10106658561"/>
        <s v="10106661963"/>
        <s v="10106662084"/>
        <s v="10106662597"/>
        <s v="10106662679"/>
        <s v="10106662935"/>
        <s v="10106663256"/>
        <s v="10106663475"/>
        <s v="10106667111"/>
        <s v="10106667234"/>
        <s v="10106668108"/>
        <s v="10106670304"/>
        <s v="10106670973"/>
        <s v="10106671983"/>
        <s v="10106673400"/>
        <s v="10106673778"/>
        <s v="10106684702"/>
        <s v="10106690452"/>
        <s v="10106695989"/>
        <s v="10106703267"/>
        <s v="10106707338"/>
        <s v="10106713478"/>
        <s v="10106718629"/>
        <s v="10106720564"/>
        <s v="10106724627"/>
        <s v="10106743547"/>
        <s v="10106751605"/>
        <s v="10106755339"/>
        <s v="10106756193"/>
        <s v="10106763500"/>
        <s v="10106764387"/>
        <s v="10106766622"/>
        <s v="10106769750"/>
        <s v="10106772678"/>
        <s v="10106773426"/>
        <s v="10106784040"/>
        <s v="10106785792"/>
        <s v="10106788436"/>
        <s v="10106789762"/>
        <s v="10106790427"/>
        <s v="10106798578"/>
        <s v="10106800411"/>
        <s v="10106803644"/>
        <s v="10106806862"/>
        <s v="10106810820"/>
        <s v="10106826048"/>
        <s v="10106834662"/>
        <s v="10106842345"/>
        <s v="10106890725"/>
        <s v="10106900375"/>
        <s v="10106917718"/>
        <s v="10106929931"/>
        <s v="10106935849"/>
        <s v="10106943983"/>
        <s v="10106962980"/>
        <s v="10106967829"/>
        <s v="10106986762"/>
        <s v="10106987034"/>
        <s v="10106987223"/>
        <s v="10106988936"/>
        <s v="10107015324"/>
        <s v="10107017455"/>
        <s v="10107023879"/>
        <s v="10107033895"/>
        <s v="10107035979"/>
        <s v="10107037578"/>
        <s v="10107040435"/>
        <s v="10107042922"/>
        <s v="10107049930"/>
        <s v="10107067096"/>
        <s v="10107069095"/>
        <s v="10107082319"/>
        <s v="10107123586"/>
        <s v="10107144149"/>
        <s v="10107161508"/>
        <s v="10107164776"/>
        <s v="10107168311"/>
        <s v="10107184995"/>
        <s v="10107190302"/>
        <s v="10107190538"/>
        <s v="10107201018"/>
        <s v="10107201630"/>
        <s v="10107202694"/>
        <s v="10107204697"/>
        <s v="10107206416"/>
        <s v="10107208625"/>
        <s v="10107211497"/>
        <s v="10107211586"/>
        <s v="10107220808"/>
        <s v="10107221162"/>
        <s v="10107224403"/>
        <s v="10107229191"/>
        <s v="10107229789"/>
        <s v="10107233683"/>
        <s v="10107234740"/>
        <s v="10107235837"/>
        <s v="10107236246"/>
        <s v="10107242545"/>
        <s v="10107250983"/>
        <s v="10107251499"/>
        <s v="10107252560"/>
        <s v="10107253752"/>
        <s v="10107254103"/>
        <s v="10107257679"/>
        <s v="10107257875"/>
        <s v="10107259708"/>
        <s v="10107260886"/>
        <s v="10107264338"/>
        <s v="10107267506"/>
        <s v="10107269795"/>
        <s v="10107269847"/>
        <s v="10107271832"/>
        <s v="10107272005"/>
        <s v="10107272341"/>
        <s v="10107273621"/>
        <s v="10107274181"/>
        <s v="10107274755"/>
        <s v="10107275525"/>
        <s v="10107275792"/>
        <s v="10107277130"/>
        <s v="10107277428"/>
        <s v="10107277740"/>
        <s v="10107277954"/>
        <s v="10107278466"/>
        <s v="10107278499"/>
        <s v="10107278652"/>
        <s v="10107292752"/>
        <s v="10107308978"/>
        <s v="10107310891"/>
        <s v="10107314423"/>
        <s v="10107318397"/>
        <s v="10107341063"/>
        <s v="10107346424"/>
        <s v="10107354477"/>
        <s v="10107366711"/>
        <s v="10107385125"/>
        <s v="10107389326"/>
        <s v="10107393746"/>
        <s v="10107417726"/>
        <s v="10107422321"/>
        <s v="10107455390"/>
        <s v="10107456220"/>
        <s v="10107467402"/>
        <s v="10107474236"/>
        <s v="10107481962"/>
        <s v="10107482953"/>
        <s v="10107483908"/>
        <s v="10107487611"/>
        <s v="10107490442"/>
        <s v="10107507050"/>
        <s v="10107507469"/>
        <s v="10107512022"/>
        <s v="10107512942"/>
        <s v="10107522055"/>
        <s v="10107524055"/>
        <s v="10107537751"/>
        <s v="10107538616"/>
        <s v="10107553167"/>
        <s v="10107553250"/>
        <s v="10107558133"/>
        <s v="10107559909"/>
        <s v="10107562043"/>
        <s v="10107562992"/>
        <s v="10107566518"/>
        <s v="10107566721"/>
        <s v="10107569603"/>
        <s v="10107571616"/>
        <s v="10107571629"/>
        <s v="10107572638"/>
        <s v="10107576713"/>
        <s v="10107581443"/>
        <s v="10107586190"/>
        <s v="10107591569"/>
        <s v="10107597099"/>
        <s v="10107605117"/>
        <s v="10107618397"/>
        <s v="10107618606"/>
        <s v="10107618674"/>
        <s v="10107624793"/>
        <s v="10107625408"/>
        <s v="10107626593"/>
        <s v="10107627595"/>
        <s v="10107627877"/>
        <s v="10107635966"/>
        <s v="10107638331"/>
        <s v="10107640743"/>
        <s v="10107644101"/>
        <s v="10107644254"/>
        <s v="10107644698"/>
        <s v="10107649370"/>
        <s v="10107670093"/>
        <s v="10107675177"/>
        <s v="10107688770"/>
        <s v="10107693090"/>
        <s v="10107702764"/>
        <s v="10107709805"/>
        <s v="10107710871"/>
        <s v="10107713034"/>
        <s v="10107713932"/>
        <s v="10107718441"/>
        <s v="10107718799"/>
        <s v="10107721829"/>
        <s v="10107726132"/>
        <s v="10107726762"/>
        <s v="10107732171"/>
        <s v="10107752095"/>
        <s v="10107753038"/>
        <s v="10107753329"/>
        <s v="10107755963"/>
        <s v="10107756616"/>
        <s v="10107757070"/>
        <s v="10107757876"/>
        <s v="10107758036"/>
        <s v="10107758251"/>
        <s v="10107758348"/>
        <s v="10107759135"/>
        <s v="10107763068"/>
        <s v="10107764107"/>
        <s v="10107767579"/>
        <s v="10107769358"/>
        <s v="10107771645"/>
        <s v="10107772184"/>
        <s v="10107772366"/>
        <s v="10107772669"/>
        <s v="10107774038"/>
        <s v="10107774205"/>
        <s v="10107774254"/>
        <s v="10107774564"/>
        <s v="10107775268"/>
        <s v="10107777752"/>
        <s v="10107778369"/>
        <s v="10107778443"/>
        <s v="10107778935"/>
        <s v="10107778952"/>
        <s v="10107779478"/>
        <s v="10107779868"/>
        <s v="10107780505"/>
        <s v="10107781231"/>
        <s v="10107782060"/>
        <s v="10107782119"/>
        <s v="10107782631"/>
        <s v="10107782743"/>
        <s v="10107783149"/>
        <s v="10107783488"/>
        <s v="10107784525"/>
        <s v="10107784598"/>
        <s v="10107784751"/>
        <s v="10107785582"/>
        <s v="10107786769"/>
        <s v="10107788354"/>
        <s v="10107789000"/>
        <s v="10107790310"/>
        <s v="10107791125"/>
        <s v="10107791859"/>
        <s v="10107792328"/>
        <s v="10107792646"/>
        <s v="10107792803"/>
        <s v="10107792841"/>
        <s v="10107796655"/>
        <s v="10107797188"/>
        <s v="10107797717"/>
        <s v="10107798132"/>
        <s v="10107798575"/>
        <s v="10107798868"/>
        <s v="10107800080"/>
        <s v="10107800595"/>
        <s v="10107800780"/>
        <s v="10107802799"/>
        <s v="10107802890"/>
        <s v="10107803238"/>
        <s v="10107803357"/>
        <s v="10107804131"/>
        <s v="10107804449"/>
        <s v="10107804890"/>
        <s v="10107805314"/>
        <s v="10107806963"/>
        <s v="10107807368"/>
        <s v="10107807567"/>
        <s v="10107808998"/>
        <s v="10107809490"/>
        <s v="10107809613"/>
        <s v="10107810499"/>
        <s v="10107810717"/>
        <s v="10107812511"/>
        <s v="10107812754"/>
        <s v="10107813296"/>
        <s v="10107813720"/>
        <s v="10107813987"/>
        <s v="10107813990"/>
        <s v="10107816385"/>
        <s v="10107816643"/>
        <s v="10107816691"/>
        <s v="10107817629"/>
        <s v="10107817778"/>
        <s v="10107818077"/>
        <s v="10107818131"/>
        <s v="10107820166"/>
        <s v="10107820461"/>
        <s v="10107820582"/>
        <s v="10107820674"/>
        <s v="10107820905"/>
        <s v="10107822226"/>
        <s v="10107822891"/>
        <s v="10107824125"/>
        <s v="10107824152"/>
        <s v="10107828490"/>
        <s v="10107828718"/>
        <s v="10107829611"/>
        <s v="10107830893"/>
        <s v="10107831572"/>
        <s v="10107832425"/>
        <s v="10107832498"/>
        <s v="10107832612"/>
        <s v="10107832832"/>
        <s v="10107834676"/>
        <s v="10107835019"/>
        <s v="10107835555"/>
        <s v="10107836571"/>
        <s v="10107836842"/>
        <s v="10107836873"/>
        <s v="10107836901"/>
        <s v="10107838735"/>
        <s v="10107839678"/>
        <s v="10107840077"/>
        <s v="10107840832"/>
        <s v="10107841290"/>
        <s v="10107843752"/>
        <s v="10107845718"/>
        <s v="10107848189"/>
        <s v="10107848287"/>
        <s v="10107848350"/>
        <s v="10107848522"/>
        <s v="10107848794"/>
        <s v="10107849501"/>
        <s v="10107850485"/>
        <s v="10107850956"/>
        <s v="10107852427"/>
        <s v="10107852645"/>
        <s v="10107853945"/>
        <s v="10107854812"/>
        <s v="10107854928"/>
        <s v="10107855655"/>
        <s v="10107856404"/>
        <s v="10107856566"/>
        <s v="10107856677"/>
        <s v="10107856729"/>
        <s v="10107856936"/>
        <s v="10107859001"/>
        <s v="10107860167"/>
        <s v="10107861045"/>
        <s v="10107861657"/>
        <s v="10107862155"/>
        <s v="10107862392"/>
        <s v="10107862524"/>
        <s v="10107862653"/>
        <s v="10107862886"/>
        <s v="10107864497"/>
        <s v="10107864632"/>
        <s v="10107865131"/>
        <s v="10107865642"/>
        <s v="10107865945"/>
        <s v="10107866058"/>
        <s v="10107866306"/>
        <s v="10107866431"/>
        <s v="10107867055"/>
        <s v="10107867422"/>
        <s v="10107867431"/>
        <s v="10107867560"/>
        <s v="10107867605"/>
        <s v="10107867641"/>
        <s v="10107868557"/>
        <s v="10107869373"/>
        <s v="10107869503"/>
        <s v="10107870020"/>
        <s v="10107870852"/>
        <s v="10107870971"/>
        <s v="10107871056"/>
        <s v="10107871352"/>
        <s v="10107871729"/>
        <s v="10107872000"/>
        <s v="10107872059"/>
        <s v="10107872088"/>
        <s v="10107872317"/>
        <s v="10107872450"/>
        <s v="10107872953"/>
        <s v="10107873534"/>
        <s v="10107873706"/>
        <s v="10107874101"/>
        <s v="10107874330"/>
        <s v="10107874543"/>
        <s v="10107874750"/>
        <s v="10107875145"/>
        <s v="10107875437"/>
        <s v="10107876265"/>
        <s v="10107876836"/>
        <s v="10107876927"/>
        <s v="10107876961"/>
        <s v="10107877222"/>
        <s v="10107877256"/>
        <s v="10107877563"/>
        <s v="10107877981"/>
        <s v="10107878292"/>
        <s v="10107878299"/>
        <s v="10107878458"/>
        <s v="10107878630"/>
        <s v="10107878771"/>
        <s v="10107879648"/>
        <s v="10107879661"/>
        <s v="10107879741"/>
        <s v="10107879902"/>
        <s v="10107880054"/>
        <s v="10107880825"/>
        <s v="10107881005"/>
        <s v="10107881527"/>
        <s v="10107882248"/>
        <s v="10107882734"/>
        <s v="10107883014"/>
        <s v="10107883360"/>
        <s v="10107883676"/>
        <s v="10107883728"/>
        <s v="10107883983"/>
        <s v="10107884327"/>
        <s v="10107884672"/>
        <s v="10107885579"/>
        <s v="10107885685"/>
        <s v="10107885781"/>
        <s v="10107886011"/>
        <s v="10107886451"/>
        <s v="10107886477"/>
        <s v="10107886624"/>
        <s v="10107905298"/>
        <s v="10107908477"/>
        <s v="10107908536"/>
        <s v="10107921192"/>
        <s v="10107924501"/>
        <s v="10107925721"/>
        <s v="10107934610"/>
        <s v="10107935849"/>
        <s v="10107936895"/>
        <s v="10107936971"/>
        <s v="10107937147"/>
        <s v="10107940039"/>
        <s v="10107946557"/>
        <s v="10107954201"/>
        <s v="10107962874"/>
        <s v="10107966200"/>
        <s v="10107966296"/>
        <s v="10107967204"/>
        <s v="10107969284"/>
        <s v="10107970282"/>
        <s v="10107970803"/>
        <s v="10107973362"/>
        <s v="10107974132"/>
        <s v="10107974742"/>
        <s v="10107975603"/>
        <s v="10107976229"/>
        <s v="10107976728"/>
        <s v="10107976810"/>
        <s v="10107981919"/>
        <s v="10107989096"/>
        <s v="10107998094"/>
        <s v="10107998112"/>
        <s v="10107998433"/>
        <s v="10107998459"/>
        <s v="10107998897"/>
        <s v="10108006138"/>
        <s v="10108028373"/>
        <s v="10108030647"/>
        <s v="10108037576"/>
        <s v="10108048820"/>
        <s v="10108063940"/>
        <s v="10108072460"/>
        <s v="10108075756"/>
        <s v="10108075847"/>
        <s v="10108079547"/>
        <s v="10108090091"/>
        <s v="10108097539"/>
        <s v="10108109982"/>
        <s v="10108110835"/>
        <s v="10108114155"/>
        <s v="10108116714"/>
        <s v="10108127129"/>
        <s v="10108128696"/>
        <s v="10108131338"/>
        <s v="10108136210"/>
        <s v="10108137938"/>
        <s v="10108139560"/>
        <s v="10108139625"/>
        <s v="10108140860"/>
        <s v="10108143706"/>
        <s v="10108146305"/>
        <s v="10108154285"/>
        <s v="10108158880"/>
        <s v="10108167662"/>
        <s v="10108184980"/>
        <s v="10108185573"/>
        <s v="10108187384"/>
        <s v="10108187974"/>
        <s v="10108188257"/>
        <s v="10108190694"/>
        <s v="10108191269"/>
        <s v="10108191697"/>
        <s v="10108192874"/>
        <s v="10108193902"/>
        <s v="10108194072"/>
        <s v="10108195436"/>
        <s v="10108195759"/>
        <s v="10108196413"/>
        <s v="10108197186"/>
        <s v="10108197968"/>
        <s v="10108197991"/>
        <s v="10108198129"/>
        <s v="10108199567"/>
        <s v="10108201526"/>
        <s v="10108201927"/>
        <s v="10108206465"/>
        <s v="10108206958"/>
        <s v="10108207433"/>
        <s v="10108207912"/>
        <s v="10108212867"/>
        <s v="10108213137"/>
        <s v="10108214271"/>
        <s v="10108215224"/>
        <s v="10108215682"/>
        <s v="10108215795"/>
        <s v="10108216137"/>
        <s v="10108218057"/>
        <s v="10108218468"/>
        <s v="10108218616"/>
        <s v="10108218785"/>
        <s v="10108219661"/>
        <s v="10108219805"/>
        <s v="10108219955"/>
        <s v="10108219968"/>
        <s v="10108220222"/>
        <s v="10108220370"/>
        <s v="10108221513"/>
        <s v="10108222121"/>
        <s v="10108222177"/>
        <s v="10108222950"/>
        <s v="10108223122"/>
        <s v="10108223763"/>
        <s v="10108224477"/>
        <s v="10108224854"/>
        <s v="10108224997"/>
        <s v="10108225405"/>
        <s v="10108225661"/>
        <s v="10108226009"/>
        <s v="10108226171"/>
        <s v="10108226248"/>
        <s v="10108226269"/>
        <s v="10108227993"/>
        <s v="10108230238"/>
        <s v="10108230381"/>
        <s v="10108231040"/>
        <s v="10108232074"/>
        <s v="10108232160"/>
        <s v="10108232454"/>
        <s v="10108233146"/>
        <s v="10108233508"/>
        <s v="10108234282"/>
        <s v="10108234461"/>
        <s v="10108234890"/>
        <s v="10108235145"/>
        <s v="10108235308"/>
        <s v="10108235773"/>
        <s v="10108236244"/>
        <s v="10108236894"/>
        <s v="10108237014"/>
        <s v="10108237113"/>
        <s v="10108238290"/>
        <s v="10108238322"/>
        <s v="10108239197"/>
        <s v="10108239565"/>
        <s v="10108240649"/>
        <s v="10108241071"/>
        <s v="10108243778"/>
        <s v="10108244751"/>
        <s v="10108244763"/>
        <s v="10108245983"/>
        <s v="10108246301"/>
        <s v="10108247276"/>
        <s v="10108247584"/>
        <s v="10108247978"/>
        <s v="10108248071"/>
        <s v="10108248492"/>
        <s v="10108249212"/>
        <s v="10108249298"/>
        <s v="10108249443"/>
        <s v="10108249450"/>
        <s v="10108249888"/>
        <s v="10108250455"/>
        <s v="10108251002"/>
        <s v="10108251881"/>
        <s v="10108252785"/>
        <s v="10108256301"/>
        <s v="10108256423"/>
        <s v="10108257589"/>
        <s v="10108257676"/>
        <s v="10108258414"/>
        <s v="10108260361"/>
        <s v="10108261316"/>
        <s v="10108261407"/>
        <s v="10108262249"/>
        <s v="10108267169"/>
        <s v="10108268974"/>
        <s v="10108269137"/>
        <s v="10108269334"/>
        <s v="10108269834"/>
        <s v="10108270336"/>
        <s v="10108270467"/>
        <s v="10108271055"/>
        <s v="10108271333"/>
        <s v="10108271420"/>
        <s v="10108271596"/>
        <s v="10108272079"/>
        <s v="10108272334"/>
        <s v="10108272452"/>
        <s v="10108272827"/>
        <s v="10108273139"/>
        <s v="10108273341"/>
        <s v="10108274037"/>
        <s v="10108274620"/>
        <s v="10108274832"/>
        <s v="10108274918"/>
        <s v="10108275297"/>
        <s v="10108279877"/>
        <s v="10108281448"/>
        <s v="10108289021"/>
        <s v="10108327574"/>
        <s v="10108332809"/>
        <s v="10108346116"/>
        <s v="10108355931"/>
        <s v="10108368189"/>
        <s v="10108371486"/>
        <s v="10108382914"/>
        <s v="10108401873"/>
        <s v="10108402200"/>
        <s v="10108405218"/>
        <s v="10108405748"/>
        <s v="10108422089"/>
        <s v="10108430039"/>
        <s v="10108430615"/>
        <s v="10108439698"/>
        <s v="10108446555"/>
        <s v="10108447409"/>
        <s v="10108448131"/>
        <s v="10108456562"/>
        <s v="10108467441"/>
        <s v="10108477286"/>
        <s v="10108501191"/>
        <s v="10108516194"/>
        <s v="10108522614"/>
        <s v="10108523047"/>
        <s v="10108525690"/>
        <s v="10108527966"/>
        <s v="10108535687"/>
        <s v="10108547023"/>
        <s v="10108552503"/>
        <s v="10108572251"/>
        <s v="10108579675"/>
        <s v="10108588324"/>
        <s v="10108614005"/>
        <s v="10108622973"/>
        <s v="10108627090"/>
        <s v="10108631642"/>
        <s v="10108642211"/>
        <s v="10108649495"/>
        <s v="10108654961"/>
        <s v="10108665812"/>
        <s v="10108696137"/>
        <s v="10108696552"/>
        <s v="10108699379"/>
        <s v="10108700350"/>
        <s v="10108704097"/>
        <s v="10108704788"/>
        <s v="10108711965"/>
        <s v="10108712921"/>
        <s v="10108713134"/>
        <s v="10108715661"/>
        <s v="10108718722"/>
        <s v="10108719691"/>
        <s v="10108722292"/>
        <s v="10108722462"/>
        <s v="10108728130"/>
        <s v="10108732773"/>
        <s v="10108734899"/>
        <s v="10108735264"/>
        <s v="10108735336"/>
        <s v="10108746039"/>
        <s v="10108746210"/>
        <s v="10108746599"/>
        <s v="10108746641"/>
        <s v="10108746655"/>
        <s v="10108746704"/>
        <s v="10108746718"/>
        <s v="10108746758"/>
        <s v="10108747710"/>
        <s v="10108750135"/>
        <s v="10108756079"/>
        <s v="10108760011"/>
        <s v="10108762659"/>
        <s v="10108763318"/>
        <s v="10108765797"/>
        <s v="10108768042"/>
        <s v="10108769229"/>
        <s v="10108769341"/>
        <s v="10108769908"/>
        <s v="10108769954"/>
        <s v="10108770344"/>
        <s v="10108770586"/>
        <s v="10108771464"/>
        <s v="10108771557"/>
        <s v="10108771742"/>
        <s v="10108771817"/>
        <s v="10108772991"/>
        <s v="10108773053"/>
        <s v="10108774692"/>
        <s v="10108774847"/>
        <s v="10108776041"/>
        <s v="10108776238"/>
        <s v="10108776697"/>
        <s v="10108776929"/>
        <s v="10108778351"/>
        <s v="10108786521"/>
        <s v="10108786754"/>
        <s v="10108796333"/>
        <s v="10108796445"/>
        <s v="10108796538"/>
        <s v="10108796690"/>
        <s v="10108798278"/>
        <s v="10108799400"/>
        <s v="10108799404"/>
        <s v="10108800658"/>
        <s v="10108800659"/>
        <s v="10108803281"/>
        <s v="10108803634"/>
        <s v="10108803909"/>
        <s v="10108805375"/>
        <s v="10108807496"/>
        <s v="10108808493"/>
        <s v="10108808669"/>
        <s v="10108860301"/>
        <s v="10108869265"/>
        <s v="10108874020"/>
        <s v="10108876228"/>
        <s v="10108882149"/>
        <s v="10108882238"/>
        <s v="10108893822"/>
        <s v="10108895132"/>
        <s v="10108913988"/>
        <s v="10108920395"/>
        <s v="10108921693"/>
        <s v="10108929412"/>
        <s v="10108940855"/>
        <s v="10108942302"/>
        <s v="10108944597"/>
        <s v="10108944705"/>
        <s v="10108945070"/>
        <s v="10108948828"/>
        <s v="10108950313"/>
        <s v="10108950922"/>
        <s v="10108956430"/>
        <s v="10108956876"/>
        <s v="10108967935"/>
        <s v="10108972523"/>
        <s v="10109006915"/>
        <s v="10109015200"/>
        <s v="10109021291"/>
        <s v="10109022841"/>
        <s v="10109026184"/>
        <s v="10109035874"/>
        <s v="10109053265"/>
        <s v="10109073764"/>
        <s v="10109077115"/>
        <s v="10109077776"/>
        <s v="10109079759"/>
        <s v="10109080336"/>
        <s v="10109081775"/>
        <s v="10109096962"/>
        <s v="10109127032"/>
        <s v="10109130803"/>
        <s v="10109130997"/>
        <s v="10109132856"/>
        <s v="10109137043"/>
        <s v="10109137616"/>
        <s v="10109138903"/>
        <s v="10109139542"/>
        <s v="10109139576"/>
        <s v="10109139813"/>
        <s v="10109140999"/>
        <s v="10109144123"/>
        <s v="10109145223"/>
        <s v="10109145307"/>
        <s v="10109145339"/>
        <s v="10109147798"/>
        <s v="10109149125"/>
        <s v="10109150383"/>
        <s v="10109150528"/>
        <s v="10109151093"/>
        <s v="10109151823"/>
        <s v="10109152395"/>
        <s v="10109152747"/>
        <s v="10109153783"/>
        <s v="10109154648"/>
        <s v="10109155494"/>
        <s v="10109155791"/>
        <s v="10109156006"/>
        <s v="10109159794"/>
        <s v="10109162629"/>
        <s v="10109163689"/>
        <s v="10109174864"/>
        <s v="10109176146"/>
        <s v="10109176544"/>
        <s v="10109177597"/>
        <s v="10109178116"/>
        <s v="10109178904"/>
        <s v="10109179148"/>
        <s v="10109184651"/>
        <s v="10109193221"/>
        <s v="10109196105"/>
        <s v="10109196836"/>
        <s v="10109205119"/>
        <s v="10109215380"/>
        <s v="10109217323"/>
        <s v="10109218570"/>
        <s v="10109241578"/>
        <s v="10109249224"/>
        <s v="10109258857"/>
        <s v="10109268536"/>
        <s v="10109270833"/>
        <s v="10109271283"/>
        <s v="10109271601"/>
        <s v="10109275049"/>
        <s v="10109275549"/>
        <s v="10109282858"/>
        <s v="10109289305"/>
        <s v="10109295572"/>
        <s v="10109297984"/>
        <s v="10109298374"/>
        <s v="10109299464"/>
        <s v="10109300642"/>
        <s v="10109302709"/>
        <s v="10109303315"/>
        <s v="10109327142"/>
        <s v="10109335048"/>
        <s v="10109335230"/>
        <s v="10109335240"/>
        <s v="10109335319"/>
        <s v="10109335886"/>
        <s v="10109336576"/>
        <s v="10109336711"/>
        <s v="10109336734"/>
        <s v="10109336992"/>
        <s v="10109337143"/>
        <s v="10109337563"/>
        <s v="10109337588"/>
        <s v="10109337841"/>
        <s v="10109337871"/>
        <s v="10109337910"/>
        <s v="10109338133"/>
        <s v="10109338458"/>
        <s v="10109338537"/>
        <s v="10109338630"/>
        <s v="10109338720"/>
        <s v="10109338881"/>
        <s v="10109338892"/>
        <s v="10109339043"/>
        <s v="10109339264"/>
        <s v="10109339575"/>
        <s v="10109339580"/>
        <s v="10109340022"/>
        <s v="10109340478"/>
        <s v="10109341028"/>
        <s v="10109341555"/>
        <s v="10109341556"/>
        <s v="10109341616"/>
        <s v="10109341705"/>
        <s v="10109342157"/>
        <s v="10109342307"/>
        <s v="10109342344"/>
        <s v="10109342446"/>
        <s v="10109342797"/>
        <s v="10109342808"/>
        <s v="10109343561"/>
        <s v="10109343760"/>
        <s v="10109343984"/>
        <s v="10109344267"/>
        <s v="10109344464"/>
        <s v="10109344709"/>
        <s v="10109344985"/>
        <s v="10109346595"/>
        <s v="10109346677"/>
        <s v="10109348104"/>
        <s v="10109348110"/>
        <s v="10109352968"/>
        <s v="10109354508"/>
        <s v="10109357693"/>
        <s v="10109366718"/>
        <s v="10109375095"/>
        <s v="10109375340"/>
        <s v="10109376040"/>
        <s v="10109376100"/>
        <s v="10109376378"/>
        <s v="10109377366"/>
        <s v="10109377498"/>
        <s v="10109377899"/>
        <s v="10109378195"/>
        <s v="10109378220"/>
        <s v="10109380924"/>
        <s v="10109382539"/>
        <s v="10109383194"/>
        <s v="10109383226"/>
        <s v="10109383605"/>
        <s v="10109384241"/>
        <s v="10109384719"/>
        <s v="10109385017"/>
        <s v="10109385593"/>
        <s v="10109385805"/>
        <s v="10109386706"/>
        <s v="10109387582"/>
        <s v="10109390568"/>
        <s v="10109390934"/>
        <s v="10109391418"/>
        <s v="10109391862"/>
        <s v="10109392190"/>
        <s v="10109393656"/>
        <s v="10109394580"/>
        <s v="10109396466"/>
        <s v="10109396778"/>
        <s v="10109398294"/>
        <s v="10109398531"/>
        <s v="10109398828"/>
        <s v="10109398964"/>
        <s v="10109403649"/>
        <s v="10109411541"/>
        <s v="10109412678"/>
        <s v="10109425788"/>
        <s v="10109426469"/>
        <s v="10109430637"/>
        <s v="10109434570"/>
        <s v="10109440465"/>
        <s v="10109441287"/>
        <s v="10109441369"/>
        <s v="10109443212"/>
        <s v="10109445053"/>
        <s v="10109446423"/>
        <s v="10109447533"/>
        <s v="10109462552"/>
        <s v="10109462869"/>
        <s v="10109477289"/>
        <s v="10109488278"/>
        <s v="10109492836"/>
        <s v="10109493384"/>
        <s v="10109494840"/>
        <s v="10109505983"/>
        <s v="10109509180"/>
        <s v="10109511694"/>
        <s v="10109516537"/>
        <s v="10109532096"/>
        <s v="10109532595"/>
        <s v="10109533247"/>
        <s v="10109533785"/>
        <s v="10109533978"/>
        <s v="10109535011"/>
        <s v="10109535118"/>
        <s v="10109535952"/>
        <s v="10109536975"/>
        <s v="10109537261"/>
        <s v="10109537935"/>
        <s v="10109538402"/>
        <s v="10109540627"/>
        <s v="10109540794"/>
        <s v="10109540996"/>
        <s v="10109541115"/>
        <s v="10109541290"/>
        <s v="10109541852"/>
        <s v="10109542488"/>
        <s v="10109542658"/>
        <s v="10109546772"/>
        <s v="10109549598"/>
        <s v="10109555550"/>
        <s v="10109560219"/>
        <s v="10109565488"/>
        <s v="10109595543"/>
        <s v="10109600995"/>
        <s v="10109601952"/>
        <s v="10109602374"/>
        <s v="10109607504"/>
        <s v="10109612347"/>
        <s v="10109616090"/>
        <s v="10109623224"/>
        <s v="10109624020"/>
        <s v="10109625778"/>
        <s v="10109631591"/>
        <s v="10109636337"/>
        <s v="10109636702"/>
        <s v="10109637310"/>
        <s v="10109640880"/>
        <s v="10109646549"/>
        <s v="10109646818"/>
        <s v="10109648078"/>
        <s v="10109648659"/>
        <s v="10109670039"/>
        <s v="10109670625"/>
        <s v="10109673254"/>
        <s v="10109673371"/>
        <s v="10109674337"/>
        <s v="10109674705"/>
        <s v="10109674801"/>
        <s v="10109675829"/>
        <s v="10109676997"/>
        <s v="10109678011"/>
        <s v="10109678584"/>
        <s v="10109679310"/>
        <s v="10109682452"/>
        <s v="10109689458"/>
        <s v="10109740834"/>
        <s v="10109750861"/>
        <s v="10109750893"/>
        <s v="10109750990"/>
        <s v="10109751032"/>
        <s v="10109751146"/>
        <s v="10109751665"/>
        <s v="10109752089"/>
        <s v="10109752137"/>
        <s v="10109752152"/>
        <s v="10109752306"/>
        <s v="10109753053"/>
        <s v="10109753269"/>
        <s v="10109753780"/>
        <s v="10109777544"/>
        <s v="10109785244"/>
        <s v="10109800700"/>
        <s v="10109801113"/>
        <s v="10109802090"/>
        <s v="10109805161"/>
        <s v="10109813982"/>
        <s v="10109815850"/>
        <s v="10109818699"/>
        <s v="10109821490"/>
        <s v="10109826559"/>
        <s v="10109842995"/>
        <s v="10109848780"/>
        <s v="10109851086"/>
        <s v="10109853217"/>
        <s v="10109854590"/>
        <s v="10109854645"/>
        <s v="10109855669"/>
        <s v="10109855773"/>
        <s v="10109856316"/>
        <s v="10109858341"/>
        <s v="10109861287"/>
        <s v="10109861734"/>
        <s v="10109862045"/>
        <s v="10109863356"/>
        <s v="10109864211"/>
        <s v="10109864517"/>
        <s v="10109864571"/>
        <s v="10109866365"/>
        <s v="10109867003"/>
        <s v="10109867432"/>
        <s v="10109868338"/>
        <s v="10109868804"/>
        <s v="10109869601"/>
        <s v="10109872559"/>
        <s v="10109872656"/>
        <s v="10109872874"/>
        <s v="10109873024"/>
        <s v="10109873500"/>
        <s v="10109873507"/>
        <s v="10109874624"/>
        <s v="10109875104"/>
        <s v="10109875925"/>
        <s v="10109876277"/>
        <s v="10109877154"/>
        <s v="10109877172"/>
        <s v="10109879397"/>
        <s v="10109879510"/>
        <s v="10109880600"/>
        <s v="10109881618"/>
        <s v="10109883076"/>
        <s v="10109890377"/>
        <s v="10098926629"/>
        <s v="10109893300"/>
        <s v="10109895024"/>
        <s v="10109911134"/>
        <s v="10109912006"/>
        <s v="10109920320"/>
        <s v="10109923277"/>
        <s v="10109928106"/>
        <s v="10109930642"/>
        <s v="10109932100"/>
        <s v="10109937054"/>
        <s v="10109954326"/>
        <s v="10109958776"/>
        <s v="10109962910"/>
        <s v="10109967403"/>
        <s v="10109973026"/>
        <s v="10109976094"/>
        <s v="10109993232"/>
        <s v="10109993302"/>
        <s v="10109993695"/>
        <s v="10109993946"/>
        <s v="10109995426"/>
        <s v="10109995754"/>
        <s v="10109996071"/>
        <s v="10109996497"/>
        <s v="10109998428"/>
        <s v="10109999312"/>
        <s v="10109999391"/>
        <s v="10109999705"/>
        <s v="10110000447"/>
        <s v="10110003048"/>
        <s v="10110004824"/>
        <s v="10110004954"/>
        <s v="10110005827"/>
        <s v="10110007490"/>
        <s v="10110007947"/>
        <s v="10110029677"/>
        <s v="10110050609"/>
        <s v="10110056506"/>
        <s v="10110058203"/>
        <s v="10110058467"/>
        <s v="10110058563"/>
        <s v="10110060255"/>
        <s v="10110060448"/>
        <s v="10110060532"/>
        <s v="10110060805"/>
        <s v="10110060913"/>
        <s v="10110061467"/>
        <s v="10110061505"/>
        <s v="10110061674"/>
        <s v="10110062303"/>
        <s v="10110062623"/>
        <s v="10110063160"/>
        <s v="10110063712"/>
        <s v="10110064301"/>
        <s v="10110064580"/>
        <s v="10110065514"/>
        <s v="10110065786"/>
        <s v="10110065846"/>
        <s v="10110072698"/>
        <s v="10110088303"/>
        <s v="10110094484"/>
        <s v="10110099568"/>
        <s v="10110104379"/>
        <s v="10110118283"/>
        <s v="10110123945"/>
        <s v="10110124970"/>
        <s v="10110136898"/>
        <s v="10110138713"/>
        <s v="10110140028"/>
        <s v="10110142074"/>
        <s v="10110143486"/>
        <s v="10110143558"/>
        <s v="10110151792"/>
        <s v="10110152953"/>
        <s v="10110168076"/>
        <s v="10110186112"/>
        <s v="10110187845"/>
        <s v="10110189972"/>
        <s v="10110195779"/>
        <s v="10110214711"/>
        <s v="10110218554"/>
        <s v="10110219129"/>
        <s v="10110219308"/>
        <s v="10110219929"/>
        <s v="10110220320"/>
        <s v="10110220430"/>
        <s v="10110220458"/>
        <s v="10110220495"/>
        <s v="10110220800"/>
        <s v="10110221298"/>
        <s v="10110221317"/>
        <s v="10110222112"/>
        <s v="10110222454"/>
        <s v="10110223196"/>
        <s v="10110223624"/>
        <s v="10110224506"/>
        <s v="10110224849"/>
        <s v="10110225212"/>
        <s v="10110225723"/>
        <s v="10110225907"/>
        <s v="10110225958"/>
        <s v="10110226187"/>
        <s v="10110226419"/>
        <s v="10110228252"/>
        <s v="10110260347"/>
        <s v="10110263067"/>
        <s v="10110263224"/>
        <s v="10110263245"/>
        <s v="10110263691"/>
        <s v="10110263812"/>
        <s v="10110263857"/>
        <s v="10110264125"/>
        <s v="10110264646"/>
        <s v="10110266857"/>
        <s v="10110266878"/>
        <s v="10110267398"/>
        <s v="10110267412"/>
        <s v="10110268641"/>
        <s v="10110268992"/>
        <s v="10110269133"/>
        <s v="10110269173"/>
        <s v="10110269330"/>
        <s v="10110269549"/>
        <s v="10110269570"/>
        <s v="10110269918"/>
        <s v="10110269940"/>
        <s v="10110270104"/>
        <s v="10110270458"/>
        <s v="10110273286"/>
        <s v="10110273946"/>
        <s v="10110275345"/>
        <s v="10110275982"/>
        <s v="10110276911"/>
        <s v="10110277131"/>
        <s v="10110277437"/>
        <s v="10110278263"/>
        <s v="10110278442"/>
        <s v="10110280149"/>
        <s v="10110280835"/>
        <s v="10110283017"/>
        <s v="10110284255"/>
        <s v="10110284912"/>
        <s v="10110285187"/>
        <s v="10110300071"/>
        <s v="10110302478"/>
        <s v="10110303190"/>
        <s v="10110304360"/>
        <s v="10110306193"/>
        <s v="10110306195"/>
        <s v="10110306541"/>
        <s v="10110306712"/>
        <s v="10110307533"/>
        <s v="10110307793"/>
        <s v="10110310200"/>
        <s v="10110313920"/>
        <s v="10110314084"/>
        <s v="10110314214"/>
        <s v="10110314630"/>
        <s v="10110314652"/>
        <s v="10110315848"/>
        <s v="10110316482"/>
        <s v="10110316588"/>
        <s v="10110316847"/>
        <s v="10110316927"/>
        <s v="10110317174"/>
        <s v="10110318418"/>
        <s v="10110318844"/>
        <s v="10110318994"/>
        <s v="10110320399"/>
        <s v="10110321405"/>
        <s v="10110322023"/>
        <s v="10110323794"/>
        <s v="10110324830"/>
        <s v="10110327767"/>
        <s v="10110341300"/>
        <s v="10110344809"/>
        <s v="10110371963"/>
        <s v="10110373026"/>
        <s v="10110375466"/>
        <s v="10110378430"/>
        <s v="10110381162"/>
        <s v="10110393991"/>
        <s v="10110417530"/>
        <s v="10110427464"/>
        <s v="10110431056"/>
        <s v="10110434485"/>
        <s v="10110435504"/>
        <s v="10110436031"/>
        <s v="10110437948"/>
        <s v="10110452015"/>
        <s v="10110469213"/>
        <s v="10110470269"/>
        <s v="10110470583"/>
        <s v="10110470624"/>
        <s v="10110472042"/>
        <s v="10110472583"/>
        <s v="10110473512"/>
        <s v="10110475038"/>
        <s v="10110475224"/>
        <s v="10110476192"/>
        <s v="10110476317"/>
        <s v="10110476825"/>
        <s v="10110476873"/>
        <s v="10110477115"/>
        <s v="10110485453"/>
        <s v="10110491313"/>
        <s v="10110491527"/>
        <s v="10110492139"/>
        <s v="10110492597"/>
        <s v="10110492995"/>
        <s v="10110493645"/>
        <s v="10110510528"/>
        <s v="10110518305"/>
        <s v="10110528811"/>
        <s v="10110531511"/>
        <s v="10110540317"/>
        <s v="10110540438"/>
        <s v="10110540623"/>
        <s v="10110540645"/>
        <s v="10110540862"/>
        <s v="10110541016"/>
        <s v="10110541282"/>
        <s v="10110541911"/>
        <s v="10110542635"/>
        <s v="10110542787"/>
        <s v="10110542805"/>
        <s v="10110543696"/>
        <s v="10110543743"/>
        <s v="10110543857"/>
        <s v="10110544598"/>
        <s v="10110545112"/>
        <s v="10110545148"/>
        <s v="10110545524"/>
        <s v="10110545611"/>
        <s v="10110548140"/>
        <s v="10110550209"/>
        <s v="10110550325"/>
        <s v="10110550481"/>
        <s v="10110551042"/>
        <s v="10110551111"/>
        <s v="10110551704"/>
        <s v="10110553828"/>
        <s v="10110554512"/>
        <s v="10110555366"/>
        <s v="10110555876"/>
        <s v="10110557157"/>
        <s v="10110557699"/>
        <s v="10110558452"/>
        <s v="10110558712"/>
        <s v="10110558744"/>
        <s v="10110558747"/>
        <s v="10110579248"/>
        <s v="10110580443"/>
        <s v="10110585046"/>
        <s v="10110585161"/>
        <s v="10110586879"/>
        <s v="10110587431"/>
        <s v="10110587990"/>
        <s v="10110606460"/>
        <s v="10110609065"/>
        <s v="10110609610"/>
        <s v="10110609689"/>
        <s v="10110610444"/>
        <s v="10110610483"/>
        <s v="10110610859"/>
        <s v="10110610992"/>
        <s v="10110611519"/>
        <s v="10110612175"/>
        <s v="10110612391"/>
        <s v="10110612557"/>
        <s v="10110613167"/>
        <s v="10110613217"/>
        <s v="10110623997"/>
        <s v="10110645810"/>
        <s v="10110658249"/>
        <s v="10110658687"/>
        <s v="10110667782"/>
        <s v="10110673517"/>
        <s v="10110679416"/>
        <s v="10110681480"/>
        <s v="10110686401"/>
        <s v="10110690184"/>
        <s v="10110696222"/>
        <s v="10110699796"/>
        <s v="10110710897"/>
        <s v="10110723189"/>
        <s v="10110726742"/>
        <s v="10110728533"/>
        <s v="10110770411"/>
        <s v="10110774575"/>
        <s v="10110782289"/>
        <s v="10110783142"/>
        <s v="10110788805"/>
        <s v="10110790230"/>
        <s v="10110790591"/>
        <s v="10110793288"/>
        <s v="10110796188"/>
        <s v="10110796364"/>
        <s v="10110796553"/>
        <s v="10110796659"/>
        <s v="10110797206"/>
        <s v="10110798406"/>
        <s v="10110799877"/>
        <s v="10110799942"/>
        <s v="10110802480"/>
        <s v="10110803892"/>
        <s v="10110804094"/>
        <s v="10110805856"/>
        <s v="10110811234"/>
        <s v="10110811324"/>
        <s v="10110811969"/>
        <s v="10110812949"/>
        <s v="10110813091"/>
        <s v="10110813670"/>
        <s v="10110816576"/>
        <s v="10110837035"/>
        <s v="10110854996"/>
        <s v="10110861891"/>
        <s v="10110866986"/>
        <s v="10110866993"/>
        <s v="10110868912"/>
        <s v="10111487880"/>
        <s v="10115341283"/>
        <s v="10115347293"/>
        <s v="10115372961"/>
        <s v="10115428962"/>
        <s v="10115447170"/>
        <s v="10115602542"/>
        <s v="10115602844"/>
        <s v="10115636776"/>
        <s v="10115668142"/>
        <s v="10115677920"/>
        <s v="10115714054"/>
        <s v="10115725406"/>
        <s v="10115737341"/>
        <s v="10115753153"/>
        <s v="10115753492"/>
        <s v="10115840663"/>
        <s v="10115859485"/>
        <s v="10115998947"/>
        <s v="10116004245"/>
        <s v="10116004410"/>
        <s v="10116176406"/>
        <s v="10116419920"/>
        <s v="10116421946"/>
        <s v="10116428313"/>
        <s v="10116435896"/>
        <s v="10116493051"/>
        <s v="10116535397"/>
        <s v="10116591367"/>
        <s v="10116592510"/>
        <s v="10116592692"/>
        <s v="10116601176"/>
        <s v="10116632206"/>
        <s v="10116659511"/>
        <s v="10116678822"/>
        <s v="10116698371"/>
        <s v="10116706096"/>
        <s v="10116708055"/>
        <s v="10116714538"/>
        <s v="10116717880"/>
        <s v="10116717976"/>
        <s v="10116727650"/>
        <s v="10116769095"/>
        <s v="10116792008"/>
        <s v="10116797196"/>
        <s v="10116803933"/>
        <s v="10117400237"/>
        <s v="10117451229"/>
        <s v="10117528964"/>
        <s v="10117552933"/>
        <s v="10117632451"/>
        <s v="10117801818"/>
        <s v="10117804334"/>
        <s v="10117813642"/>
        <s v="10117815507"/>
        <s v="10117821547"/>
        <s v="10117835746"/>
        <s v="10117857552"/>
        <s v="10117881345"/>
        <s v="10117891533"/>
        <s v="10117916072"/>
        <s v="10117934968"/>
        <s v="10117970438"/>
        <s v="10118022235"/>
        <s v="10118058478"/>
        <s v="10118069754"/>
        <s v="10118088080"/>
        <s v="10118099617"/>
        <s v="10118120390"/>
        <s v="10118130652"/>
        <s v="10118131801"/>
        <s v="10118134814"/>
        <s v="10118135040"/>
        <s v="10118135318"/>
        <s v="10118162911"/>
        <s v="10118182714"/>
        <s v="10118188016"/>
        <s v="10118188455"/>
        <s v="10118190066"/>
        <s v="10118209176"/>
        <s v="10118210151"/>
        <s v="10118228820"/>
        <s v="10119337923"/>
        <s v="10119803696"/>
        <s v="10119810180"/>
        <s v="10119896182"/>
        <s v="10119927420"/>
        <s v="10119938289"/>
        <s v="10119999926"/>
        <s v="10120008452"/>
        <s v="10120030388"/>
        <s v="10120034114"/>
        <s v="10120067566"/>
        <s v="10120067916"/>
        <s v="10120084842"/>
        <s v="10120090247"/>
        <s v="10120106815"/>
        <s v="10120654279"/>
        <s v="10120699515"/>
        <s v="10121068534"/>
        <s v="10121080983"/>
        <s v="10121081132"/>
        <s v="10121243043"/>
        <s v="10121250646"/>
        <s v="10121251791"/>
        <s v="10121260563"/>
        <s v="10121300809"/>
        <s v="10121400580"/>
        <s v="10121414528"/>
        <s v="10121428465"/>
        <s v="10121433708"/>
        <s v="10121437062"/>
        <s v="10121441178"/>
        <s v="10121442235"/>
        <s v="10121448256"/>
        <s v="10121452030"/>
        <s v="10121459885"/>
        <s v="10121463721"/>
        <s v="10121464677"/>
        <s v="10121505588"/>
        <s v="10121520368"/>
        <s v="10121526433"/>
        <s v="10121526936"/>
        <s v="10121544048"/>
        <s v="10121550985"/>
        <s v="10121555266"/>
        <s v="10121558801"/>
        <s v="10121780855"/>
        <s v="10121793972"/>
        <s v="10121796297"/>
        <s v="10121809781"/>
        <s v="10121811242"/>
        <s v="10121812334"/>
        <s v="10121813550"/>
        <s v="10121859372"/>
        <s v="10121860420"/>
        <s v="10121867915"/>
        <s v="10121869564"/>
        <s v="10122067588"/>
        <s v="10122091176"/>
        <s v="10122102042"/>
        <s v="10122282711"/>
        <s v="10122282969"/>
        <s v="10122318199"/>
        <s v="10122521945"/>
        <s v="10122703682"/>
        <s v="10122754370"/>
        <s v="10122760305"/>
        <s v="10123801863"/>
        <s v="10123802875"/>
        <s v="10123806067"/>
        <s v="10123806515"/>
        <s v="10123806823"/>
        <s v="10123808446"/>
        <s v="10123808910"/>
        <s v="10123812226"/>
        <s v="10123815251"/>
        <s v="10123821651"/>
        <s v="10123824524"/>
        <s v="10123831117"/>
        <s v="10123833190"/>
        <s v="10123834089"/>
        <s v="10123834573"/>
        <s v="10123838583"/>
        <s v="10123838890"/>
        <s v="10123849855"/>
        <s v="10123853585"/>
        <s v="10123858177"/>
        <s v="10123859746"/>
        <s v="10123860268"/>
        <s v="10123867154"/>
        <s v="10123867287"/>
        <s v="10123872224"/>
        <s v="10123878406"/>
        <s v="10123880732"/>
        <s v="10123881576"/>
        <s v="10123906968"/>
        <s v="10123912248"/>
        <s v="10123912642"/>
        <s v="10123913345"/>
        <s v="10123914521"/>
        <s v="10123918420"/>
        <s v="10123922329"/>
        <s v="10123926873"/>
        <s v="10123928852"/>
        <s v="10123934202"/>
        <s v="10123936056"/>
        <s v="10123943701"/>
        <s v="10123943866"/>
        <s v="10123951000"/>
        <s v="10123954845"/>
        <s v="10123955396"/>
        <s v="10123963928"/>
        <s v="10123964430"/>
        <s v="10123977038"/>
        <s v="10123981346"/>
        <s v="10123981807"/>
        <s v="10123982801"/>
        <s v="10123994304"/>
        <s v="10123996788"/>
        <s v="10123999710"/>
        <s v="10124001826"/>
        <s v="10124003792"/>
        <s v="10124005301"/>
        <s v="10124005567"/>
        <s v="10124391052"/>
        <s v="10124695829"/>
        <s v="10124706490"/>
        <s v="10125001889"/>
        <s v="10125310607"/>
        <s v="10125415459"/>
        <s v="10125437582"/>
        <s v="10125468614"/>
        <s v="10125479928"/>
        <s v="10125484550"/>
        <s v="10125488983"/>
        <s v="10125526355"/>
        <s v="10125526662"/>
        <s v="10125531732"/>
        <s v="10125540619"/>
        <s v="10125553485"/>
        <s v="10125560783"/>
        <s v="10125572620"/>
        <s v="10125572858"/>
        <s v="10125576931"/>
        <s v="10125581790"/>
        <s v="10125589903"/>
        <s v="10125596975"/>
        <s v="10125607167"/>
        <s v="10125613425"/>
        <s v="10125614775"/>
        <s v="10125625458"/>
        <s v="10125648539"/>
        <s v="10125657605"/>
        <s v="10125663872"/>
        <s v="10125683375"/>
        <s v="10125706404"/>
        <s v="10125714300"/>
        <s v="10125715344"/>
        <s v="10125716530"/>
        <s v="10125720635"/>
        <s v="10125720688"/>
        <s v="10125728639"/>
        <s v="10125743750"/>
        <s v="10125744408"/>
        <s v="10125745648"/>
        <s v="10125746757"/>
        <s v="10125749435"/>
        <s v="10125750349"/>
        <s v="10125758865"/>
        <s v="10125766109"/>
        <s v="10125769844"/>
        <s v="10125778202"/>
        <s v="10125780959"/>
        <s v="10125782184"/>
        <s v="10125784841"/>
        <s v="10125785331"/>
        <s v="10125786690"/>
        <s v="10125787384"/>
        <s v="10125791210"/>
        <s v="10125792396"/>
        <s v="10125796029"/>
        <s v="10125799721"/>
        <s v="10125818411"/>
        <s v="10125828358"/>
        <s v="10125839449"/>
        <s v="10125839498"/>
        <s v="10125842946"/>
        <s v="10125856519"/>
        <s v="10125856596"/>
        <s v="10125856922"/>
        <s v="10125866081"/>
        <s v="10126641715"/>
        <s v="10126681580"/>
        <s v="10126681753"/>
        <s v="10126705175"/>
        <s v="10126718279"/>
        <s v="10126728892"/>
        <s v="10127242724"/>
        <s v="10127683047"/>
        <s v="10127753412"/>
        <s v="10128202440"/>
        <s v="10128210608"/>
        <s v="10128218644"/>
        <s v="10128286335"/>
        <s v="10128305725"/>
        <s v="10128444903"/>
        <s v="10129210282"/>
        <s v="10129222456"/>
        <s v="10129227887"/>
        <s v="10129228236"/>
        <s v="10129234567"/>
        <s v="10129236979"/>
        <s v="10129238377"/>
        <s v="10129239644"/>
        <s v="10129239875"/>
        <s v="10129240953"/>
        <s v="10129248337"/>
        <s v="10129251073"/>
        <s v="10129251356"/>
        <s v="10129251405"/>
        <s v="10129256626"/>
        <s v="10129257469"/>
        <s v="10129261026"/>
        <s v="10129262763"/>
        <s v="10129262975"/>
        <s v="10129265067"/>
        <s v="10129266857"/>
        <s v="10129277454"/>
        <s v="10129279568"/>
        <s v="10129281545"/>
        <s v="10129298705"/>
        <s v="10129312267"/>
        <s v="10129312279"/>
        <s v="10129323246"/>
        <s v="10129323920"/>
        <s v="10129326590"/>
        <s v="10129337936"/>
        <s v="10129338663"/>
        <s v="10129349526"/>
        <s v="10129360269"/>
        <s v="10129362969"/>
        <s v="10129365756"/>
        <s v="10129371399"/>
        <s v="10129374526"/>
        <s v="10129385596"/>
        <s v="10129407541"/>
        <s v="10129423469"/>
        <s v="10129425664"/>
        <s v="10129426130"/>
        <s v="10129426864"/>
        <s v="10129427629"/>
        <s v="10129444528"/>
        <s v="10129444547"/>
        <s v="10129475622"/>
        <s v="10129485142"/>
        <s v="10129511635"/>
        <s v="10129516939"/>
        <s v="10129525217"/>
        <s v="10129527433"/>
        <s v="10129528139"/>
        <s v="10129534543"/>
        <s v="10129534807"/>
        <s v="10129535090"/>
        <s v="10129535197"/>
        <s v="10129538510"/>
        <s v="10129539009"/>
        <s v="10129542444"/>
        <s v="10129558165"/>
        <s v="10129569603"/>
        <s v="10129575211"/>
        <s v="10129576161"/>
        <s v="10129593432"/>
        <s v="10129594605"/>
        <s v="10129595176"/>
        <s v="10129600777"/>
        <s v="10129603651"/>
        <s v="10129608964"/>
        <s v="10129615324"/>
        <s v="10129615371"/>
        <s v="10129619889"/>
        <s v="10129632622"/>
        <s v="10129638396"/>
        <s v="10129647079"/>
        <s v="10129648112"/>
        <s v="10129658802"/>
        <s v="10129662109"/>
        <s v="10129674976"/>
        <s v="10129691685"/>
        <s v="10129695251"/>
        <s v="10129710198"/>
        <s v="10129714601"/>
        <s v="10129724544"/>
        <s v="10129729033"/>
        <s v="10129730480"/>
        <s v="10129732672"/>
        <s v="10130349608"/>
        <s v="10130424060"/>
        <s v="10130589280"/>
        <s v="10130834697"/>
        <s v="10130840601"/>
        <s v="10130848968"/>
        <s v="10130849677"/>
        <s v="10130962689"/>
        <s v="10131041790"/>
        <s v="10131188510"/>
        <s v="10131611794"/>
        <s v="10131616920"/>
        <s v="10131618863"/>
        <s v="10131629394"/>
        <s v="10131632085"/>
        <s v="10131658520"/>
        <s v="10131660239"/>
        <s v="10131663356"/>
        <s v="10131667423"/>
        <s v="10131669375"/>
        <s v="10131677029"/>
        <s v="10131677749"/>
        <s v="10131682677"/>
        <s v="10132119846"/>
        <s v="10132224889"/>
        <s v="10132404977"/>
        <s v="10132791720"/>
        <s v="10132803951"/>
        <s v="10132875284"/>
        <s v="10132885156"/>
        <s v="10132911422"/>
        <s v="10132931155"/>
        <s v="10132950007"/>
        <s v="10133262338"/>
        <s v="10133940416"/>
        <s v="10140043915"/>
        <s v="10140069759"/>
        <s v="10140090353"/>
        <s v="10140093394"/>
        <s v="10140096605"/>
        <s v="10140125801"/>
        <s v="10140132436"/>
        <s v="10140143127"/>
        <s v="10140163418"/>
        <s v="10140196695"/>
        <s v="10140201215"/>
        <s v="10140220802"/>
        <s v="10140221322"/>
        <s v="10140241889"/>
        <s v="10140242570"/>
        <s v="10140247614"/>
        <s v="10140249617"/>
        <s v="10140250989"/>
        <s v="10140257583"/>
        <s v="10140275978"/>
        <s v="10140295914"/>
        <s v="10140296415"/>
        <s v="10140307347"/>
        <s v="10140310630"/>
        <s v="10140332527"/>
        <s v="10140349985"/>
        <s v="10140354810"/>
        <s v="10140374388"/>
        <s v="10140391335"/>
        <s v="10140396679"/>
        <s v="10140426696"/>
        <s v="10140436887"/>
        <s v="10140442432"/>
        <s v="10140463159"/>
        <s v="10140463973"/>
        <s v="10140523667"/>
        <s v="10140533000"/>
        <s v="10140535580"/>
        <s v="10140538895"/>
        <s v="10140555082"/>
        <s v="10140565812"/>
        <s v="10140570708"/>
        <s v="10140586444"/>
        <s v="10140614138"/>
        <s v="10140627953"/>
        <s v="10140635599"/>
        <s v="10140660296"/>
        <s v="10140704932"/>
        <s v="10140713604"/>
        <s v="10140718504"/>
        <s v="10140718778"/>
        <s v="10140740963"/>
        <s v="10140741888"/>
        <s v="10140768859"/>
        <s v="10140798982"/>
        <s v="10140802388"/>
        <s v="10140802659"/>
        <s v="10140828985"/>
        <s v="10140852795"/>
        <s v="10140855227"/>
        <s v="10140855641"/>
        <s v="10140898635"/>
        <s v="10140930121"/>
        <s v="10140949109"/>
        <s v="10140954805"/>
        <s v="10140983678"/>
        <s v="10140986181"/>
        <s v="10141020092"/>
        <s v="10141067355"/>
        <s v="10141078791"/>
        <s v="10141096893"/>
        <s v="10141153286"/>
        <s v="10141155555"/>
        <s v="10141192704"/>
        <s v="10141216483"/>
        <s v="10141225901"/>
        <s v="10141282724"/>
        <s v="10141327519"/>
        <s v="10141327775"/>
        <s v="10141334915"/>
        <s v="10141349452"/>
        <s v="10413987577"/>
        <s v="10141412173"/>
        <s v="10141421279"/>
        <s v="10141424206"/>
        <s v="10141442782"/>
        <s v="10141462051"/>
        <s v="10141471735"/>
        <s v="10141583008"/>
        <s v="10141613126"/>
        <s v="10141675665"/>
        <s v="10141698413"/>
        <s v="10141702171"/>
        <s v="10417715393"/>
        <s v="10141801809"/>
        <s v="10141851633"/>
        <s v="10141870603"/>
        <s v="10142004898"/>
        <s v="10142065210"/>
        <s v="10142094008"/>
        <s v="10142103815"/>
        <s v="10142112226"/>
        <s v="10142138188"/>
        <s v="10142180068"/>
        <s v="10142229452"/>
        <s v="10142238976"/>
        <s v="10142244411"/>
        <s v="10142247628"/>
        <s v="10142249821"/>
        <s v="10142285205"/>
        <s v="10142307928"/>
        <s v="10142308067"/>
        <s v="10142358435"/>
        <s v="10142385442"/>
        <s v="10142524561"/>
        <s v="10142549713"/>
        <s v="10142554667"/>
        <s v="10142778819"/>
        <s v="10142915118"/>
        <s v="10142922322"/>
        <s v="10143161967"/>
        <s v="10143163050"/>
        <s v="10143221197"/>
        <s v="10143257861"/>
        <s v="10143306154"/>
        <s v="10143308227"/>
        <s v="10143315489"/>
        <s v="10143341860"/>
        <s v="10143344080"/>
        <s v="10143353341"/>
        <s v="10143366902"/>
        <s v="10143390593"/>
        <s v="10143452419"/>
        <s v="10143467178"/>
        <s v="10143576019"/>
        <s v="10143589738"/>
        <s v="10143642387"/>
        <s v="10143656390"/>
        <s v="10143878977"/>
        <s v="10143972988"/>
        <s v="10144059981"/>
        <s v="10144062882"/>
        <s v="10144122489"/>
        <s v="10144177093"/>
        <s v="10144308469"/>
        <s v="10144486826"/>
        <s v="10144585226"/>
        <s v="10144856487"/>
        <s v="10145650657"/>
        <s v="10145746593"/>
        <s v="10147866429"/>
        <s v="10147946964"/>
        <s v="10148110690"/>
        <s v="10170149399"/>
        <s v="10170470636"/>
        <s v="10180175944"/>
        <s v="10180654735"/>
        <s v="10196487251"/>
        <s v="10197300587"/>
        <s v="10198545627"/>
        <s v="17100236885"/>
        <s v="17112225447"/>
        <s v="17126575106"/>
        <s v="17156019224"/>
        <s v="17275287598"/>
        <s v="17443166840"/>
        <s v="99000220160"/>
        <s v="99900048693"/>
        <s v="99900055177"/>
        <s v="99906250649"/>
        <s v="99906664537"/>
        <s v="99907184217"/>
        <s v="99907328725"/>
        <s v="99907526628"/>
        <s v="99907749378"/>
        <s v="99908227637"/>
        <s v="99908259541"/>
        <s v="99909304613"/>
        <s v="99909340126"/>
        <s v="99909377739"/>
        <s v="99909487704"/>
        <s v="99909637909"/>
        <s v="99909873299"/>
        <s v="99909993157"/>
        <s v="99909998637"/>
        <s v="99910003018"/>
        <s v="99910044845"/>
        <s v="99910064633"/>
        <s v="99910131202"/>
        <s v="99910131593"/>
        <s v="99910288651"/>
        <s v="99910301502"/>
        <s v="99910550910"/>
        <s v="99910607347"/>
        <s v="99910693503"/>
        <s v="99910788790"/>
        <s v="99910793065"/>
        <s v="99910804961"/>
        <s v="99916487396"/>
        <s v="99916710365"/>
        <s v="99917882482"/>
        <s v="99918121751"/>
        <s v="99211983802"/>
        <s v="99921869103"/>
        <s v="99922060459"/>
        <s v="99925437776"/>
        <s v="99925486577"/>
        <s v="99925742843"/>
        <s v="99925755455"/>
        <s v="99925776174"/>
        <s v="99925777639"/>
        <s v="99925839579"/>
        <s v="99929636208"/>
        <s v="99930835545"/>
        <s v="99940010194"/>
        <s v="99940415474"/>
        <s v="99940765151"/>
        <s v="99940967930"/>
        <s v="99941309208"/>
        <s v="99941438565"/>
        <s v="99941443992"/>
        <s v="99300000417"/>
        <s v="99300001342"/>
        <s v="99300005221"/>
        <s v="99300007472"/>
        <s v="99300008586"/>
        <s v="99300010267"/>
        <s v="99300010304"/>
        <s v="99300014951"/>
        <s v="99300015036"/>
        <s v="99300020063"/>
        <s v="99300023895"/>
        <s v="99300024662"/>
        <s v="99300026380"/>
        <s v="99300035246"/>
        <s v="99300035460"/>
        <s v="99300041061"/>
        <s v="99300053786"/>
        <s v="99300054405"/>
        <s v="99300054712"/>
        <s v="99300055177"/>
        <s v="99300058196"/>
        <s v="99300061749"/>
        <s v="99300066313"/>
        <s v="99300066767"/>
        <s v="99300071871"/>
        <s v="99300077383"/>
        <s v="99300084574"/>
        <s v="99300085010"/>
        <s v="99300085500"/>
        <s v="99300086226"/>
        <s v="99300086685"/>
        <s v="99300087737"/>
        <s v="99300088866"/>
        <s v="99300088931"/>
        <s v="99300094977"/>
        <s v="99300097470"/>
        <s v="99300098387"/>
        <s v="99300099729"/>
        <s v="99300099873"/>
        <s v="99300100148"/>
        <s v="99300101233"/>
        <s v="99300101332"/>
        <s v="99300101351"/>
        <s v="99300103996"/>
        <s v="99300104011"/>
        <s v="99300104117"/>
        <s v="99300104598"/>
        <s v="99300104999"/>
        <s v="99300105048"/>
        <s v="99300105142"/>
        <s v="99300105856"/>
        <s v="99300105911"/>
        <s v="99300106142"/>
        <s v="99300106280"/>
        <s v="99300106633"/>
        <s v="99300106806"/>
        <s v="99300106909"/>
        <s v="99300108009"/>
        <s v="10100109853"/>
        <s v="99300110027"/>
        <s v="99300110721"/>
        <s v="99300111274"/>
        <s v="99300113702"/>
        <s v="99300114724"/>
        <s v="99300115235"/>
        <s v="99300115298"/>
        <s v="99300116274"/>
        <s v="99300116681"/>
        <s v="99300118254"/>
        <s v="99300118983"/>
        <s v="99300119881"/>
        <s v="99300120958"/>
        <s v="99300122003"/>
        <s v="99300122736"/>
        <s v="99300127334"/>
        <s v="99300157352"/>
        <s v="99300159233"/>
        <s v="99300162712"/>
        <s v="99300163107"/>
        <s v="99300175393"/>
        <s v="99300177671"/>
        <s v="99300182977"/>
        <s v="99300189971"/>
        <s v="99300207465"/>
        <s v="99300211471"/>
        <s v="99300211641"/>
        <s v="99300221239"/>
        <s v="99300222546"/>
        <s v="99300231561"/>
        <s v="99300231617"/>
        <s v="99300232192"/>
        <s v="99300233639"/>
        <s v="99300239642"/>
        <s v="99300245740"/>
        <s v="99300251904"/>
        <s v="99300256865"/>
        <s v="99300259104"/>
        <s v="99300260056"/>
        <s v="99300275649"/>
        <s v="99300277692"/>
        <s v="99300280073"/>
        <s v="99300283406"/>
        <s v="99300283998"/>
        <s v="99300289368"/>
        <s v="99300292121"/>
        <s v="99300294446"/>
        <s v="99300300074"/>
        <s v="99300303201"/>
        <s v="99300322159"/>
        <s v="99300353771"/>
        <s v="99300361812"/>
        <s v="99300379240"/>
        <s v="99300392432"/>
        <s v="99300441063"/>
        <s v="99300470396"/>
        <s v="99300482636"/>
        <s v="99300510515"/>
        <s v="99300519680"/>
        <s v="99300638789"/>
        <s v="99300698698"/>
        <s v="99300756949"/>
        <s v="99300761071"/>
        <s v="99300767222"/>
        <s v="99300801148"/>
        <s v="99300802256"/>
        <s v="99300810024"/>
        <s v="99300810526"/>
        <s v="99300909040"/>
        <s v="99300938945"/>
        <s v="99300968485"/>
        <s v="99301065487"/>
        <s v="99301084573"/>
        <s v="99301329773"/>
        <s v="99301435552"/>
        <s v="99301804704"/>
        <s v="99301850583"/>
        <s v="99301862376"/>
        <s v="99302104021"/>
        <s v="99302232939"/>
        <s v="99303005651"/>
        <s v="99303442001"/>
        <s v="99303735796"/>
        <s v="99303744624"/>
        <s v="99303838034"/>
        <s v="99304008339"/>
        <s v="99304326544"/>
        <s v="99304410632"/>
        <s v="99304480283"/>
        <s v="99305045070"/>
        <s v="99306040780"/>
        <s v="99306449340"/>
        <s v="99306615948"/>
        <s v="99307206897"/>
        <s v="99307629337"/>
        <s v="99307939138"/>
        <s v="99308022632"/>
        <s v="99308115463"/>
        <s v="99308218945"/>
        <s v="99308380201"/>
        <s v="99309291700"/>
        <s v="99309327475"/>
        <s v="99309363577"/>
        <s v="99309432151"/>
        <s v="99309517509"/>
        <s v="99309529785"/>
        <s v="99309538863"/>
        <s v="99309539686"/>
        <s v="99309560488"/>
        <s v="99309719601"/>
        <s v="99310006206"/>
        <s v="99310228269"/>
        <s v="99310349565"/>
        <s v="99310425300"/>
        <s v="99310626710"/>
        <s v="99310778400"/>
        <s v="99310799720"/>
        <s v="99310916772"/>
        <s v="99311140884"/>
        <s v="99312349770"/>
        <s v="99314166549"/>
        <s v="99315682803"/>
        <s v="99316482858"/>
        <s v="99316686413"/>
        <s v="99320121564"/>
        <s v="99320637950"/>
        <s v="99320673070"/>
        <s v="99320716139"/>
        <s v="99321252300"/>
        <s v="99321299402"/>
        <s v="99321339746"/>
        <s v="99321718522"/>
        <s v="99323618158"/>
        <s v="99324783455"/>
        <s v="99326457247"/>
        <s v="99327882930"/>
        <s v="99329551237"/>
        <s v="99330048200"/>
        <s v="99330856135"/>
        <s v="99331041138"/>
        <s v="99331047287"/>
        <s v="99331780130"/>
        <s v="99340533879"/>
        <s v="99340955180"/>
        <s v="99346422304"/>
        <s v="99348516957"/>
        <s v="99355092333"/>
        <s v="99361719900"/>
        <s v="99365430000"/>
        <s v="99370160158"/>
        <s v="99371038227"/>
        <s v="99383972381"/>
        <s v="99393135222"/>
        <s v="99398016923"/>
        <s v="99399074140"/>
        <s v="99399574453"/>
        <s v="99400000204"/>
        <s v="99400010262"/>
        <s v="99400010265"/>
        <s v="99400010274"/>
        <s v="99400010292"/>
        <s v="99400010293"/>
        <s v="20100007348"/>
        <s v="FPR00001"/>
        <s v="FPR00014"/>
        <s v="FPR00015"/>
        <s v="FPR00018"/>
        <s v="FPR00019"/>
        <s v="FPR00021"/>
        <s v="FPR00027"/>
        <s v="FPR00032"/>
        <s v="FPR00033"/>
        <s v="FPR00034"/>
        <s v="FPR00035"/>
        <s v="FPR00038"/>
        <s v="FPR00039"/>
        <s v="FPR00040"/>
        <s v="FPR00042"/>
        <s v="FPR00043"/>
        <s v="FPR00044"/>
        <s v="FPR00045"/>
        <s v="FPR00048"/>
        <s v="FPR00050"/>
        <s v="FPR00065"/>
        <s v="FPR00068"/>
        <s v="FPR00072"/>
        <s v="FPR00079"/>
        <s v="FPR00086"/>
        <s v="FPR00092"/>
        <s v="FPR00005"/>
        <s v="10056458650"/>
        <s v="20100000335"/>
        <s v="20100001579"/>
        <s v="20100003512"/>
        <s v="20100004594"/>
        <s v="20100004756"/>
        <s v="20100009049"/>
        <s v="20100010217"/>
        <s v="20100011701"/>
        <s v="20100014808"/>
        <s v="20100015014"/>
        <s v="20100015103"/>
        <s v="20100019516"/>
        <s v="20100019788"/>
        <s v="20100020280"/>
        <s v="20100020361"/>
        <s v="20100026130"/>
        <s v="20100027292"/>
        <s v="20100028850"/>
        <s v="20100030838"/>
        <s v="20100032610"/>
        <s v="20100032709"/>
        <s v="20100035121"/>
        <s v="20100036950"/>
        <s v="20100039207"/>
        <s v="20100041953"/>
        <s v="20100044626"/>
        <s v="20100047056"/>
        <s v="20100048371"/>
        <s v="20100050359"/>
        <s v="20100054184"/>
        <s v="20100058503"/>
        <s v="20100059224"/>
        <s v="20100060311"/>
        <s v="20100064571"/>
        <s v="20100067324"/>
        <s v="20100067910"/>
        <s v="20100068487"/>
        <s v="20100070970"/>
        <s v="20100073057"/>
        <s v="20100074371"/>
        <s v="20100075858"/>
        <s v="20100077044"/>
        <s v="20100078369"/>
        <s v="20100079331"/>
        <s v="20100079501"/>
        <s v="20100082714"/>
        <s v="20100083524"/>
        <s v="20100084172"/>
        <s v="20100085063"/>
        <s v="20100089212"/>
        <s v="20100089999"/>
        <s v="20100093830"/>
        <s v="20100101875"/>
        <s v="20100101956"/>
        <s v="20100102413"/>
        <s v="20100103223"/>
        <s v="20100105196"/>
        <s v="20100106915"/>
        <s v="20100107130"/>
        <s v="20100108292"/>
        <s v="20100111838"/>
        <s v="20100112214"/>
        <s v="20100113539"/>
        <s v="20100113610"/>
        <s v="20100114187"/>
        <s v="20100114349"/>
        <s v="20100117526"/>
        <s v="20100120314"/>
        <s v="20100123330"/>
        <s v="20100127165"/>
        <s v="20100128056"/>
        <s v="20100128218"/>
        <s v="20100128994"/>
        <s v="20100130204"/>
        <s v="20100131430"/>
        <s v="20100132916"/>
        <s v="20100134455"/>
        <s v="20100136741"/>
        <s v="20100137390"/>
        <s v="20100140692"/>
        <s v="20100141079"/>
        <s v="20100144094"/>
        <s v="20100147514"/>
        <s v="20100152941"/>
        <s v="20100154057"/>
        <s v="20100154308"/>
        <s v="20100155371"/>
        <s v="20100160375"/>
        <s v="20100162742"/>
        <s v="20100165334"/>
        <s v="20100165687"/>
        <s v="20100166144"/>
        <s v="20100166578"/>
        <s v="20100167892"/>
        <s v="20100168350"/>
        <s v="20100171229"/>
        <s v="20100175569"/>
        <s v="20100177260"/>
        <s v="20100178401"/>
        <s v="20100179807"/>
        <s v="20100182778"/>
        <s v="20100182859"/>
        <s v="20100190100"/>
        <s v="20100191505"/>
        <s v="20100194270"/>
        <s v="20100195080"/>
        <s v="20100197708"/>
        <s v="20100199662"/>
        <s v="20100199743"/>
        <s v="20100202396"/>
        <s v="20100205492"/>
        <s v="20100210909"/>
        <s v="20100211115"/>
        <s v="20100217661"/>
        <s v="20100226902"/>
        <s v="20100231221"/>
        <s v="20100234671"/>
        <s v="20100246091"/>
        <s v="20100247225"/>
        <s v="20100247730"/>
        <s v="20100248621"/>
        <s v="20100249511"/>
        <s v="20100257298"/>
        <s v="20100260086"/>
        <s v="20100261562"/>
        <s v="20100263778"/>
        <s v="20100265550"/>
        <s v="20100267846"/>
        <s v="20100270049"/>
        <s v="20100271525"/>
        <s v="20100274621"/>
        <s v="20100275784"/>
        <s v="20100277485"/>
        <s v="20100281831"/>
        <s v="20100284937"/>
        <s v="20100292956"/>
        <s v="20100306841"/>
        <s v="20100313201"/>
        <s v="20100313627"/>
        <s v="20100320917"/>
        <s v="20100324238"/>
        <s v="20100339421"/>
        <s v="20100340195"/>
        <s v="20100346479"/>
        <s v="20100347874"/>
        <s v="20100352525"/>
        <s v="20100355206"/>
        <s v="20100363641"/>
        <s v="20100366747"/>
        <s v="20100369509"/>
        <s v="20100373956"/>
        <s v="20100378087"/>
        <s v="20100378168"/>
        <s v="20100378672"/>
        <s v="20100392403"/>
        <s v="20100399165"/>
        <s v="20100403294"/>
        <s v="20100412447"/>
        <s v="20100416434"/>
        <s v="20100426235"/>
        <s v="20100450021"/>
        <s v="20100456495"/>
        <s v="20100542227"/>
        <s v="20100585970"/>
        <s v="20100592160"/>
        <s v="20100633966"/>
        <s v="20100653487"/>
        <s v="20100654025"/>
        <s v="20100662982"/>
        <s v="20100675618"/>
        <s v="20100712599"/>
        <s v="20100722128"/>
        <s v="20100725062"/>
        <s v="20100727278"/>
        <s v="20100779740"/>
        <s v="20100810680"/>
        <s v="20100811490"/>
        <s v="20100828899"/>
        <s v="20100832659"/>
        <s v="20100865239"/>
        <s v="20100866987"/>
        <s v="20100873410"/>
        <s v="20100873924"/>
        <s v="20100898242"/>
        <s v="20100910129"/>
        <s v="20100966264"/>
        <s v="20100971772"/>
        <s v="20100976570"/>
        <s v="20100976901"/>
        <s v="20100981735"/>
        <s v="20101000975"/>
        <s v="20101002242"/>
        <s v="20101002676"/>
        <s v="20101024645"/>
        <s v="20101026001"/>
        <s v="20101040501"/>
        <s v="20101042384"/>
        <s v="20101045995"/>
        <s v="20101049711"/>
        <s v="20101085199"/>
        <s v="20101087647"/>
        <s v="20101094007"/>
        <s v="20101095747"/>
        <s v="20101110568"/>
        <s v="20101129404"/>
        <s v="20101145868"/>
        <s v="20101152724"/>
        <s v="20101155405"/>
        <s v="20101163416"/>
        <s v="20101173560"/>
        <s v="20101187943"/>
        <s v="20101200397"/>
        <s v="20101206247"/>
        <s v="20101214771"/>
        <s v="20101216471"/>
        <s v="20101232671"/>
        <s v="20101256422"/>
        <s v="20101261264"/>
        <s v="20101267467"/>
        <s v="20101278582"/>
        <s v="20101292810"/>
        <s v="20101300341"/>
        <s v="20101308678"/>
        <s v="20101328601"/>
        <s v="20101358934"/>
        <s v="20101359400"/>
        <s v="20101359582"/>
        <s v="20101369898"/>
        <s v="20101415831"/>
        <s v="20101452281"/>
        <s v="20101462910"/>
        <s v="20101520898"/>
        <s v="20101542514"/>
        <s v="20101611699"/>
        <s v="20101636411"/>
        <s v="20101643621"/>
        <s v="20101649319"/>
        <s v="20101667643"/>
        <s v="20101723811"/>
        <s v="20101739814"/>
        <s v="20101784445"/>
        <s v="20101869947"/>
        <s v="20101871925"/>
        <s v="20101902740"/>
        <s v="20101904874"/>
        <s v="20101927904"/>
        <s v="20101938779"/>
        <s v="20101949461"/>
        <s v="20101970231"/>
        <s v="20102011954"/>
        <s v="20102069791"/>
        <s v="20102071698"/>
        <s v="20102081731"/>
        <s v="20102089635"/>
        <s v="20102103131"/>
        <s v="20102124139"/>
        <s v="20102146451"/>
        <s v="20102161336"/>
        <s v="20102179111"/>
        <s v="20102179898"/>
        <s v="20102185863"/>
        <s v="20102237171"/>
        <s v="20102458690"/>
        <s v="20102487363"/>
        <s v="20102728743"/>
        <s v="20102881690"/>
        <s v="20103342091"/>
        <s v="20103532621"/>
        <s v="20103564159"/>
        <s v="20103714061"/>
        <s v="20103725187"/>
        <s v="20103733015"/>
        <s v="20104347691"/>
        <s v="20104375716"/>
        <s v="20104420282"/>
        <s v="20104439030"/>
        <s v="20104443819"/>
        <s v="20104508023"/>
        <s v="20104582428"/>
        <s v="20104624104"/>
        <s v="20104910379"/>
        <s v="20105387858"/>
        <s v="20105401605"/>
        <s v="20105518464"/>
        <s v="20105568488"/>
        <s v="20106026883"/>
        <s v="20106304522"/>
        <s v="20106457604"/>
        <s v="20106495794"/>
        <s v="20106540684"/>
        <s v="20106557498"/>
        <s v="20106632376"/>
        <s v="20106730467"/>
        <s v="20106736741"/>
        <s v="20106740004"/>
        <s v="20106785288"/>
        <s v="20107012011"/>
        <s v="20107106180"/>
        <s v="20107181637"/>
        <s v="20107198106"/>
        <s v="20107211480"/>
        <s v="20107318799"/>
        <s v="20107463705"/>
        <s v="20107695584"/>
        <s v="20107709801"/>
        <s v="20107743813"/>
        <s v="20107975609"/>
        <s v="20108018772"/>
        <s v="20108474867"/>
        <s v="20108967111"/>
        <s v="20109116051"/>
        <s v="20109189953"/>
        <s v="20109259838"/>
        <s v="20109270301"/>
        <s v="20109423905"/>
        <s v="20109464849"/>
        <s v="20109602150"/>
        <s v="20109711447"/>
        <s v="20109925757"/>
        <s v="20109951758"/>
        <s v="20110063297"/>
        <s v="20110139374"/>
        <s v="20110168803"/>
        <s v="20110200201"/>
        <s v="20110213281"/>
        <s v="20110231181"/>
        <s v="20110343907"/>
        <s v="20110348704"/>
        <s v="20110531657"/>
        <s v="20110545798"/>
        <s v="20110768151"/>
        <s v="20110804483"/>
        <s v="20110903546"/>
        <s v="20110985330"/>
        <s v="20111032271"/>
        <s v="20111284084"/>
        <s v="20111443221"/>
        <s v="20111478873"/>
        <s v="20111509426"/>
        <s v="20111802131"/>
        <s v="20111862894"/>
        <s v="20111874981"/>
        <s v="20111885835"/>
        <s v="20112032216"/>
        <s v="20112273922"/>
        <s v="20112275381"/>
        <s v="20112316249"/>
        <s v="20112378864"/>
        <s v="20112392344"/>
        <s v="20112803239"/>
        <s v="20112827332"/>
        <s v="20113152169"/>
        <s v="20113313863"/>
        <s v="20113688590"/>
        <s v="20114142655"/>
        <s v="20114736792"/>
        <s v="20114740048"/>
        <s v="20114754774"/>
        <s v="20114803228"/>
        <s v="20114856429"/>
        <s v="20114915026"/>
        <s v="20114918718"/>
        <s v="20115330609"/>
        <s v="20115382820"/>
        <s v="20115397428"/>
        <s v="20115635388"/>
        <s v="20115638646"/>
        <s v="20115691962"/>
        <s v="20115729528"/>
        <s v="20117509665"/>
        <s v="20117639445"/>
        <s v="20117729436"/>
        <s v="20118251769"/>
        <s v="20118504055"/>
        <s v="20118786107"/>
        <s v="20118792336"/>
        <s v="20118975686"/>
        <s v="20119071641"/>
        <s v="20119071721"/>
        <s v="20119206163"/>
        <s v="20119546851"/>
        <s v="20119820775"/>
        <s v="20120986181"/>
        <s v="20121075441"/>
        <s v="20121085918"/>
        <s v="20121103754"/>
        <s v="20121563160"/>
        <s v="20121666996"/>
        <s v="20121685435"/>
        <s v="20121816980"/>
        <s v="20121837634"/>
        <s v="20122016995"/>
        <s v="20122155090"/>
        <s v="20122206425"/>
        <s v="20122211691"/>
        <s v="20122456375"/>
        <s v="20122563023"/>
        <s v="20122720650"/>
        <s v="20123311184"/>
        <s v="20123487541"/>
        <s v="20123647336"/>
        <s v="20123724004"/>
        <s v="20123855958"/>
        <s v="20124869952"/>
        <s v="20125230173"/>
        <s v="20125508716"/>
        <s v="20125986880"/>
        <s v="20126152991"/>
        <s v="20126239336"/>
        <s v="20126294353"/>
        <s v="20126341459"/>
        <s v="20126426870"/>
        <s v="20127270113"/>
        <s v="20127508462"/>
        <s v="20127697508"/>
        <s v="20128451626"/>
        <s v="20129604175"/>
        <s v="20129646099"/>
        <s v="20129871297"/>
        <s v="20130039635"/>
        <s v="20130471464"/>
        <s v="20130480706"/>
        <s v="20130966609"/>
        <s v="20131181672"/>
        <s v="20131191040"/>
        <s v="20131196947"/>
        <s v="20131257750"/>
        <s v="20131312955"/>
        <s v="20131367423"/>
        <s v="20131369477"/>
        <s v="20131369809"/>
        <s v="20131372001"/>
        <s v="20131377224"/>
        <s v="20131378115"/>
        <s v="20131379600"/>
        <s v="20131565659"/>
        <s v="20131589086"/>
        <s v="20131867744"/>
        <s v="20131992646"/>
        <s v="20132053295"/>
        <s v="20132100552"/>
        <s v="20132176290"/>
        <s v="20132346985"/>
        <s v="20132373958"/>
        <s v="20132377783"/>
        <s v="20132515680"/>
        <s v="20132707597"/>
        <s v="20133530003"/>
        <s v="20133840533"/>
        <s v="20133864394"/>
        <s v="20134058910"/>
        <s v="20134081229"/>
        <s v="20134205301"/>
        <s v="20134863014"/>
        <s v="20135541703"/>
        <s v="20135604551"/>
        <s v="20135671828"/>
        <s v="20136150473"/>
        <s v="20136165667"/>
        <s v="20136424867"/>
        <s v="20136629591"/>
        <s v="20136710797"/>
        <s v="20136759966"/>
        <s v="20136847237"/>
        <s v="20136907400"/>
        <s v="20136926455"/>
        <s v="20136974697"/>
        <s v="20137048052"/>
        <s v="20137117712"/>
        <s v="20137878241"/>
        <s v="20137911982"/>
        <s v="20137916437"/>
        <s v="20138090893"/>
        <s v="20138122256"/>
        <s v="20138149022"/>
        <s v="20138221157"/>
        <s v="20138427014"/>
        <s v="20138470530"/>
        <s v="20139169001"/>
        <s v="20139608951"/>
        <s v="20139828055"/>
        <s v="20140117499"/>
        <s v="20140193837"/>
        <s v="20140236668"/>
        <s v="20140608476"/>
        <s v="20141449193"/>
        <s v="20141637941"/>
        <s v="20141878477"/>
        <s v="20142582725"/>
        <s v="20142829551"/>
        <s v="20143229816"/>
        <s v="20143473563"/>
        <s v="20143547788"/>
        <s v="20144116829"/>
        <s v="20144250398"/>
        <s v="20144355904"/>
        <s v="20145549711"/>
        <s v="20145915164"/>
        <s v="20146713824"/>
        <s v="20147409703"/>
        <s v="20147720492"/>
        <s v="20147829583"/>
        <s v="20147830671"/>
        <s v="20148009130"/>
        <s v="20148020028"/>
        <s v="20148042005"/>
        <s v="20148088251"/>
        <s v="20148092282"/>
        <s v="20148157678"/>
        <s v="20148312665"/>
        <s v="20148313041"/>
        <s v="20153045021"/>
        <s v="20153071455"/>
        <s v="20153091561"/>
        <s v="20153099384"/>
        <s v="20153408191"/>
        <s v="20153548791"/>
        <s v="20154466330"/>
        <s v="20154528971"/>
        <s v="20154647393"/>
        <s v="20154988620"/>
        <s v="20155261570"/>
        <s v="20156198481"/>
        <s v="20156284051"/>
        <s v="20159245196"/>
        <s v="20159473148"/>
        <s v="20159554229"/>
        <s v="20160045532"/>
        <s v="20160048043"/>
        <s v="20160096447"/>
        <s v="20160272784"/>
        <s v="20160364719"/>
        <s v="20160390809"/>
        <s v="20160394031"/>
        <s v="20160516161"/>
        <s v="20160607808"/>
        <s v="20161178897"/>
        <s v="20161635899"/>
        <s v="20161636780"/>
        <s v="20162003799"/>
        <s v="20162547039"/>
        <s v="20162574435"/>
        <s v="20162580672"/>
        <s v="20162683218"/>
        <s v="20162842031"/>
        <s v="20162928857"/>
        <s v="20163636183"/>
        <s v="20165317581"/>
        <s v="20166018022"/>
        <s v="20166132585"/>
        <s v="20166329451"/>
        <s v="20167354263"/>
        <s v="20167935231"/>
        <s v="20167950893"/>
        <s v="20168948779"/>
        <s v="20170040938"/>
        <s v="20170072465"/>
        <s v="20170291345"/>
        <s v="20170417543"/>
        <s v="20170613725"/>
        <s v="20172087991"/>
        <s v="20172606777"/>
        <s v="20172862340"/>
        <s v="20172900535"/>
        <s v="20174238511"/>
        <s v="20174950971"/>
        <s v="20175304372"/>
        <s v="20175642341"/>
        <s v="20175898817"/>
        <s v="20177560449"/>
        <s v="20177565751"/>
        <s v="20179624690"/>
        <s v="20180564889"/>
        <s v="20181566362"/>
        <s v="20181848180"/>
        <s v="20183716183"/>
        <s v="20184257778"/>
        <s v="20184781701"/>
        <s v="20189421941"/>
        <s v="20190016103"/>
        <s v="20190099980"/>
        <s v="20192776407"/>
        <s v="20192805946"/>
        <s v="20194339942"/>
        <s v="20194480459"/>
        <s v="20196558811"/>
        <s v="20196589709"/>
        <s v="20196629000"/>
        <s v="20198209717"/>
        <s v="20203186518"/>
        <s v="20203599430"/>
        <s v="20203645563"/>
        <s v="20204531090"/>
        <s v="20204621242"/>
        <s v="20205487116"/>
        <s v="20205922149"/>
        <s v="20206018411"/>
        <s v="20206046547"/>
        <s v="20206941228"/>
        <s v="20207548937"/>
        <s v="20209133394"/>
        <s v="20210607391"/>
        <s v="20211255634"/>
        <s v="20211609380"/>
        <s v="20211682117"/>
        <s v="20212230180"/>
        <s v="20213273109"/>
        <s v="20214453551"/>
        <s v="20215363695"/>
        <s v="20215365124"/>
        <s v="20215579272"/>
        <s v="20216501021"/>
        <s v="20216789611"/>
        <s v="20217276951"/>
        <s v="20219451378"/>
        <s v="20219593750"/>
        <s v="20219937602"/>
        <s v="20221084684"/>
        <s v="20221947712"/>
        <s v="20222171947"/>
        <s v="20222188084"/>
        <s v="20222356645"/>
        <s v="20222936994"/>
        <s v="20223149635"/>
        <s v="20223883801"/>
        <s v="20224748711"/>
        <s v="20227601818"/>
        <s v="20228009904"/>
        <s v="20228441130"/>
        <s v="20228644162"/>
        <s v="20229089103"/>
        <s v="20229442407"/>
        <s v="20230085138"/>
        <s v="20230668401"/>
        <s v="20231066129"/>
        <s v="20231266993"/>
        <s v="20251357413"/>
        <s v="20251918628"/>
        <s v="20251995967"/>
        <s v="20252430050"/>
        <s v="20252450590"/>
        <s v="20252713434"/>
        <s v="20253031485"/>
        <s v="20253061554"/>
        <s v="20253202042"/>
        <s v="20253680530"/>
        <s v="20253756374"/>
        <s v="20253881438"/>
        <s v="20254019489"/>
        <s v="20254048748"/>
        <s v="20254305066"/>
        <s v="20254358003"/>
        <s v="20255135253"/>
        <s v="20255322363"/>
        <s v="20255500482"/>
        <s v="20256697549"/>
        <s v="20256792291"/>
        <s v="20256903386"/>
        <s v="20256998743"/>
        <s v="20257174493"/>
        <s v="20257260659"/>
        <s v="20257759882"/>
        <s v="20258236999"/>
        <s v="20258660375"/>
        <s v="20258908849"/>
        <s v="20259033072"/>
        <s v="20259703906"/>
        <s v="20259880603"/>
        <s v="20260198182"/>
        <s v="20260311175"/>
        <s v="20260738632"/>
        <s v="20260995449"/>
        <s v="20261180937"/>
        <s v="20261603919"/>
        <s v="20261951950"/>
        <s v="20262254268"/>
        <s v="20262388205"/>
        <s v="20262478964"/>
        <s v="20262561781"/>
        <s v="20263044666"/>
        <s v="20263322496"/>
        <s v="20263593252"/>
        <s v="20263764839"/>
        <s v="20263875401"/>
        <s v="20263891199"/>
        <s v="20264361339"/>
        <s v="20265031677"/>
        <s v="20265195602"/>
        <s v="20265325824"/>
        <s v="20265690361"/>
        <s v="20265733515"/>
        <s v="20265815830"/>
        <s v="20266352337"/>
        <s v="20266663171"/>
        <s v="20266710438"/>
        <s v="20267040908"/>
        <s v="20267178331"/>
        <s v="20267396753"/>
        <s v="20267432571"/>
        <s v="20267781151"/>
        <s v="20268062671"/>
        <s v="20269085666"/>
        <s v="20269231743"/>
        <s v="20270382551"/>
        <s v="20270997008"/>
        <s v="20271779721"/>
        <s v="20272498505"/>
        <s v="20272766879"/>
        <s v="20273129341"/>
        <s v="20274361531"/>
        <s v="20274492393"/>
        <s v="20275742202"/>
        <s v="20276807987"/>
        <s v="20277397685"/>
        <s v="20277430992"/>
        <s v="20277920906"/>
        <s v="20278056806"/>
        <s v="20278082556"/>
        <s v="20278392237"/>
        <s v="20281018214"/>
        <s v="20282479151"/>
        <s v="20284850425"/>
        <s v="20288039667"/>
        <s v="20288939498"/>
        <s v="20290652929"/>
        <s v="20291364757"/>
        <s v="20292093676"/>
        <s v="20292112565"/>
        <s v="20292832223"/>
        <s v="20292920866"/>
        <s v="20293156124"/>
        <s v="20293670600"/>
        <s v="20293755770"/>
        <s v="20293774308"/>
        <s v="20293847038"/>
        <s v="20295232154"/>
        <s v="20295380854"/>
        <s v="20295411326"/>
        <s v="20295458551"/>
        <s v="20295662248"/>
        <s v="20296628353"/>
        <s v="20296729206"/>
        <s v="20297386531"/>
        <s v="20297577477"/>
        <s v="20297868790"/>
        <s v="20297885538"/>
        <s v="20298428416"/>
        <s v="20298497060"/>
        <s v="20298506581"/>
        <s v="20298546290"/>
        <s v="20298674611"/>
        <s v="20299108989"/>
        <s v="20299146139"/>
        <s v="20299285252"/>
        <s v="20299369782"/>
        <s v="20299982484"/>
        <s v="20300639021"/>
        <s v="20300639705"/>
        <s v="20300745483"/>
        <s v="20301385464"/>
        <s v="20301771933"/>
        <s v="20301837896"/>
        <s v="20302091766"/>
        <s v="20302218774"/>
        <s v="20302241598"/>
        <s v="20302688223"/>
        <s v="20302757641"/>
        <s v="20302847631"/>
        <s v="20302848018"/>
        <s v="20302958972"/>
        <s v="20303063413"/>
        <s v="20303274970"/>
        <s v="20303368877"/>
        <s v="20303438085"/>
        <s v="20303966341"/>
        <s v="20303972821"/>
        <s v="20304177552"/>
        <s v="20304235854"/>
        <s v="20304420244"/>
        <s v="20304581337"/>
        <s v="20304731088"/>
        <s v="20305379043"/>
        <s v="20305875296"/>
        <s v="20306459954"/>
        <s v="20306637305"/>
        <s v="20306781252"/>
        <s v="20306993438"/>
        <s v="20307146798"/>
        <s v="20307150981"/>
        <s v="20308244823"/>
        <s v="20308336191"/>
        <s v="20308430457"/>
        <s v="20308485600"/>
        <s v="20308668780"/>
        <s v="20308877605"/>
        <s v="20309001037"/>
        <s v="20310564461"/>
        <s v="20311553471"/>
        <s v="20311643895"/>
        <s v="20313617701"/>
        <s v="20314917112"/>
        <s v="20315510059"/>
        <s v="20315769117"/>
        <s v="20315925003"/>
        <s v="20317049103"/>
        <s v="20317133660"/>
        <s v="20317533765"/>
        <s v="20318735175"/>
        <s v="20318796638"/>
        <s v="20319127845"/>
        <s v="20319363221"/>
        <s v="20320731314"/>
        <s v="20322806842"/>
        <s v="20324936298"/>
        <s v="20325454084"/>
        <s v="20325691612"/>
        <s v="20326229921"/>
        <s v="20326331962"/>
        <s v="20326579743"/>
        <s v="20326660516"/>
        <s v="20326759644"/>
        <s v="20326961559"/>
        <s v="20327230710"/>
        <s v="20327422112"/>
        <s v="20328686903"/>
        <s v="20329689027"/>
        <s v="20329725431"/>
        <s v="20330262428"/>
        <s v="20330444372"/>
        <s v="20330791412"/>
        <s v="20330791501"/>
        <s v="20331036111"/>
        <s v="20331061655"/>
        <s v="20331429601"/>
        <s v="20331918807"/>
        <s v="20332165217"/>
        <s v="20332634659"/>
        <s v="20332907990"/>
        <s v="20333162831"/>
        <s v="20333653657"/>
        <s v="20333684021"/>
        <s v="20333794803"/>
        <s v="20333976235"/>
        <s v="20334065929"/>
        <s v="20334089941"/>
        <s v="20334209271"/>
        <s v="20334539149"/>
        <s v="20334793444"/>
        <s v="20335315759"/>
        <s v="20335757697"/>
        <s v="20337093826"/>
        <s v="20337151702"/>
        <s v="20337452656"/>
        <s v="20337511415"/>
        <s v="20337531874"/>
        <s v="20337555463"/>
        <s v="20337564373"/>
        <s v="20337631313"/>
        <s v="20337817174"/>
        <s v="20337967656"/>
        <s v="20338054115"/>
        <s v="20338345357"/>
        <s v="20339260657"/>
        <s v="20339833011"/>
        <s v="20340584237"/>
        <s v="20341841357"/>
        <s v="20341848955"/>
        <s v="20341886610"/>
        <s v="20342015108"/>
        <s v="20342423567"/>
        <s v="20342701478"/>
        <s v="20342886079"/>
        <s v="20342943480"/>
        <s v="20342960147"/>
        <s v="20343443961"/>
        <s v="20343740078"/>
        <s v="20343877707"/>
        <s v="20344317012"/>
        <s v="20344646938"/>
        <s v="20344656909"/>
        <s v="20345048571"/>
        <s v="20345135112"/>
        <s v="20345161113"/>
        <s v="20345221540"/>
        <s v="20345446894"/>
        <s v="20345950461"/>
        <s v="20346748339"/>
        <s v="20347095649"/>
        <s v="20347237028"/>
        <s v="20348252624"/>
        <s v="20348421167"/>
        <s v="20348511824"/>
        <s v="20348611373"/>
        <s v="20348918428"/>
        <s v="20348975812"/>
        <s v="20349938074"/>
        <s v="20352730425"/>
        <s v="20353587227"/>
        <s v="20353607783"/>
        <s v="20354345855"/>
        <s v="20354619734"/>
        <s v="20355983839"/>
        <s v="20356618166"/>
        <s v="20357398747"/>
        <s v="20357642672"/>
        <s v="20357892512"/>
        <s v="20357898715"/>
        <s v="20359460041"/>
        <s v="20361504241"/>
        <s v="20361804041"/>
        <s v="20362616507"/>
        <s v="20363480030"/>
        <s v="20365867888"/>
        <s v="20367525135"/>
        <s v="20367707594"/>
        <s v="20367764636"/>
        <s v="20368092721"/>
        <s v="20368799981"/>
        <s v="20369387651"/>
        <s v="20369872274"/>
        <s v="20369897421"/>
        <s v="20370146994"/>
        <s v="20371132989"/>
        <s v="20371302060"/>
        <s v="20371828851"/>
        <s v="20373071065"/>
        <s v="20374404009"/>
        <s v="20374818661"/>
        <s v="20375506808"/>
        <s v="20375624835"/>
        <s v="20376289215"/>
        <s v="20376322280"/>
        <s v="20376485405"/>
        <s v="20376641466"/>
        <s v="20376730990"/>
        <s v="20376994466"/>
        <s v="20377135467"/>
        <s v="20377191375"/>
        <s v="20377294778"/>
        <s v="20377644698"/>
        <s v="20378315221"/>
        <s v="20378405999"/>
        <s v="20378512302"/>
        <s v="20378623805"/>
        <s v="20378668574"/>
        <s v="20379011137"/>
        <s v="20379074996"/>
        <s v="20379163581"/>
        <s v="20379294848"/>
        <s v="20379719440"/>
        <s v="20380336384"/>
        <s v="20380493561"/>
        <s v="20381132596"/>
        <s v="20381235051"/>
        <s v="20381396909"/>
        <s v="20381734995"/>
        <s v="20382038780"/>
        <s v="20382072023"/>
        <s v="20382350368"/>
        <s v="20382365390"/>
        <s v="20382572425"/>
        <s v="20382837402"/>
        <s v="20382856539"/>
        <s v="20382984537"/>
        <s v="20383624453"/>
        <s v="20384576835"/>
        <s v="20384900446"/>
        <s v="20385649194"/>
        <s v="20385899204"/>
        <s v="20386727032"/>
        <s v="20387096079"/>
        <s v="20387112619"/>
        <s v="20387236261"/>
        <s v="20387253191"/>
        <s v="20387418882"/>
        <s v="20387887289"/>
        <s v="20388213184"/>
        <s v="20388288869"/>
        <s v="20388717492"/>
        <s v="20388829452"/>
        <s v="20389230724"/>
        <s v="20389397181"/>
        <s v="20390192992"/>
        <s v="20390234156"/>
        <s v="20391304590"/>
        <s v="20391323381"/>
        <s v="20393177706"/>
        <s v="20394862704"/>
        <s v="20395311353"/>
        <s v="20395429940"/>
        <s v="20395820312"/>
        <s v="20397513999"/>
        <s v="20397795366"/>
        <s v="20398230044"/>
        <s v="20398231954"/>
        <s v="20398710844"/>
        <s v="20398961171"/>
        <s v="20400046027"/>
        <s v="20400207489"/>
        <s v="20400875597"/>
        <s v="20402411911"/>
        <s v="20402885549"/>
        <s v="20402940311"/>
        <s v="20403010031"/>
        <s v="20403522288"/>
        <s v="20404723392"/>
        <s v="20406215980"/>
        <s v="20406350925"/>
        <s v="20406503853"/>
        <s v="20407757069"/>
        <s v="20410159008"/>
        <s v="20410264642"/>
        <s v="20411022413"/>
        <s v="20411808972"/>
        <s v="20412212241"/>
        <s v="20412587724"/>
        <s v="20413008256"/>
        <s v="20413040656"/>
        <s v="20413083541"/>
        <s v="20413101035"/>
        <s v="20413940568"/>
        <s v="20413953031"/>
        <s v="20413972508"/>
        <s v="20414251561"/>
        <s v="20414766308"/>
        <s v="20415882506"/>
        <s v="20417036360"/>
        <s v="20417378911"/>
        <s v="20417395254"/>
        <s v="20417399161"/>
        <s v="20417926632"/>
        <s v="20417940627"/>
        <s v="20418108151"/>
        <s v="20418948737"/>
        <s v="20419016242"/>
        <s v="20419158462"/>
        <s v="20419184111"/>
        <s v="20419195317"/>
        <s v="20419967492"/>
        <s v="20420039728"/>
        <s v="20420310383"/>
        <s v="20420505800"/>
        <s v="20421046124"/>
        <s v="20421514837"/>
        <s v="20421928216"/>
        <s v="20421973271"/>
        <s v="20422841653"/>
        <s v="20423545896"/>
        <s v="20423628911"/>
        <s v="20423924218"/>
        <s v="20424044203"/>
        <s v="20424136744"/>
        <s v="20424295036"/>
        <s v="20425031857"/>
        <s v="20425476115"/>
        <s v="20425617975"/>
        <s v="20425628748"/>
        <s v="20425647459"/>
        <s v="20425664388"/>
        <s v="20425726243"/>
        <s v="20426104611"/>
        <s v="20426345146"/>
        <s v="20426350654"/>
        <s v="20427140467"/>
        <s v="20427311296"/>
        <s v="20428069197"/>
        <s v="20428887027"/>
        <s v="20428911939"/>
        <s v="20428975074"/>
        <s v="20429052671"/>
        <s v="20429350264"/>
        <s v="20429542252"/>
        <s v="20429617953"/>
        <s v="20430040180"/>
        <s v="20430264886"/>
        <s v="20430301595"/>
        <s v="20430832957"/>
        <s v="20430888316"/>
        <s v="20431023467"/>
        <s v="20431229910"/>
        <s v="20431238315"/>
        <s v="20431549230"/>
        <s v="20431603382"/>
        <s v="20432347142"/>
        <s v="20432348114"/>
        <s v="20433289219"/>
        <s v="20433401400"/>
        <s v="20433763221"/>
        <s v="20437447552"/>
        <s v="20438207458"/>
        <s v="20438649809"/>
        <s v="20438785494"/>
        <s v="20439028492"/>
        <s v="20439215098"/>
        <s v="20439265940"/>
        <s v="20439320126"/>
        <s v="20439331918"/>
        <s v="20440199578"/>
        <s v="20440249699"/>
        <s v="20440337041"/>
        <s v="20440345817"/>
        <s v="20440423982"/>
        <s v="20440424792"/>
        <s v="20440453628"/>
        <s v="20440461302"/>
        <s v="20440492526"/>
        <s v="20440619020"/>
        <s v="20441161540"/>
        <s v="20441594900"/>
        <s v="20441595035"/>
        <s v="20441766883"/>
        <s v="20441802863"/>
        <s v="20442053431"/>
        <s v="20442176435"/>
        <s v="20442512648"/>
        <s v="20443036637"/>
        <s v="20443133594"/>
        <s v="20443801881"/>
        <s v="20445205169"/>
        <s v="20445351653"/>
        <s v="20445371174"/>
        <s v="20445453651"/>
        <s v="20445487989"/>
        <s v="20445506797"/>
        <s v="20445517136"/>
        <s v="20445522130"/>
        <s v="20445551580"/>
        <s v="20445562352"/>
        <s v="20445724603"/>
        <s v="20447615569"/>
        <s v="20447665400"/>
        <s v="20447701309"/>
        <s v="20449219369"/>
        <s v="20449365420"/>
        <s v="20449369760"/>
        <s v="20449642792"/>
        <s v="20450177963"/>
        <s v="20450511707"/>
        <s v="20450556042"/>
        <s v="20450570207"/>
        <s v="20450572838"/>
        <s v="20450666816"/>
        <s v="20451952286"/>
        <s v="20452253055"/>
        <s v="20452430950"/>
        <s v="20452453909"/>
        <s v="20452505470"/>
        <s v="20452514461"/>
        <s v="20452541786"/>
        <s v="20452624487"/>
        <s v="20452630291"/>
        <s v="20452692211"/>
        <s v="20452762448"/>
        <s v="20453308775"/>
        <s v="20453497489"/>
        <s v="20453700624"/>
        <s v="20453727824"/>
        <s v="20453752691"/>
        <s v="20453851673"/>
        <s v="20453872913"/>
        <s v="20453888917"/>
        <s v="20453898475"/>
        <s v="20453961347"/>
        <s v="20454004508"/>
        <s v="20454046928"/>
        <s v="20454069626"/>
        <s v="20454118261"/>
        <s v="20454163649"/>
        <s v="20454183917"/>
        <s v="20454186002"/>
        <s v="20454276761"/>
        <s v="20454289669"/>
        <s v="20454294409"/>
        <s v="20454302789"/>
        <s v="20454302860"/>
        <s v="20454347294"/>
        <s v="20454378505"/>
        <s v="20454447671"/>
        <s v="20454609752"/>
        <s v="20454621701"/>
        <s v="20454626258"/>
        <s v="20454640919"/>
        <s v="20454858540"/>
        <s v="20456477811"/>
        <s v="20457401702"/>
        <s v="20457738090"/>
        <s v="20458014206"/>
        <s v="20458127400"/>
        <s v="20458534382"/>
        <s v="20458541834"/>
        <s v="20458640492"/>
        <s v="20458746720"/>
        <s v="20458857637"/>
        <s v="20459099213"/>
        <s v="20459212711"/>
        <s v="20459860399"/>
        <s v="20460616833"/>
        <s v="20460765324"/>
        <s v="20461304053"/>
        <s v="20461389881"/>
        <s v="20461665820"/>
        <s v="20461681191"/>
        <s v="20462279991"/>
        <s v="20462365480"/>
        <s v="20462848286"/>
        <s v="20463399167"/>
        <s v="20463457973"/>
        <s v="20465876345"/>
        <s v="20466198545"/>
        <s v="20466422445"/>
        <s v="20466477771"/>
        <s v="20466776336"/>
        <s v="20466969991"/>
        <s v="20467472241"/>
        <s v="20467685661"/>
        <s v="20468147387"/>
        <s v="20468526728"/>
        <s v="20468862086"/>
        <s v="20468944139"/>
        <s v="20469140238"/>
        <s v="20469187382"/>
        <s v="20469285554"/>
        <s v="20469335918"/>
        <s v="20470040395"/>
        <s v="20470234599"/>
        <s v="20470282054"/>
        <s v="20470531968"/>
        <s v="20470700662"/>
        <s v="20471184927"/>
        <s v="20471274080"/>
        <s v="20471281451"/>
        <s v="20471724620"/>
        <s v="20472498305"/>
        <s v="20472659325"/>
        <s v="20472987683"/>
        <s v="20473935407"/>
        <s v="20473938929"/>
        <s v="20474607357"/>
        <s v="20475316241"/>
        <s v="20475749511"/>
        <s v="20475890290"/>
        <s v="20476099928"/>
        <s v="20476152594"/>
        <s v="20476721556"/>
        <s v="20478123133"/>
        <s v="20479437875"/>
        <s v="20479461741"/>
        <s v="20479556963"/>
        <s v="20479642029"/>
        <s v="20479659771"/>
        <s v="20479694762"/>
        <s v="20479726982"/>
        <s v="20479728331"/>
        <s v="20479753874"/>
        <s v="20479819565"/>
        <s v="20479826936"/>
        <s v="20479863467"/>
        <s v="20479887056"/>
        <s v="20479898091"/>
        <s v="20479902110"/>
        <s v="20479942685"/>
        <s v="20479996181"/>
        <s v="20480012381"/>
        <s v="20480036302"/>
        <s v="20480037961"/>
        <s v="20480042612"/>
        <s v="20480065663"/>
        <s v="20480078056"/>
        <s v="20480080549"/>
        <s v="20480104073"/>
        <s v="20480229364"/>
        <s v="20480230451"/>
        <s v="20480238941"/>
        <s v="20480297441"/>
        <s v="20480325088"/>
        <s v="20480327374"/>
        <s v="20480852452"/>
        <s v="20480861010"/>
        <s v="20480911564"/>
        <s v="20480933886"/>
        <s v="20480937369"/>
        <s v="20480959095"/>
        <s v="20481001391"/>
        <s v="20481031118"/>
        <s v="20481058156"/>
        <s v="20481075247"/>
        <s v="20481081131"/>
        <s v="20481092257"/>
        <s v="20481092923"/>
        <s v="20481107891"/>
        <s v="20481132224"/>
        <s v="20481184372"/>
        <s v="20481217301"/>
        <s v="20481243301"/>
        <s v="20481253013"/>
        <s v="20481304530"/>
        <s v="20481356416"/>
        <s v="20481375801"/>
        <s v="20481375984"/>
        <s v="20481422494"/>
        <s v="20481465380"/>
        <s v="20481467161"/>
        <s v="20481517959"/>
        <s v="20481520666"/>
        <s v="20481598428"/>
        <s v="20481633355"/>
        <s v="20481651680"/>
        <s v="20481659079"/>
        <s v="20481697752"/>
        <s v="20481763216"/>
        <s v="20481859167"/>
        <s v="20482074724"/>
        <s v="20482079017"/>
        <s v="20483110597"/>
        <s v="20483791683"/>
        <s v="20483794437"/>
        <s v="20483797452"/>
        <s v="20483894814"/>
        <s v="20483953501"/>
        <s v="20484002216"/>
        <s v="20484007528"/>
        <s v="20484085596"/>
        <s v="20484090247"/>
        <s v="20484161365"/>
        <s v="20484171671"/>
        <s v="20484258440"/>
        <s v="20484282235"/>
        <s v="20485848704"/>
        <s v="20485889133"/>
        <s v="20485915401"/>
        <s v="20485962159"/>
        <s v="20486075865"/>
        <s v="20486135272"/>
        <s v="20486209063"/>
        <s v="20486261570"/>
        <s v="20486305615"/>
        <s v="20486319161"/>
        <s v="20486344432"/>
        <s v="20486441713"/>
        <s v="20486473593"/>
        <s v="20486514028"/>
        <s v="20486518449"/>
        <s v="20486585120"/>
        <s v="20486662990"/>
        <s v="20486744295"/>
        <s v="20486765454"/>
        <s v="20488387074"/>
        <s v="20489302552"/>
        <s v="20489406170"/>
        <s v="20489500516"/>
        <s v="20491905574"/>
        <s v="20492042642"/>
        <s v="20492181847"/>
        <s v="20492513785"/>
        <s v="20492542530"/>
        <s v="20492617645"/>
        <s v="20492632016"/>
        <s v="20492696251"/>
        <s v="20492697061"/>
        <s v="20492852997"/>
        <s v="20492883281"/>
        <s v="20493047575"/>
        <s v="20493089570"/>
        <s v="20494222613"/>
        <s v="20494229979"/>
        <s v="20494232503"/>
        <s v="20494260540"/>
        <s v="20494309573"/>
        <s v="20494390915"/>
        <s v="20494393931"/>
        <s v="20494491274"/>
        <s v="20495368107"/>
        <s v="20495689248"/>
        <s v="20495833896"/>
        <s v="20496899696"/>
        <s v="20498061835"/>
        <s v="20498092391"/>
        <s v="20498189718"/>
        <s v="20498234365"/>
        <s v="20498240845"/>
        <s v="20498300252"/>
        <s v="20498323546"/>
        <s v="20498359061"/>
        <s v="20498406247"/>
        <s v="20498445579"/>
        <s v="20498483748"/>
        <s v="20498490795"/>
        <s v="20498583378"/>
        <s v="20498587446"/>
        <s v="20498589813"/>
        <s v="20498625046"/>
        <s v="20498693807"/>
        <s v="20498697209"/>
        <s v="20498845241"/>
        <s v="20499325372"/>
        <s v="20499532084"/>
        <s v="20499673656"/>
        <s v="20499797975"/>
        <s v="20500000369"/>
        <s v="20500218313"/>
        <s v="20500452774"/>
        <s v="20500711974"/>
        <s v="20500718987"/>
        <s v="20500732891"/>
        <s v="20500854651"/>
        <s v="20501202950"/>
        <s v="20501369579"/>
        <s v="20501411524"/>
        <s v="20501420949"/>
        <s v="20501459055"/>
        <s v="20501460657"/>
        <s v="20501462862"/>
        <s v="20501495795"/>
        <s v="20501545997"/>
        <s v="20501548589"/>
        <s v="20501577252"/>
        <s v="20501583813"/>
        <s v="20501604080"/>
        <s v="20501618897"/>
        <s v="20501646165"/>
        <s v="20501684091"/>
        <s v="20501734021"/>
        <s v="20501789942"/>
        <s v="20501932095"/>
        <s v="20501935515"/>
        <s v="20501973522"/>
        <s v="20501975819"/>
        <s v="20501996140"/>
        <s v="20502008766"/>
        <s v="20502024613"/>
        <s v="20502090161"/>
        <s v="20502116062"/>
        <s v="20502117549"/>
        <s v="20502117972"/>
        <s v="20502149319"/>
        <s v="20502203208"/>
        <s v="20502217411"/>
        <s v="20502223578"/>
        <s v="20502288785"/>
        <s v="20502304578"/>
        <s v="20502341422"/>
        <s v="20502374355"/>
        <s v="20502379233"/>
        <s v="20502388143"/>
        <s v="20502399005"/>
        <s v="20502436563"/>
        <s v="20502437616"/>
        <s v="20502463706"/>
        <s v="20502520947"/>
        <s v="20502527283"/>
        <s v="20502529499"/>
        <s v="20502552717"/>
        <s v="20502560221"/>
        <s v="20502569369"/>
        <s v="20502569873"/>
        <s v="20502575687"/>
        <s v="20502589556"/>
        <s v="20502605934"/>
        <s v="20502622359"/>
        <s v="20502628128"/>
        <s v="20502635841"/>
        <s v="20502699815"/>
        <s v="20502704835"/>
        <s v="20502731565"/>
        <s v="20502765541"/>
        <s v="20502795962"/>
        <s v="20502797230"/>
        <s v="20502822285"/>
        <s v="20502828992"/>
        <s v="20502847512"/>
        <s v="20502855531"/>
        <s v="20502939981"/>
        <s v="20502966520"/>
        <s v="20503067391"/>
        <s v="20503107288"/>
        <s v="20503169399"/>
        <s v="20503199891"/>
        <s v="20503213711"/>
        <s v="20503227003"/>
        <s v="20503356741"/>
        <s v="20503382742"/>
        <s v="20503392896"/>
        <s v="20503397421"/>
        <s v="20503397693"/>
        <s v="20503398665"/>
        <s v="20503405629"/>
        <s v="20503494117"/>
        <s v="20503495512"/>
        <s v="20503496322"/>
        <s v="20503518407"/>
        <s v="20503529514"/>
        <s v="20503535751"/>
        <s v="20503582750"/>
        <s v="20503610711"/>
        <s v="20503644968"/>
        <s v="20503645263"/>
        <s v="20503686962"/>
        <s v="20503758114"/>
        <s v="20503774152"/>
        <s v="20503785278"/>
        <s v="20503801575"/>
        <s v="20503803438"/>
        <s v="20503926271"/>
        <s v="20503980216"/>
        <s v="20504004415"/>
        <s v="20504096514"/>
        <s v="20504156274"/>
        <s v="20504187587"/>
        <s v="20504194443"/>
        <s v="20504208843"/>
        <s v="20504363903"/>
        <s v="20504411568"/>
        <s v="20504438172"/>
        <s v="20504446353"/>
        <s v="20504480705"/>
        <s v="20504512160"/>
        <s v="20504524176"/>
        <s v="20504539289"/>
        <s v="20504539521"/>
        <s v="20504549322"/>
        <s v="20504576567"/>
        <s v="20504670318"/>
        <s v="20504680623"/>
        <s v="20504794637"/>
        <s v="20504795871"/>
        <s v="20504799272"/>
        <s v="20504863621"/>
        <s v="20504874746"/>
        <s v="20504898173"/>
        <s v="20504900259"/>
        <s v="20504913075"/>
        <s v="20504919430"/>
        <s v="20504985068"/>
        <s v="20505017367"/>
        <s v="20505018509"/>
        <s v="20505069081"/>
        <s v="20505071906"/>
        <s v="20505080131"/>
        <s v="20505111622"/>
        <s v="20505120702"/>
        <s v="20505132549"/>
        <s v="20505162537"/>
        <s v="20505163347"/>
        <s v="20505229623"/>
        <s v="20505243022"/>
        <s v="20505270348"/>
        <s v="20505288981"/>
        <s v="20505289286"/>
        <s v="20505301162"/>
        <s v="20505313764"/>
        <s v="20505351852"/>
        <s v="20505367341"/>
        <s v="20505399111"/>
        <s v="20505447884"/>
        <s v="20505466919"/>
        <s v="20505469420"/>
        <s v="20505495935"/>
        <s v="20505520638"/>
        <s v="20505524978"/>
        <s v="20505537522"/>
        <s v="20505545037"/>
        <s v="20505562713"/>
        <s v="20505571208"/>
        <s v="20505593198"/>
        <s v="20505635371"/>
        <s v="20505670443"/>
        <s v="20505676301"/>
        <s v="20505706651"/>
        <s v="20505710259"/>
        <s v="20505727909"/>
        <s v="20505797516"/>
        <s v="20505813732"/>
        <s v="20505837755"/>
        <s v="20505868391"/>
        <s v="20505897812"/>
        <s v="20505918674"/>
        <s v="20506022909"/>
        <s v="20506057010"/>
        <s v="20506068305"/>
        <s v="20506077801"/>
        <s v="20506085579"/>
        <s v="20506134022"/>
        <s v="20506160708"/>
        <s v="20506161691"/>
        <s v="20506170762"/>
        <s v="20506171068"/>
        <s v="20506181969"/>
        <s v="20506201587"/>
        <s v="20506214565"/>
        <s v="20506216347"/>
        <s v="20506219877"/>
        <s v="20506223394"/>
        <s v="20506228515"/>
        <s v="20506240990"/>
        <s v="20506243743"/>
        <s v="20506315833"/>
        <s v="20506387150"/>
        <s v="20506400351"/>
        <s v="20506421943"/>
        <s v="20506426660"/>
        <s v="20506477817"/>
        <s v="20506523436"/>
        <s v="20506576637"/>
        <s v="20506577447"/>
        <s v="20506581631"/>
        <s v="20506606561"/>
        <s v="20506679011"/>
        <s v="20506681937"/>
        <s v="20506692033"/>
        <s v="20506750688"/>
        <s v="20506788812"/>
        <s v="20506793573"/>
        <s v="20506804010"/>
        <s v="20506852090"/>
        <s v="20506872287"/>
        <s v="20506897867"/>
        <s v="20506899053"/>
        <s v="20506939535"/>
        <s v="20506956201"/>
        <s v="20506960062"/>
        <s v="20506967661"/>
        <s v="20506976066"/>
        <s v="20506983518"/>
        <s v="20507000119"/>
        <s v="20507009507"/>
        <s v="20507080805"/>
        <s v="20507108319"/>
        <s v="20507141791"/>
        <s v="20507179330"/>
        <s v="20507207724"/>
        <s v="20507231277"/>
        <s v="20507238875"/>
        <s v="20507282181"/>
        <s v="20507324364"/>
        <s v="20507327207"/>
        <s v="20507334751"/>
        <s v="20507397752"/>
        <s v="20507426019"/>
        <s v="20507431101"/>
        <s v="20507455469"/>
        <s v="20507462759"/>
        <s v="20507469923"/>
        <s v="20507470000"/>
        <s v="20507470182"/>
        <s v="20507470344"/>
        <s v="20507474684"/>
        <s v="20507483837"/>
        <s v="20507485023"/>
        <s v="20507489959"/>
        <s v="20507512527"/>
        <s v="20507532048"/>
        <s v="20507558438"/>
        <s v="20507558519"/>
        <s v="20507591486"/>
        <s v="20507621571"/>
        <s v="20507635521"/>
        <s v="20507637907"/>
        <s v="20507657339"/>
        <s v="20507660712"/>
        <s v="20507739220"/>
        <s v="20507743090"/>
        <s v="20507765905"/>
        <s v="20507793437"/>
        <s v="20507805621"/>
        <s v="20507828915"/>
        <s v="20507839101"/>
        <s v="20507840290"/>
        <s v="20507840613"/>
        <s v="20507845500"/>
        <s v="20507866922"/>
        <s v="20507877371"/>
        <s v="20507935088"/>
        <s v="20507939580"/>
        <s v="20507965661"/>
        <s v="20507973176"/>
        <s v="20507984372"/>
        <s v="20508007508"/>
        <s v="20508061201"/>
        <s v="20508069015"/>
        <s v="20508103566"/>
        <s v="20508156171"/>
        <s v="20508173696"/>
        <s v="20508178141"/>
        <s v="20508199733"/>
        <s v="20508205482"/>
        <s v="20508220791"/>
        <s v="20508246677"/>
        <s v="20508247304"/>
        <s v="20508279176"/>
        <s v="20508286628"/>
        <s v="20508326948"/>
        <s v="20508402121"/>
        <s v="20508430681"/>
        <s v="20508469382"/>
        <s v="20508487526"/>
        <s v="20508499885"/>
        <s v="20508525479"/>
        <s v="20508528656"/>
        <s v="20508565934"/>
        <s v="20508590378"/>
        <s v="20508626585"/>
        <s v="20508678381"/>
        <s v="20508774771"/>
        <s v="20508790971"/>
        <s v="20508814586"/>
        <s v="20508819626"/>
        <s v="20508848723"/>
        <s v="20508872357"/>
        <s v="20508873914"/>
        <s v="20508914963"/>
        <s v="20508929723"/>
        <s v="20508968389"/>
        <s v="20508974435"/>
        <s v="20508985801"/>
        <s v="20508996676"/>
        <s v="20508996919"/>
        <s v="20509013609"/>
        <s v="20509074730"/>
        <s v="20509076945"/>
        <s v="20509092479"/>
        <s v="20509123960"/>
        <s v="20509130664"/>
        <s v="20509145424"/>
        <s v="20509164721"/>
        <s v="20509174360"/>
        <s v="20509179167"/>
        <s v="20509239160"/>
        <s v="20509315010"/>
        <s v="20509331139"/>
        <s v="20509333000"/>
        <s v="20509347485"/>
        <s v="20509363685"/>
        <s v="20509364142"/>
        <s v="20509375853"/>
        <s v="20509383368"/>
        <s v="20509390496"/>
        <s v="20509445142"/>
        <s v="20509496219"/>
        <s v="20509504921"/>
        <s v="20509531227"/>
        <s v="20509571954"/>
        <s v="20509586714"/>
        <s v="20509587109"/>
        <s v="20509607142"/>
        <s v="20509613541"/>
        <s v="20509647527"/>
        <s v="20509664375"/>
        <s v="20509667129"/>
        <s v="20509685534"/>
        <s v="20509702137"/>
        <s v="20509739057"/>
        <s v="20509784435"/>
        <s v="20509794317"/>
        <s v="20509833401"/>
        <s v="20509854310"/>
        <s v="20509862843"/>
        <s v="20509886351"/>
        <s v="20509897043"/>
        <s v="20509901768"/>
        <s v="20509913341"/>
        <s v="20509937011"/>
        <s v="20509943509"/>
        <s v="20509944904"/>
        <s v="20510014279"/>
        <s v="20510036671"/>
        <s v="20510075499"/>
        <s v="20510161069"/>
        <s v="20510205376"/>
        <s v="20510254075"/>
        <s v="20510282443"/>
        <s v="20510308264"/>
        <s v="20510354452"/>
        <s v="20510362048"/>
        <s v="20510365900"/>
        <s v="20510367198"/>
        <s v="20510369727"/>
        <s v="20510385170"/>
        <s v="20510398158"/>
        <s v="20510407751"/>
        <s v="20510418281"/>
        <s v="20510457006"/>
        <s v="20510478691"/>
        <s v="20510487258"/>
        <s v="20510507976"/>
        <s v="20510524552"/>
        <s v="20510536640"/>
        <s v="20510561326"/>
        <s v="20510612923"/>
        <s v="20510618964"/>
        <s v="20510619936"/>
        <s v="20510640897"/>
        <s v="20510643489"/>
        <s v="20510646585"/>
        <s v="20510673710"/>
        <s v="20510687265"/>
        <s v="20510704887"/>
        <s v="20510719302"/>
        <s v="20510744161"/>
        <s v="20510756411"/>
        <s v="20510760361"/>
        <s v="20510789696"/>
        <s v="20510791917"/>
        <s v="20510835809"/>
        <s v="20510838654"/>
        <s v="20510844549"/>
        <s v="20510846088"/>
        <s v="20510865031"/>
        <s v="20510885229"/>
        <s v="20510898126"/>
        <s v="20510918763"/>
        <s v="20510948328"/>
        <s v="20510953755"/>
        <s v="20510954999"/>
        <s v="20510957581"/>
        <s v="20510976372"/>
        <s v="20510976887"/>
        <s v="20510978235"/>
        <s v="20510985100"/>
        <s v="20510991258"/>
        <s v="20510999402"/>
        <s v="20511013756"/>
        <s v="20511023395"/>
        <s v="20511064741"/>
        <s v="20511086478"/>
        <s v="20511163481"/>
        <s v="20511229091"/>
        <s v="20511252581"/>
        <s v="20511253552"/>
        <s v="20511289824"/>
        <s v="20511308047"/>
        <s v="20511312150"/>
        <s v="20511312231"/>
        <s v="20511317895"/>
        <s v="20511324590"/>
        <s v="20511325723"/>
        <s v="20511337225"/>
        <s v="20511346216"/>
        <s v="20511360804"/>
        <s v="20511387672"/>
        <s v="20511437360"/>
        <s v="20511498407"/>
        <s v="20511506191"/>
        <s v="20511524840"/>
        <s v="20511529566"/>
        <s v="20511540616"/>
        <s v="20511555303"/>
        <s v="20511596590"/>
        <s v="20511607117"/>
        <s v="20511633037"/>
        <s v="20511652686"/>
        <s v="20511704406"/>
        <s v="20511717214"/>
        <s v="20511784248"/>
        <s v="20511785210"/>
        <s v="20511800545"/>
        <s v="20511811661"/>
        <s v="20511821542"/>
        <s v="20511835411"/>
        <s v="20511840504"/>
        <s v="20511859868"/>
        <s v="20511900922"/>
        <s v="20511936447"/>
        <s v="20511937338"/>
        <s v="20511938903"/>
        <s v="20511944547"/>
        <s v="20511958769"/>
        <s v="20511962103"/>
        <s v="20511989052"/>
        <s v="20511993670"/>
        <s v="20512058800"/>
        <s v="20512105735"/>
        <s v="20512125256"/>
        <s v="20512190236"/>
        <s v="20512198563"/>
        <s v="20512199705"/>
        <s v="20512210288"/>
        <s v="20512219072"/>
        <s v="20512239260"/>
        <s v="20512240438"/>
        <s v="20512246126"/>
        <s v="20512248846"/>
        <s v="20512274685"/>
        <s v="20512313095"/>
        <s v="20512349286"/>
        <s v="20512350292"/>
        <s v="20512365648"/>
        <s v="20512375015"/>
        <s v="20512376763"/>
        <s v="20512439196"/>
        <s v="20512441174"/>
        <s v="20512444513"/>
        <s v="20512451056"/>
        <s v="20512517090"/>
        <s v="20512547592"/>
        <s v="20512553487"/>
        <s v="20512557041"/>
        <s v="20512645845"/>
        <s v="20512649913"/>
        <s v="20512683691"/>
        <s v="20512685049"/>
        <s v="20512736484"/>
        <s v="20512749543"/>
        <s v="20512780114"/>
        <s v="20512794417"/>
        <s v="20512829491"/>
        <s v="20512860819"/>
        <s v="20512911588"/>
        <s v="20512936653"/>
        <s v="20512987304"/>
        <s v="20513009047"/>
        <s v="20513020792"/>
        <s v="20513033002"/>
        <s v="20513066431"/>
        <s v="20513134968"/>
        <s v="20513136588"/>
        <s v="20513151382"/>
        <s v="20513158719"/>
        <s v="20513164441"/>
        <s v="20513254432"/>
        <s v="20513269626"/>
        <s v="20513286989"/>
        <s v="20513320915"/>
        <s v="20513358726"/>
        <s v="20513387742"/>
        <s v="20513449284"/>
        <s v="20513469129"/>
        <s v="20513547456"/>
        <s v="20513597631"/>
        <s v="20513632569"/>
        <s v="20513693436"/>
        <s v="20513696290"/>
        <s v="20513730064"/>
        <s v="20513743557"/>
        <s v="20513752114"/>
        <s v="20513754834"/>
        <s v="20513807547"/>
        <s v="20513820055"/>
        <s v="20513848731"/>
        <s v="20513885939"/>
        <s v="20513900164"/>
        <s v="20513916591"/>
        <s v="20513929227"/>
        <s v="20513965452"/>
        <s v="20513988151"/>
        <s v="20513999438"/>
        <s v="20514003565"/>
        <s v="20514007714"/>
        <s v="20514018163"/>
        <s v="20514075558"/>
        <s v="20514081361"/>
        <s v="20514112267"/>
        <s v="20514133850"/>
        <s v="20514136956"/>
        <s v="20514152137"/>
        <s v="20514178951"/>
        <s v="20514244333"/>
        <s v="20514280305"/>
        <s v="20514300691"/>
        <s v="20514348546"/>
        <s v="20514352730"/>
        <s v="20514356051"/>
        <s v="20514390828"/>
        <s v="20514417611"/>
        <s v="20514467634"/>
        <s v="20514506630"/>
        <s v="20514539210"/>
        <s v="20514573078"/>
        <s v="20514575798"/>
        <s v="20514584789"/>
        <s v="20514599620"/>
        <s v="20514606774"/>
        <s v="20514607231"/>
        <s v="20514680079"/>
        <s v="20514680401"/>
        <s v="20514688649"/>
        <s v="20514710911"/>
        <s v="20514750549"/>
        <s v="20514767948"/>
        <s v="20514777749"/>
        <s v="20514793353"/>
        <s v="20514794163"/>
        <s v="20514797189"/>
        <s v="20514850331"/>
        <s v="20514931098"/>
        <s v="20514982245"/>
        <s v="20515045695"/>
        <s v="20515061976"/>
        <s v="20515082035"/>
        <s v="20515100548"/>
        <s v="20515107984"/>
        <s v="20515211374"/>
        <s v="20515216686"/>
        <s v="20515298127"/>
        <s v="20515318845"/>
        <s v="20515336827"/>
        <s v="20515346202"/>
        <s v="20515351541"/>
        <s v="20515368940"/>
        <s v="20515415379"/>
        <s v="20515418807"/>
        <s v="20515442341"/>
        <s v="20515494571"/>
        <s v="20515537563"/>
        <s v="20515621602"/>
        <s v="20515622323"/>
        <s v="20515660179"/>
        <s v="20515666452"/>
        <s v="20515667009"/>
        <s v="20515689231"/>
        <s v="20515704214"/>
        <s v="20515747703"/>
        <s v="20515749153"/>
        <s v="20515787161"/>
        <s v="20516083647"/>
        <s v="20516106281"/>
        <s v="20516167077"/>
        <s v="20516214415"/>
        <s v="20516256843"/>
        <s v="20516261090"/>
        <s v="20516323036"/>
        <s v="20516335808"/>
        <s v="20516355230"/>
        <s v="20516381311"/>
        <s v="20516399369"/>
        <s v="20516423413"/>
        <s v="20516423928"/>
        <s v="20516435004"/>
        <s v="20516435853"/>
        <s v="20516531658"/>
        <s v="20516532115"/>
        <s v="20516532468"/>
        <s v="20516533511"/>
        <s v="20516534240"/>
        <s v="20516621215"/>
        <s v="20516682516"/>
        <s v="20516696657"/>
        <s v="20516806851"/>
        <s v="20516822202"/>
        <s v="20516838389"/>
        <s v="20516858738"/>
        <s v="20516927560"/>
        <s v="20517033759"/>
        <s v="20517036189"/>
        <s v="20517065871"/>
        <s v="20517177246"/>
        <s v="20517238563"/>
        <s v="20517266184"/>
        <s v="20517293157"/>
        <s v="20517300200"/>
        <s v="20517305341"/>
        <s v="20517359786"/>
        <s v="20517363970"/>
        <s v="20517571572"/>
        <s v="20517712907"/>
        <s v="20517714942"/>
        <s v="20517715591"/>
        <s v="20517738701"/>
        <s v="20517751121"/>
        <s v="20517763307"/>
        <s v="20517891135"/>
        <s v="20517922545"/>
        <s v="20517999416"/>
        <s v="20518004515"/>
        <s v="20518083474"/>
        <s v="20518142748"/>
        <s v="20518155483"/>
        <s v="20518581237"/>
        <s v="20518658043"/>
        <s v="20518869257"/>
        <s v="20518931157"/>
        <s v="20519034124"/>
        <s v="20519226112"/>
        <s v="20519286441"/>
        <s v="20519307899"/>
        <s v="20519330874"/>
        <s v="20519463670"/>
        <s v="20519497060"/>
        <s v="20519692946"/>
        <s v="20519720583"/>
        <s v="20519789192"/>
        <s v="20519964296"/>
        <s v="20520009982"/>
        <s v="20525265821"/>
        <s v="20525330401"/>
        <s v="20525376223"/>
        <s v="20525410936"/>
        <s v="20525424724"/>
        <s v="20525517650"/>
        <s v="20525531563"/>
        <s v="20525542841"/>
        <s v="20525552218"/>
        <s v="20525590900"/>
        <s v="20525711979"/>
        <s v="20525781080"/>
        <s v="20525805281"/>
        <s v="20526939426"/>
        <s v="20526994109"/>
        <s v="20526996497"/>
        <s v="20526998279"/>
        <s v="20527001677"/>
        <s v="20527016437"/>
        <s v="20527033528"/>
        <s v="20527083622"/>
        <s v="20527098905"/>
        <s v="20527107238"/>
        <s v="20527166242"/>
        <s v="20527180156"/>
        <s v="20527248133"/>
        <s v="20527258953"/>
        <s v="20527280029"/>
        <s v="20527290334"/>
        <s v="20527356378"/>
        <s v="20527372144"/>
        <s v="20527393737"/>
        <s v="20527431256"/>
        <s v="20527439150"/>
        <s v="20527454973"/>
        <s v="20527486824"/>
        <s v="20527539294"/>
        <s v="20527552479"/>
        <s v="20527561460"/>
        <s v="20527574286"/>
        <s v="20527575681"/>
        <s v="20527577463"/>
        <s v="20527593825"/>
        <s v="20527598461"/>
        <s v="20527640416"/>
        <s v="20527643431"/>
        <s v="20527652007"/>
        <s v="20527696047"/>
        <s v="20527716501"/>
        <s v="20527850739"/>
        <s v="20527882185"/>
        <s v="20528065695"/>
        <s v="20528086269"/>
        <s v="20530553541"/>
        <s v="20530631282"/>
        <s v="20530817891"/>
        <s v="20530846564"/>
        <s v="20530874347"/>
        <s v="20530975887"/>
        <s v="20531122853"/>
        <s v="20531291884"/>
        <s v="20531446161"/>
        <s v="20532263299"/>
        <s v="20534062894"/>
        <s v="20534100656"/>
        <s v="10110276516"/>
        <s v="10110027635"/>
        <s v="10125510661"/>
        <s v="10109272661"/>
        <s v="10109844110"/>
        <s v="10121428474"/>
        <s v="10107749378"/>
        <s v="10125743446"/>
        <s v="10110805839"/>
      </sharedItems>
    </cacheField>
    <cacheField name="[Data].[Denominación].[Denominación]" caption="Denominación" numFmtId="0" hierarchy="3" level="1">
      <sharedItems count="6805">
        <s v="Cliente Distribuidor 3403"/>
        <s v="Cliente Distribuidor 3405"/>
        <s v="Cliente Distribuidor 3406"/>
        <s v="Cliente Distribuidor 1"/>
        <s v="Cliente Distribuidor 3407"/>
        <s v="Cliente Distribuidor 2"/>
        <s v="Cliente Distribuidor 3"/>
        <s v="Cliente Distribuidor 3409"/>
        <s v="Cliente Distribuidor 4"/>
        <s v="Cliente Distribuidor 3412"/>
        <s v="Cliente Distribuidor 3413"/>
        <s v="Cliente Distribuidor 5"/>
        <s v="Cliente Distribuidor 6"/>
        <s v="Cliente Distribuidor 7"/>
        <s v="Cliente Distribuidor 3417"/>
        <s v="Cliente Distribuidor 8"/>
        <s v="Cliente Distribuidor 3422"/>
        <s v="Cliente Distribuidor 9"/>
        <s v="Cliente Distribuidor 10"/>
        <s v="Cliente Distribuidor 3426"/>
        <s v="Cliente Distribuidor 3427"/>
        <s v="Cliente Distribuidor 3429"/>
        <s v="Cliente Distribuidor 11"/>
        <s v="Cliente Distribuidor 12"/>
        <s v="Cliente Distribuidor 13"/>
        <s v="Cliente Distribuidor 3432"/>
        <s v="Cliente Distribuidor 3435"/>
        <s v="Cliente Distribuidor 14"/>
        <s v="Cliente Distribuidor 15"/>
        <s v="Cliente Distribuidor 16"/>
        <s v="Cliente Distribuidor 17"/>
        <s v="Cliente Distribuidor 3438"/>
        <s v="Cliente Distribuidor 3439"/>
        <s v="Cliente Distribuidor 3440"/>
        <s v="Cliente Distribuidor 19"/>
        <s v="Cliente Distribuidor 20"/>
        <s v="Cliente Distribuidor 21"/>
        <s v="Cliente Distribuidor 22"/>
        <s v="Cliente Distribuidor 3445"/>
        <s v="Cliente Distribuidor 23"/>
        <s v="Cliente Distribuidor 24"/>
        <s v="Cliente Distribuidor 25"/>
        <s v="Cliente Distribuidor 26"/>
        <s v="Cliente Distribuidor 27"/>
        <s v="Cliente Distribuidor 28"/>
        <s v="Cliente Distribuidor 29"/>
        <s v="Cliente Distribuidor 3450"/>
        <s v="Cliente Distribuidor 30"/>
        <s v="Cliente Distribuidor 3452"/>
        <s v="Cliente Distribuidor 31"/>
        <s v="Cliente Distribuidor 3454"/>
        <s v="Cliente Distribuidor 32"/>
        <s v="Cliente Distribuidor 3456"/>
        <s v="Cliente Distribuidor 3459"/>
        <s v="Cliente Distribuidor 3460"/>
        <s v="Cliente Distribuidor 33"/>
        <s v="Cliente Distribuidor 3462"/>
        <s v="Cliente Distribuidor 3463"/>
        <s v="Cliente Distribuidor 34"/>
        <s v="Cliente Distribuidor 35"/>
        <s v="Cliente Distribuidor 3465"/>
        <s v="Cliente Distribuidor 36"/>
        <s v="Cliente Distribuidor 37"/>
        <s v="Cliente Distribuidor 39"/>
        <s v="Cliente Distribuidor 3472"/>
        <s v="Cliente Distribuidor 40"/>
        <s v="Cliente Distribuidor 41"/>
        <s v="Cliente Distribuidor 42"/>
        <s v="Cliente Distribuidor 3474"/>
        <s v="Cliente Distribuidor 43"/>
        <s v="Cliente Distribuidor 44"/>
        <s v="Cliente Distribuidor 45"/>
        <s v="Cliente Distribuidor 3477"/>
        <s v="Cliente Distribuidor 46"/>
        <s v="Cliente Distribuidor 47"/>
        <s v="Cliente Distribuidor 48"/>
        <s v="Cliente Distribuidor 49"/>
        <s v="Cliente Distribuidor 50"/>
        <s v="Cliente Distribuidor 51"/>
        <s v="Cliente Distribuidor 52"/>
        <s v="Cliente Distribuidor 53"/>
        <s v="Cliente Distribuidor 54"/>
        <s v="Cliente Distribuidor 55"/>
        <s v="Cliente Distribuidor 56"/>
        <s v="Cliente Distribuidor 57"/>
        <s v="Cliente Distribuidor 58"/>
        <s v="Cliente Distribuidor 59"/>
        <s v="Cliente Distribuidor 60"/>
        <s v="Cliente Distribuidor 3481"/>
        <s v="Cliente Distribuidor 61"/>
        <s v="Cliente Distribuidor 62"/>
        <s v="Cliente Distribuidor 63"/>
        <s v="Cliente Distribuidor 64"/>
        <s v="Cliente Distribuidor 3484"/>
        <s v="Cliente Distribuidor 3486"/>
        <s v="Cliente Distribuidor 65"/>
        <s v="Cliente Distribuidor 66"/>
        <s v="Cliente Distribuidor 67"/>
        <s v="Cliente Distribuidor 68"/>
        <s v="Cliente Distribuidor 69"/>
        <s v="Cliente Distribuidor 3492"/>
        <s v="Cliente Distribuidor 70"/>
        <s v="Cliente Distribuidor 71"/>
        <s v="Cliente Distribuidor 72"/>
        <s v="Cliente Distribuidor 73"/>
        <s v="Cliente Distribuidor 74"/>
        <s v="Cliente Distribuidor 3494"/>
        <s v="Cliente Distribuidor 3496"/>
        <s v="Cliente Distribuidor 75"/>
        <s v="Cliente Distribuidor 76"/>
        <s v="Cliente Distribuidor 77"/>
        <s v="Cliente Distribuidor 78"/>
        <s v="Cliente Distribuidor 79"/>
        <s v="Cliente Distribuidor 80"/>
        <s v="Cliente Distribuidor 81"/>
        <s v="Cliente Distribuidor 82"/>
        <s v="Cliente Distribuidor 83"/>
        <s v="Cliente Distribuidor 84"/>
        <s v="Cliente Distribuidor 85"/>
        <s v="Cliente Distribuidor 3500"/>
        <s v="Cliente Distribuidor 3501"/>
        <s v="Cliente Distribuidor 3503"/>
        <s v="Cliente Distribuidor 3504"/>
        <s v="Cliente Distribuidor 86"/>
        <s v="Cliente Distribuidor 87"/>
        <s v="Cliente Distribuidor 88"/>
        <s v="Cliente Distribuidor 89"/>
        <s v="Cliente Distribuidor 3508"/>
        <s v="Cliente Distribuidor 90"/>
        <s v="Cliente Distribuidor 91"/>
        <s v="Cliente Distribuidor 92"/>
        <s v="Cliente Distribuidor 3510"/>
        <s v="Cliente Distribuidor 93"/>
        <s v="Cliente Distribuidor 94"/>
        <s v="Cliente Distribuidor 95"/>
        <s v="Cliente Distribuidor 96"/>
        <s v="Cliente Distribuidor 97"/>
        <s v="Cliente Distribuidor 98"/>
        <s v="Cliente Distribuidor 3512"/>
        <s v="Cliente Distribuidor 99"/>
        <s v="Cliente Distribuidor 100"/>
        <s v="Cliente Distribuidor 101"/>
        <s v="Cliente Distribuidor 3513"/>
        <s v="Cliente Distribuidor 3514"/>
        <s v="Cliente Distribuidor 102"/>
        <s v="Cliente Distribuidor 3515"/>
        <s v="Cliente Distribuidor 103"/>
        <s v="Cliente Distribuidor 3516"/>
        <s v="Cliente Distribuidor 104"/>
        <s v="Cliente Distribuidor 3517"/>
        <s v="Cliente Distribuidor 3518"/>
        <s v="Cliente Distribuidor 3522"/>
        <s v="Cliente Distribuidor 3523"/>
        <s v="Cliente Distribuidor 3524"/>
        <s v="Cliente Distribuidor 3526"/>
        <s v="Cliente Distribuidor 3528"/>
        <s v="Cliente Distribuidor 3529"/>
        <s v="Cliente Distribuidor 3530"/>
        <s v="Cliente Distribuidor 105"/>
        <s v="Cliente Distribuidor 3531"/>
        <s v="Cliente Distribuidor 3532"/>
        <s v="Cliente Distribuidor 106"/>
        <s v="Cliente Distribuidor 3536"/>
        <s v="Cliente Distribuidor 3537"/>
        <s v="Cliente Distribuidor 107"/>
        <s v="Cliente Distribuidor 3542"/>
        <s v="Cliente Distribuidor 109"/>
        <s v="Cliente Distribuidor 110"/>
        <s v="Cliente Distribuidor 3548"/>
        <s v="Cliente Distribuidor 111"/>
        <s v="Cliente Distribuidor 3550"/>
        <s v="Cliente Distribuidor 112"/>
        <s v="Cliente Distribuidor 3552"/>
        <s v="Cliente Distribuidor 113"/>
        <s v="Cliente Distribuidor 114"/>
        <s v="Cliente Distribuidor 115"/>
        <s v="Cliente Distribuidor 116"/>
        <s v="Cliente Distribuidor 117"/>
        <s v="Cliente Distribuidor 118"/>
        <s v="Cliente Distribuidor 119"/>
        <s v="Cliente Distribuidor 120"/>
        <s v="Cliente Distribuidor 3560"/>
        <s v="Cliente Distribuidor 121"/>
        <s v="Cliente Distribuidor 122"/>
        <s v="Cliente Distribuidor 123"/>
        <s v="Cliente Distribuidor 124"/>
        <s v="Cliente Distribuidor 125"/>
        <s v="Cliente Distribuidor 126"/>
        <s v="Cliente Distribuidor 127"/>
        <s v="Cliente Distribuidor 3572"/>
        <s v="Cliente Distribuidor 3573"/>
        <s v="Cliente Distribuidor 128"/>
        <s v="Cliente Distribuidor 129"/>
        <s v="Cliente Distribuidor 3576"/>
        <s v="Cliente Distribuidor 3578"/>
        <s v="Cliente Distribuidor 3582"/>
        <s v="Cliente Distribuidor 130"/>
        <s v="Cliente Distribuidor 3584"/>
        <s v="Cliente Distribuidor 3593"/>
        <s v="Cliente Distribuidor 3596"/>
        <s v="Cliente Distribuidor 3599"/>
        <s v="Cliente Distribuidor 3602"/>
        <s v="Cliente Distribuidor 3610"/>
        <s v="Cliente Distribuidor 3619"/>
        <s v="Cliente Distribuidor 3623"/>
        <s v="Cliente Distribuidor 3624"/>
        <s v="Cliente Distribuidor 3631"/>
        <s v="Cliente Distribuidor 3632"/>
        <s v="Cliente Distribuidor 3633"/>
        <s v="Cliente Distribuidor 3634"/>
        <s v="Cliente Distribuidor 3635"/>
        <s v="Cliente Distribuidor 3636"/>
        <s v="Cliente Distribuidor 3637"/>
        <s v="Cliente Distribuidor 3638"/>
        <s v="Cliente Distribuidor 131"/>
        <s v="Cliente Distribuidor 3643"/>
        <s v="Cliente Distribuidor 3644"/>
        <s v="Cliente Distribuidor 3645"/>
        <s v="Cliente Distribuidor 132"/>
        <s v="Cliente Distribuidor 3647"/>
        <s v="Cliente Distribuidor 3648"/>
        <s v="Cliente Distribuidor 133"/>
        <s v="Cliente Distribuidor 3650"/>
        <s v="Cliente Distribuidor 134"/>
        <s v="Cliente Distribuidor 3656"/>
        <s v="Cliente Distribuidor 3657"/>
        <s v="Cliente Distribuidor 3659"/>
        <s v="Cliente Distribuidor 3660"/>
        <s v="Cliente Distribuidor 3665"/>
        <s v="Cliente Distribuidor 3670"/>
        <s v="Cliente Distribuidor 3671"/>
        <s v="Cliente Distribuidor 3673"/>
        <s v="Cliente Distribuidor 3674"/>
        <s v="Cliente Distribuidor 3685"/>
        <s v="Cliente Distribuidor 3686"/>
        <s v="Cliente Distribuidor 3687"/>
        <s v="Cliente Distribuidor 3691"/>
        <s v="Cliente Distribuidor 3692"/>
        <s v="Cliente Distribuidor 3693"/>
        <s v="Cliente Distribuidor 3696"/>
        <s v="Cliente Distribuidor 3699"/>
        <s v="Cliente Distribuidor 3701"/>
        <s v="Cliente Distribuidor 3702"/>
        <s v="Cliente Distribuidor 3703"/>
        <s v="Cliente Distribuidor 3705"/>
        <s v="Cliente Distribuidor 135"/>
        <s v="Cliente Distribuidor 3707"/>
        <s v="Cliente Distribuidor 136"/>
        <s v="Cliente Distribuidor 3708"/>
        <s v="Cliente Distribuidor 137"/>
        <s v="Cliente Distribuidor 138"/>
        <s v="Cliente Distribuidor 139"/>
        <s v="Cliente Distribuidor 140"/>
        <s v="Cliente Distribuidor 141"/>
        <s v="Cliente Distribuidor 3715"/>
        <s v="Cliente Distribuidor 3719"/>
        <s v="Cliente Distribuidor 3725"/>
        <s v="Cliente Distribuidor 3729"/>
        <s v="Cliente Distribuidor 3731"/>
        <s v="Cliente Distribuidor 142"/>
        <s v="Cliente Distribuidor 3738"/>
        <s v="Cliente Distribuidor 3740"/>
        <s v="Cliente Distribuidor 143"/>
        <s v="Cliente Distribuidor 144"/>
        <s v="Cliente Distribuidor 3742"/>
        <s v="Cliente Distribuidor 145"/>
        <s v="Cliente Distribuidor 3743"/>
        <s v="Cliente Distribuidor 3745"/>
        <s v="Cliente Distribuidor 3747"/>
        <s v="Cliente Distribuidor 146"/>
        <s v="Cliente Distribuidor 147"/>
        <s v="Cliente Distribuidor 3755"/>
        <s v="Cliente Distribuidor 148"/>
        <s v="Cliente Distribuidor 149"/>
        <s v="Cliente Distribuidor 150"/>
        <s v="Cliente Distribuidor 151"/>
        <s v="Cliente Distribuidor 3764"/>
        <s v="Cliente Distribuidor 18"/>
        <s v="Cliente Distribuidor 3768"/>
        <s v="Cliente Distribuidor 3769"/>
        <s v="Cliente Distribuidor 152"/>
        <s v="Cliente Distribuidor 153"/>
        <s v="Cliente Distribuidor 3772"/>
        <s v="Cliente Distribuidor 3774"/>
        <s v="Cliente Distribuidor 3776"/>
        <s v="Cliente Distribuidor 154"/>
        <s v="Cliente Distribuidor 155"/>
        <s v="Cliente Distribuidor 156"/>
        <s v="Cliente Distribuidor 3779"/>
        <s v="Cliente Distribuidor 3780"/>
        <s v="Cliente Distribuidor 157"/>
        <s v="Cliente Distribuidor 158"/>
        <s v="Cliente Distribuidor 159"/>
        <s v="Cliente Distribuidor 160"/>
        <s v="Cliente Distribuidor 3788"/>
        <s v="Cliente Distribuidor 3792"/>
        <s v="Cliente Distribuidor 3793"/>
        <s v="Cliente Distribuidor 3794"/>
        <s v="Cliente Distribuidor 3795"/>
        <s v="Cliente Distribuidor 161"/>
        <s v="Cliente Distribuidor 162"/>
        <s v="Cliente Distribuidor 163"/>
        <s v="Cliente Distribuidor 3803"/>
        <s v="Cliente Distribuidor 164"/>
        <s v="Cliente Distribuidor 165"/>
        <s v="Cliente Distribuidor 166"/>
        <s v="Cliente Distribuidor 167"/>
        <s v="Cliente Distribuidor 168"/>
        <s v="Cliente Distribuidor 169"/>
        <s v="Cliente Distribuidor 170"/>
        <s v="Cliente Distribuidor 171"/>
        <s v="Cliente Distribuidor 172"/>
        <s v="Cliente Distribuidor 3811"/>
        <s v="Cliente Distribuidor 173"/>
        <s v="Cliente Distribuidor 174"/>
        <s v="Cliente Distribuidor 175"/>
        <s v="Cliente Distribuidor 176"/>
        <s v="Cliente Distribuidor 177"/>
        <s v="Cliente Distribuidor 178"/>
        <s v="Cliente Distribuidor 3819"/>
        <s v="Cliente Distribuidor 3820"/>
        <s v="Cliente Distribuidor 3825"/>
        <s v="Cliente Distribuidor 3826"/>
        <s v="Cliente Distribuidor 179"/>
        <s v="Cliente Distribuidor 180"/>
        <s v="Cliente Distribuidor 3827"/>
        <s v="Cliente Distribuidor 181"/>
        <s v="Cliente Distribuidor 182"/>
        <s v="Cliente Distribuidor 3828"/>
        <s v="Cliente Distribuidor 3829"/>
        <s v="Cliente Distribuidor 183"/>
        <s v="Cliente Distribuidor 184"/>
        <s v="Cliente Distribuidor 185"/>
        <s v="Cliente Distribuidor 186"/>
        <s v="Cliente Distribuidor 3834"/>
        <s v="Cliente Distribuidor 3837"/>
        <s v="Cliente Distribuidor 187"/>
        <s v="Cliente Distribuidor 3839"/>
        <s v="Cliente Distribuidor 188"/>
        <s v="Cliente Distribuidor 3845"/>
        <s v="Cliente Distribuidor 189"/>
        <s v="Cliente Distribuidor 190"/>
        <s v="Cliente Distribuidor 191"/>
        <s v="Cliente Distribuidor 192"/>
        <s v="Cliente Distribuidor 3846"/>
        <s v="Cliente Distribuidor 193"/>
        <s v="Cliente Distribuidor 194"/>
        <s v="Cliente Distribuidor 3849"/>
        <s v="Cliente Distribuidor 195"/>
        <s v="Cliente Distribuidor 3850"/>
        <s v="Cliente Distribuidor 3851"/>
        <s v="Cliente Distribuidor 196"/>
        <s v="Cliente Distribuidor 197"/>
        <s v="Cliente Distribuidor 198"/>
        <s v="Cliente Distribuidor 3855"/>
        <s v="Cliente Distribuidor 199"/>
        <s v="Cliente Distribuidor 3856"/>
        <s v="Cliente Distribuidor 3858"/>
        <s v="Cliente Distribuidor 3861"/>
        <s v="Cliente Distribuidor 3863"/>
        <s v="Cliente Distribuidor 3868"/>
        <s v="Cliente Distribuidor 3869"/>
        <s v="Cliente Distribuidor 3871"/>
        <s v="Cliente Distribuidor 3874"/>
        <s v="Cliente Distribuidor 3875"/>
        <s v="Cliente Distribuidor 3876"/>
        <s v="Cliente Distribuidor 3877"/>
        <s v="Cliente Distribuidor 200"/>
        <s v="Cliente Distribuidor 201"/>
        <s v="Cliente Distribuidor 3883"/>
        <s v="Cliente Distribuidor 3884"/>
        <s v="Cliente Distribuidor 3886"/>
        <s v="Cliente Distribuidor 3890"/>
        <s v="Cliente Distribuidor 3891"/>
        <s v="Cliente Distribuidor 202"/>
        <s v="Cliente Distribuidor 3892"/>
        <s v="Cliente Distribuidor 3893"/>
        <s v="Cliente Distribuidor 3894"/>
        <s v="Cliente Distribuidor 3899"/>
        <s v="Cliente Distribuidor 3900"/>
        <s v="Cliente Distribuidor 203"/>
        <s v="Cliente Distribuidor 204"/>
        <s v="Cliente Distribuidor 3905"/>
        <s v="Cliente Distribuidor 3906"/>
        <s v="Cliente Distribuidor 205"/>
        <s v="Cliente Distribuidor 3911"/>
        <s v="Cliente Distribuidor 3912"/>
        <s v="Cliente Distribuidor 3913"/>
        <s v="Cliente Distribuidor 3916"/>
        <s v="Cliente Distribuidor 3917"/>
        <s v="Cliente Distribuidor 3918"/>
        <s v="Cliente Distribuidor 3921"/>
        <s v="Cliente Distribuidor 3923"/>
        <s v="Cliente Distribuidor 3924"/>
        <s v="Cliente Distribuidor 3926"/>
        <s v="Cliente Distribuidor 3929"/>
        <s v="Cliente Distribuidor 3930"/>
        <s v="Cliente Distribuidor 3933"/>
        <s v="Cliente Distribuidor 3934"/>
        <s v="Cliente Distribuidor 3935"/>
        <s v="Cliente Distribuidor 3937"/>
        <s v="Cliente Distribuidor 3939"/>
        <s v="Cliente Distribuidor 3940"/>
        <s v="Cliente Distribuidor 3941"/>
        <s v="Cliente Distribuidor 3942"/>
        <s v="Cliente Distribuidor 3943"/>
        <s v="Cliente Distribuidor 3946"/>
        <s v="Cliente Distribuidor 3949"/>
        <s v="Cliente Distribuidor 206"/>
        <s v="Cliente Distribuidor 3952"/>
        <s v="Cliente Distribuidor 207"/>
        <s v="Cliente Distribuidor 208"/>
        <s v="Cliente Distribuidor 209"/>
        <s v="Cliente Distribuidor 3961"/>
        <s v="Cliente Distribuidor 3962"/>
        <s v="Cliente Distribuidor 210"/>
        <s v="Cliente Distribuidor 3963"/>
        <s v="Cliente Distribuidor 211"/>
        <s v="Cliente Distribuidor 3967"/>
        <s v="Cliente Distribuidor 212"/>
        <s v="Cliente Distribuidor 213"/>
        <s v="Cliente Distribuidor 214"/>
        <s v="Cliente Distribuidor 3970"/>
        <s v="Cliente Distribuidor 3971"/>
        <s v="Cliente Distribuidor 215"/>
        <s v="Cliente Distribuidor 216"/>
        <s v="Cliente Distribuidor 3974"/>
        <s v="Cliente Distribuidor 3976"/>
        <s v="Cliente Distribuidor 217"/>
        <s v="Cliente Distribuidor 3978"/>
        <s v="Cliente Distribuidor 218"/>
        <s v="Cliente Distribuidor 219"/>
        <s v="Cliente Distribuidor 220"/>
        <s v="Cliente Distribuidor 3990"/>
        <s v="Cliente Distribuidor 3991"/>
        <s v="Cliente Distribuidor 221"/>
        <s v="Cliente Distribuidor 3993"/>
        <s v="Cliente Distribuidor 3995"/>
        <s v="Cliente Distribuidor 4008"/>
        <s v="Cliente Distribuidor 4009"/>
        <s v="Cliente Distribuidor 4011"/>
        <s v="Cliente Distribuidor 222"/>
        <s v="Cliente Distribuidor 4016"/>
        <s v="Cliente Distribuidor 4017"/>
        <s v="Cliente Distribuidor 4019"/>
        <s v="Cliente Distribuidor 223"/>
        <s v="Cliente Distribuidor 224"/>
        <s v="Cliente Distribuidor 4028"/>
        <s v="Cliente Distribuidor 4029"/>
        <s v="Cliente Distribuidor 4030"/>
        <s v="Cliente Distribuidor 225"/>
        <s v="Cliente Distribuidor 4037"/>
        <s v="Cliente Distribuidor 4039"/>
        <s v="Cliente Distribuidor 4040"/>
        <s v="Cliente Distribuidor 226"/>
        <s v="Cliente Distribuidor 227"/>
        <s v="Cliente Distribuidor 4045"/>
        <s v="Cliente Distribuidor 228"/>
        <s v="Cliente Distribuidor 229"/>
        <s v="Cliente Distribuidor 4047"/>
        <s v="Cliente Distribuidor 4048"/>
        <s v="Cliente Distribuidor 230"/>
        <s v="Cliente Distribuidor 4055"/>
        <s v="Cliente Distribuidor 4058"/>
        <s v="Cliente Distribuidor 4060"/>
        <s v="Cliente Distribuidor 231"/>
        <s v="Cliente Distribuidor 4061"/>
        <s v="Cliente Distribuidor 4063"/>
        <s v="Cliente Distribuidor 4064"/>
        <s v="Cliente Distribuidor 4065"/>
        <s v="Cliente Distribuidor 4066"/>
        <s v="Cliente Distribuidor 4071"/>
        <s v="Cliente Distribuidor 4072"/>
        <s v="Cliente Distribuidor 4076"/>
        <s v="Cliente Distribuidor 4082"/>
        <s v="Cliente Distribuidor 232"/>
        <s v="Cliente Distribuidor 4085"/>
        <s v="Cliente Distribuidor 233"/>
        <s v="Cliente Distribuidor 4087"/>
        <s v="Cliente Distribuidor 4088"/>
        <s v="Cliente Distribuidor 4089"/>
        <s v="Cliente Distribuidor 4091"/>
        <s v="Cliente Distribuidor 234"/>
        <s v="Cliente Distribuidor 4092"/>
        <s v="Cliente Distribuidor 4097"/>
        <s v="Cliente Distribuidor 4098"/>
        <s v="Cliente Distribuidor 4099"/>
        <s v="Cliente Distribuidor 4108"/>
        <s v="Cliente Distribuidor 4110"/>
        <s v="Cliente Distribuidor 4112"/>
        <s v="Cliente Distribuidor 4114"/>
        <s v="Cliente Distribuidor 4118"/>
        <s v="Cliente Distribuidor 4125"/>
        <s v="Cliente Distribuidor 4126"/>
        <s v="Cliente Distribuidor 4132"/>
        <s v="Cliente Distribuidor 4133"/>
        <s v="Cliente Distribuidor 4134"/>
        <s v="Cliente Distribuidor 4136"/>
        <s v="Cliente Distribuidor 4139"/>
        <s v="Cliente Distribuidor 4143"/>
        <s v="Cliente Distribuidor 4147"/>
        <s v="Cliente Distribuidor 4148"/>
        <s v="Cliente Distribuidor 4149"/>
        <s v="Cliente Distribuidor 4150"/>
        <s v="Cliente Distribuidor 4151"/>
        <s v="Cliente Distribuidor 4153"/>
        <s v="Cliente Distribuidor 4154"/>
        <s v="Cliente Distribuidor 4156"/>
        <s v="Cliente Distribuidor 4157"/>
        <s v="Cliente Distribuidor 4161"/>
        <s v="Cliente Distribuidor 4163"/>
        <s v="Cliente Distribuidor 4164"/>
        <s v="Cliente Distribuidor 4165"/>
        <s v="Cliente Distribuidor 4169"/>
        <s v="Cliente Distribuidor 4173"/>
        <s v="Cliente Distribuidor 4174"/>
        <s v="Cliente Distribuidor 4175"/>
        <s v="Cliente Distribuidor 4178"/>
        <s v="Cliente Distribuidor 4180"/>
        <s v="Cliente Distribuidor 4182"/>
        <s v="Cliente Distribuidor 4183"/>
        <s v="Cliente Distribuidor 4185"/>
        <s v="Cliente Distribuidor 4186"/>
        <s v="Cliente Distribuidor 235"/>
        <s v="Cliente Distribuidor 4187"/>
        <s v="Cliente Distribuidor 4188"/>
        <s v="Cliente Distribuidor 4189"/>
        <s v="Cliente Distribuidor 4190"/>
        <s v="Cliente Distribuidor 4194"/>
        <s v="Cliente Distribuidor 4195"/>
        <s v="Cliente Distribuidor 4197"/>
        <s v="Cliente Distribuidor 4199"/>
        <s v="Cliente Distribuidor 4200"/>
        <s v="Cliente Distribuidor 4202"/>
        <s v="Cliente Distribuidor 4203"/>
        <s v="Cliente Distribuidor 4204"/>
        <s v="Cliente Distribuidor 4206"/>
        <s v="Cliente Distribuidor 4208"/>
        <s v="Cliente Distribuidor 4212"/>
        <s v="Cliente Distribuidor 4213"/>
        <s v="Cliente Distribuidor 4217"/>
        <s v="Cliente Distribuidor 4218"/>
        <s v="Cliente Distribuidor 4219"/>
        <s v="Cliente Distribuidor 4220"/>
        <s v="Cliente Distribuidor 4224"/>
        <s v="Cliente Distribuidor 4229"/>
        <s v="Cliente Distribuidor 4234"/>
        <s v="Cliente Distribuidor 4236"/>
        <s v="Cliente Distribuidor 4237"/>
        <s v="Cliente Distribuidor 4238"/>
        <s v="Cliente Distribuidor 236"/>
        <s v="Cliente Distribuidor 4243"/>
        <s v="Cliente Distribuidor 4244"/>
        <s v="Cliente Distribuidor 237"/>
        <s v="Cliente Distribuidor 4245"/>
        <s v="Cliente Distribuidor 4248"/>
        <s v="Cliente Distribuidor 4249"/>
        <s v="Cliente Distribuidor 4250"/>
        <s v="Cliente Distribuidor 4251"/>
        <s v="Cliente Distribuidor 4252"/>
        <s v="Cliente Distribuidor 4253"/>
        <s v="Cliente Distribuidor 4261"/>
        <s v="Cliente Distribuidor 4262"/>
        <s v="Cliente Distribuidor 4264"/>
        <s v="Cliente Distribuidor 4266"/>
        <s v="Cliente Distribuidor 238"/>
        <s v="Cliente Distribuidor 4268"/>
        <s v="Cliente Distribuidor 4269"/>
        <s v="Cliente Distribuidor 239"/>
        <s v="Cliente Distribuidor 4271"/>
        <s v="Cliente Distribuidor 4272"/>
        <s v="Cliente Distribuidor 4278"/>
        <s v="Cliente Distribuidor 4280"/>
        <s v="Cliente Distribuidor 4283"/>
        <s v="Cliente Distribuidor 4285"/>
        <s v="Cliente Distribuidor 4286"/>
        <s v="Cliente Distribuidor 4287"/>
        <s v="Cliente Distribuidor 4289"/>
        <s v="Cliente Distribuidor 4290"/>
        <s v="Cliente Distribuidor 4291"/>
        <s v="Cliente Distribuidor 4295"/>
        <s v="Cliente Distribuidor 4297"/>
        <s v="Cliente Distribuidor 240"/>
        <s v="Cliente Distribuidor 4300"/>
        <s v="Cliente Distribuidor 241"/>
        <s v="Cliente Distribuidor 4305"/>
        <s v="Cliente Distribuidor 4306"/>
        <s v="Cliente Distribuidor 4308"/>
        <s v="Cliente Distribuidor 4312"/>
        <s v="Cliente Distribuidor 4315"/>
        <s v="Cliente Distribuidor 4319"/>
        <s v="Cliente Distribuidor 4321"/>
        <s v="Cliente Distribuidor 4322"/>
        <s v="Cliente Distribuidor 4323"/>
        <s v="Cliente Distribuidor 3349"/>
        <s v="Cliente Distribuidor 4332"/>
        <s v="Cliente Distribuidor 4333"/>
        <s v="Cliente Distribuidor 4334"/>
        <s v="Cliente Distribuidor 4335"/>
        <s v="Cliente Distribuidor 4336"/>
        <s v="Cliente Distribuidor 4338"/>
        <s v="Cliente Distribuidor 4342"/>
        <s v="Cliente Distribuidor 4344"/>
        <s v="Cliente Distribuidor 4345"/>
        <s v="Cliente Distribuidor 4347"/>
        <s v="Cliente Distribuidor 4356"/>
        <s v="Cliente Distribuidor 4357"/>
        <s v="Cliente Distribuidor 4359"/>
        <s v="Cliente Distribuidor 4362"/>
        <s v="Cliente Distribuidor 4364"/>
        <s v="Cliente Distribuidor 4366"/>
        <s v="Cliente Distribuidor 4369"/>
        <s v="Cliente Distribuidor 4375"/>
        <s v="Cliente Distribuidor 4378"/>
        <s v="Cliente Distribuidor 4380"/>
        <s v="Cliente Distribuidor 4383"/>
        <s v="Cliente Distribuidor 4384"/>
        <s v="Cliente Distribuidor 4387"/>
        <s v="Cliente Distribuidor 4390"/>
        <s v="Cliente Distribuidor 4391"/>
        <s v="Cliente Distribuidor 4392"/>
        <s v="Cliente Distribuidor 4396"/>
        <s v="Cliente Distribuidor 4407"/>
        <s v="Cliente Distribuidor 4409"/>
        <s v="Cliente Distribuidor 4417"/>
        <s v="Cliente Distribuidor 4419"/>
        <s v="Cliente Distribuidor 4421"/>
        <s v="Cliente Distribuidor 4423"/>
        <s v="Cliente Distribuidor 4427"/>
        <s v="Cliente Distribuidor 4430"/>
        <s v="Cliente Distribuidor 4433"/>
        <s v="Cliente Distribuidor 4435"/>
        <s v="Cliente Distribuidor 4443"/>
        <s v="Cliente Distribuidor 4444"/>
        <s v="Cliente Distribuidor 242"/>
        <s v="Cliente Distribuidor 4445"/>
        <s v="Cliente Distribuidor 4448"/>
        <s v="Cliente Distribuidor 4450"/>
        <s v="Cliente Distribuidor 4451"/>
        <s v="Cliente Distribuidor 243"/>
        <s v="Cliente Distribuidor 244"/>
        <s v="Cliente Distribuidor 4452"/>
        <s v="Cliente Distribuidor 245"/>
        <s v="Cliente Distribuidor 4456"/>
        <s v="Cliente Distribuidor 246"/>
        <s v="Cliente Distribuidor 247"/>
        <s v="Cliente Distribuidor 4457"/>
        <s v="Cliente Distribuidor 4464"/>
        <s v="Cliente Distribuidor 4465"/>
        <s v="Cliente Distribuidor 4466"/>
        <s v="Cliente Distribuidor 4467"/>
        <s v="Cliente Distribuidor 4469"/>
        <s v="Cliente Distribuidor 248"/>
        <s v="Cliente Distribuidor 4471"/>
        <s v="Cliente Distribuidor 4472"/>
        <s v="Cliente Distribuidor 4473"/>
        <s v="Cliente Distribuidor 249"/>
        <s v="Cliente Distribuidor 4478"/>
        <s v="Cliente Distribuidor 4479"/>
        <s v="Cliente Distribuidor 4484"/>
        <s v="Cliente Distribuidor 250"/>
        <s v="Cliente Distribuidor 4491"/>
        <s v="Cliente Distribuidor 4492"/>
        <s v="Cliente Distribuidor 251"/>
        <s v="Cliente Distribuidor 4494"/>
        <s v="Cliente Distribuidor 4498"/>
        <s v="Cliente Distribuidor 4501"/>
        <s v="Cliente Distribuidor 252"/>
        <s v="Cliente Distribuidor 4504"/>
        <s v="Cliente Distribuidor 4508"/>
        <s v="Cliente Distribuidor 253"/>
        <s v="Cliente Distribuidor 4515"/>
        <s v="Cliente Distribuidor 254"/>
        <s v="Cliente Distribuidor 4516"/>
        <s v="Cliente Distribuidor 4523"/>
        <s v="Cliente Distribuidor 4525"/>
        <s v="Cliente Distribuidor 255"/>
        <s v="Cliente Distribuidor 4533"/>
        <s v="Cliente Distribuidor 4535"/>
        <s v="Cliente Distribuidor 4537"/>
        <s v="Cliente Distribuidor 256"/>
        <s v="Cliente Distribuidor 4539"/>
        <s v="Cliente Distribuidor 257"/>
        <s v="Cliente Distribuidor 4541"/>
        <s v="Cliente Distribuidor 258"/>
        <s v="Cliente Distribuidor 259"/>
        <s v="Cliente Distribuidor 4543"/>
        <s v="Cliente Distribuidor 4544"/>
        <s v="Cliente Distribuidor 4546"/>
        <s v="Cliente Distribuidor 4551"/>
        <s v="Cliente Distribuidor 260"/>
        <s v="Cliente Distribuidor 4558"/>
        <s v="Cliente Distribuidor 4561"/>
        <s v="Cliente Distribuidor 4563"/>
        <s v="Cliente Distribuidor 261"/>
        <s v="Cliente Distribuidor 4569"/>
        <s v="Cliente Distribuidor 4572"/>
        <s v="Cliente Distribuidor 4573"/>
        <s v="Cliente Distribuidor 4574"/>
        <s v="Cliente Distribuidor 4575"/>
        <s v="Cliente Distribuidor 4580"/>
        <s v="Cliente Distribuidor 4581"/>
        <s v="Cliente Distribuidor 4582"/>
        <s v="Cliente Distribuidor 262"/>
        <s v="Cliente Distribuidor 4589"/>
        <s v="Cliente Distribuidor 4591"/>
        <s v="Cliente Distribuidor 4592"/>
        <s v="Cliente Distribuidor 4593"/>
        <s v="Cliente Distribuidor 4598"/>
        <s v="Cliente Distribuidor 4603"/>
        <s v="Cliente Distribuidor 4607"/>
        <s v="Cliente Distribuidor 4608"/>
        <s v="Cliente Distribuidor 4616"/>
        <s v="Cliente Distribuidor 4619"/>
        <s v="Cliente Distribuidor 4621"/>
        <s v="Cliente Distribuidor 4626"/>
        <s v="Cliente Distribuidor 4627"/>
        <s v="Cliente Distribuidor 4628"/>
        <s v="Cliente Distribuidor 4630"/>
        <s v="Cliente Distribuidor 4631"/>
        <s v="Cliente Distribuidor 4632"/>
        <s v="Cliente Distribuidor 4633"/>
        <s v="Cliente Distribuidor 4634"/>
        <s v="Cliente Distribuidor 4635"/>
        <s v="Cliente Distribuidor 4636"/>
        <s v="Cliente Distribuidor 263"/>
        <s v="Cliente Distribuidor 264"/>
        <s v="Cliente Distribuidor 4639"/>
        <s v="Cliente Distribuidor 4643"/>
        <s v="Cliente Distribuidor 4644"/>
        <s v="Cliente Distribuidor 4646"/>
        <s v="Cliente Distribuidor 4647"/>
        <s v="Cliente Distribuidor 4648"/>
        <s v="Cliente Distribuidor 4650"/>
        <s v="Cliente Distribuidor 4652"/>
        <s v="Cliente Distribuidor 4653"/>
        <s v="Cliente Distribuidor 4654"/>
        <s v="Cliente Distribuidor 265"/>
        <s v="Cliente Distribuidor 4657"/>
        <s v="Cliente Distribuidor 4659"/>
        <s v="Cliente Distribuidor 4661"/>
        <s v="Cliente Distribuidor 4663"/>
        <s v="Cliente Distribuidor 4664"/>
        <s v="Cliente Distribuidor 4665"/>
        <s v="Cliente Distribuidor 4667"/>
        <s v="Cliente Distribuidor 4668"/>
        <s v="Cliente Distribuidor 4672"/>
        <s v="Cliente Distribuidor 4674"/>
        <s v="Cliente Distribuidor 4675"/>
        <s v="Cliente Distribuidor 4676"/>
        <s v="Cliente Distribuidor 4679"/>
        <s v="Cliente Distribuidor 4682"/>
        <s v="Cliente Distribuidor 4683"/>
        <s v="Cliente Distribuidor 4685"/>
        <s v="Cliente Distribuidor 4686"/>
        <s v="Cliente Distribuidor 266"/>
        <s v="Cliente Distribuidor 4688"/>
        <s v="Cliente Distribuidor 4689"/>
        <s v="Cliente Distribuidor 4690"/>
        <s v="Cliente Distribuidor 4691"/>
        <s v="Cliente Distribuidor 4693"/>
        <s v="Cliente Distribuidor 4694"/>
        <s v="Cliente Distribuidor 4697"/>
        <s v="Cliente Distribuidor 4700"/>
        <s v="Cliente Distribuidor 4701"/>
        <s v="Cliente Distribuidor 4702"/>
        <s v="Cliente Distribuidor 267"/>
        <s v="Cliente Distribuidor 4703"/>
        <s v="Cliente Distribuidor 4709"/>
        <s v="Cliente Distribuidor 4712"/>
        <s v="Cliente Distribuidor 4717"/>
        <s v="Cliente Distribuidor 4718"/>
        <s v="Cliente Distribuidor 268"/>
        <s v="Cliente Distribuidor 4720"/>
        <s v="Cliente Distribuidor 4721"/>
        <s v="Cliente Distribuidor 4723"/>
        <s v="Cliente Distribuidor 4724"/>
        <s v="Cliente Distribuidor 4725"/>
        <s v="Cliente Distribuidor 4727"/>
        <s v="Cliente Distribuidor 4728"/>
        <s v="Cliente Distribuidor 4729"/>
        <s v="Cliente Distribuidor 4730"/>
        <s v="Cliente Distribuidor 4731"/>
        <s v="Cliente Distribuidor 4732"/>
        <s v="Cliente Distribuidor 4733"/>
        <s v="Cliente Distribuidor 4734"/>
        <s v="Cliente Distribuidor 269"/>
        <s v="Cliente Distribuidor 4737"/>
        <s v="Cliente Distribuidor 270"/>
        <s v="Cliente Distribuidor 271"/>
        <s v="Cliente Distribuidor 272"/>
        <s v="Cliente Distribuidor 4741"/>
        <s v="Cliente Distribuidor 4742"/>
        <s v="Cliente Distribuidor 4744"/>
        <s v="Cliente Distribuidor 4747"/>
        <s v="Cliente Distribuidor 4748"/>
        <s v="Cliente Distribuidor 4750"/>
        <s v="Cliente Distribuidor 4751"/>
        <s v="Cliente Distribuidor 4752"/>
        <s v="Cliente Distribuidor 4753"/>
        <s v="Cliente Distribuidor 4754"/>
        <s v="Cliente Distribuidor 4755"/>
        <s v="Cliente Distribuidor 273"/>
        <s v="Cliente Distribuidor 4757"/>
        <s v="Cliente Distribuidor 4758"/>
        <s v="Cliente Distribuidor 4760"/>
        <s v="Cliente Distribuidor 274"/>
        <s v="Cliente Distribuidor 4763"/>
        <s v="Cliente Distribuidor 4764"/>
        <s v="Cliente Distribuidor 4768"/>
        <s v="Cliente Distribuidor 4774"/>
        <s v="Cliente Distribuidor 4778"/>
        <s v="Cliente Distribuidor 4781"/>
        <s v="Cliente Distribuidor 4782"/>
        <s v="Cliente Distribuidor 4786"/>
        <s v="Cliente Distribuidor 4788"/>
        <s v="Cliente Distribuidor 275"/>
        <s v="Cliente Distribuidor 4792"/>
        <s v="Cliente Distribuidor 276"/>
        <s v="Cliente Distribuidor 277"/>
        <s v="Cliente Distribuidor 278"/>
        <s v="Cliente Distribuidor 279"/>
        <s v="Cliente Distribuidor 4794"/>
        <s v="Cliente Distribuidor 280"/>
        <s v="Cliente Distribuidor 281"/>
        <s v="Cliente Distribuidor 4795"/>
        <s v="Cliente Distribuidor 282"/>
        <s v="Cliente Distribuidor 283"/>
        <s v="Cliente Distribuidor 284"/>
        <s v="Cliente Distribuidor 285"/>
        <s v="Cliente Distribuidor 286"/>
        <s v="Cliente Distribuidor 4799"/>
        <s v="Cliente Distribuidor 287"/>
        <s v="Cliente Distribuidor 288"/>
        <s v="Cliente Distribuidor 289"/>
        <s v="Cliente Distribuidor 4803"/>
        <s v="Cliente Distribuidor 4804"/>
        <s v="Cliente Distribuidor 290"/>
        <s v="Cliente Distribuidor 4806"/>
        <s v="Cliente Distribuidor 4807"/>
        <s v="Cliente Distribuidor 291"/>
        <s v="Cliente Distribuidor 292"/>
        <s v="Cliente Distribuidor 293"/>
        <s v="Cliente Distribuidor 4812"/>
        <s v="Cliente Distribuidor 4813"/>
        <s v="Cliente Distribuidor 294"/>
        <s v="Cliente Distribuidor 295"/>
        <s v="Cliente Distribuidor 4814"/>
        <s v="Cliente Distribuidor 296"/>
        <s v="Cliente Distribuidor 4822"/>
        <s v="Cliente Distribuidor 4824"/>
        <s v="Cliente Distribuidor 297"/>
        <s v="Cliente Distribuidor 4827"/>
        <s v="Cliente Distribuidor 298"/>
        <s v="Cliente Distribuidor 4828"/>
        <s v="Cliente Distribuidor 299"/>
        <s v="Cliente Distribuidor 4830"/>
        <s v="Cliente Distribuidor 300"/>
        <s v="Cliente Distribuidor 4834"/>
        <s v="Cliente Distribuidor 301"/>
        <s v="Cliente Distribuidor 302"/>
        <s v="Cliente Distribuidor 303"/>
        <s v="Cliente Distribuidor 4840"/>
        <s v="Cliente Distribuidor 304"/>
        <s v="Cliente Distribuidor 305"/>
        <s v="Cliente Distribuidor 306"/>
        <s v="Cliente Distribuidor 307"/>
        <s v="Cliente Distribuidor 4844"/>
        <s v="Cliente Distribuidor 4845"/>
        <s v="Cliente Distribuidor 308"/>
        <s v="Cliente Distribuidor 4846"/>
        <s v="Cliente Distribuidor 4851"/>
        <s v="Cliente Distribuidor 309"/>
        <s v="Cliente Distribuidor 310"/>
        <s v="Cliente Distribuidor 311"/>
        <s v="Cliente Distribuidor 312"/>
        <s v="Cliente Distribuidor 4856"/>
        <s v="Cliente Distribuidor 4857"/>
        <s v="Cliente Distribuidor 4858"/>
        <s v="Cliente Distribuidor 4859"/>
        <s v="Cliente Distribuidor 4865"/>
        <s v="Cliente Distribuidor 4867"/>
        <s v="Cliente Distribuidor 313"/>
        <s v="Cliente Distribuidor 4871"/>
        <s v="Cliente Distribuidor 4878"/>
        <s v="Cliente Distribuidor 4883"/>
        <s v="Cliente Distribuidor 314"/>
        <s v="Cliente Distribuidor 4886"/>
        <s v="Cliente Distribuidor 315"/>
        <s v="Cliente Distribuidor 4888"/>
        <s v="Cliente Distribuidor 4892"/>
        <s v="Cliente Distribuidor 4895"/>
        <s v="Cliente Distribuidor 316"/>
        <s v="Cliente Distribuidor 4898"/>
        <s v="Cliente Distribuidor 317"/>
        <s v="Cliente Distribuidor 4901"/>
        <s v="Cliente Distribuidor 4903"/>
        <s v="Cliente Distribuidor 318"/>
        <s v="Cliente Distribuidor 4905"/>
        <s v="Cliente Distribuidor 319"/>
        <s v="Cliente Distribuidor 320"/>
        <s v="Cliente Distribuidor 4907"/>
        <s v="Cliente Distribuidor 4909"/>
        <s v="Cliente Distribuidor 4912"/>
        <s v="Cliente Distribuidor 4913"/>
        <s v="Cliente Distribuidor 4916"/>
        <s v="Cliente Distribuidor 4923"/>
        <s v="Cliente Distribuidor 4924"/>
        <s v="Cliente Distribuidor 4927"/>
        <s v="Cliente Distribuidor 4931"/>
        <s v="Cliente Distribuidor 4932"/>
        <s v="Cliente Distribuidor 4933"/>
        <s v="Cliente Distribuidor 4935"/>
        <s v="Cliente Distribuidor 321"/>
        <s v="Cliente Distribuidor 4937"/>
        <s v="Cliente Distribuidor 4939"/>
        <s v="Cliente Distribuidor 4940"/>
        <s v="Cliente Distribuidor 322"/>
        <s v="Cliente Distribuidor 4942"/>
        <s v="Cliente Distribuidor 4943"/>
        <s v="Cliente Distribuidor 4944"/>
        <s v="Cliente Distribuidor 4945"/>
        <s v="Cliente Distribuidor 4946"/>
        <s v="Cliente Distribuidor 4947"/>
        <s v="Cliente Distribuidor 4948"/>
        <s v="Cliente Distribuidor 4949"/>
        <s v="Cliente Distribuidor 4952"/>
        <s v="Cliente Distribuidor 4953"/>
        <s v="Cliente Distribuidor 323"/>
        <s v="Cliente Distribuidor 4954"/>
        <s v="Cliente Distribuidor 4957"/>
        <s v="Cliente Distribuidor 4960"/>
        <s v="Cliente Distribuidor 324"/>
        <s v="Cliente Distribuidor 4962"/>
        <s v="Cliente Distribuidor 4963"/>
        <s v="Cliente Distribuidor 4966"/>
        <s v="Cliente Distribuidor 4967"/>
        <s v="Cliente Distribuidor 4968"/>
        <s v="Cliente Distribuidor 4969"/>
        <s v="Cliente Distribuidor 4972"/>
        <s v="Cliente Distribuidor 4973"/>
        <s v="Cliente Distribuidor 4974"/>
        <s v="Cliente Distribuidor 4976"/>
        <s v="Cliente Distribuidor 4978"/>
        <s v="Cliente Distribuidor 4980"/>
        <s v="Cliente Distribuidor 325"/>
        <s v="Cliente Distribuidor 4982"/>
        <s v="Cliente Distribuidor 4983"/>
        <s v="Cliente Distribuidor 4987"/>
        <s v="Cliente Distribuidor 326"/>
        <s v="Cliente Distribuidor 4988"/>
        <s v="Cliente Distribuidor 327"/>
        <s v="Cliente Distribuidor 4989"/>
        <s v="Cliente Distribuidor 328"/>
        <s v="Cliente Distribuidor 4990"/>
        <s v="Cliente Distribuidor 329"/>
        <s v="Cliente Distribuidor 330"/>
        <s v="Cliente Distribuidor 4991"/>
        <s v="Cliente Distribuidor 4992"/>
        <s v="Cliente Distribuidor 331"/>
        <s v="Cliente Distribuidor 4993"/>
        <s v="Cliente Distribuidor 332"/>
        <s v="Cliente Distribuidor 4994"/>
        <s v="Cliente Distribuidor 4996"/>
        <s v="Cliente Distribuidor 4998"/>
        <s v="Cliente Distribuidor 5001"/>
        <s v="Cliente Distribuidor 5002"/>
        <s v="Cliente Distribuidor 5005"/>
        <s v="Cliente Distribuidor 5006"/>
        <s v="Cliente Distribuidor 5009"/>
        <s v="Cliente Distribuidor 333"/>
        <s v="Cliente Distribuidor 334"/>
        <s v="Cliente Distribuidor 335"/>
        <s v="Cliente Distribuidor 336"/>
        <s v="Cliente Distribuidor 337"/>
        <s v="Cliente Distribuidor 338"/>
        <s v="Cliente Distribuidor 339"/>
        <s v="Cliente Distribuidor 5026"/>
        <s v="Cliente Distribuidor 340"/>
        <s v="Cliente Distribuidor 341"/>
        <s v="Cliente Distribuidor 342"/>
        <s v="Cliente Distribuidor 343"/>
        <s v="Cliente Distribuidor 344"/>
        <s v="Cliente Distribuidor 345"/>
        <s v="Cliente Distribuidor 346"/>
        <s v="Cliente Distribuidor 347"/>
        <s v="Cliente Distribuidor 5041"/>
        <s v="Cliente Distribuidor 348"/>
        <s v="Cliente Distribuidor 5042"/>
        <s v="Cliente Distribuidor 5043"/>
        <s v="Cliente Distribuidor 5048"/>
        <s v="Cliente Distribuidor 5051"/>
        <s v="Cliente Distribuidor 5052"/>
        <s v="Cliente Distribuidor 5053"/>
        <s v="Cliente Distribuidor 5055"/>
        <s v="Cliente Distribuidor 5056"/>
        <s v="Cliente Distribuidor 5060"/>
        <s v="Cliente Distribuidor 5062"/>
        <s v="Cliente Distribuidor 349"/>
        <s v="Cliente Distribuidor 5064"/>
        <s v="Cliente Distribuidor 5067"/>
        <s v="Cliente Distribuidor 350"/>
        <s v="Cliente Distribuidor 5069"/>
        <s v="Cliente Distribuidor 5071"/>
        <s v="Cliente Distribuidor 5076"/>
        <s v="Cliente Distribuidor 5080"/>
        <s v="Cliente Distribuidor 5086"/>
        <s v="Cliente Distribuidor 5089"/>
        <s v="Cliente Distribuidor 5090"/>
        <s v="Cliente Distribuidor 5092"/>
        <s v="Cliente Distribuidor 5093"/>
        <s v="Cliente Distribuidor 5094"/>
        <s v="Cliente Distribuidor 351"/>
        <s v="Cliente Distribuidor 5095"/>
        <s v="Cliente Distribuidor 5096"/>
        <s v="Cliente Distribuidor 5101"/>
        <s v="Cliente Distribuidor 5102"/>
        <s v="Cliente Distribuidor 5104"/>
        <s v="Cliente Distribuidor 5105"/>
        <s v="Cliente Distribuidor 352"/>
        <s v="Cliente Distribuidor 5106"/>
        <s v="Cliente Distribuidor 5107"/>
        <s v="Cliente Distribuidor 5108"/>
        <s v="Cliente Distribuidor 5109"/>
        <s v="Cliente Distribuidor 353"/>
        <s v="Cliente Distribuidor 354"/>
        <s v="Cliente Distribuidor 355"/>
        <s v="Cliente Distribuidor 356"/>
        <s v="Cliente Distribuidor 357"/>
        <s v="Cliente Distribuidor 358"/>
        <s v="Cliente Distribuidor 5116"/>
        <s v="Cliente Distribuidor 359"/>
        <s v="Cliente Distribuidor 360"/>
        <s v="Cliente Distribuidor 5121"/>
        <s v="Cliente Distribuidor 361"/>
        <s v="Cliente Distribuidor 362"/>
        <s v="Cliente Distribuidor 5124"/>
        <s v="Cliente Distribuidor 5125"/>
        <s v="Cliente Distribuidor 5126"/>
        <s v="Cliente Distribuidor 363"/>
        <s v="Cliente Distribuidor 364"/>
        <s v="Cliente Distribuidor 365"/>
        <s v="Cliente Distribuidor 5133"/>
        <s v="Cliente Distribuidor 5134"/>
        <s v="Cliente Distribuidor 366"/>
        <s v="Cliente Distribuidor 367"/>
        <s v="Cliente Distribuidor 5138"/>
        <s v="Cliente Distribuidor 5141"/>
        <s v="Cliente Distribuidor 368"/>
        <s v="Cliente Distribuidor 5143"/>
        <s v="Cliente Distribuidor 5147"/>
        <s v="Cliente Distribuidor 5148"/>
        <s v="Cliente Distribuidor 5149"/>
        <s v="Cliente Distribuidor 369"/>
        <s v="Cliente Distribuidor 370"/>
        <s v="Cliente Distribuidor 5152"/>
        <s v="Cliente Distribuidor 371"/>
        <s v="Cliente Distribuidor 5155"/>
        <s v="Cliente Distribuidor 5159"/>
        <s v="Cliente Distribuidor 5160"/>
        <s v="Cliente Distribuidor 5161"/>
        <s v="Cliente Distribuidor 5162"/>
        <s v="Cliente Distribuidor 5164"/>
        <s v="Cliente Distribuidor 5165"/>
        <s v="Cliente Distribuidor 5166"/>
        <s v="Cliente Distribuidor 372"/>
        <s v="Cliente Distribuidor 5170"/>
        <s v="Cliente Distribuidor 5171"/>
        <s v="Cliente Distribuidor 5174"/>
        <s v="Cliente Distribuidor 5177"/>
        <s v="Cliente Distribuidor 5178"/>
        <s v="Cliente Distribuidor 5180"/>
        <s v="Cliente Distribuidor 5187"/>
        <s v="Cliente Distribuidor 5189"/>
        <s v="Cliente Distribuidor 5191"/>
        <s v="Cliente Distribuidor 5197"/>
        <s v="Cliente Distribuidor 5200"/>
        <s v="Cliente Distribuidor 5201"/>
        <s v="Cliente Distribuidor 5203"/>
        <s v="Cliente Distribuidor 5208"/>
        <s v="Cliente Distribuidor 373"/>
        <s v="Cliente Distribuidor 5219"/>
        <s v="Cliente Distribuidor 5221"/>
        <s v="Cliente Distribuidor 374"/>
        <s v="Cliente Distribuidor 375"/>
        <s v="Cliente Distribuidor 5224"/>
        <s v="Cliente Distribuidor 376"/>
        <s v="Cliente Distribuidor 5232"/>
        <s v="Cliente Distribuidor 377"/>
        <s v="Cliente Distribuidor 5234"/>
        <s v="Cliente Distribuidor 5235"/>
        <s v="Cliente Distribuidor 5238"/>
        <s v="Cliente Distribuidor 378"/>
        <s v="Cliente Distribuidor 5241"/>
        <s v="Cliente Distribuidor 5243"/>
        <s v="Cliente Distribuidor 5245"/>
        <s v="Cliente Distribuidor 379"/>
        <s v="Cliente Distribuidor 5250"/>
        <s v="Cliente Distribuidor 5251"/>
        <s v="Cliente Distribuidor 380"/>
        <s v="Cliente Distribuidor 5252"/>
        <s v="Cliente Distribuidor 5253"/>
        <s v="Cliente Distribuidor 5255"/>
        <s v="Cliente Distribuidor 5256"/>
        <s v="Cliente Distribuidor 5257"/>
        <s v="Cliente Distribuidor 5258"/>
        <s v="Cliente Distribuidor 5259"/>
        <s v="Cliente Distribuidor 5263"/>
        <s v="Cliente Distribuidor 5266"/>
        <s v="Cliente Distribuidor 5267"/>
        <s v="Cliente Distribuidor 5270"/>
        <s v="Cliente Distribuidor 5271"/>
        <s v="Cliente Distribuidor 5272"/>
        <s v="Cliente Distribuidor 5275"/>
        <s v="Cliente Distribuidor 5277"/>
        <s v="Cliente Distribuidor 5279"/>
        <s v="Cliente Distribuidor 381"/>
        <s v="Cliente Distribuidor 5280"/>
        <s v="Cliente Distribuidor 5281"/>
        <s v="Cliente Distribuidor 5285"/>
        <s v="Cliente Distribuidor 5286"/>
        <s v="Cliente Distribuidor 5288"/>
        <s v="Cliente Distribuidor 5293"/>
        <s v="Cliente Distribuidor 5295"/>
        <s v="Cliente Distribuidor 5296"/>
        <s v="Cliente Distribuidor 5298"/>
        <s v="Cliente Distribuidor 5299"/>
        <s v="Cliente Distribuidor 5303"/>
        <s v="Cliente Distribuidor 5304"/>
        <s v="Cliente Distribuidor 5305"/>
        <s v="Cliente Distribuidor 5307"/>
        <s v="Cliente Distribuidor 5310"/>
        <s v="Cliente Distribuidor 5311"/>
        <s v="Cliente Distribuidor 5316"/>
        <s v="Cliente Distribuidor 5318"/>
        <s v="Cliente Distribuidor 5323"/>
        <s v="Cliente Distribuidor 5326"/>
        <s v="Cliente Distribuidor 5327"/>
        <s v="Cliente Distribuidor 382"/>
        <s v="Cliente Distribuidor 383"/>
        <s v="Cliente Distribuidor 5330"/>
        <s v="Cliente Distribuidor 5331"/>
        <s v="Cliente Distribuidor 384"/>
        <s v="Cliente Distribuidor 385"/>
        <s v="Cliente Distribuidor 386"/>
        <s v="Cliente Distribuidor 387"/>
        <s v="Cliente Distribuidor 388"/>
        <s v="Cliente Distribuidor 5341"/>
        <s v="Cliente Distribuidor 389"/>
        <s v="Cliente Distribuidor 5342"/>
        <s v="Cliente Distribuidor 5347"/>
        <s v="Cliente Distribuidor 5349"/>
        <s v="Cliente Distribuidor 5350"/>
        <s v="Cliente Distribuidor 5352"/>
        <s v="Cliente Distribuidor 390"/>
        <s v="Cliente Distribuidor 5354"/>
        <s v="Cliente Distribuidor 5356"/>
        <s v="Cliente Distribuidor 5357"/>
        <s v="Cliente Distribuidor 5359"/>
        <s v="Cliente Distribuidor 5363"/>
        <s v="Cliente Distribuidor 5366"/>
        <s v="Cliente Distribuidor 5373"/>
        <s v="Cliente Distribuidor 5374"/>
        <s v="Cliente Distribuidor 391"/>
        <s v="Cliente Distribuidor 392"/>
        <s v="Cliente Distribuidor 393"/>
        <s v="Cliente Distribuidor 5380"/>
        <s v="Cliente Distribuidor 5381"/>
        <s v="Cliente Distribuidor 394"/>
        <s v="Cliente Distribuidor 5382"/>
        <s v="Cliente Distribuidor 395"/>
        <s v="Cliente Distribuidor 5383"/>
        <s v="Cliente Distribuidor 5384"/>
        <s v="Cliente Distribuidor 5386"/>
        <s v="Cliente Distribuidor 5390"/>
        <s v="Cliente Distribuidor 5397"/>
        <s v="Cliente Distribuidor 396"/>
        <s v="Cliente Distribuidor 397"/>
        <s v="Cliente Distribuidor 5403"/>
        <s v="Cliente Distribuidor 5408"/>
        <s v="Cliente Distribuidor 398"/>
        <s v="Cliente Distribuidor 399"/>
        <s v="Cliente Distribuidor 400"/>
        <s v="Cliente Distribuidor 401"/>
        <s v="Cliente Distribuidor 5418"/>
        <s v="Cliente Distribuidor 402"/>
        <s v="Cliente Distribuidor 403"/>
        <s v="Cliente Distribuidor 404"/>
        <s v="Cliente Distribuidor 5424"/>
        <s v="Cliente Distribuidor 5425"/>
        <s v="Cliente Distribuidor 405"/>
        <s v="Cliente Distribuidor 5427"/>
        <s v="Cliente Distribuidor 5429"/>
        <s v="Cliente Distribuidor 5434"/>
        <s v="Cliente Distribuidor 5440"/>
        <s v="Cliente Distribuidor 5443"/>
        <s v="Cliente Distribuidor 5444"/>
        <s v="Cliente Distribuidor 406"/>
        <s v="Cliente Distribuidor 5447"/>
        <s v="Cliente Distribuidor 5448"/>
        <s v="Cliente Distribuidor 5450"/>
        <s v="Cliente Distribuidor 5455"/>
        <s v="Cliente Distribuidor 407"/>
        <s v="Cliente Distribuidor 408"/>
        <s v="Cliente Distribuidor 409"/>
        <s v="Cliente Distribuidor 410"/>
        <s v="Cliente Distribuidor 5458"/>
        <s v="Cliente Distribuidor 5461"/>
        <s v="Cliente Distribuidor 411"/>
        <s v="Cliente Distribuidor 5467"/>
        <s v="Cliente Distribuidor 412"/>
        <s v="Cliente Distribuidor 413"/>
        <s v="Cliente Distribuidor 5483"/>
        <s v="Cliente Distribuidor 414"/>
        <s v="Cliente Distribuidor 5486"/>
        <s v="Cliente Distribuidor 5488"/>
        <s v="Cliente Distribuidor 5490"/>
        <s v="Cliente Distribuidor 5492"/>
        <s v="Cliente Distribuidor 5493"/>
        <s v="Cliente Distribuidor 5497"/>
        <s v="Cliente Distribuidor 5499"/>
        <s v="Cliente Distribuidor 5502"/>
        <s v="Cliente Distribuidor 5505"/>
        <s v="Cliente Distribuidor 5506"/>
        <s v="Cliente Distribuidor 5508"/>
        <s v="Cliente Distribuidor 5512"/>
        <s v="Cliente Distribuidor 5515"/>
        <s v="Cliente Distribuidor 5516"/>
        <s v="Cliente Distribuidor 415"/>
        <s v="Cliente Distribuidor 5521"/>
        <s v="Cliente Distribuidor 5524"/>
        <s v="Cliente Distribuidor 5525"/>
        <s v="Cliente Distribuidor 417"/>
        <s v="Cliente Distribuidor 5530"/>
        <s v="Cliente Distribuidor 418"/>
        <s v="Cliente Distribuidor 419"/>
        <s v="Cliente Distribuidor 420"/>
        <s v="Cliente Distribuidor 421"/>
        <s v="Cliente Distribuidor 5541"/>
        <s v="Cliente Distribuidor 5544"/>
        <s v="Cliente Distribuidor 5547"/>
        <s v="Cliente Distribuidor 5552"/>
        <s v="Cliente Distribuidor 5554"/>
        <s v="Cliente Distribuidor 422"/>
        <s v="Cliente Distribuidor 423"/>
        <s v="Cliente Distribuidor 5567"/>
        <s v="Cliente Distribuidor 5568"/>
        <s v="Cliente Distribuidor 424"/>
        <s v="Cliente Distribuidor 425"/>
        <s v="Cliente Distribuidor 426"/>
        <s v="Cliente Distribuidor 427"/>
        <s v="Cliente Distribuidor 428"/>
        <s v="Cliente Distribuidor 5574"/>
        <s v="Cliente Distribuidor 5575"/>
        <s v="Cliente Distribuidor 429"/>
        <s v="Cliente Distribuidor 5576"/>
        <s v="Cliente Distribuidor 5577"/>
        <s v="Cliente Distribuidor 430"/>
        <s v="Cliente Distribuidor 5583"/>
        <s v="Cliente Distribuidor 5586"/>
        <s v="Cliente Distribuidor 5587"/>
        <s v="Cliente Distribuidor 5589"/>
        <s v="Cliente Distribuidor 5596"/>
        <s v="Cliente Distribuidor 5597"/>
        <s v="Cliente Distribuidor 431"/>
        <s v="Cliente Distribuidor 5601"/>
        <s v="Cliente Distribuidor 5602"/>
        <s v="Cliente Distribuidor 432"/>
        <s v="Cliente Distribuidor 5604"/>
        <s v="Cliente Distribuidor 433"/>
        <s v="Cliente Distribuidor 434"/>
        <s v="Cliente Distribuidor 5609"/>
        <s v="Cliente Distribuidor 5610"/>
        <s v="Cliente Distribuidor 435"/>
        <s v="Cliente Distribuidor 436"/>
        <s v="Cliente Distribuidor 5614"/>
        <s v="Cliente Distribuidor 5615"/>
        <s v="Cliente Distribuidor 437"/>
        <s v="Cliente Distribuidor 5619"/>
        <s v="Cliente Distribuidor 5620"/>
        <s v="Cliente Distribuidor 438"/>
        <s v="Cliente Distribuidor 5622"/>
        <s v="Cliente Distribuidor 5625"/>
        <s v="Cliente Distribuidor 439"/>
        <s v="Cliente Distribuidor 5626"/>
        <s v="Cliente Distribuidor 440"/>
        <s v="Cliente Distribuidor 441"/>
        <s v="Cliente Distribuidor 5627"/>
        <s v="Cliente Distribuidor 442"/>
        <s v="Cliente Distribuidor 443"/>
        <s v="Cliente Distribuidor 5634"/>
        <s v="Cliente Distribuidor 444"/>
        <s v="Cliente Distribuidor 445"/>
        <s v="Cliente Distribuidor 5636"/>
        <s v="Cliente Distribuidor 446"/>
        <s v="Cliente Distribuidor 447"/>
        <s v="Cliente Distribuidor 5640"/>
        <s v="Cliente Distribuidor 5642"/>
        <s v="Cliente Distribuidor 5643"/>
        <s v="Cliente Distribuidor 5645"/>
        <s v="Cliente Distribuidor 448"/>
        <s v="Cliente Distribuidor 5653"/>
        <s v="Cliente Distribuidor 5655"/>
        <s v="Cliente Distribuidor 449"/>
        <s v="Cliente Distribuidor 5657"/>
        <s v="Cliente Distribuidor 5658"/>
        <s v="Cliente Distribuidor 5659"/>
        <s v="Cliente Distribuidor 5665"/>
        <s v="Cliente Distribuidor 450"/>
        <s v="Cliente Distribuidor 5672"/>
        <s v="Cliente Distribuidor 5673"/>
        <s v="Cliente Distribuidor 5679"/>
        <s v="Cliente Distribuidor 5683"/>
        <s v="Cliente Distribuidor 5685"/>
        <s v="Cliente Distribuidor 5690"/>
        <s v="Cliente Distribuidor 5691"/>
        <s v="Cliente Distribuidor 5693"/>
        <s v="Cliente Distribuidor 5694"/>
        <s v="Cliente Distribuidor 5695"/>
        <s v="Cliente Distribuidor 5699"/>
        <s v="Cliente Distribuidor 5701"/>
        <s v="Cliente Distribuidor 5704"/>
        <s v="Cliente Distribuidor 5705"/>
        <s v="Cliente Distribuidor 5708"/>
        <s v="Cliente Distribuidor 451"/>
        <s v="Cliente Distribuidor 5712"/>
        <s v="Cliente Distribuidor 5713"/>
        <s v="Cliente Distribuidor 5715"/>
        <s v="Cliente Distribuidor 5716"/>
        <s v="Cliente Distribuidor 5717"/>
        <s v="Cliente Distribuidor 5718"/>
        <s v="Cliente Distribuidor 5725"/>
        <s v="Cliente Distribuidor 5726"/>
        <s v="Cliente Distribuidor 5727"/>
        <s v="Cliente Distribuidor 5730"/>
        <s v="Cliente Distribuidor 452"/>
        <s v="Cliente Distribuidor 5737"/>
        <s v="Cliente Distribuidor 453"/>
        <s v="Cliente Distribuidor 454"/>
        <s v="Cliente Distribuidor 5738"/>
        <s v="Cliente Distribuidor 5739"/>
        <s v="Cliente Distribuidor 5741"/>
        <s v="Cliente Distribuidor 5744"/>
        <s v="Cliente Distribuidor 5746"/>
        <s v="Cliente Distribuidor 5747"/>
        <s v="Cliente Distribuidor 5752"/>
        <s v="Cliente Distribuidor 5756"/>
        <s v="Cliente Distribuidor 5757"/>
        <s v="Cliente Distribuidor 5758"/>
        <s v="Cliente Distribuidor 5761"/>
        <s v="Cliente Distribuidor 5767"/>
        <s v="Cliente Distribuidor 5772"/>
        <s v="Cliente Distribuidor 5773"/>
        <s v="Cliente Distribuidor 5774"/>
        <s v="Cliente Distribuidor 5778"/>
        <s v="Cliente Distribuidor 5780"/>
        <s v="Cliente Distribuidor 5783"/>
        <s v="Cliente Distribuidor 5784"/>
        <s v="Cliente Distribuidor 455"/>
        <s v="Cliente Distribuidor 5788"/>
        <s v="Cliente Distribuidor 5789"/>
        <s v="Cliente Distribuidor 5791"/>
        <s v="Cliente Distribuidor 5793"/>
        <s v="Cliente Distribuidor 5794"/>
        <s v="Cliente Distribuidor 456"/>
        <s v="Cliente Distribuidor 457"/>
        <s v="Cliente Distribuidor 458"/>
        <s v="Cliente Distribuidor 459"/>
        <s v="Cliente Distribuidor 5797"/>
        <s v="Cliente Distribuidor 460"/>
        <s v="Cliente Distribuidor 461"/>
        <s v="Cliente Distribuidor 462"/>
        <s v="Cliente Distribuidor 463"/>
        <s v="Cliente Distribuidor 464"/>
        <s v="Cliente Distribuidor 465"/>
        <s v="Cliente Distribuidor 5802"/>
        <s v="Cliente Distribuidor 5804"/>
        <s v="Cliente Distribuidor 466"/>
        <s v="Cliente Distribuidor 467"/>
        <s v="Cliente Distribuidor 468"/>
        <s v="Cliente Distribuidor 469"/>
        <s v="Cliente Distribuidor 470"/>
        <s v="Cliente Distribuidor 5811"/>
        <s v="Cliente Distribuidor 5816"/>
        <s v="Cliente Distribuidor 471"/>
        <s v="Cliente Distribuidor 472"/>
        <s v="Cliente Distribuidor 5819"/>
        <s v="Cliente Distribuidor 5820"/>
        <s v="Cliente Distribuidor 5822"/>
        <s v="Cliente Distribuidor 473"/>
        <s v="Cliente Distribuidor 5832"/>
        <s v="Cliente Distribuidor 5835"/>
        <s v="Cliente Distribuidor 5838"/>
        <s v="Cliente Distribuidor 5840"/>
        <s v="Cliente Distribuidor 5841"/>
        <s v="Cliente Distribuidor 5843"/>
        <s v="Cliente Distribuidor 474"/>
        <s v="Cliente Distribuidor 5844"/>
        <s v="Cliente Distribuidor 5846"/>
        <s v="Cliente Distribuidor 475"/>
        <s v="Cliente Distribuidor 969"/>
        <s v="Cliente Distribuidor 476"/>
        <s v="Cliente Distribuidor 5850"/>
        <s v="Cliente Distribuidor 5856"/>
        <s v="Cliente Distribuidor 5860"/>
        <s v="Cliente Distribuidor 5862"/>
        <s v="Cliente Distribuidor 477"/>
        <s v="Cliente Distribuidor 5868"/>
        <s v="Cliente Distribuidor 5869"/>
        <s v="Cliente Distribuidor 5871"/>
        <s v="Cliente Distribuidor 5876"/>
        <s v="Cliente Distribuidor 5878"/>
        <s v="Cliente Distribuidor 478"/>
        <s v="Cliente Distribuidor 5885"/>
        <s v="Cliente Distribuidor 479"/>
        <s v="Cliente Distribuidor 5886"/>
        <s v="Cliente Distribuidor 480"/>
        <s v="Cliente Distribuidor 5893"/>
        <s v="Cliente Distribuidor 5898"/>
        <s v="Cliente Distribuidor 5899"/>
        <s v="Cliente Distribuidor 5900"/>
        <s v="Cliente Distribuidor 481"/>
        <s v="Cliente Distribuidor 5905"/>
        <s v="Cliente Distribuidor 482"/>
        <s v="Cliente Distribuidor 5910"/>
        <s v="Cliente Distribuidor 5922"/>
        <s v="Cliente Distribuidor 5925"/>
        <s v="Cliente Distribuidor 5926"/>
        <s v="Cliente Distribuidor 5927"/>
        <s v="Cliente Distribuidor 483"/>
        <s v="Cliente Distribuidor 484"/>
        <s v="Cliente Distribuidor 485"/>
        <s v="Cliente Distribuidor 486"/>
        <s v="Cliente Distribuidor 487"/>
        <s v="Cliente Distribuidor 5938"/>
        <s v="Cliente Distribuidor 488"/>
        <s v="Cliente Distribuidor 489"/>
        <s v="Cliente Distribuidor 5944"/>
        <s v="Cliente Distribuidor 5945"/>
        <s v="Cliente Distribuidor 490"/>
        <s v="Cliente Distribuidor 5947"/>
        <s v="Cliente Distribuidor 5948"/>
        <s v="Cliente Distribuidor 5949"/>
        <s v="Cliente Distribuidor 491"/>
        <s v="Cliente Distribuidor 492"/>
        <s v="Cliente Distribuidor 5955"/>
        <s v="Cliente Distribuidor 5969"/>
        <s v="Cliente Distribuidor 5971"/>
        <s v="Cliente Distribuidor 5972"/>
        <s v="Cliente Distribuidor 5975"/>
        <s v="Cliente Distribuidor 5976"/>
        <s v="Cliente Distribuidor 5980"/>
        <s v="Cliente Distribuidor 5985"/>
        <s v="Cliente Distribuidor 5986"/>
        <s v="Cliente Distribuidor 5987"/>
        <s v="Cliente Distribuidor 5988"/>
        <s v="Cliente Distribuidor 493"/>
        <s v="Cliente Distribuidor 5990"/>
        <s v="Cliente Distribuidor 494"/>
        <s v="Cliente Distribuidor 495"/>
        <s v="Cliente Distribuidor 496"/>
        <s v="Cliente Distribuidor 5995"/>
        <s v="Cliente Distribuidor 5997"/>
        <s v="Cliente Distribuidor 5999"/>
        <s v="Cliente Distribuidor 6000"/>
        <s v="Cliente Distribuidor 940"/>
        <s v="Cliente Distribuidor 497"/>
        <s v="Cliente Distribuidor 498"/>
        <s v="Cliente Distribuidor 499"/>
        <s v="Cliente Distribuidor 500"/>
        <s v="Cliente Distribuidor 501"/>
        <s v="Cliente Distribuidor 502"/>
        <s v="Cliente Distribuidor 503"/>
        <s v="Cliente Distribuidor 504"/>
        <s v="Cliente Distribuidor 505"/>
        <s v="Cliente Distribuidor 6004"/>
        <s v="Cliente Distribuidor 506"/>
        <s v="Cliente Distribuidor 507"/>
        <s v="Cliente Distribuidor 508"/>
        <s v="Cliente Distribuidor 6007"/>
        <s v="Cliente Distribuidor 509"/>
        <s v="Cliente Distribuidor 510"/>
        <s v="Cliente Distribuidor 6008"/>
        <s v="Cliente Distribuidor 511"/>
        <s v="Cliente Distribuidor 6009"/>
        <s v="Cliente Distribuidor 512"/>
        <s v="Cliente Distribuidor 513"/>
        <s v="Cliente Distribuidor 514"/>
        <s v="Cliente Distribuidor 515"/>
        <s v="Cliente Distribuidor 516"/>
        <s v="Cliente Distribuidor 6018"/>
        <s v="Cliente Distribuidor 517"/>
        <s v="Cliente Distribuidor 518"/>
        <s v="Cliente Distribuidor 6022"/>
        <s v="Cliente Distribuidor 519"/>
        <s v="Cliente Distribuidor 520"/>
        <s v="Cliente Distribuidor 521"/>
        <s v="Cliente Distribuidor 522"/>
        <s v="Cliente Distribuidor 523"/>
        <s v="Cliente Distribuidor 524"/>
        <s v="Cliente Distribuidor 525"/>
        <s v="Cliente Distribuidor 6024"/>
        <s v="Cliente Distribuidor 526"/>
        <s v="Cliente Distribuidor 527"/>
        <s v="Cliente Distribuidor 528"/>
        <s v="Cliente Distribuidor 529"/>
        <s v="Cliente Distribuidor 530"/>
        <s v="Cliente Distribuidor 531"/>
        <s v="Cliente Distribuidor 532"/>
        <s v="Cliente Distribuidor 6028"/>
        <s v="Cliente Distribuidor 533"/>
        <s v="Cliente Distribuidor 6029"/>
        <s v="Cliente Distribuidor 534"/>
        <s v="Cliente Distribuidor 535"/>
        <s v="Cliente Distribuidor 536"/>
        <s v="Cliente Distribuidor 6035"/>
        <s v="Cliente Distribuidor 6036"/>
        <s v="Cliente Distribuidor 537"/>
        <s v="Cliente Distribuidor 538"/>
        <s v="Cliente Distribuidor 539"/>
        <s v="Cliente Distribuidor 6037"/>
        <s v="Cliente Distribuidor 540"/>
        <s v="Cliente Distribuidor 541"/>
        <s v="Cliente Distribuidor 542"/>
        <s v="Cliente Distribuidor 543"/>
        <s v="Cliente Distribuidor 544"/>
        <s v="Cliente Distribuidor 6038"/>
        <s v="Cliente Distribuidor 6040"/>
        <s v="Cliente Distribuidor 545"/>
        <s v="Cliente Distribuidor 546"/>
        <s v="Cliente Distribuidor 547"/>
        <s v="Cliente Distribuidor 6042"/>
        <s v="Cliente Distribuidor 548"/>
        <s v="Cliente Distribuidor 6044"/>
        <s v="Cliente Distribuidor 549"/>
        <s v="Cliente Distribuidor 6049"/>
        <s v="Cliente Distribuidor 550"/>
        <s v="Cliente Distribuidor 551"/>
        <s v="Cliente Distribuidor 552"/>
        <s v="Cliente Distribuidor 6052"/>
        <s v="Cliente Distribuidor 553"/>
        <s v="Cliente Distribuidor 554"/>
        <s v="Cliente Distribuidor 555"/>
        <s v="Cliente Distribuidor 556"/>
        <s v="Cliente Distribuidor 557"/>
        <s v="Cliente Distribuidor 558"/>
        <s v="Cliente Distribuidor 559"/>
        <s v="Cliente Distribuidor 560"/>
        <s v="Cliente Distribuidor 6060"/>
        <s v="Cliente Distribuidor 561"/>
        <s v="Cliente Distribuidor 562"/>
        <s v="Cliente Distribuidor 563"/>
        <s v="Cliente Distribuidor 564"/>
        <s v="Cliente Distribuidor 565"/>
        <s v="Cliente Distribuidor 566"/>
        <s v="Cliente Distribuidor 567"/>
        <s v="Cliente Distribuidor 568"/>
        <s v="Cliente Distribuidor 569"/>
        <s v="Cliente Distribuidor 570"/>
        <s v="Cliente Distribuidor 571"/>
        <s v="Cliente Distribuidor 572"/>
        <s v="Cliente Distribuidor 573"/>
        <s v="Cliente Distribuidor 574"/>
        <s v="Cliente Distribuidor 575"/>
        <s v="Cliente Distribuidor 576"/>
        <s v="Cliente Distribuidor 577"/>
        <s v="Cliente Distribuidor 578"/>
        <s v="Cliente Distribuidor 579"/>
        <s v="Cliente Distribuidor 580"/>
        <s v="Cliente Distribuidor 6076"/>
        <s v="Cliente Distribuidor 581"/>
        <s v="Cliente Distribuidor 973"/>
        <s v="Cliente Distribuidor 6078"/>
        <s v="Cliente Distribuidor 582"/>
        <s v="Cliente Distribuidor 583"/>
        <s v="Cliente Distribuidor 584"/>
        <s v="Cliente Distribuidor 585"/>
        <s v="Cliente Distribuidor 586"/>
        <s v="Cliente Distribuidor 6081"/>
        <s v="Cliente Distribuidor 587"/>
        <s v="Cliente Distribuidor 588"/>
        <s v="Cliente Distribuidor 589"/>
        <s v="Cliente Distribuidor 590"/>
        <s v="Cliente Distribuidor 591"/>
        <s v="Cliente Distribuidor 592"/>
        <s v="Cliente Distribuidor 6085"/>
        <s v="Cliente Distribuidor 593"/>
        <s v="Cliente Distribuidor 594"/>
        <s v="Cliente Distribuidor 595"/>
        <s v="Cliente Distribuidor 6089"/>
        <s v="Cliente Distribuidor 596"/>
        <s v="Cliente Distribuidor 597"/>
        <s v="Cliente Distribuidor 6091"/>
        <s v="Cliente Distribuidor 598"/>
        <s v="Cliente Distribuidor 599"/>
        <s v="Cliente Distribuidor 600"/>
        <s v="Cliente Distribuidor 601"/>
        <s v="Cliente Distribuidor 6099"/>
        <s v="Cliente Distribuidor 602"/>
        <s v="Cliente Distribuidor 603"/>
        <s v="Cliente Distribuidor 604"/>
        <s v="Cliente Distribuidor 605"/>
        <s v="Cliente Distribuidor 606"/>
        <s v="Cliente Distribuidor 6101"/>
        <s v="Cliente Distribuidor 607"/>
        <s v="Cliente Distribuidor 608"/>
        <s v="Cliente Distribuidor 609"/>
        <s v="Cliente Distribuidor 610"/>
        <s v="Cliente Distribuidor 611"/>
        <s v="Cliente Distribuidor 612"/>
        <s v="Cliente Distribuidor 613"/>
        <s v="Cliente Distribuidor 614"/>
        <s v="Cliente Distribuidor 615"/>
        <s v="Cliente Distribuidor 616"/>
        <s v="Cliente Distribuidor 617"/>
        <s v="Cliente Distribuidor 618"/>
        <s v="Cliente Distribuidor 619"/>
        <s v="Cliente Distribuidor 620"/>
        <s v="Cliente Distribuidor 621"/>
        <s v="Cliente Distribuidor 622"/>
        <s v="Cliente Distribuidor 623"/>
        <s v="Cliente Distribuidor 624"/>
        <s v="Cliente Distribuidor 625"/>
        <s v="Cliente Distribuidor 626"/>
        <s v="Cliente Distribuidor 627"/>
        <s v="Cliente Distribuidor 6117"/>
        <s v="Cliente Distribuidor 628"/>
        <s v="Cliente Distribuidor 6118"/>
        <s v="Cliente Distribuidor 629"/>
        <s v="Cliente Distribuidor 6121"/>
        <s v="Cliente Distribuidor 630"/>
        <s v="Cliente Distribuidor 631"/>
        <s v="Cliente Distribuidor 632"/>
        <s v="Cliente Distribuidor 633"/>
        <s v="Cliente Distribuidor 634"/>
        <s v="Cliente Distribuidor 635"/>
        <s v="Cliente Distribuidor 6125"/>
        <s v="Cliente Distribuidor 636"/>
        <s v="Cliente Distribuidor 6128"/>
        <s v="Cliente Distribuidor 637"/>
        <s v="Cliente Distribuidor 6129"/>
        <s v="Cliente Distribuidor 638"/>
        <s v="Cliente Distribuidor 6130"/>
        <s v="Cliente Distribuidor 639"/>
        <s v="Cliente Distribuidor 640"/>
        <s v="Cliente Distribuidor 641"/>
        <s v="Cliente Distribuidor 642"/>
        <s v="Cliente Distribuidor 6136"/>
        <s v="Cliente Distribuidor 643"/>
        <s v="Cliente Distribuidor 644"/>
        <s v="Cliente Distribuidor 6137"/>
        <s v="Cliente Distribuidor 645"/>
        <s v="Cliente Distribuidor 646"/>
        <s v="Cliente Distribuidor 647"/>
        <s v="Cliente Distribuidor 648"/>
        <s v="Cliente Distribuidor 649"/>
        <s v="Cliente Distribuidor 6144"/>
        <s v="Cliente Distribuidor 650"/>
        <s v="Cliente Distribuidor 6146"/>
        <s v="Cliente Distribuidor 651"/>
        <s v="Cliente Distribuidor 6149"/>
        <s v="Cliente Distribuidor 652"/>
        <s v="Cliente Distribuidor 653"/>
        <s v="Cliente Distribuidor 6154"/>
        <s v="Cliente Distribuidor 654"/>
        <s v="Cliente Distribuidor 6157"/>
        <s v="Cliente Distribuidor 6159"/>
        <s v="Cliente Distribuidor 6162"/>
        <s v="Cliente Distribuidor 6165"/>
        <s v="Cliente Distribuidor 6168"/>
        <s v="Cliente Distribuidor 6169"/>
        <s v="Cliente Distribuidor 6172"/>
        <s v="Cliente Distribuidor 655"/>
        <s v="Cliente Distribuidor 6178"/>
        <s v="Cliente Distribuidor 6180"/>
        <s v="Cliente Distribuidor 6183"/>
        <s v="Cliente Distribuidor 6185"/>
        <s v="Cliente Distribuidor 656"/>
        <s v="Cliente Distribuidor 657"/>
        <s v="Cliente Distribuidor 658"/>
        <s v="Cliente Distribuidor 6191"/>
        <s v="Cliente Distribuidor 659"/>
        <s v="Cliente Distribuidor 6196"/>
        <s v="Cliente Distribuidor 660"/>
        <s v="Cliente Distribuidor 661"/>
        <s v="Cliente Distribuidor 6198"/>
        <s v="Cliente Distribuidor 662"/>
        <s v="Cliente Distribuidor 663"/>
        <s v="Cliente Distribuidor 664"/>
        <s v="Cliente Distribuidor 665"/>
        <s v="Cliente Distribuidor 666"/>
        <s v="Cliente Distribuidor 667"/>
        <s v="Cliente Distribuidor 668"/>
        <s v="Cliente Distribuidor 669"/>
        <s v="Cliente Distribuidor 670"/>
        <s v="Cliente Distribuidor 671"/>
        <s v="Cliente Distribuidor 672"/>
        <s v="Cliente Distribuidor 673"/>
        <s v="Cliente Distribuidor 6228"/>
        <s v="Cliente Distribuidor 6229"/>
        <s v="Cliente Distribuidor 6231"/>
        <s v="Cliente Distribuidor 6232"/>
        <s v="Cliente Distribuidor 674"/>
        <s v="Cliente Distribuidor 675"/>
        <s v="Cliente Distribuidor 676"/>
        <s v="Cliente Distribuidor 677"/>
        <s v="Cliente Distribuidor 6249"/>
        <s v="Cliente Distribuidor 6252"/>
        <s v="Cliente Distribuidor 678"/>
        <s v="Cliente Distribuidor 679"/>
        <s v="Cliente Distribuidor 680"/>
        <s v="Cliente Distribuidor 6259"/>
        <s v="Cliente Distribuidor 681"/>
        <s v="Cliente Distribuidor 682"/>
        <s v="Cliente Distribuidor 683"/>
        <s v="Cliente Distribuidor 684"/>
        <s v="Cliente Distribuidor 685"/>
        <s v="Cliente Distribuidor 686"/>
        <s v="Cliente Distribuidor 687"/>
        <s v="Cliente Distribuidor 6271"/>
        <s v="Cliente Distribuidor 688"/>
        <s v="Cliente Distribuidor 689"/>
        <s v="Cliente Distribuidor 690"/>
        <s v="Cliente Distribuidor 691"/>
        <s v="Cliente Distribuidor 692"/>
        <s v="Cliente Distribuidor 693"/>
        <s v="Cliente Distribuidor 694"/>
        <s v="Cliente Distribuidor 6279"/>
        <s v="Cliente Distribuidor 695"/>
        <s v="Cliente Distribuidor 696"/>
        <s v="Cliente Distribuidor 697"/>
        <s v="Cliente Distribuidor 698"/>
        <s v="Cliente Distribuidor 6283"/>
        <s v="Cliente Distribuidor 699"/>
        <s v="Cliente Distribuidor 6286"/>
        <s v="Cliente Distribuidor 700"/>
        <s v="Cliente Distribuidor 6288"/>
        <s v="Cliente Distribuidor 6289"/>
        <s v="Cliente Distribuidor 6293"/>
        <s v="Cliente Distribuidor 6297"/>
        <s v="Cliente Distribuidor 6298"/>
        <s v="Cliente Distribuidor 6299"/>
        <s v="Cliente Distribuidor 701"/>
        <s v="Cliente Distribuidor 702"/>
        <s v="Cliente Distribuidor 6302"/>
        <s v="Cliente Distribuidor 703"/>
        <s v="Cliente Distribuidor 704"/>
        <s v="Cliente Distribuidor 6306"/>
        <s v="Cliente Distribuidor 705"/>
        <s v="Cliente Distribuidor 706"/>
        <s v="Cliente Distribuidor 707"/>
        <s v="Cliente Distribuidor 708"/>
        <s v="Cliente Distribuidor 709"/>
        <s v="Cliente Distribuidor 6310"/>
        <s v="Cliente Distribuidor 6311"/>
        <s v="Cliente Distribuidor 710"/>
        <s v="Cliente Distribuidor 6313"/>
        <s v="Cliente Distribuidor 6315"/>
        <s v="Cliente Distribuidor 6319"/>
        <s v="Cliente Distribuidor 6323"/>
        <s v="Cliente Distribuidor 711"/>
        <s v="Cliente Distribuidor 6332"/>
        <s v="Cliente Distribuidor 712"/>
        <s v="Cliente Distribuidor 713"/>
        <s v="Cliente Distribuidor 6342"/>
        <s v="Cliente Distribuidor 6343"/>
        <s v="Cliente Distribuidor 714"/>
        <s v="Cliente Distribuidor 715"/>
        <s v="Cliente Distribuidor 6349"/>
        <s v="Cliente Distribuidor 6350"/>
        <s v="Cliente Distribuidor 716"/>
        <s v="Cliente Distribuidor 6355"/>
        <s v="Cliente Distribuidor 717"/>
        <s v="Cliente Distribuidor 6360"/>
        <s v="Cliente Distribuidor 6361"/>
        <s v="Cliente Distribuidor 718"/>
        <s v="Cliente Distribuidor 719"/>
        <s v="Cliente Distribuidor 6362"/>
        <s v="Cliente Distribuidor 720"/>
        <s v="Cliente Distribuidor 6366"/>
        <s v="Cliente Distribuidor 721"/>
        <s v="Cliente Distribuidor 722"/>
        <s v="Cliente Distribuidor 723"/>
        <s v="Cliente Distribuidor 6368"/>
        <s v="Cliente Distribuidor 724"/>
        <s v="Cliente Distribuidor 725"/>
        <s v="Cliente Distribuidor 726"/>
        <s v="Cliente Distribuidor 727"/>
        <s v="Cliente Distribuidor 728"/>
        <s v="Cliente Distribuidor 729"/>
        <s v="Cliente Distribuidor 730"/>
        <s v="Cliente Distribuidor 731"/>
        <s v="Cliente Distribuidor 732"/>
        <s v="Cliente Distribuidor 733"/>
        <s v="Cliente Distribuidor 734"/>
        <s v="Cliente Distribuidor 735"/>
        <s v="Cliente Distribuidor 736"/>
        <s v="Cliente Distribuidor 737"/>
        <s v="Cliente Distribuidor 738"/>
        <s v="Cliente Distribuidor 739"/>
        <s v="Cliente Distribuidor 740"/>
        <s v="Cliente Distribuidor 741"/>
        <s v="Cliente Distribuidor 6380"/>
        <s v="Cliente Distribuidor 742"/>
        <s v="Cliente Distribuidor 743"/>
        <s v="Cliente Distribuidor 744"/>
        <s v="Cliente Distribuidor 6381"/>
        <s v="Cliente Distribuidor 745"/>
        <s v="Cliente Distribuidor 6383"/>
        <s v="Cliente Distribuidor 746"/>
        <s v="Cliente Distribuidor 6385"/>
        <s v="Cliente Distribuidor 6386"/>
        <s v="Cliente Distribuidor 747"/>
        <s v="Cliente Distribuidor 6389"/>
        <s v="Cliente Distribuidor 6390"/>
        <s v="Cliente Distribuidor 6392"/>
        <s v="Cliente Distribuidor 748"/>
        <s v="Cliente Distribuidor 6395"/>
        <s v="Cliente Distribuidor 6399"/>
        <s v="Cliente Distribuidor 6400"/>
        <s v="Cliente Distribuidor 6402"/>
        <s v="Cliente Distribuidor 6406"/>
        <s v="Cliente Distribuidor 6408"/>
        <s v="Cliente Distribuidor 6410"/>
        <s v="Cliente Distribuidor 6411"/>
        <s v="Cliente Distribuidor 6413"/>
        <s v="Cliente Distribuidor 6418"/>
        <s v="Cliente Distribuidor 6419"/>
        <s v="Cliente Distribuidor 6420"/>
        <s v="Cliente Distribuidor 6421"/>
        <s v="Cliente Distribuidor 6422"/>
        <s v="Cliente Distribuidor 6425"/>
        <s v="Cliente Distribuidor 750"/>
        <s v="Cliente Distribuidor 6427"/>
        <s v="Cliente Distribuidor 751"/>
        <s v="Cliente Distribuidor 6428"/>
        <s v="Cliente Distribuidor 752"/>
        <s v="Cliente Distribuidor 753"/>
        <s v="Cliente Distribuidor 754"/>
        <s v="Cliente Distribuidor 6430"/>
        <s v="Cliente Distribuidor 6431"/>
        <s v="Cliente Distribuidor 6437"/>
        <s v="Cliente Distribuidor 755"/>
        <s v="Cliente Distribuidor 756"/>
        <s v="Cliente Distribuidor 6440"/>
        <s v="Cliente Distribuidor 757"/>
        <s v="Cliente Distribuidor 758"/>
        <s v="Cliente Distribuidor 6447"/>
        <s v="Cliente Distribuidor 6450"/>
        <s v="Cliente Distribuidor 6451"/>
        <s v="Cliente Distribuidor 6452"/>
        <s v="Cliente Distribuidor 759"/>
        <s v="Cliente Distribuidor 760"/>
        <s v="Cliente Distribuidor 6453"/>
        <s v="Cliente Distribuidor 6459"/>
        <s v="Cliente Distribuidor 761"/>
        <s v="Cliente Distribuidor 6462"/>
        <s v="Cliente Distribuidor 762"/>
        <s v="Cliente Distribuidor 763"/>
        <s v="Cliente Distribuidor 6467"/>
        <s v="Cliente Distribuidor 6471"/>
        <s v="Cliente Distribuidor 6472"/>
        <s v="Cliente Distribuidor 6474"/>
        <s v="Cliente Distribuidor 6478"/>
        <s v="Cliente Distribuidor 764"/>
        <s v="Cliente Distribuidor 765"/>
        <s v="Cliente Distribuidor 6486"/>
        <s v="Cliente Distribuidor 6487"/>
        <s v="Cliente Distribuidor 6488"/>
        <s v="Cliente Distribuidor 6491"/>
        <s v="Cliente Distribuidor 6493"/>
        <s v="Cliente Distribuidor 6494"/>
        <s v="Cliente Distribuidor 6495"/>
        <s v="Cliente Distribuidor 6499"/>
        <s v="Cliente Distribuidor 6503"/>
        <s v="Cliente Distribuidor 6504"/>
        <s v="Cliente Distribuidor 766"/>
        <s v="Cliente Distribuidor 767"/>
        <s v="Cliente Distribuidor 6509"/>
        <s v="Cliente Distribuidor 6512"/>
        <s v="Cliente Distribuidor 6513"/>
        <s v="Cliente Distribuidor 768"/>
        <s v="Cliente Distribuidor 769"/>
        <s v="Cliente Distribuidor 6514"/>
        <s v="Cliente Distribuidor 6516"/>
        <s v="Cliente Distribuidor 770"/>
        <s v="Cliente Distribuidor 771"/>
        <s v="Cliente Distribuidor 772"/>
        <s v="Cliente Distribuidor 6519"/>
        <s v="Cliente Distribuidor 773"/>
        <s v="Cliente Distribuidor 774"/>
        <s v="Cliente Distribuidor 6522"/>
        <s v="Cliente Distribuidor 6523"/>
        <s v="Cliente Distribuidor 6524"/>
        <s v="Cliente Distribuidor 775"/>
        <s v="Cliente Distribuidor 776"/>
        <s v="Cliente Distribuidor 777"/>
        <s v="Cliente Distribuidor 778"/>
        <s v="Cliente Distribuidor 779"/>
        <s v="Cliente Distribuidor 780"/>
        <s v="Cliente Distribuidor 781"/>
        <s v="Cliente Distribuidor 6531"/>
        <s v="Cliente Distribuidor 6532"/>
        <s v="Cliente Distribuidor 6533"/>
        <s v="Cliente Distribuidor 6534"/>
        <s v="Cliente Distribuidor 6535"/>
        <s v="Cliente Distribuidor 782"/>
        <s v="Cliente Distribuidor 783"/>
        <s v="Cliente Distribuidor 784"/>
        <s v="Cliente Distribuidor 6537"/>
        <s v="Cliente Distribuidor 785"/>
        <s v="Cliente Distribuidor 786"/>
        <s v="Cliente Distribuidor 6541"/>
        <s v="Cliente Distribuidor 787"/>
        <s v="Cliente Distribuidor 6544"/>
        <s v="Cliente Distribuidor 788"/>
        <s v="Cliente Distribuidor 789"/>
        <s v="Cliente Distribuidor 790"/>
        <s v="Cliente Distribuidor 6547"/>
        <s v="Cliente Distribuidor 791"/>
        <s v="Cliente Distribuidor 792"/>
        <s v="Cliente Distribuidor 6549"/>
        <s v="Cliente Distribuidor 6557"/>
        <s v="Cliente Distribuidor 793"/>
        <s v="Cliente Distribuidor 6560"/>
        <s v="Cliente Distribuidor 794"/>
        <s v="Cliente Distribuidor 6564"/>
        <s v="Cliente Distribuidor 795"/>
        <s v="Cliente Distribuidor 796"/>
        <s v="Cliente Distribuidor 797"/>
        <s v="Cliente Distribuidor 6567"/>
        <s v="Cliente Distribuidor 6568"/>
        <s v="Cliente Distribuidor 798"/>
        <s v="Cliente Distribuidor 6570"/>
        <s v="Cliente Distribuidor 799"/>
        <s v="Cliente Distribuidor 800"/>
        <s v="Cliente Distribuidor 801"/>
        <s v="Cliente Distribuidor 802"/>
        <s v="Cliente Distribuidor 803"/>
        <s v="Cliente Distribuidor 6571"/>
        <s v="Cliente Distribuidor 804"/>
        <s v="Cliente Distribuidor 6572"/>
        <s v="Cliente Distribuidor 6573"/>
        <s v="Cliente Distribuidor 805"/>
        <s v="Cliente Distribuidor 806"/>
        <s v="Cliente Distribuidor 807"/>
        <s v="Cliente Distribuidor 6574"/>
        <s v="Cliente Distribuidor 6577"/>
        <s v="Cliente Distribuidor 808"/>
        <s v="Cliente Distribuidor 809"/>
        <s v="Cliente Distribuidor 810"/>
        <s v="Cliente Distribuidor 811"/>
        <s v="Cliente Distribuidor 812"/>
        <s v="Cliente Distribuidor 813"/>
        <s v="Cliente Distribuidor 814"/>
        <s v="Cliente Distribuidor 815"/>
        <s v="Cliente Distribuidor 816"/>
        <s v="Cliente Distribuidor 817"/>
        <s v="Cliente Distribuidor 818"/>
        <s v="Cliente Distribuidor 819"/>
        <s v="Cliente Distribuidor 820"/>
        <s v="Cliente Distribuidor 821"/>
        <s v="Cliente Distribuidor 6585"/>
        <s v="Cliente Distribuidor 822"/>
        <s v="Cliente Distribuidor 6586"/>
        <s v="Cliente Distribuidor 823"/>
        <s v="Cliente Distribuidor 6588"/>
        <s v="Cliente Distribuidor 6589"/>
        <s v="Cliente Distribuidor 824"/>
        <s v="Cliente Distribuidor 6593"/>
        <s v="Cliente Distribuidor 825"/>
        <s v="Cliente Distribuidor 826"/>
        <s v="Cliente Distribuidor 827"/>
        <s v="Cliente Distribuidor 828"/>
        <s v="Cliente Distribuidor 6603"/>
        <s v="Cliente Distribuidor 829"/>
        <s v="Cliente Distribuidor 830"/>
        <s v="Cliente Distribuidor 831"/>
        <s v="Cliente Distribuidor 832"/>
        <s v="Cliente Distribuidor 833"/>
        <s v="Cliente Distribuidor 6618"/>
        <s v="Cliente Distribuidor 6619"/>
        <s v="Cliente Distribuidor 834"/>
        <s v="Cliente Distribuidor 835"/>
        <s v="Cliente Distribuidor 836"/>
        <s v="Cliente Distribuidor 6623"/>
        <s v="Cliente Distribuidor 837"/>
        <s v="Cliente Distribuidor 6625"/>
        <s v="Cliente Distribuidor 838"/>
        <s v="Cliente Distribuidor 6630"/>
        <s v="Cliente Distribuidor 6632"/>
        <s v="Cliente Distribuidor 839"/>
        <s v="Cliente Distribuidor 840"/>
        <s v="Cliente Distribuidor 841"/>
        <s v="Cliente Distribuidor 842"/>
        <s v="Cliente Distribuidor 843"/>
        <s v="Cliente Distribuidor 844"/>
        <s v="Cliente Distribuidor 845"/>
        <s v="Cliente Distribuidor 846"/>
        <s v="Cliente Distribuidor 847"/>
        <s v="Cliente Distribuidor 6643"/>
        <s v="Cliente Distribuidor 848"/>
        <s v="Cliente Distribuidor 6645"/>
        <s v="Cliente Distribuidor 6646"/>
        <s v="Cliente Distribuidor 849"/>
        <s v="Cliente Distribuidor 6649"/>
        <s v="Cliente Distribuidor 850"/>
        <s v="Cliente Distribuidor 851"/>
        <s v="Cliente Distribuidor 852"/>
        <s v="Cliente Distribuidor 853"/>
        <s v="Cliente Distribuidor 854"/>
        <s v="Cliente Distribuidor 855"/>
        <s v="Cliente Distribuidor 6658"/>
        <s v="Cliente Distribuidor 6659"/>
        <s v="Cliente Distribuidor 856"/>
        <s v="Cliente Distribuidor 6664"/>
        <s v="Cliente Distribuidor 857"/>
        <s v="Cliente Distribuidor 858"/>
        <s v="Cliente Distribuidor 6669"/>
        <s v="Cliente Distribuidor 859"/>
        <s v="Cliente Distribuidor 860"/>
        <s v="Cliente Distribuidor 6672"/>
        <s v="Cliente Distribuidor 861"/>
        <s v="Cliente Distribuidor 862"/>
        <s v="Cliente Distribuidor 863"/>
        <s v="Cliente Distribuidor 6675"/>
        <s v="Cliente Distribuidor 864"/>
        <s v="Cliente Distribuidor 865"/>
        <s v="Cliente Distribuidor 866"/>
        <s v="Cliente Distribuidor 867"/>
        <s v="Cliente Distribuidor 868"/>
        <s v="Cliente Distribuidor 6678"/>
        <s v="Cliente Distribuidor 869"/>
        <s v="Cliente Distribuidor 870"/>
        <s v="Cliente Distribuidor 6684"/>
        <s v="Cliente Distribuidor 871"/>
        <s v="Cliente Distribuidor 872"/>
        <s v="Cliente Distribuidor 874"/>
        <s v="Cliente Distribuidor 875"/>
        <s v="Cliente Distribuidor 876"/>
        <s v="Cliente Distribuidor 877"/>
        <s v="Cliente Distribuidor 878"/>
        <s v="Cliente Distribuidor 879"/>
        <s v="Cliente Distribuidor 6698"/>
        <s v="Cliente Distribuidor 880"/>
        <s v="Cliente Distribuidor 881"/>
        <s v="Cliente Distribuidor 6700"/>
        <s v="Cliente Distribuidor 882"/>
        <s v="Cliente Distribuidor 6703"/>
        <s v="Cliente Distribuidor 884"/>
        <s v="Cliente Distribuidor 885"/>
        <s v="Cliente Distribuidor 886"/>
        <s v="Cliente Distribuidor 887"/>
        <s v="Cliente Distribuidor 888"/>
        <s v="Cliente Distribuidor 889"/>
        <s v="Cliente Distribuidor 890"/>
        <s v="Cliente Distribuidor 891"/>
        <s v="Cliente Distribuidor 892"/>
        <s v="Cliente Distribuidor 6713"/>
        <s v="Cliente Distribuidor 893"/>
        <s v="Cliente Distribuidor 894"/>
        <s v="Cliente Distribuidor 895"/>
        <s v="Cliente Distribuidor 896"/>
        <s v="Cliente Distribuidor 897"/>
        <s v="Cliente Distribuidor 898"/>
        <s v="Cliente Distribuidor 6725"/>
        <s v="Cliente Distribuidor 899"/>
        <s v="Cliente Distribuidor 900"/>
        <s v="Cliente Distribuidor 901"/>
        <s v="Cliente Distribuidor 902"/>
        <s v="Cliente Distribuidor 903"/>
        <s v="Cliente Distribuidor 904"/>
        <s v="Cliente Distribuidor 905"/>
        <s v="Cliente Distribuidor 906"/>
        <s v="Cliente Distribuidor 907"/>
        <s v="Cliente Distribuidor 908"/>
        <s v="Cliente Distribuidor 909"/>
        <s v="Cliente Distribuidor 910"/>
        <s v="Cliente Distribuidor 911"/>
        <s v="Cliente Distribuidor 912"/>
        <s v="Cliente Distribuidor 913"/>
        <s v="Cliente Distribuidor 914"/>
        <s v="Cliente Distribuidor 915"/>
        <s v="Cliente Distribuidor 916"/>
        <s v="Cliente Distribuidor 917"/>
        <s v="Cliente Distribuidor 918"/>
        <s v="Cliente Distribuidor 919"/>
        <s v="Cliente Distribuidor 920"/>
        <s v="Cliente Distribuidor 921"/>
        <s v="Cliente Distribuidor 922"/>
        <s v="Cliente Distribuidor 923"/>
        <s v="Cliente Distribuidor 924"/>
        <s v="Cliente Distribuidor 925"/>
        <s v="Cliente Distribuidor 926"/>
        <s v="Cliente Distribuidor 927"/>
        <s v="Cliente Distribuidor 928"/>
        <s v="Cliente Distribuidor 929"/>
        <s v="Cliente Distribuidor 6762"/>
        <s v="Cliente Distribuidor 6763"/>
        <s v="Cliente Distribuidor 6767"/>
        <s v="Cliente Distribuidor 930"/>
        <s v="Cliente Distribuidor 6771"/>
        <s v="Cliente Distribuidor 931"/>
        <s v="Cliente Distribuidor 932"/>
        <s v="Cliente Distribuidor 933"/>
        <s v="Cliente Distribuidor 6773"/>
        <s v="Cliente Distribuidor 6774"/>
        <s v="Cliente Distribuidor 6776"/>
        <s v="Cliente Distribuidor 3125"/>
        <s v="Cliente Distribuidor 3126"/>
        <s v="Cliente Distribuidor 3128"/>
        <s v="Cliente Distribuidor 934"/>
        <s v="Cliente Distribuidor 935"/>
        <s v="Cliente Distribuidor 936"/>
        <s v="Cliente Distribuidor 937"/>
        <s v="Cliente Distribuidor 938"/>
        <s v="Cliente Distribuidor 939"/>
        <s v="Cliente Distribuidor 941"/>
        <s v="Cliente Distribuidor 942"/>
        <s v="Cliente Distribuidor 943"/>
        <s v="Cliente Distribuidor 944"/>
        <s v="Cliente Distribuidor 945"/>
        <s v="Cliente Distribuidor 946"/>
        <s v="Cliente Distribuidor 947"/>
        <s v="Cliente Distribuidor 948"/>
        <s v="Cliente Distribuidor 949"/>
        <s v="Cliente Distribuidor 950"/>
        <s v="Cliente Distribuidor 951"/>
        <s v="Cliente Distribuidor 952"/>
        <s v="Cliente Distribuidor 953"/>
        <s v="Cliente Distribuidor 954"/>
        <s v="Cliente Distribuidor 955"/>
        <s v="Cliente Distribuidor 956"/>
        <s v="Cliente Distribuidor 957"/>
        <s v="Cliente Distribuidor 958"/>
        <s v="Cliente Distribuidor 959"/>
        <s v="Cliente Distribuidor 960"/>
        <s v="Cliente Distribuidor 961"/>
        <s v="Cliente Distribuidor 962"/>
        <s v="Cliente Distribuidor 963"/>
        <s v="Cliente Distribuidor 964"/>
        <s v="Cliente Distribuidor 965"/>
        <s v="Cliente Distribuidor 966"/>
        <s v="Cliente Distribuidor 967"/>
        <s v="Cliente Distribuidor 3404"/>
        <s v="Cliente Distribuidor 3408"/>
        <s v="Cliente Distribuidor 3411"/>
        <s v="Cliente Distribuidor 3414"/>
        <s v="Cliente Distribuidor 3415"/>
        <s v="Cliente Distribuidor 3416"/>
        <s v="Cliente Distribuidor 3418"/>
        <s v="Cliente Distribuidor 3419"/>
        <s v="Cliente Distribuidor 3420"/>
        <s v="Cliente Distribuidor 3421"/>
        <s v="Cliente Distribuidor 3423"/>
        <s v="Cliente Distribuidor 3424"/>
        <s v="Cliente Distribuidor 3425"/>
        <s v="Cliente Distribuidor 3428"/>
        <s v="Cliente Distribuidor 3430"/>
        <s v="Cliente Distribuidor 3431"/>
        <s v="Cliente Distribuidor 3433"/>
        <s v="Cliente Distribuidor 3434"/>
        <s v="Cliente Distribuidor 3436"/>
        <s v="Cliente Distribuidor 3437"/>
        <s v="Cliente Distribuidor 3441"/>
        <s v="Cliente Distribuidor 3442"/>
        <s v="Cliente Distribuidor 3443"/>
        <s v="Cliente Distribuidor 3444"/>
        <s v="Cliente Distribuidor 3446"/>
        <s v="Cliente Distribuidor 3447"/>
        <s v="Cliente Distribuidor 3448"/>
        <s v="Cliente Distribuidor 3449"/>
        <s v="Cliente Distribuidor 3451"/>
        <s v="Cliente Distribuidor 3453"/>
        <s v="Cliente Distribuidor 3455"/>
        <s v="Cliente Distribuidor 3457"/>
        <s v="Cliente Distribuidor 3458"/>
        <s v="Cliente Distribuidor 3461"/>
        <s v="Cliente Distribuidor 3464"/>
        <s v="Cliente Distribuidor 3466"/>
        <s v="Cliente Distribuidor 3467"/>
        <s v="Cliente Distribuidor 38"/>
        <s v="Cliente Distribuidor 3468"/>
        <s v="Cliente Distribuidor 3469"/>
        <s v="Cliente Distribuidor 3470"/>
        <s v="Cliente Distribuidor 3471"/>
        <s v="Cliente Distribuidor 3473"/>
        <s v="Cliente Distribuidor 3475"/>
        <s v="Cliente Distribuidor 3476"/>
        <s v="Cliente Distribuidor 3478"/>
        <s v="Cliente Distribuidor 3479"/>
        <s v="Cliente Distribuidor 3480"/>
        <s v="Cliente Distribuidor 3482"/>
        <s v="Cliente Distribuidor 3483"/>
        <s v="Cliente Distribuidor 3485"/>
        <s v="Cliente Distribuidor 3487"/>
        <s v="Cliente Distribuidor 3488"/>
        <s v="Cliente Distribuidor 3489"/>
        <s v="Cliente Distribuidor 3490"/>
        <s v="Cliente Distribuidor 3491"/>
        <s v="Cliente Distribuidor 3493"/>
        <s v="Cliente Distribuidor 3495"/>
        <s v="Cliente Distribuidor 3497"/>
        <s v="Cliente Distribuidor 3498"/>
        <s v="Cliente Distribuidor 3499"/>
        <s v="Cliente Distribuidor 3502"/>
        <s v="Cliente Distribuidor 3505"/>
        <s v="Cliente Distribuidor 3506"/>
        <s v="Cliente Distribuidor 3507"/>
        <s v="Cliente Distribuidor 3509"/>
        <s v="Cliente Distribuidor 3511"/>
        <s v="Cliente Distribuidor 3519"/>
        <s v="Cliente Distribuidor 3520"/>
        <s v="Cliente Distribuidor 3521"/>
        <s v="Cliente Distribuidor 3525"/>
        <s v="Cliente Distribuidor 3527"/>
        <s v="Cliente Distribuidor 3533"/>
        <s v="Cliente Distribuidor 3534"/>
        <s v="Cliente Distribuidor 3535"/>
        <s v="Cliente Distribuidor 3538"/>
        <s v="Cliente Distribuidor 3539"/>
        <s v="Cliente Distribuidor 3540"/>
        <s v="Cliente Distribuidor 3541"/>
        <s v="Cliente Distribuidor 3543"/>
        <s v="Cliente Distribuidor 3544"/>
        <s v="Cliente Distribuidor 3545"/>
        <s v="Cliente Distribuidor 3546"/>
        <s v="Cliente Distribuidor 3547"/>
        <s v="Cliente Distribuidor 3549"/>
        <s v="Cliente Distribuidor 3551"/>
        <s v="Cliente Distribuidor 3553"/>
        <s v="Cliente Distribuidor 3554"/>
        <s v="Cliente Distribuidor 3555"/>
        <s v="Cliente Distribuidor 3556"/>
        <s v="Cliente Distribuidor 3557"/>
        <s v="Cliente Distribuidor 3558"/>
        <s v="Cliente Distribuidor 3559"/>
        <s v="Cliente Distribuidor 3561"/>
        <s v="Cliente Distribuidor 3562"/>
        <s v="Cliente Distribuidor 3563"/>
        <s v="Cliente Distribuidor 3564"/>
        <s v="Cliente Distribuidor 3565"/>
        <s v="Cliente Distribuidor 3566"/>
        <s v="Cliente Distribuidor 3567"/>
        <s v="Cliente Distribuidor 3568"/>
        <s v="Cliente Distribuidor 3569"/>
        <s v="Cliente Distribuidor 3570"/>
        <s v="Cliente Distribuidor 3571"/>
        <s v="Cliente Distribuidor 3574"/>
        <s v="Cliente Distribuidor 3575"/>
        <s v="Cliente Distribuidor 3577"/>
        <s v="Cliente Distribuidor 3579"/>
        <s v="Cliente Distribuidor 3580"/>
        <s v="Cliente Distribuidor 3581"/>
        <s v="Cliente Distribuidor 3583"/>
        <s v="Cliente Distribuidor 3585"/>
        <s v="Cliente Distribuidor 3586"/>
        <s v="Cliente Distribuidor 3587"/>
        <s v="Cliente Distribuidor 3588"/>
        <s v="Cliente Distribuidor 3589"/>
        <s v="Cliente Distribuidor 3590"/>
        <s v="Cliente Distribuidor 3591"/>
        <s v="Cliente Distribuidor 3592"/>
        <s v="Cliente Distribuidor 3594"/>
        <s v="Cliente Distribuidor 3595"/>
        <s v="Cliente Distribuidor 3597"/>
        <s v="Cliente Distribuidor 3598"/>
        <s v="Cliente Distribuidor 3600"/>
        <s v="Cliente Distribuidor 3601"/>
        <s v="Cliente Distribuidor 3603"/>
        <s v="Cliente Distribuidor 3604"/>
        <s v="Cliente Distribuidor 3605"/>
        <s v="Cliente Distribuidor 3606"/>
        <s v="Cliente Distribuidor 3607"/>
        <s v="Cliente Distribuidor 3608"/>
        <s v="Cliente Distribuidor 3609"/>
        <s v="Cliente Distribuidor 3611"/>
        <s v="Cliente Distribuidor 3612"/>
        <s v="Cliente Distribuidor 3613"/>
        <s v="Cliente Distribuidor 3614"/>
        <s v="Cliente Distribuidor 3615"/>
        <s v="Cliente Distribuidor 3616"/>
        <s v="Cliente Distribuidor 3617"/>
        <s v="Cliente Distribuidor 3618"/>
        <s v="Cliente Distribuidor 3620"/>
        <s v="Cliente Distribuidor 3621"/>
        <s v="Cliente Distribuidor 3622"/>
        <s v="Cliente Distribuidor 3625"/>
        <s v="Cliente Distribuidor 3626"/>
        <s v="Cliente Distribuidor 3627"/>
        <s v="Cliente Distribuidor 3628"/>
        <s v="Cliente Distribuidor 3629"/>
        <s v="Cliente Distribuidor 3630"/>
        <s v="Cliente Distribuidor 3639"/>
        <s v="Cliente Distribuidor 3640"/>
        <s v="Cliente Distribuidor 3641"/>
        <s v="Cliente Distribuidor 3642"/>
        <s v="Cliente Distribuidor 3646"/>
        <s v="Cliente Distribuidor 3649"/>
        <s v="Cliente Distribuidor 3651"/>
        <s v="Cliente Distribuidor 3652"/>
        <s v="Cliente Distribuidor 3653"/>
        <s v="Cliente Distribuidor 3654"/>
        <s v="Cliente Distribuidor 3655"/>
        <s v="Cliente Distribuidor 749"/>
        <s v="Cliente Distribuidor 3658"/>
        <s v="Cliente Distribuidor 3661"/>
        <s v="Cliente Distribuidor 3662"/>
        <s v="Cliente Distribuidor 3663"/>
        <s v="Cliente Distribuidor 3664"/>
        <s v="Cliente Distribuidor 3666"/>
        <s v="Cliente Distribuidor 3667"/>
        <s v="Cliente Distribuidor 3668"/>
        <s v="Cliente Distribuidor 3669"/>
        <s v="Cliente Distribuidor 3672"/>
        <s v="Cliente Distribuidor 3675"/>
        <s v="Cliente Distribuidor 3676"/>
        <s v="Cliente Distribuidor 3677"/>
        <s v="Cliente Distribuidor 3678"/>
        <s v="Cliente Distribuidor 3679"/>
        <s v="Cliente Distribuidor 3680"/>
        <s v="Cliente Distribuidor 3681"/>
        <s v="Cliente Distribuidor 3682"/>
        <s v="Cliente Distribuidor 3683"/>
        <s v="Cliente Distribuidor 3684"/>
        <s v="Cliente Distribuidor 3688"/>
        <s v="Cliente Distribuidor 3689"/>
        <s v="Cliente Distribuidor 3690"/>
        <s v="Cliente Distribuidor 3694"/>
        <s v="Cliente Distribuidor 3695"/>
        <s v="Cliente Distribuidor 3697"/>
        <s v="Cliente Distribuidor 3698"/>
        <s v="Cliente Distribuidor 3700"/>
        <s v="Cliente Distribuidor 3704"/>
        <s v="Cliente Distribuidor 3706"/>
        <s v="Cliente Distribuidor 3709"/>
        <s v="Cliente Distribuidor 3710"/>
        <s v="Cliente Distribuidor 3711"/>
        <s v="Cliente Distribuidor 3712"/>
        <s v="Cliente Distribuidor 3713"/>
        <s v="Cliente Distribuidor 3714"/>
        <s v="Cliente Distribuidor 3716"/>
        <s v="Cliente Distribuidor 3717"/>
        <s v="Cliente Distribuidor 3718"/>
        <s v="Cliente Distribuidor 3720"/>
        <s v="Cliente Distribuidor 3721"/>
        <s v="Cliente Distribuidor 3722"/>
        <s v="Cliente Distribuidor 3723"/>
        <s v="Cliente Distribuidor 3724"/>
        <s v="Cliente Distribuidor 3726"/>
        <s v="Cliente Distribuidor 3727"/>
        <s v="Cliente Distribuidor 3728"/>
        <s v="Cliente Distribuidor 3730"/>
        <s v="Cliente Distribuidor 3732"/>
        <s v="Cliente Distribuidor 3733"/>
        <s v="Cliente Distribuidor 3734"/>
        <s v="Cliente Distribuidor 3735"/>
        <s v="Cliente Distribuidor 3736"/>
        <s v="Cliente Distribuidor 3737"/>
        <s v="Cliente Distribuidor 3739"/>
        <s v="Cliente Distribuidor 3741"/>
        <s v="Cliente Distribuidor 3744"/>
        <s v="Cliente Distribuidor 3746"/>
        <s v="Cliente Distribuidor 3748"/>
        <s v="Cliente Distribuidor 3749"/>
        <s v="Cliente Distribuidor 3750"/>
        <s v="Cliente Distribuidor 3751"/>
        <s v="Cliente Distribuidor 3752"/>
        <s v="Cliente Distribuidor 3753"/>
        <s v="Cliente Distribuidor 3754"/>
        <s v="Cliente Distribuidor 3756"/>
        <s v="Cliente Distribuidor 3757"/>
        <s v="Cliente Distribuidor 3758"/>
        <s v="Cliente Distribuidor 3759"/>
        <s v="Cliente Distribuidor 3760"/>
        <s v="Cliente Distribuidor 3761"/>
        <s v="Cliente Distribuidor 3762"/>
        <s v="Cliente Distribuidor 3763"/>
        <s v="Cliente Distribuidor 3765"/>
        <s v="Cliente Distribuidor 3766"/>
        <s v="Cliente Distribuidor 3767"/>
        <s v="Cliente Distribuidor 3770"/>
        <s v="Cliente Distribuidor 3771"/>
        <s v="Cliente Distribuidor 3773"/>
        <s v="Cliente Distribuidor 3775"/>
        <s v="Cliente Distribuidor 3777"/>
        <s v="Cliente Distribuidor 3778"/>
        <s v="Cliente Distribuidor 3781"/>
        <s v="Cliente Distribuidor 3782"/>
        <s v="Cliente Distribuidor 3783"/>
        <s v="Cliente Distribuidor 3784"/>
        <s v="Cliente Distribuidor 3785"/>
        <s v="Cliente Distribuidor 3786"/>
        <s v="Cliente Distribuidor 3787"/>
        <s v="Cliente Distribuidor 3789"/>
        <s v="Cliente Distribuidor 3790"/>
        <s v="Cliente Distribuidor 3791"/>
        <s v="Cliente Distribuidor 3796"/>
        <s v="Cliente Distribuidor 3797"/>
        <s v="Cliente Distribuidor 3798"/>
        <s v="Cliente Distribuidor 3799"/>
        <s v="Cliente Distribuidor 3800"/>
        <s v="Cliente Distribuidor 3801"/>
        <s v="Cliente Distribuidor 3802"/>
        <s v="Cliente Distribuidor 3804"/>
        <s v="Cliente Distribuidor 3805"/>
        <s v="Cliente Distribuidor 3806"/>
        <s v="Cliente Distribuidor 3807"/>
        <s v="Cliente Distribuidor 3808"/>
        <s v="Cliente Distribuidor 3809"/>
        <s v="Cliente Distribuidor 3810"/>
        <s v="Cliente Distribuidor 3812"/>
        <s v="Cliente Distribuidor 3813"/>
        <s v="Cliente Distribuidor 3814"/>
        <s v="Cliente Distribuidor 3815"/>
        <s v="Cliente Distribuidor 3816"/>
        <s v="Cliente Distribuidor 3817"/>
        <s v="Cliente Distribuidor 3818"/>
        <s v="Cliente Distribuidor 3821"/>
        <s v="Cliente Distribuidor 3822"/>
        <s v="Cliente Distribuidor 3823"/>
        <s v="Cliente Distribuidor 3824"/>
        <s v="Cliente Distribuidor 3830"/>
        <s v="Cliente Distribuidor 3831"/>
        <s v="Cliente Distribuidor 3832"/>
        <s v="Cliente Distribuidor 3833"/>
        <s v="Cliente Distribuidor 3835"/>
        <s v="Cliente Distribuidor 3836"/>
        <s v="Cliente Distribuidor 3838"/>
        <s v="Cliente Distribuidor 3840"/>
        <s v="Cliente Distribuidor 3841"/>
        <s v="Cliente Distribuidor 3842"/>
        <s v="Cliente Distribuidor 3843"/>
        <s v="Cliente Distribuidor 3844"/>
        <s v="Cliente Distribuidor 3847"/>
        <s v="Cliente Distribuidor 3848"/>
        <s v="Cliente Distribuidor 3852"/>
        <s v="Cliente Distribuidor 3853"/>
        <s v="Cliente Distribuidor 3854"/>
        <s v="Cliente Distribuidor 3857"/>
        <s v="Cliente Distribuidor 3859"/>
        <s v="Cliente Distribuidor 3860"/>
        <s v="Cliente Distribuidor 3862"/>
        <s v="Cliente Distribuidor 3864"/>
        <s v="Cliente Distribuidor 3865"/>
        <s v="Cliente Distribuidor 3866"/>
        <s v="Cliente Distribuidor 3867"/>
        <s v="Cliente Distribuidor 3870"/>
        <s v="Cliente Distribuidor 3872"/>
        <s v="Cliente Distribuidor 3873"/>
        <s v="Cliente Distribuidor 3878"/>
        <s v="Cliente Distribuidor 3879"/>
        <s v="Cliente Distribuidor 3880"/>
        <s v="Cliente Distribuidor 3881"/>
        <s v="Cliente Distribuidor 3882"/>
        <s v="Cliente Distribuidor 3885"/>
        <s v="Cliente Distribuidor 3887"/>
        <s v="Cliente Distribuidor 3888"/>
        <s v="Cliente Distribuidor 3889"/>
        <s v="Cliente Distribuidor 3895"/>
        <s v="Cliente Distribuidor 3896"/>
        <s v="Cliente Distribuidor 3897"/>
        <s v="Cliente Distribuidor 3898"/>
        <s v="Cliente Distribuidor 3901"/>
        <s v="Cliente Distribuidor 3902"/>
        <s v="Cliente Distribuidor 3903"/>
        <s v="Cliente Distribuidor 3904"/>
        <s v="Cliente Distribuidor 3907"/>
        <s v="Cliente Distribuidor 3908"/>
        <s v="Cliente Distribuidor 3909"/>
        <s v="Cliente Distribuidor 3910"/>
        <s v="Cliente Distribuidor 3914"/>
        <s v="Cliente Distribuidor 3915"/>
        <s v="Cliente Distribuidor 3919"/>
        <s v="Cliente Distribuidor 3920"/>
        <s v="Cliente Distribuidor 3922"/>
        <s v="Cliente Distribuidor 3925"/>
        <s v="Cliente Distribuidor 3927"/>
        <s v="Cliente Distribuidor 3928"/>
        <s v="Cliente Distribuidor 3931"/>
        <s v="Cliente Distribuidor 3932"/>
        <s v="Cliente Distribuidor 3936"/>
        <s v="Cliente Distribuidor 3938"/>
        <s v="Cliente Distribuidor 3944"/>
        <s v="Cliente Distribuidor 3945"/>
        <s v="Cliente Distribuidor 3947"/>
        <s v="Cliente Distribuidor 3948"/>
        <s v="Cliente Distribuidor 3950"/>
        <s v="Cliente Distribuidor 3951"/>
        <s v="Cliente Distribuidor 3953"/>
        <s v="Cliente Distribuidor 3954"/>
        <s v="Cliente Distribuidor 3955"/>
        <s v="Cliente Distribuidor 3956"/>
        <s v="Cliente Distribuidor 3957"/>
        <s v="Cliente Distribuidor 3958"/>
        <s v="Cliente Distribuidor 3959"/>
        <s v="Cliente Distribuidor 3960"/>
        <s v="Cliente Distribuidor 3964"/>
        <s v="Cliente Distribuidor 3965"/>
        <s v="Cliente Distribuidor 3966"/>
        <s v="Cliente Distribuidor 3968"/>
        <s v="Cliente Distribuidor 3969"/>
        <s v="Cliente Distribuidor 3972"/>
        <s v="Cliente Distribuidor 3973"/>
        <s v="Cliente Distribuidor 3975"/>
        <s v="Cliente Distribuidor 3977"/>
        <s v="Cliente Distribuidor 3979"/>
        <s v="Cliente Distribuidor 3980"/>
        <s v="Cliente Distribuidor 3981"/>
        <s v="Cliente Distribuidor 3982"/>
        <s v="Cliente Distribuidor 3983"/>
        <s v="Cliente Distribuidor 3984"/>
        <s v="Cliente Distribuidor 3985"/>
        <s v="Cliente Distribuidor 3986"/>
        <s v="Cliente Distribuidor 3987"/>
        <s v="Cliente Distribuidor 3988"/>
        <s v="Cliente Distribuidor 3989"/>
        <s v="Cliente Distribuidor 3992"/>
        <s v="Cliente Distribuidor 3994"/>
        <s v="Cliente Distribuidor 3996"/>
        <s v="Cliente Distribuidor 3997"/>
        <s v="Cliente Distribuidor 3998"/>
        <s v="Cliente Distribuidor 3999"/>
        <s v="Cliente Distribuidor 4000"/>
        <s v="Cliente Distribuidor 4001"/>
        <s v="Cliente Distribuidor 4002"/>
        <s v="Cliente Distribuidor 4003"/>
        <s v="Cliente Distribuidor 4004"/>
        <s v="Cliente Distribuidor 4005"/>
        <s v="Cliente Distribuidor 4006"/>
        <s v="Cliente Distribuidor 4007"/>
        <s v="Cliente Distribuidor 4010"/>
        <s v="Cliente Distribuidor 4012"/>
        <s v="Cliente Distribuidor 4013"/>
        <s v="Cliente Distribuidor 4014"/>
        <s v="Cliente Distribuidor 4015"/>
        <s v="Cliente Distribuidor 4018"/>
        <s v="Cliente Distribuidor 4020"/>
        <s v="Cliente Distribuidor 4021"/>
        <s v="Cliente Distribuidor 4022"/>
        <s v="Cliente Distribuidor 4023"/>
        <s v="Cliente Distribuidor 4024"/>
        <s v="Cliente Distribuidor 4025"/>
        <s v="Cliente Distribuidor 4026"/>
        <s v="Cliente Distribuidor 4027"/>
        <s v="Cliente Distribuidor 4031"/>
        <s v="Cliente Distribuidor 4032"/>
        <s v="Cliente Distribuidor 4033"/>
        <s v="Cliente Distribuidor 4034"/>
        <s v="Cliente Distribuidor 4035"/>
        <s v="Cliente Distribuidor 4036"/>
        <s v="Cliente Distribuidor 4038"/>
        <s v="Cliente Distribuidor 4041"/>
        <s v="Cliente Distribuidor 4042"/>
        <s v="Cliente Distribuidor 4043"/>
        <s v="Cliente Distribuidor 4044"/>
        <s v="Cliente Distribuidor 4046"/>
        <s v="Cliente Distribuidor 4049"/>
        <s v="Cliente Distribuidor 4050"/>
        <s v="Cliente Distribuidor 4051"/>
        <s v="Cliente Distribuidor 4052"/>
        <s v="Cliente Distribuidor 4053"/>
        <s v="Cliente Distribuidor 4054"/>
        <s v="Cliente Distribuidor 4056"/>
        <s v="Cliente Distribuidor 4057"/>
        <s v="Cliente Distribuidor 4059"/>
        <s v="Cliente Distribuidor 4062"/>
        <s v="Cliente Distribuidor 4068"/>
        <s v="Cliente Distribuidor 4069"/>
        <s v="Cliente Distribuidor 4070"/>
        <s v="Cliente Distribuidor 4073"/>
        <s v="Cliente Distribuidor 4074"/>
        <s v="Cliente Distribuidor 4075"/>
        <s v="Cliente Distribuidor 4077"/>
        <s v="Cliente Distribuidor 4078"/>
        <s v="Cliente Distribuidor 4079"/>
        <s v="Cliente Distribuidor 4080"/>
        <s v="Cliente Distribuidor 4081"/>
        <s v="Cliente Distribuidor 4083"/>
        <s v="Cliente Distribuidor 4084"/>
        <s v="Cliente Distribuidor 4086"/>
        <s v="Cliente Distribuidor 4090"/>
        <s v="Cliente Distribuidor 4093"/>
        <s v="Cliente Distribuidor 4094"/>
        <s v="Cliente Distribuidor 4095"/>
        <s v="Cliente Distribuidor 4096"/>
        <s v="Cliente Distribuidor 4100"/>
        <s v="Cliente Distribuidor 4101"/>
        <s v="Cliente Distribuidor 4102"/>
        <s v="Cliente Distribuidor 4103"/>
        <s v="Cliente Distribuidor 4104"/>
        <s v="Cliente Distribuidor 4105"/>
        <s v="Cliente Distribuidor 4106"/>
        <s v="Cliente Distribuidor 4107"/>
        <s v="Cliente Distribuidor 4109"/>
        <s v="Cliente Distribuidor 4111"/>
        <s v="Cliente Distribuidor 4113"/>
        <s v="Cliente Distribuidor 4115"/>
        <s v="Cliente Distribuidor 4116"/>
        <s v="Cliente Distribuidor 4117"/>
        <s v="Cliente Distribuidor 4119"/>
        <s v="Cliente Distribuidor 4120"/>
        <s v="Cliente Distribuidor 4121"/>
        <s v="Cliente Distribuidor 4122"/>
        <s v="Cliente Distribuidor 4123"/>
        <s v="Cliente Distribuidor 4124"/>
        <s v="Cliente Distribuidor 4127"/>
        <s v="Cliente Distribuidor 4128"/>
        <s v="Cliente Distribuidor 4129"/>
        <s v="Cliente Distribuidor 4130"/>
        <s v="Cliente Distribuidor 4131"/>
        <s v="Cliente Distribuidor 4135"/>
        <s v="Cliente Distribuidor 4137"/>
        <s v="Cliente Distribuidor 4138"/>
        <s v="Cliente Distribuidor 4140"/>
        <s v="Cliente Distribuidor 4141"/>
        <s v="Cliente Distribuidor 4142"/>
        <s v="Cliente Distribuidor 4144"/>
        <s v="Cliente Distribuidor 4145"/>
        <s v="Cliente Distribuidor 4146"/>
        <s v="Cliente Distribuidor 4152"/>
        <s v="Cliente Distribuidor 4155"/>
        <s v="Cliente Distribuidor 4158"/>
        <s v="Cliente Distribuidor 4159"/>
        <s v="Cliente Distribuidor 4160"/>
        <s v="Cliente Distribuidor 4162"/>
        <s v="Cliente Distribuidor 4166"/>
        <s v="Cliente Distribuidor 4167"/>
        <s v="Cliente Distribuidor 4168"/>
        <s v="Cliente Distribuidor 4170"/>
        <s v="Cliente Distribuidor 4171"/>
        <s v="Cliente Distribuidor 4172"/>
        <s v="Cliente Distribuidor 4176"/>
        <s v="Cliente Distribuidor 4177"/>
        <s v="Cliente Distribuidor 4179"/>
        <s v="Cliente Distribuidor 4181"/>
        <s v="Cliente Distribuidor 4184"/>
        <s v="Cliente Distribuidor 4191"/>
        <s v="Cliente Distribuidor 4192"/>
        <s v="Cliente Distribuidor 4193"/>
        <s v="Cliente Distribuidor 4196"/>
        <s v="Cliente Distribuidor 4198"/>
        <s v="Cliente Distribuidor 4201"/>
        <s v="Cliente Distribuidor 4205"/>
        <s v="Cliente Distribuidor 4207"/>
        <s v="Cliente Distribuidor 4209"/>
        <s v="Cliente Distribuidor 4210"/>
        <s v="Cliente Distribuidor 4211"/>
        <s v="Cliente Distribuidor 4214"/>
        <s v="Cliente Distribuidor 4215"/>
        <s v="Cliente Distribuidor 4216"/>
        <s v="Cliente Distribuidor 4221"/>
        <s v="Cliente Distribuidor 4222"/>
        <s v="Cliente Distribuidor 4223"/>
        <s v="Cliente Distribuidor 4225"/>
        <s v="Cliente Distribuidor 4226"/>
        <s v="Cliente Distribuidor 4227"/>
        <s v="Cliente Distribuidor 4228"/>
        <s v="Cliente Distribuidor 4230"/>
        <s v="Cliente Distribuidor 4231"/>
        <s v="Cliente Distribuidor 4232"/>
        <s v="Cliente Distribuidor 4233"/>
        <s v="Cliente Distribuidor 4235"/>
        <s v="Cliente Distribuidor 4239"/>
        <s v="Cliente Distribuidor 4240"/>
        <s v="Cliente Distribuidor 4241"/>
        <s v="Cliente Distribuidor 4242"/>
        <s v="Cliente Distribuidor 4246"/>
        <s v="Cliente Distribuidor 4247"/>
        <s v="Cliente Distribuidor 4254"/>
        <s v="Cliente Distribuidor 4255"/>
        <s v="Cliente Distribuidor 4256"/>
        <s v="Cliente Distribuidor 4257"/>
        <s v="Cliente Distribuidor 4258"/>
        <s v="Cliente Distribuidor 4259"/>
        <s v="Cliente Distribuidor 4260"/>
        <s v="Cliente Distribuidor 4263"/>
        <s v="Cliente Distribuidor 4265"/>
        <s v="Cliente Distribuidor 4267"/>
        <s v="Cliente Distribuidor 4270"/>
        <s v="Cliente Distribuidor 4273"/>
        <s v="Cliente Distribuidor 4274"/>
        <s v="Cliente Distribuidor 4275"/>
        <s v="Cliente Distribuidor 4276"/>
        <s v="Cliente Distribuidor 4277"/>
        <s v="Cliente Distribuidor 4279"/>
        <s v="Cliente Distribuidor 4281"/>
        <s v="Cliente Distribuidor 4282"/>
        <s v="Cliente Distribuidor 4284"/>
        <s v="Cliente Distribuidor 4288"/>
        <s v="Cliente Distribuidor 4292"/>
        <s v="Cliente Distribuidor 4293"/>
        <s v="Cliente Distribuidor 4294"/>
        <s v="Cliente Distribuidor 4296"/>
        <s v="Cliente Distribuidor 4298"/>
        <s v="Cliente Distribuidor 4299"/>
        <s v="Cliente Distribuidor 4301"/>
        <s v="Cliente Distribuidor 4302"/>
        <s v="Cliente Distribuidor 4303"/>
        <s v="Cliente Distribuidor 4304"/>
        <s v="Cliente Distribuidor 4307"/>
        <s v="Cliente Distribuidor 4309"/>
        <s v="Cliente Distribuidor 4310"/>
        <s v="Cliente Distribuidor 4311"/>
        <s v="Cliente Distribuidor 4313"/>
        <s v="Cliente Distribuidor 4314"/>
        <s v="Cliente Distribuidor 4316"/>
        <s v="Cliente Distribuidor 4317"/>
        <s v="Cliente Distribuidor 4318"/>
        <s v="Cliente Distribuidor 4320"/>
        <s v="Cliente Distribuidor 4324"/>
        <s v="Cliente Distribuidor 4325"/>
        <s v="Cliente Distribuidor 4326"/>
        <s v="Cliente Distribuidor 4327"/>
        <s v="Cliente Distribuidor 4328"/>
        <s v="Cliente Distribuidor 4329"/>
        <s v="Cliente Distribuidor 4330"/>
        <s v="Cliente Distribuidor 4331"/>
        <s v="Cliente Distribuidor 4337"/>
        <s v="Cliente Distribuidor 4339"/>
        <s v="Cliente Distribuidor 4340"/>
        <s v="Cliente Distribuidor 4341"/>
        <s v="Cliente Distribuidor 4343"/>
        <s v="Cliente Distribuidor 4346"/>
        <s v="Cliente Distribuidor 4348"/>
        <s v="Cliente Distribuidor 4349"/>
        <s v="Cliente Distribuidor 4350"/>
        <s v="Cliente Distribuidor 4351"/>
        <s v="Cliente Distribuidor 4352"/>
        <s v="Cliente Distribuidor 4353"/>
        <s v="Cliente Distribuidor 4354"/>
        <s v="Cliente Distribuidor 4355"/>
        <s v="Cliente Distribuidor 4358"/>
        <s v="Cliente Distribuidor 4360"/>
        <s v="Cliente Distribuidor 4361"/>
        <s v="Cliente Distribuidor 4363"/>
        <s v="Cliente Distribuidor 4365"/>
        <s v="Cliente Distribuidor 4367"/>
        <s v="Cliente Distribuidor 4368"/>
        <s v="Cliente Distribuidor 4370"/>
        <s v="Cliente Distribuidor 4371"/>
        <s v="Cliente Distribuidor 4372"/>
        <s v="Cliente Distribuidor 4373"/>
        <s v="Cliente Distribuidor 4374"/>
        <s v="Cliente Distribuidor 4376"/>
        <s v="Cliente Distribuidor 4377"/>
        <s v="Cliente Distribuidor 4379"/>
        <s v="Cliente Distribuidor 4381"/>
        <s v="Cliente Distribuidor 4382"/>
        <s v="Cliente Distribuidor 4385"/>
        <s v="Cliente Distribuidor 4386"/>
        <s v="Cliente Distribuidor 4388"/>
        <s v="Cliente Distribuidor 4389"/>
        <s v="Cliente Distribuidor 4393"/>
        <s v="Cliente Distribuidor 4394"/>
        <s v="Cliente Distribuidor 4395"/>
        <s v="Cliente Distribuidor 4397"/>
        <s v="Cliente Distribuidor 4398"/>
        <s v="Cliente Distribuidor 4399"/>
        <s v="Cliente Distribuidor 4400"/>
        <s v="Cliente Distribuidor 4401"/>
        <s v="Cliente Distribuidor 4402"/>
        <s v="Cliente Distribuidor 4403"/>
        <s v="Cliente Distribuidor 4404"/>
        <s v="Cliente Distribuidor 4405"/>
        <s v="Cliente Distribuidor 4406"/>
        <s v="Cliente Distribuidor 4408"/>
        <s v="Cliente Distribuidor 4410"/>
        <s v="Cliente Distribuidor 4411"/>
        <s v="Cliente Distribuidor 4412"/>
        <s v="Cliente Distribuidor 4413"/>
        <s v="Cliente Distribuidor 4414"/>
        <s v="Cliente Distribuidor 4415"/>
        <s v="Cliente Distribuidor 4416"/>
        <s v="Cliente Distribuidor 4418"/>
        <s v="Cliente Distribuidor 4420"/>
        <s v="Cliente Distribuidor 4422"/>
        <s v="Cliente Distribuidor 4424"/>
        <s v="Cliente Distribuidor 4425"/>
        <s v="Cliente Distribuidor 4426"/>
        <s v="Cliente Distribuidor 4428"/>
        <s v="Cliente Distribuidor 4429"/>
        <s v="Cliente Distribuidor 4431"/>
        <s v="Cliente Distribuidor 4432"/>
        <s v="Cliente Distribuidor 4434"/>
        <s v="Cliente Distribuidor 4436"/>
        <s v="Cliente Distribuidor 4437"/>
        <s v="Cliente Distribuidor 4438"/>
        <s v="Cliente Distribuidor 4439"/>
        <s v="Cliente Distribuidor 4440"/>
        <s v="Cliente Distribuidor 4441"/>
        <s v="Cliente Distribuidor 4442"/>
        <s v="Cliente Distribuidor 4446"/>
        <s v="Cliente Distribuidor 4447"/>
        <s v="Cliente Distribuidor 4449"/>
        <s v="Cliente Distribuidor 4453"/>
        <s v="Cliente Distribuidor 4454"/>
        <s v="Cliente Distribuidor 4455"/>
        <s v="Cliente Distribuidor 4458"/>
        <s v="Cliente Distribuidor 4459"/>
        <s v="Cliente Distribuidor 4460"/>
        <s v="Cliente Distribuidor 4461"/>
        <s v="Cliente Distribuidor 4462"/>
        <s v="Cliente Distribuidor 4463"/>
        <s v="Cliente Distribuidor 4468"/>
        <s v="Cliente Distribuidor 4470"/>
        <s v="Cliente Distribuidor 4474"/>
        <s v="Cliente Distribuidor 4475"/>
        <s v="Cliente Distribuidor 4476"/>
        <s v="Cliente Distribuidor 4477"/>
        <s v="Cliente Distribuidor 4480"/>
        <s v="Cliente Distribuidor 4481"/>
        <s v="Cliente Distribuidor 4482"/>
        <s v="Cliente Distribuidor 4483"/>
        <s v="Cliente Distribuidor 4485"/>
        <s v="Cliente Distribuidor 4486"/>
        <s v="Cliente Distribuidor 4487"/>
        <s v="Cliente Distribuidor 4488"/>
        <s v="Cliente Distribuidor 4489"/>
        <s v="Cliente Distribuidor 4490"/>
        <s v="Cliente Distribuidor 4493"/>
        <s v="Cliente Distribuidor 4495"/>
        <s v="Cliente Distribuidor 4496"/>
        <s v="Cliente Distribuidor 4497"/>
        <s v="Cliente Distribuidor 4499"/>
        <s v="Cliente Distribuidor 4500"/>
        <s v="Cliente Distribuidor 4502"/>
        <s v="Cliente Distribuidor 4503"/>
        <s v="Cliente Distribuidor 4505"/>
        <s v="Cliente Distribuidor 4506"/>
        <s v="Cliente Distribuidor 4507"/>
        <s v="Cliente Distribuidor 4509"/>
        <s v="Cliente Distribuidor 4510"/>
        <s v="Cliente Distribuidor 4511"/>
        <s v="Cliente Distribuidor 4512"/>
        <s v="Cliente Distribuidor 4513"/>
        <s v="Cliente Distribuidor 4514"/>
        <s v="Cliente Distribuidor 4517"/>
        <s v="Cliente Distribuidor 4518"/>
        <s v="Cliente Distribuidor 4519"/>
        <s v="Cliente Distribuidor 4520"/>
        <s v="Cliente Distribuidor 4521"/>
        <s v="Cliente Distribuidor 4522"/>
        <s v="Cliente Distribuidor 4524"/>
        <s v="Cliente Distribuidor 4526"/>
        <s v="Cliente Distribuidor 4527"/>
        <s v="Cliente Distribuidor 4528"/>
        <s v="Cliente Distribuidor 4529"/>
        <s v="Cliente Distribuidor 4530"/>
        <s v="Cliente Distribuidor 4531"/>
        <s v="Cliente Distribuidor 4532"/>
        <s v="Cliente Distribuidor 4534"/>
        <s v="Cliente Distribuidor 4536"/>
        <s v="Cliente Distribuidor 4538"/>
        <s v="Cliente Distribuidor 4540"/>
        <s v="Cliente Distribuidor 4542"/>
        <s v="Cliente Distribuidor 4545"/>
        <s v="Cliente Distribuidor 4547"/>
        <s v="Cliente Distribuidor 4548"/>
        <s v="Cliente Distribuidor 4549"/>
        <s v="Cliente Distribuidor 4550"/>
        <s v="Cliente Distribuidor 4552"/>
        <s v="Cliente Distribuidor 4553"/>
        <s v="Cliente Distribuidor 4554"/>
        <s v="Cliente Distribuidor 4555"/>
        <s v="Cliente Distribuidor 4556"/>
        <s v="Cliente Distribuidor 4557"/>
        <s v="Cliente Distribuidor 4559"/>
        <s v="Cliente Distribuidor 4560"/>
        <s v="Cliente Distribuidor 4562"/>
        <s v="Cliente Distribuidor 4564"/>
        <s v="Cliente Distribuidor 4565"/>
        <s v="Cliente Distribuidor 4566"/>
        <s v="Cliente Distribuidor 4567"/>
        <s v="Cliente Distribuidor 4568"/>
        <s v="Cliente Distribuidor 4570"/>
        <s v="Cliente Distribuidor 4571"/>
        <s v="Cliente Distribuidor 4576"/>
        <s v="Cliente Distribuidor 4577"/>
        <s v="Cliente Distribuidor 4578"/>
        <s v="Cliente Distribuidor 4579"/>
        <s v="Cliente Distribuidor 4583"/>
        <s v="Cliente Distribuidor 4584"/>
        <s v="Cliente Distribuidor 4585"/>
        <s v="Cliente Distribuidor 4586"/>
        <s v="Cliente Distribuidor 4587"/>
        <s v="Cliente Distribuidor 4588"/>
        <s v="Cliente Distribuidor 4590"/>
        <s v="Cliente Distribuidor 4594"/>
        <s v="Cliente Distribuidor 4595"/>
        <s v="Cliente Distribuidor 4596"/>
        <s v="Cliente Distribuidor 4597"/>
        <s v="Cliente Distribuidor 4599"/>
        <s v="Cliente Distribuidor 4600"/>
        <s v="Cliente Distribuidor 4601"/>
        <s v="Cliente Distribuidor 4602"/>
        <s v="Cliente Distribuidor 4604"/>
        <s v="Cliente Distribuidor 4605"/>
        <s v="Cliente Distribuidor 4606"/>
        <s v="Cliente Distribuidor 4609"/>
        <s v="Cliente Distribuidor 4610"/>
        <s v="Cliente Distribuidor 4611"/>
        <s v="Cliente Distribuidor 4612"/>
        <s v="Cliente Distribuidor 4613"/>
        <s v="Cliente Distribuidor 4614"/>
        <s v="Cliente Distribuidor 4615"/>
        <s v="Cliente Distribuidor 4617"/>
        <s v="Cliente Distribuidor 4618"/>
        <s v="Cliente Distribuidor 4620"/>
        <s v="Cliente Distribuidor 4622"/>
        <s v="Cliente Distribuidor 4623"/>
        <s v="Cliente Distribuidor 4624"/>
        <s v="Cliente Distribuidor 4625"/>
        <s v="Cliente Distribuidor 4629"/>
        <s v="Cliente Distribuidor 4637"/>
        <s v="Cliente Distribuidor 4638"/>
        <s v="Cliente Distribuidor 4640"/>
        <s v="Cliente Distribuidor 4641"/>
        <s v="Cliente Distribuidor 4642"/>
        <s v="Cliente Distribuidor 4645"/>
        <s v="Cliente Distribuidor 4649"/>
        <s v="Cliente Distribuidor 4651"/>
        <s v="Cliente Distribuidor 4655"/>
        <s v="Cliente Distribuidor 4656"/>
        <s v="Cliente Distribuidor 4658"/>
        <s v="Cliente Distribuidor 4660"/>
        <s v="Cliente Distribuidor 4662"/>
        <s v="Cliente Distribuidor 4666"/>
        <s v="Cliente Distribuidor 4669"/>
        <s v="Cliente Distribuidor 4670"/>
        <s v="Cliente Distribuidor 4671"/>
        <s v="Cliente Distribuidor 4673"/>
        <s v="Cliente Distribuidor 4677"/>
        <s v="Cliente Distribuidor 4678"/>
        <s v="Cliente Distribuidor 4680"/>
        <s v="Cliente Distribuidor 4681"/>
        <s v="Cliente Distribuidor 4684"/>
        <s v="Cliente Distribuidor 4687"/>
        <s v="Cliente Distribuidor 4692"/>
        <s v="Cliente Distribuidor 4695"/>
        <s v="Cliente Distribuidor 4696"/>
        <s v="Cliente Distribuidor 4698"/>
        <s v="Cliente Distribuidor 4699"/>
        <s v="Cliente Distribuidor 4704"/>
        <s v="Cliente Distribuidor 4705"/>
        <s v="Cliente Distribuidor 4706"/>
        <s v="Cliente Distribuidor 4707"/>
        <s v="Cliente Distribuidor 4708"/>
        <s v="Cliente Distribuidor 4710"/>
        <s v="Cliente Distribuidor 4711"/>
        <s v="Cliente Distribuidor 4713"/>
        <s v="Cliente Distribuidor 4714"/>
        <s v="Cliente Distribuidor 4715"/>
        <s v="Cliente Distribuidor 4716"/>
        <s v="Cliente Distribuidor 4719"/>
        <s v="Cliente Distribuidor 4722"/>
        <s v="Cliente Distribuidor 4726"/>
        <s v="Cliente Distribuidor 4735"/>
        <s v="Cliente Distribuidor 4736"/>
        <s v="Cliente Distribuidor 4738"/>
        <s v="Cliente Distribuidor 4739"/>
        <s v="Cliente Distribuidor 4740"/>
        <s v="Cliente Distribuidor 4743"/>
        <s v="Cliente Distribuidor 4745"/>
        <s v="Cliente Distribuidor 4746"/>
        <s v="Cliente Distribuidor 4749"/>
        <s v="Cliente Distribuidor 4756"/>
        <s v="Cliente Distribuidor 4759"/>
        <s v="Cliente Distribuidor 4761"/>
        <s v="Cliente Distribuidor 4762"/>
        <s v="Cliente Distribuidor 4765"/>
        <s v="Cliente Distribuidor 4766"/>
        <s v="Cliente Distribuidor 4767"/>
        <s v="Cliente Distribuidor 4769"/>
        <s v="Cliente Distribuidor 4770"/>
        <s v="Cliente Distribuidor 4771"/>
        <s v="Cliente Distribuidor 4772"/>
        <s v="Cliente Distribuidor 4773"/>
        <s v="Cliente Distribuidor 4775"/>
        <s v="Cliente Distribuidor 4776"/>
        <s v="Cliente Distribuidor 4777"/>
        <s v="Cliente Distribuidor 4779"/>
        <s v="Cliente Distribuidor 4780"/>
        <s v="Cliente Distribuidor 4783"/>
        <s v="Cliente Distribuidor 4784"/>
        <s v="Cliente Distribuidor 4785"/>
        <s v="Cliente Distribuidor 4787"/>
        <s v="Cliente Distribuidor 4789"/>
        <s v="Cliente Distribuidor 4790"/>
        <s v="Cliente Distribuidor 4791"/>
        <s v="Cliente Distribuidor 4793"/>
        <s v="Cliente Distribuidor 4796"/>
        <s v="Cliente Distribuidor 4797"/>
        <s v="Cliente Distribuidor 4798"/>
        <s v="Cliente Distribuidor 4800"/>
        <s v="Cliente Distribuidor 4801"/>
        <s v="Cliente Distribuidor 4802"/>
        <s v="Cliente Distribuidor 4805"/>
        <s v="Cliente Distribuidor 4808"/>
        <s v="Cliente Distribuidor 4809"/>
        <s v="Cliente Distribuidor 4810"/>
        <s v="Cliente Distribuidor 4811"/>
        <s v="Cliente Distribuidor 4815"/>
        <s v="Cliente Distribuidor 4816"/>
        <s v="Cliente Distribuidor 4817"/>
        <s v="Cliente Distribuidor 4818"/>
        <s v="Cliente Distribuidor 4819"/>
        <s v="Cliente Distribuidor 4820"/>
        <s v="Cliente Distribuidor 4821"/>
        <s v="Cliente Distribuidor 4823"/>
        <s v="Cliente Distribuidor 4825"/>
        <s v="Cliente Distribuidor 4826"/>
        <s v="Cliente Distribuidor 4829"/>
        <s v="Cliente Distribuidor 4831"/>
        <s v="Cliente Distribuidor 4832"/>
        <s v="Cliente Distribuidor 4833"/>
        <s v="Cliente Distribuidor 4835"/>
        <s v="Cliente Distribuidor 4836"/>
        <s v="Cliente Distribuidor 4837"/>
        <s v="Cliente Distribuidor 4838"/>
        <s v="Cliente Distribuidor 4839"/>
        <s v="Cliente Distribuidor 4841"/>
        <s v="Cliente Distribuidor 4842"/>
        <s v="Cliente Distribuidor 4843"/>
        <s v="Cliente Distribuidor 4847"/>
        <s v="Cliente Distribuidor 4848"/>
        <s v="Cliente Distribuidor 4849"/>
        <s v="Cliente Distribuidor 4850"/>
        <s v="Cliente Distribuidor 4852"/>
        <s v="Cliente Distribuidor 4853"/>
        <s v="Cliente Distribuidor 4854"/>
        <s v="Cliente Distribuidor 4855"/>
        <s v="Cliente Distribuidor 4860"/>
        <s v="Cliente Distribuidor 4861"/>
        <s v="Cliente Distribuidor 4862"/>
        <s v="Cliente Distribuidor 4863"/>
        <s v="Cliente Distribuidor 4864"/>
        <s v="Cliente Distribuidor 4866"/>
        <s v="Cliente Distribuidor 4868"/>
        <s v="Cliente Distribuidor 4869"/>
        <s v="Cliente Distribuidor 4870"/>
        <s v="Cliente Distribuidor 4872"/>
        <s v="Cliente Distribuidor 4873"/>
        <s v="Cliente Distribuidor 4874"/>
        <s v="Cliente Distribuidor 4875"/>
        <s v="Cliente Distribuidor 4876"/>
        <s v="Cliente Distribuidor 4877"/>
        <s v="Cliente Distribuidor 4879"/>
        <s v="Cliente Distribuidor 4880"/>
        <s v="Cliente Distribuidor 4881"/>
        <s v="Cliente Distribuidor 4882"/>
        <s v="Cliente Distribuidor 4884"/>
        <s v="Cliente Distribuidor 4885"/>
        <s v="Cliente Distribuidor 4887"/>
        <s v="Cliente Distribuidor 4889"/>
        <s v="Cliente Distribuidor 4890"/>
        <s v="Cliente Distribuidor 4891"/>
        <s v="Cliente Distribuidor 4893"/>
        <s v="Cliente Distribuidor 4894"/>
        <s v="Cliente Distribuidor 4896"/>
        <s v="Cliente Distribuidor 4897"/>
        <s v="Cliente Distribuidor 4899"/>
        <s v="Cliente Distribuidor 4900"/>
        <s v="Cliente Distribuidor 4902"/>
        <s v="Cliente Distribuidor 4904"/>
        <s v="Cliente Distribuidor 4906"/>
        <s v="Cliente Distribuidor 4908"/>
        <s v="Cliente Distribuidor 4910"/>
        <s v="Cliente Distribuidor 4911"/>
        <s v="Cliente Distribuidor 4914"/>
        <s v="Cliente Distribuidor 4915"/>
        <s v="Cliente Distribuidor 4917"/>
        <s v="Cliente Distribuidor 4918"/>
        <s v="Cliente Distribuidor 4919"/>
        <s v="Cliente Distribuidor 4920"/>
        <s v="Cliente Distribuidor 4921"/>
        <s v="Cliente Distribuidor 4922"/>
        <s v="Cliente Distribuidor 4925"/>
        <s v="Cliente Distribuidor 4926"/>
        <s v="Cliente Distribuidor 4928"/>
        <s v="Cliente Distribuidor 4929"/>
        <s v="Cliente Distribuidor 4930"/>
        <s v="Cliente Distribuidor 4934"/>
        <s v="Cliente Distribuidor 4936"/>
        <s v="Cliente Distribuidor 4938"/>
        <s v="Cliente Distribuidor 4941"/>
        <s v="Cliente Distribuidor 4950"/>
        <s v="Cliente Distribuidor 4951"/>
        <s v="Cliente Distribuidor 4955"/>
        <s v="Cliente Distribuidor 4956"/>
        <s v="Cliente Distribuidor 4958"/>
        <s v="Cliente Distribuidor 4959"/>
        <s v="Cliente Distribuidor 4961"/>
        <s v="Cliente Distribuidor 4964"/>
        <s v="Cliente Distribuidor 4965"/>
        <s v="Cliente Distribuidor 4970"/>
        <s v="Cliente Distribuidor 4971"/>
        <s v="Cliente Distribuidor 4975"/>
        <s v="Cliente Distribuidor 4977"/>
        <s v="Cliente Distribuidor 4979"/>
        <s v="Cliente Distribuidor 4981"/>
        <s v="Cliente Distribuidor 4984"/>
        <s v="Cliente Distribuidor 4985"/>
        <s v="Cliente Distribuidor 4986"/>
        <s v="Cliente Distribuidor 4995"/>
        <s v="Cliente Distribuidor 4997"/>
        <s v="Cliente Distribuidor 4999"/>
        <s v="Cliente Distribuidor 5000"/>
        <s v="Cliente Distribuidor 5003"/>
        <s v="Cliente Distribuidor 5004"/>
        <s v="Cliente Distribuidor 5007"/>
        <s v="Cliente Distribuidor 5008"/>
        <s v="Cliente Distribuidor 5010"/>
        <s v="Cliente Distribuidor 5011"/>
        <s v="Cliente Distribuidor 5012"/>
        <s v="Cliente Distribuidor 5013"/>
        <s v="Cliente Distribuidor 5014"/>
        <s v="Cliente Distribuidor 5015"/>
        <s v="Cliente Distribuidor 5016"/>
        <s v="Cliente Distribuidor 5017"/>
        <s v="Cliente Distribuidor 5018"/>
        <s v="Cliente Distribuidor 5019"/>
        <s v="Cliente Distribuidor 5020"/>
        <s v="Cliente Distribuidor 5021"/>
        <s v="Cliente Distribuidor 5022"/>
        <s v="Cliente Distribuidor 5023"/>
        <s v="Cliente Distribuidor 5024"/>
        <s v="Cliente Distribuidor 5025"/>
        <s v="Cliente Distribuidor 5027"/>
        <s v="Cliente Distribuidor 5028"/>
        <s v="Cliente Distribuidor 5029"/>
        <s v="Cliente Distribuidor 5030"/>
        <s v="Cliente Distribuidor 5031"/>
        <s v="Cliente Distribuidor 5032"/>
        <s v="Cliente Distribuidor 5033"/>
        <s v="Cliente Distribuidor 5034"/>
        <s v="Cliente Distribuidor 5035"/>
        <s v="Cliente Distribuidor 5036"/>
        <s v="Cliente Distribuidor 5037"/>
        <s v="Cliente Distribuidor 5038"/>
        <s v="Cliente Distribuidor 5039"/>
        <s v="Cliente Distribuidor 5040"/>
        <s v="Cliente Distribuidor 5044"/>
        <s v="Cliente Distribuidor 5045"/>
        <s v="Cliente Distribuidor 5046"/>
        <s v="Cliente Distribuidor 5047"/>
        <s v="Cliente Distribuidor 5049"/>
        <s v="Cliente Distribuidor 5050"/>
        <s v="Cliente Distribuidor 5054"/>
        <s v="Cliente Distribuidor 5057"/>
        <s v="Cliente Distribuidor 5058"/>
        <s v="Cliente Distribuidor 5059"/>
        <s v="Cliente Distribuidor 5061"/>
        <s v="Cliente Distribuidor 5063"/>
        <s v="Cliente Distribuidor 5065"/>
        <s v="Cliente Distribuidor 5066"/>
        <s v="Cliente Distribuidor 5068"/>
        <s v="Cliente Distribuidor 5070"/>
        <s v="Cliente Distribuidor 5072"/>
        <s v="Cliente Distribuidor 5073"/>
        <s v="Cliente Distribuidor 5074"/>
        <s v="Cliente Distribuidor 5075"/>
        <s v="Cliente Distribuidor 5077"/>
        <s v="Cliente Distribuidor 5078"/>
        <s v="Cliente Distribuidor 5079"/>
        <s v="Cliente Distribuidor 5081"/>
        <s v="Cliente Distribuidor 5082"/>
        <s v="Cliente Distribuidor 5083"/>
        <s v="Cliente Distribuidor 5084"/>
        <s v="Cliente Distribuidor 5085"/>
        <s v="Cliente Distribuidor 5087"/>
        <s v="Cliente Distribuidor 5088"/>
        <s v="Cliente Distribuidor 5091"/>
        <s v="Cliente Distribuidor 5097"/>
        <s v="Cliente Distribuidor 5098"/>
        <s v="Cliente Distribuidor 5099"/>
        <s v="Cliente Distribuidor 5100"/>
        <s v="Cliente Distribuidor 5103"/>
        <s v="Cliente Distribuidor 5110"/>
        <s v="Cliente Distribuidor 5111"/>
        <s v="Cliente Distribuidor 5112"/>
        <s v="Cliente Distribuidor 5113"/>
        <s v="Cliente Distribuidor 5114"/>
        <s v="Cliente Distribuidor 5115"/>
        <s v="Cliente Distribuidor 5117"/>
        <s v="Cliente Distribuidor 5118"/>
        <s v="Cliente Distribuidor 5119"/>
        <s v="Cliente Distribuidor 5120"/>
        <s v="Cliente Distribuidor 5122"/>
        <s v="Cliente Distribuidor 5123"/>
        <s v="Cliente Distribuidor 5127"/>
        <s v="Cliente Distribuidor 5128"/>
        <s v="Cliente Distribuidor 5129"/>
        <s v="Cliente Distribuidor 5130"/>
        <s v="Cliente Distribuidor 5131"/>
        <s v="Cliente Distribuidor 5135"/>
        <s v="Cliente Distribuidor 5136"/>
        <s v="Cliente Distribuidor 5137"/>
        <s v="Cliente Distribuidor 5139"/>
        <s v="Cliente Distribuidor 5140"/>
        <s v="Cliente Distribuidor 5142"/>
        <s v="Cliente Distribuidor 5144"/>
        <s v="Cliente Distribuidor 5145"/>
        <s v="Cliente Distribuidor 5146"/>
        <s v="Cliente Distribuidor 5150"/>
        <s v="Cliente Distribuidor 5151"/>
        <s v="Cliente Distribuidor 5153"/>
        <s v="Cliente Distribuidor 5154"/>
        <s v="Cliente Distribuidor 5156"/>
        <s v="Cliente Distribuidor 5157"/>
        <s v="Cliente Distribuidor 5158"/>
        <s v="Cliente Distribuidor 5163"/>
        <s v="Cliente Distribuidor 5167"/>
        <s v="Cliente Distribuidor 5168"/>
        <s v="Cliente Distribuidor 5169"/>
        <s v="Cliente Distribuidor 5172"/>
        <s v="Cliente Distribuidor 5173"/>
        <s v="Cliente Distribuidor 5175"/>
        <s v="Cliente Distribuidor 5176"/>
        <s v="Cliente Distribuidor 5179"/>
        <s v="Cliente Distribuidor 5181"/>
        <s v="Cliente Distribuidor 5182"/>
        <s v="Cliente Distribuidor 5183"/>
        <s v="Cliente Distribuidor 5184"/>
        <s v="Cliente Distribuidor 5185"/>
        <s v="Cliente Distribuidor 5186"/>
        <s v="Cliente Distribuidor 5188"/>
        <s v="Cliente Distribuidor 5190"/>
        <s v="Cliente Distribuidor 5192"/>
        <s v="Cliente Distribuidor 5193"/>
        <s v="Cliente Distribuidor 5194"/>
        <s v="Cliente Distribuidor 5195"/>
        <s v="Cliente Distribuidor 5196"/>
        <s v="Cliente Distribuidor 5198"/>
        <s v="Cliente Distribuidor 5199"/>
        <s v="Cliente Distribuidor 5202"/>
        <s v="Cliente Distribuidor 5204"/>
        <s v="Cliente Distribuidor 5205"/>
        <s v="Cliente Distribuidor 5206"/>
        <s v="Cliente Distribuidor 5207"/>
        <s v="Cliente Distribuidor 5209"/>
        <s v="Cliente Distribuidor 5210"/>
        <s v="Cliente Distribuidor 5211"/>
        <s v="Cliente Distribuidor 5212"/>
        <s v="Cliente Distribuidor 5213"/>
        <s v="Cliente Distribuidor 5214"/>
        <s v="Cliente Distribuidor 5215"/>
        <s v="Cliente Distribuidor 5216"/>
        <s v="Cliente Distribuidor 5217"/>
        <s v="Cliente Distribuidor 5218"/>
        <s v="Cliente Distribuidor 5220"/>
        <s v="Cliente Distribuidor 5222"/>
        <s v="Cliente Distribuidor 5223"/>
        <s v="Cliente Distribuidor 5225"/>
        <s v="Cliente Distribuidor 5226"/>
        <s v="Cliente Distribuidor 5227"/>
        <s v="Cliente Distribuidor 5228"/>
        <s v="Cliente Distribuidor 5229"/>
        <s v="Cliente Distribuidor 5230"/>
        <s v="Cliente Distribuidor 5231"/>
        <s v="Cliente Distribuidor 5233"/>
        <s v="Cliente Distribuidor 5236"/>
        <s v="Cliente Distribuidor 5237"/>
        <s v="Cliente Distribuidor 5239"/>
        <s v="Cliente Distribuidor 5240"/>
        <s v="Cliente Distribuidor 5242"/>
        <s v="Cliente Distribuidor 5244"/>
        <s v="Cliente Distribuidor 5246"/>
        <s v="Cliente Distribuidor 5247"/>
        <s v="Cliente Distribuidor 5248"/>
        <s v="Cliente Distribuidor 5249"/>
        <s v="Cliente Distribuidor 5254"/>
        <s v="Cliente Distribuidor 5260"/>
        <s v="Cliente Distribuidor 5261"/>
        <s v="Cliente Distribuidor 5262"/>
        <s v="Cliente Distribuidor 5264"/>
        <s v="Cliente Distribuidor 5265"/>
        <s v="Cliente Distribuidor 5268"/>
        <s v="Cliente Distribuidor 5269"/>
        <s v="Cliente Distribuidor 5273"/>
        <s v="Cliente Distribuidor 5274"/>
        <s v="Cliente Distribuidor 5276"/>
        <s v="Cliente Distribuidor 5278"/>
        <s v="Cliente Distribuidor 5282"/>
        <s v="Cliente Distribuidor 5283"/>
        <s v="Cliente Distribuidor 5284"/>
        <s v="Cliente Distribuidor 5287"/>
        <s v="Cliente Distribuidor 5289"/>
        <s v="Cliente Distribuidor 5290"/>
        <s v="Cliente Distribuidor 5291"/>
        <s v="Cliente Distribuidor 5292"/>
        <s v="Cliente Distribuidor 5294"/>
        <s v="Cliente Distribuidor 5297"/>
        <s v="Cliente Distribuidor 5300"/>
        <s v="Cliente Distribuidor 5301"/>
        <s v="Cliente Distribuidor 5302"/>
        <s v="Cliente Distribuidor 5306"/>
        <s v="Cliente Distribuidor 5308"/>
        <s v="Cliente Distribuidor 5309"/>
        <s v="Cliente Distribuidor 5312"/>
        <s v="Cliente Distribuidor 5313"/>
        <s v="Cliente Distribuidor 5314"/>
        <s v="Cliente Distribuidor 5315"/>
        <s v="Cliente Distribuidor 5317"/>
        <s v="Cliente Distribuidor 5319"/>
        <s v="Cliente Distribuidor 5320"/>
        <s v="Cliente Distribuidor 5321"/>
        <s v="Cliente Distribuidor 5322"/>
        <s v="Cliente Distribuidor 5324"/>
        <s v="Cliente Distribuidor 5325"/>
        <s v="Cliente Distribuidor 5328"/>
        <s v="Cliente Distribuidor 5329"/>
        <s v="Cliente Distribuidor 5332"/>
        <s v="Cliente Distribuidor 5333"/>
        <s v="Cliente Distribuidor 5334"/>
        <s v="Cliente Distribuidor 5335"/>
        <s v="Cliente Distribuidor 5336"/>
        <s v="Cliente Distribuidor 5337"/>
        <s v="Cliente Distribuidor 5338"/>
        <s v="Cliente Distribuidor 5339"/>
        <s v="Cliente Distribuidor 5340"/>
        <s v="Cliente Distribuidor 5343"/>
        <s v="Cliente Distribuidor 5344"/>
        <s v="Cliente Distribuidor 5345"/>
        <s v="Cliente Distribuidor 5346"/>
        <s v="Cliente Distribuidor 5348"/>
        <s v="Cliente Distribuidor 5351"/>
        <s v="Cliente Distribuidor 5353"/>
        <s v="Cliente Distribuidor 5355"/>
        <s v="Cliente Distribuidor 5358"/>
        <s v="Cliente Distribuidor 5360"/>
        <s v="Cliente Distribuidor 5361"/>
        <s v="Cliente Distribuidor 5362"/>
        <s v="Cliente Distribuidor 5364"/>
        <s v="Cliente Distribuidor 5365"/>
        <s v="Cliente Distribuidor 5367"/>
        <s v="Cliente Distribuidor 5368"/>
        <s v="Cliente Distribuidor 5369"/>
        <s v="Cliente Distribuidor 5370"/>
        <s v="Cliente Distribuidor 5371"/>
        <s v="Cliente Distribuidor 5372"/>
        <s v="Cliente Distribuidor 5375"/>
        <s v="Cliente Distribuidor 5376"/>
        <s v="Cliente Distribuidor 5377"/>
        <s v="Cliente Distribuidor 5378"/>
        <s v="Cliente Distribuidor 5379"/>
        <s v="Cliente Distribuidor 5385"/>
        <s v="Cliente Distribuidor 5387"/>
        <s v="Cliente Distribuidor 5388"/>
        <s v="Cliente Distribuidor 5389"/>
        <s v="Cliente Distribuidor 5391"/>
        <s v="Cliente Distribuidor 5392"/>
        <s v="Cliente Distribuidor 5393"/>
        <s v="Cliente Distribuidor 5394"/>
        <s v="Cliente Distribuidor 5395"/>
        <s v="Cliente Distribuidor 5396"/>
        <s v="Cliente Distribuidor 5398"/>
        <s v="Cliente Distribuidor 5399"/>
        <s v="Cliente Distribuidor 5400"/>
        <s v="Cliente Distribuidor 5401"/>
        <s v="Cliente Distribuidor 5402"/>
        <s v="Cliente Distribuidor 5404"/>
        <s v="Cliente Distribuidor 5405"/>
        <s v="Cliente Distribuidor 5406"/>
        <s v="Cliente Distribuidor 5407"/>
        <s v="Cliente Distribuidor 5409"/>
        <s v="Cliente Distribuidor 5410"/>
        <s v="Cliente Distribuidor 5411"/>
        <s v="Cliente Distribuidor 5412"/>
        <s v="Cliente Distribuidor 5413"/>
        <s v="Cliente Distribuidor 5414"/>
        <s v="Cliente Distribuidor 5415"/>
        <s v="Cliente Distribuidor 5416"/>
        <s v="Cliente Distribuidor 5417"/>
        <s v="Cliente Distribuidor 5419"/>
        <s v="Cliente Distribuidor 5420"/>
        <s v="Cliente Distribuidor 5421"/>
        <s v="Cliente Distribuidor 5422"/>
        <s v="Cliente Distribuidor 5423"/>
        <s v="Cliente Distribuidor 5426"/>
        <s v="Cliente Distribuidor 5428"/>
        <s v="Cliente Distribuidor 5430"/>
        <s v="Cliente Distribuidor 5431"/>
        <s v="Cliente Distribuidor 5432"/>
        <s v="Cliente Distribuidor 5433"/>
        <s v="Cliente Distribuidor 5435"/>
        <s v="Cliente Distribuidor 5436"/>
        <s v="Cliente Distribuidor 5437"/>
        <s v="Cliente Distribuidor 5438"/>
        <s v="Cliente Distribuidor 5439"/>
        <s v="Cliente Distribuidor 5441"/>
        <s v="Cliente Distribuidor 5442"/>
        <s v="Cliente Distribuidor 5445"/>
        <s v="Cliente Distribuidor 5446"/>
        <s v="Cliente Distribuidor 5449"/>
        <s v="Cliente Distribuidor 5451"/>
        <s v="Cliente Distribuidor 5452"/>
        <s v="Cliente Distribuidor 5453"/>
        <s v="Cliente Distribuidor 5454"/>
        <s v="Cliente Distribuidor 5456"/>
        <s v="Cliente Distribuidor 5457"/>
        <s v="Cliente Distribuidor 5459"/>
        <s v="Cliente Distribuidor 5460"/>
        <s v="Cliente Distribuidor 5462"/>
        <s v="Cliente Distribuidor 5463"/>
        <s v="Cliente Distribuidor 5465"/>
        <s v="Cliente Distribuidor 5466"/>
        <s v="Cliente Distribuidor 5468"/>
        <s v="Cliente Distribuidor 5469"/>
        <s v="Cliente Distribuidor 5470"/>
        <s v="Cliente Distribuidor 5471"/>
        <s v="Cliente Distribuidor 5472"/>
        <s v="Cliente Distribuidor 5473"/>
        <s v="Cliente Distribuidor 5474"/>
        <s v="Cliente Distribuidor 5475"/>
        <s v="Cliente Distribuidor 5476"/>
        <s v="Cliente Distribuidor 5477"/>
        <s v="Cliente Distribuidor 5478"/>
        <s v="Cliente Distribuidor 5479"/>
        <s v="Cliente Distribuidor 5480"/>
        <s v="Cliente Distribuidor 5481"/>
        <s v="Cliente Distribuidor 5482"/>
        <s v="Cliente Distribuidor 5484"/>
        <s v="Cliente Distribuidor 5485"/>
        <s v="Cliente Distribuidor 5487"/>
        <s v="Cliente Distribuidor 5489"/>
        <s v="Cliente Distribuidor 5491"/>
        <s v="Cliente Distribuidor 5494"/>
        <s v="Cliente Distribuidor 5495"/>
        <s v="Cliente Distribuidor 5496"/>
        <s v="Cliente Distribuidor 5498"/>
        <s v="Cliente Distribuidor 5500"/>
        <s v="Cliente Distribuidor 5501"/>
        <s v="Cliente Distribuidor 5503"/>
        <s v="Cliente Distribuidor 5504"/>
        <s v="Cliente Distribuidor 5507"/>
        <s v="Cliente Distribuidor 5509"/>
        <s v="Cliente Distribuidor 5510"/>
        <s v="Cliente Distribuidor 5511"/>
        <s v="Cliente Distribuidor 5513"/>
        <s v="Cliente Distribuidor 5514"/>
        <s v="Cliente Distribuidor 5517"/>
        <s v="Cliente Distribuidor 5518"/>
        <s v="Cliente Distribuidor 5519"/>
        <s v="Cliente Distribuidor 5520"/>
        <s v="Cliente Distribuidor 416"/>
        <s v="Cliente Distribuidor 5522"/>
        <s v="Cliente Distribuidor 5523"/>
        <s v="Cliente Distribuidor 5526"/>
        <s v="Cliente Distribuidor 5527"/>
        <s v="Cliente Distribuidor 5528"/>
        <s v="Cliente Distribuidor 5529"/>
        <s v="Cliente Distribuidor 5531"/>
        <s v="Cliente Distribuidor 5532"/>
        <s v="Cliente Distribuidor 5533"/>
        <s v="Cliente Distribuidor 5534"/>
        <s v="Cliente Distribuidor 5535"/>
        <s v="Cliente Distribuidor 5536"/>
        <s v="Cliente Distribuidor 5537"/>
        <s v="Cliente Distribuidor 5538"/>
        <s v="Cliente Distribuidor 5539"/>
        <s v="Cliente Distribuidor 5540"/>
        <s v="Cliente Distribuidor 5542"/>
        <s v="Cliente Distribuidor 5543"/>
        <s v="Cliente Distribuidor 5545"/>
        <s v="Cliente Distribuidor 5546"/>
        <s v="Cliente Distribuidor 5548"/>
        <s v="Cliente Distribuidor 5549"/>
        <s v="Cliente Distribuidor 5550"/>
        <s v="Cliente Distribuidor 5551"/>
        <s v="Cliente Distribuidor 5553"/>
        <s v="Cliente Distribuidor 5555"/>
        <s v="Cliente Distribuidor 5556"/>
        <s v="Cliente Distribuidor 5557"/>
        <s v="Cliente Distribuidor 5558"/>
        <s v="Cliente Distribuidor 5559"/>
        <s v="Cliente Distribuidor 5560"/>
        <s v="Cliente Distribuidor 5561"/>
        <s v="Cliente Distribuidor 5562"/>
        <s v="Cliente Distribuidor 5563"/>
        <s v="Cliente Distribuidor 5564"/>
        <s v="Cliente Distribuidor 5566"/>
        <s v="Cliente Distribuidor 5569"/>
        <s v="Cliente Distribuidor 5570"/>
        <s v="Cliente Distribuidor 5571"/>
        <s v="Cliente Distribuidor 5572"/>
        <s v="Cliente Distribuidor 5573"/>
        <s v="Cliente Distribuidor 5578"/>
        <s v="Cliente Distribuidor 5579"/>
        <s v="Cliente Distribuidor 5580"/>
        <s v="Cliente Distribuidor 5581"/>
        <s v="Cliente Distribuidor 5582"/>
        <s v="Cliente Distribuidor 5584"/>
        <s v="Cliente Distribuidor 5585"/>
        <s v="Cliente Distribuidor 5588"/>
        <s v="Cliente Distribuidor 5590"/>
        <s v="Cliente Distribuidor 5591"/>
        <s v="Cliente Distribuidor 5592"/>
        <s v="Cliente Distribuidor 5593"/>
        <s v="Cliente Distribuidor 5594"/>
        <s v="Cliente Distribuidor 5595"/>
        <s v="Cliente Distribuidor 5598"/>
        <s v="Cliente Distribuidor 5599"/>
        <s v="Cliente Distribuidor 5600"/>
        <s v="Cliente Distribuidor 5603"/>
        <s v="Cliente Distribuidor 5605"/>
        <s v="Cliente Distribuidor 5606"/>
        <s v="Cliente Distribuidor 5607"/>
        <s v="Cliente Distribuidor 5608"/>
        <s v="Cliente Distribuidor 5611"/>
        <s v="Cliente Distribuidor 5612"/>
        <s v="Cliente Distribuidor 5613"/>
        <s v="Cliente Distribuidor 5616"/>
        <s v="Cliente Distribuidor 5617"/>
        <s v="Cliente Distribuidor 5618"/>
        <s v="Cliente Distribuidor 5621"/>
        <s v="Cliente Distribuidor 5623"/>
        <s v="Cliente Distribuidor 5624"/>
        <s v="Cliente Distribuidor 5628"/>
        <s v="Cliente Distribuidor 5629"/>
        <s v="Cliente Distribuidor 5630"/>
        <s v="Cliente Distribuidor 5631"/>
        <s v="Cliente Distribuidor 5632"/>
        <s v="Cliente Distribuidor 5633"/>
        <s v="Cliente Distribuidor 5635"/>
        <s v="Cliente Distribuidor 5637"/>
        <s v="Cliente Distribuidor 5638"/>
        <s v="Cliente Distribuidor 5639"/>
        <s v="Cliente Distribuidor 5641"/>
        <s v="Cliente Distribuidor 5644"/>
        <s v="Cliente Distribuidor 5646"/>
        <s v="Cliente Distribuidor 5647"/>
        <s v="Cliente Distribuidor 5648"/>
        <s v="Cliente Distribuidor 5649"/>
        <s v="Cliente Distribuidor 5650"/>
        <s v="Cliente Distribuidor 5651"/>
        <s v="Cliente Distribuidor 5652"/>
        <s v="Cliente Distribuidor 5654"/>
        <s v="Cliente Distribuidor 5656"/>
        <s v="Cliente Distribuidor 5660"/>
        <s v="Cliente Distribuidor 5661"/>
        <s v="Cliente Distribuidor 5662"/>
        <s v="Cliente Distribuidor 5663"/>
        <s v="Cliente Distribuidor 5664"/>
        <s v="Cliente Distribuidor 5666"/>
        <s v="Cliente Distribuidor 5667"/>
        <s v="Cliente Distribuidor 5668"/>
        <s v="Cliente Distribuidor 5669"/>
        <s v="Cliente Distribuidor 5670"/>
        <s v="Cliente Distribuidor 5671"/>
        <s v="Cliente Distribuidor 5674"/>
        <s v="Cliente Distribuidor 5675"/>
        <s v="Cliente Distribuidor 5676"/>
        <s v="Cliente Distribuidor 5677"/>
        <s v="Cliente Distribuidor 5678"/>
        <s v="Cliente Distribuidor 5680"/>
        <s v="Cliente Distribuidor 5681"/>
        <s v="Cliente Distribuidor 5682"/>
        <s v="Cliente Distribuidor 5684"/>
        <s v="Cliente Distribuidor 5686"/>
        <s v="Cliente Distribuidor 5687"/>
        <s v="Cliente Distribuidor 5688"/>
        <s v="Cliente Distribuidor 5689"/>
        <s v="Cliente Distribuidor 5692"/>
        <s v="Cliente Distribuidor 5696"/>
        <s v="Cliente Distribuidor 5697"/>
        <s v="Cliente Distribuidor 5698"/>
        <s v="Cliente Distribuidor 5700"/>
        <s v="Cliente Distribuidor 5702"/>
        <s v="Cliente Distribuidor 5703"/>
        <s v="Cliente Distribuidor 5706"/>
        <s v="Cliente Distribuidor 5707"/>
        <s v="Cliente Distribuidor 5709"/>
        <s v="Cliente Distribuidor 5710"/>
        <s v="Cliente Distribuidor 5711"/>
        <s v="Cliente Distribuidor 5714"/>
        <s v="Cliente Distribuidor 5719"/>
        <s v="Cliente Distribuidor 5720"/>
        <s v="Cliente Distribuidor 5722"/>
        <s v="Cliente Distribuidor 5723"/>
        <s v="Cliente Distribuidor 5724"/>
        <s v="Cliente Distribuidor 5728"/>
        <s v="Cliente Distribuidor 5729"/>
        <s v="Cliente Distribuidor 5731"/>
        <s v="Cliente Distribuidor 5732"/>
        <s v="Cliente Distribuidor 5733"/>
        <s v="Cliente Distribuidor 5734"/>
        <s v="Cliente Distribuidor 5735"/>
        <s v="Cliente Distribuidor 5736"/>
        <s v="Cliente Distribuidor 5740"/>
        <s v="Cliente Distribuidor 5742"/>
        <s v="Cliente Distribuidor 5743"/>
        <s v="Cliente Distribuidor 5745"/>
        <s v="Cliente Distribuidor 5748"/>
        <s v="Cliente Distribuidor 5749"/>
        <s v="Cliente Distribuidor 5750"/>
        <s v="Cliente Distribuidor 5751"/>
        <s v="Cliente Distribuidor 5753"/>
        <s v="Cliente Distribuidor 5754"/>
        <s v="Cliente Distribuidor 5755"/>
        <s v="Cliente Distribuidor 5759"/>
        <s v="Cliente Distribuidor 5760"/>
        <s v="Cliente Distribuidor 5762"/>
        <s v="Cliente Distribuidor 5763"/>
        <s v="Cliente Distribuidor 5764"/>
        <s v="Cliente Distribuidor 5765"/>
        <s v="Cliente Distribuidor 5766"/>
        <s v="Cliente Distribuidor 5768"/>
        <s v="Cliente Distribuidor 5769"/>
        <s v="Cliente Distribuidor 5770"/>
        <s v="Cliente Distribuidor 5771"/>
        <s v="Cliente Distribuidor 5775"/>
        <s v="Cliente Distribuidor 5776"/>
        <s v="Cliente Distribuidor 5777"/>
        <s v="Cliente Distribuidor 5779"/>
        <s v="Cliente Distribuidor 5781"/>
        <s v="Cliente Distribuidor 5782"/>
        <s v="Cliente Distribuidor 5785"/>
        <s v="Cliente Distribuidor 5786"/>
        <s v="Cliente Distribuidor 5787"/>
        <s v="Cliente Distribuidor 5790"/>
        <s v="Cliente Distribuidor 5792"/>
        <s v="Cliente Distribuidor 5795"/>
        <s v="Cliente Distribuidor 5796"/>
        <s v="Cliente Distribuidor 5798"/>
        <s v="Cliente Distribuidor 5799"/>
        <s v="Cliente Distribuidor 5800"/>
        <s v="Cliente Distribuidor 5801"/>
        <s v="Cliente Distribuidor 5803"/>
        <s v="Cliente Distribuidor 5805"/>
        <s v="Cliente Distribuidor 5806"/>
        <s v="Cliente Distribuidor 5807"/>
        <s v="Cliente Distribuidor 5808"/>
        <s v="Cliente Distribuidor 5809"/>
        <s v="Cliente Distribuidor 5810"/>
        <s v="Cliente Distribuidor 5812"/>
        <s v="Cliente Distribuidor 5813"/>
        <s v="Cliente Distribuidor 5814"/>
        <s v="Cliente Distribuidor 5815"/>
        <s v="Cliente Distribuidor 5817"/>
        <s v="Cliente Distribuidor 5818"/>
        <s v="Cliente Distribuidor 5821"/>
        <s v="Cliente Distribuidor 5823"/>
        <s v="Cliente Distribuidor 5824"/>
        <s v="Cliente Distribuidor 5825"/>
        <s v="Cliente Distribuidor 5826"/>
        <s v="Cliente Distribuidor 5827"/>
        <s v="Cliente Distribuidor 5828"/>
        <s v="Cliente Distribuidor 5829"/>
        <s v="Cliente Distribuidor 5830"/>
        <s v="Cliente Distribuidor 5831"/>
        <s v="Cliente Distribuidor 5833"/>
        <s v="Cliente Distribuidor 5834"/>
        <s v="Cliente Distribuidor 5836"/>
        <s v="Cliente Distribuidor 5837"/>
        <s v="Cliente Distribuidor 5839"/>
        <s v="Cliente Distribuidor 5842"/>
        <s v="Cliente Distribuidor 5845"/>
        <s v="Cliente Distribuidor 5847"/>
        <s v="Cliente Distribuidor 5848"/>
        <s v="Cliente Distribuidor 5849"/>
        <s v="Cliente Distribuidor 5851"/>
        <s v="Cliente Distribuidor 5852"/>
        <s v="Cliente Distribuidor 5853"/>
        <s v="Cliente Distribuidor 5854"/>
        <s v="Cliente Distribuidor 5855"/>
        <s v="Cliente Distribuidor 5857"/>
        <s v="Cliente Distribuidor 5858"/>
        <s v="Cliente Distribuidor 5859"/>
        <s v="Cliente Distribuidor 5861"/>
        <s v="Cliente Distribuidor 5863"/>
        <s v="Cliente Distribuidor 5864"/>
        <s v="Cliente Distribuidor 5865"/>
        <s v="Cliente Distribuidor 5866"/>
        <s v="Cliente Distribuidor 5867"/>
        <s v="Cliente Distribuidor 5870"/>
        <s v="Cliente Distribuidor 5872"/>
        <s v="Cliente Distribuidor 5873"/>
        <s v="Cliente Distribuidor 5874"/>
        <s v="Cliente Distribuidor 5875"/>
        <s v="Cliente Distribuidor 5877"/>
        <s v="Cliente Distribuidor 5879"/>
        <s v="Cliente Distribuidor 5880"/>
        <s v="Cliente Distribuidor 5881"/>
        <s v="Cliente Distribuidor 5882"/>
        <s v="Cliente Distribuidor 5883"/>
        <s v="Cliente Distribuidor 5884"/>
        <s v="Cliente Distribuidor 5887"/>
        <s v="Cliente Distribuidor 5888"/>
        <s v="Cliente Distribuidor 5889"/>
        <s v="Cliente Distribuidor 5890"/>
        <s v="Cliente Distribuidor 5891"/>
        <s v="Cliente Distribuidor 5892"/>
        <s v="Cliente Distribuidor 5894"/>
        <s v="Cliente Distribuidor 5895"/>
        <s v="Cliente Distribuidor 5896"/>
        <s v="Cliente Distribuidor 5897"/>
        <s v="Cliente Distribuidor 5901"/>
        <s v="Cliente Distribuidor 5902"/>
        <s v="Cliente Distribuidor 5903"/>
        <s v="Cliente Distribuidor 5904"/>
        <s v="Cliente Distribuidor 5906"/>
        <s v="Cliente Distribuidor 5907"/>
        <s v="Cliente Distribuidor 5908"/>
        <s v="Cliente Distribuidor 5909"/>
        <s v="Cliente Distribuidor 5911"/>
        <s v="Cliente Distribuidor 5912"/>
        <s v="Cliente Distribuidor 5913"/>
        <s v="Cliente Distribuidor 5914"/>
        <s v="Cliente Distribuidor 5915"/>
        <s v="Cliente Distribuidor 5916"/>
        <s v="Cliente Distribuidor 5917"/>
        <s v="Cliente Distribuidor 5918"/>
        <s v="Cliente Distribuidor 5919"/>
        <s v="Cliente Distribuidor 5920"/>
        <s v="Cliente Distribuidor 5921"/>
        <s v="Cliente Distribuidor 5923"/>
        <s v="Cliente Distribuidor 5924"/>
        <s v="Cliente Distribuidor 5928"/>
        <s v="Cliente Distribuidor 5929"/>
        <s v="Cliente Distribuidor 5930"/>
        <s v="Cliente Distribuidor 5931"/>
        <s v="Cliente Distribuidor 5932"/>
        <s v="Cliente Distribuidor 5933"/>
        <s v="Cliente Distribuidor 5934"/>
        <s v="Cliente Distribuidor 5935"/>
        <s v="Cliente Distribuidor 5936"/>
        <s v="Cliente Distribuidor 5937"/>
        <s v="Cliente Distribuidor 5939"/>
        <s v="Cliente Distribuidor 5940"/>
        <s v="Cliente Distribuidor 5941"/>
        <s v="Cliente Distribuidor 5942"/>
        <s v="Cliente Distribuidor 5943"/>
        <s v="Cliente Distribuidor 5946"/>
        <s v="Cliente Distribuidor 5950"/>
        <s v="Cliente Distribuidor 5951"/>
        <s v="Cliente Distribuidor 5952"/>
        <s v="Cliente Distribuidor 5953"/>
        <s v="Cliente Distribuidor 5954"/>
        <s v="Cliente Distribuidor 5956"/>
        <s v="Cliente Distribuidor 5957"/>
        <s v="Cliente Distribuidor 5958"/>
        <s v="Cliente Distribuidor 5959"/>
        <s v="Cliente Distribuidor 5960"/>
        <s v="Cliente Distribuidor 5961"/>
        <s v="Cliente Distribuidor 5962"/>
        <s v="Cliente Distribuidor 5963"/>
        <s v="Cliente Distribuidor 5964"/>
        <s v="Cliente Distribuidor 5965"/>
        <s v="Cliente Distribuidor 5966"/>
        <s v="Cliente Distribuidor 5967"/>
        <s v="Cliente Distribuidor 5968"/>
        <s v="Cliente Distribuidor 5970"/>
        <s v="Cliente Distribuidor 5974"/>
        <s v="Cliente Distribuidor 5977"/>
        <s v="Cliente Distribuidor 5978"/>
        <s v="Cliente Distribuidor 5979"/>
        <s v="Cliente Distribuidor 5981"/>
        <s v="Cliente Distribuidor 5982"/>
        <s v="Cliente Distribuidor 5983"/>
        <s v="Cliente Distribuidor 5984"/>
        <s v="Cliente Distribuidor 5989"/>
        <s v="Cliente Distribuidor 5991"/>
        <s v="Cliente Distribuidor 5992"/>
        <s v="Cliente Distribuidor 5993"/>
        <s v="Cliente Distribuidor 5994"/>
        <s v="Cliente Distribuidor 5996"/>
        <s v="Cliente Distribuidor 5998"/>
        <s v="Cliente Distribuidor 6001"/>
        <s v="Cliente Distribuidor 6002"/>
        <s v="Cliente Distribuidor 6003"/>
        <s v="Cliente Distribuidor 6005"/>
        <s v="Cliente Distribuidor 6006"/>
        <s v="Cliente Distribuidor 6010"/>
        <s v="Cliente Distribuidor 6011"/>
        <s v="Cliente Distribuidor 6012"/>
        <s v="Cliente Distribuidor 6013"/>
        <s v="Cliente Distribuidor 6014"/>
        <s v="Cliente Distribuidor 6015"/>
        <s v="Cliente Distribuidor 6016"/>
        <s v="Cliente Distribuidor 6017"/>
        <s v="Cliente Distribuidor 6019"/>
        <s v="Cliente Distribuidor 6020"/>
        <s v="Cliente Distribuidor 6021"/>
        <s v="Cliente Distribuidor 6023"/>
        <s v="Cliente Distribuidor 6025"/>
        <s v="Cliente Distribuidor 6026"/>
        <s v="Cliente Distribuidor 6027"/>
        <s v="Cliente Distribuidor 6030"/>
        <s v="Cliente Distribuidor 6031"/>
        <s v="Cliente Distribuidor 6032"/>
        <s v="Cliente Distribuidor 6033"/>
        <s v="Cliente Distribuidor 6034"/>
        <s v="Cliente Distribuidor 6039"/>
        <s v="Cliente Distribuidor 6041"/>
        <s v="Cliente Distribuidor 6043"/>
        <s v="Cliente Distribuidor 6045"/>
        <s v="Cliente Distribuidor 6046"/>
        <s v="Cliente Distribuidor 6047"/>
        <s v="Cliente Distribuidor 6048"/>
        <s v="Cliente Distribuidor 6050"/>
        <s v="Cliente Distribuidor 6051"/>
        <s v="Cliente Distribuidor 6053"/>
        <s v="Cliente Distribuidor 6054"/>
        <s v="Cliente Distribuidor 6055"/>
        <s v="Cliente Distribuidor 6056"/>
        <s v="Cliente Distribuidor 6057"/>
        <s v="Cliente Distribuidor 6058"/>
        <s v="Cliente Distribuidor 6059"/>
        <s v="Cliente Distribuidor 6061"/>
        <s v="Cliente Distribuidor 6062"/>
        <s v="Cliente Distribuidor 6063"/>
        <s v="Cliente Distribuidor 6064"/>
        <s v="Cliente Distribuidor 6065"/>
        <s v="Cliente Distribuidor 6066"/>
        <s v="Cliente Distribuidor 6067"/>
        <s v="Cliente Distribuidor 6068"/>
        <s v="Cliente Distribuidor 6069"/>
        <s v="Cliente Distribuidor 6070"/>
        <s v="Cliente Distribuidor 6071"/>
        <s v="Cliente Distribuidor 6072"/>
        <s v="Cliente Distribuidor 6073"/>
        <s v="Cliente Distribuidor 6074"/>
        <s v="Cliente Distribuidor 6075"/>
        <s v="Cliente Distribuidor 6077"/>
        <s v="Cliente Distribuidor 6079"/>
        <s v="Cliente Distribuidor 6080"/>
        <s v="Cliente Distribuidor 6082"/>
        <s v="Cliente Distribuidor 6083"/>
        <s v="Cliente Distribuidor 6084"/>
        <s v="Cliente Distribuidor 6086"/>
        <s v="Cliente Distribuidor 6087"/>
        <s v="Cliente Distribuidor 6088"/>
        <s v="Cliente Distribuidor 6090"/>
        <s v="Cliente Distribuidor 6092"/>
        <s v="Cliente Distribuidor 6093"/>
        <s v="Cliente Distribuidor 6094"/>
        <s v="Cliente Distribuidor 6095"/>
        <s v="Cliente Distribuidor 6096"/>
        <s v="Cliente Distribuidor 6097"/>
        <s v="Cliente Distribuidor 6098"/>
        <s v="Cliente Distribuidor 6100"/>
        <s v="Cliente Distribuidor 6102"/>
        <s v="Cliente Distribuidor 6103"/>
        <s v="Cliente Distribuidor 6104"/>
        <s v="Cliente Distribuidor 6105"/>
        <s v="Cliente Distribuidor 6106"/>
        <s v="Cliente Distribuidor 6107"/>
        <s v="Cliente Distribuidor 6108"/>
        <s v="Cliente Distribuidor 6109"/>
        <s v="Cliente Distribuidor 6110"/>
        <s v="Cliente Distribuidor 6111"/>
        <s v="Cliente Distribuidor 6112"/>
        <s v="Cliente Distribuidor 6113"/>
        <s v="Cliente Distribuidor 6114"/>
        <s v="Cliente Distribuidor 6115"/>
        <s v="Cliente Distribuidor 6116"/>
        <s v="Cliente Distribuidor 6119"/>
        <s v="Cliente Distribuidor 6120"/>
        <s v="Cliente Distribuidor 6122"/>
        <s v="Cliente Distribuidor 6123"/>
        <s v="Cliente Distribuidor 6124"/>
        <s v="Cliente Distribuidor 6126"/>
        <s v="Cliente Distribuidor 6127"/>
        <s v="Cliente Distribuidor 6131"/>
        <s v="Cliente Distribuidor 6132"/>
        <s v="Cliente Distribuidor 6133"/>
        <s v="Cliente Distribuidor 6134"/>
        <s v="Cliente Distribuidor 6135"/>
        <s v="Cliente Distribuidor 6138"/>
        <s v="Cliente Distribuidor 6139"/>
        <s v="Cliente Distribuidor 6140"/>
        <s v="Cliente Distribuidor 6141"/>
        <s v="Cliente Distribuidor 6142"/>
        <s v="Cliente Distribuidor 6143"/>
        <s v="Cliente Distribuidor 6145"/>
        <s v="Cliente Distribuidor 6147"/>
        <s v="Cliente Distribuidor 6150"/>
        <s v="Cliente Distribuidor 6151"/>
        <s v="Cliente Distribuidor 6152"/>
        <s v="Cliente Distribuidor 6153"/>
        <s v="Cliente Distribuidor 6155"/>
        <s v="Cliente Distribuidor 6156"/>
        <s v="Cliente Distribuidor 6158"/>
        <s v="Cliente Distribuidor 6160"/>
        <s v="Cliente Distribuidor 6161"/>
        <s v="Cliente Distribuidor 6163"/>
        <s v="Cliente Distribuidor 6164"/>
        <s v="Cliente Distribuidor 6166"/>
        <s v="Cliente Distribuidor 6167"/>
        <s v="Cliente Distribuidor 6170"/>
        <s v="Cliente Distribuidor 6171"/>
        <s v="Cliente Distribuidor 6173"/>
        <s v="Cliente Distribuidor 6174"/>
        <s v="Cliente Distribuidor 6175"/>
        <s v="Cliente Distribuidor 6176"/>
        <s v="Cliente Distribuidor 6177"/>
        <s v="Cliente Distribuidor 6179"/>
        <s v="Cliente Distribuidor 6181"/>
        <s v="Cliente Distribuidor 6182"/>
        <s v="Cliente Distribuidor 6184"/>
        <s v="Cliente Distribuidor 6186"/>
        <s v="Cliente Distribuidor 6187"/>
        <s v="Cliente Distribuidor 6188"/>
        <s v="Cliente Distribuidor 6189"/>
        <s v="Cliente Distribuidor 6190"/>
        <s v="Cliente Distribuidor 6192"/>
        <s v="Cliente Distribuidor 6193"/>
        <s v="Cliente Distribuidor 6194"/>
        <s v="Cliente Distribuidor 6195"/>
        <s v="Cliente Distribuidor 6197"/>
        <s v="Cliente Distribuidor 6199"/>
        <s v="Cliente Distribuidor 6200"/>
        <s v="Cliente Distribuidor 6201"/>
        <s v="Cliente Distribuidor 6202"/>
        <s v="Cliente Distribuidor 6203"/>
        <s v="Cliente Distribuidor 6204"/>
        <s v="Cliente Distribuidor 6205"/>
        <s v="Cliente Distribuidor 6206"/>
        <s v="Cliente Distribuidor 6207"/>
        <s v="Cliente Distribuidor 6208"/>
        <s v="Cliente Distribuidor 6209"/>
        <s v="Cliente Distribuidor 6210"/>
        <s v="Cliente Distribuidor 6211"/>
        <s v="Cliente Distribuidor 6212"/>
        <s v="Cliente Distribuidor 6213"/>
        <s v="Cliente Distribuidor 6214"/>
        <s v="Cliente Distribuidor 6215"/>
        <s v="Cliente Distribuidor 6216"/>
        <s v="Cliente Distribuidor 6217"/>
        <s v="Cliente Distribuidor 6218"/>
        <s v="Cliente Distribuidor 6219"/>
        <s v="Cliente Distribuidor 6220"/>
        <s v="Cliente Distribuidor 6221"/>
        <s v="Cliente Distribuidor 6222"/>
        <s v="Cliente Distribuidor 6223"/>
        <s v="Cliente Distribuidor 6224"/>
        <s v="Cliente Distribuidor 6225"/>
        <s v="Cliente Distribuidor 6226"/>
        <s v="Cliente Distribuidor 6227"/>
        <s v="Cliente Distribuidor 6230"/>
        <s v="Cliente Distribuidor 6233"/>
        <s v="Cliente Distribuidor 6234"/>
        <s v="Cliente Distribuidor 6235"/>
        <s v="Cliente Distribuidor 6236"/>
        <s v="Cliente Distribuidor 6237"/>
        <s v="Cliente Distribuidor 6238"/>
        <s v="Cliente Distribuidor 6239"/>
        <s v="Cliente Distribuidor 6240"/>
        <s v="Cliente Distribuidor 6241"/>
        <s v="Cliente Distribuidor 6242"/>
        <s v="Cliente Distribuidor 6243"/>
        <s v="Cliente Distribuidor 6244"/>
        <s v="Cliente Distribuidor 6245"/>
        <s v="Cliente Distribuidor 6246"/>
        <s v="Cliente Distribuidor 6247"/>
        <s v="Cliente Distribuidor 6248"/>
        <s v="Cliente Distribuidor 6250"/>
        <s v="Cliente Distribuidor 6251"/>
        <s v="Cliente Distribuidor 6253"/>
        <s v="Cliente Distribuidor 6254"/>
        <s v="Cliente Distribuidor 6255"/>
        <s v="Cliente Distribuidor 6256"/>
        <s v="Cliente Distribuidor 6257"/>
        <s v="Cliente Distribuidor 6258"/>
        <s v="Cliente Distribuidor 6260"/>
        <s v="Cliente Distribuidor 6261"/>
        <s v="Cliente Distribuidor 6262"/>
        <s v="Cliente Distribuidor 6263"/>
        <s v="Cliente Distribuidor 6264"/>
        <s v="Cliente Distribuidor 6265"/>
        <s v="Cliente Distribuidor 6266"/>
        <s v="Cliente Distribuidor 6267"/>
        <s v="Cliente Distribuidor 6268"/>
        <s v="Cliente Distribuidor 6269"/>
        <s v="Cliente Distribuidor 6270"/>
        <s v="Cliente Distribuidor 6272"/>
        <s v="Cliente Distribuidor 6273"/>
        <s v="Cliente Distribuidor 6274"/>
        <s v="Cliente Distribuidor 6275"/>
        <s v="Cliente Distribuidor 6276"/>
        <s v="Cliente Distribuidor 6277"/>
        <s v="Cliente Distribuidor 6278"/>
        <s v="Cliente Distribuidor 6281"/>
        <s v="Cliente Distribuidor 6282"/>
        <s v="Cliente Distribuidor 6284"/>
        <s v="Cliente Distribuidor 6285"/>
        <s v="Cliente Distribuidor 6287"/>
        <s v="Cliente Distribuidor 6290"/>
        <s v="Cliente Distribuidor 6291"/>
        <s v="Cliente Distribuidor 6292"/>
        <s v="Cliente Distribuidor 6294"/>
        <s v="Cliente Distribuidor 6295"/>
        <s v="Cliente Distribuidor 6296"/>
        <s v="Cliente Distribuidor 6300"/>
        <s v="Cliente Distribuidor 6301"/>
        <s v="Cliente Distribuidor 6303"/>
        <s v="Cliente Distribuidor 6304"/>
        <s v="Cliente Distribuidor 6305"/>
        <s v="Cliente Distribuidor 6307"/>
        <s v="Cliente Distribuidor 6308"/>
        <s v="Cliente Distribuidor 6309"/>
        <s v="Cliente Distribuidor 6312"/>
        <s v="Cliente Distribuidor 6314"/>
        <s v="Cliente Distribuidor 6316"/>
        <s v="Cliente Distribuidor 6317"/>
        <s v="Cliente Distribuidor 6318"/>
        <s v="Cliente Distribuidor 6320"/>
        <s v="Cliente Distribuidor 6321"/>
        <s v="Cliente Distribuidor 6322"/>
        <s v="Cliente Distribuidor 6325"/>
        <s v="Cliente Distribuidor 6326"/>
        <s v="Cliente Distribuidor 6327"/>
        <s v="Cliente Distribuidor 6328"/>
        <s v="Cliente Distribuidor 6329"/>
        <s v="Cliente Distribuidor 6330"/>
        <s v="Cliente Distribuidor 6331"/>
        <s v="Cliente Distribuidor 6333"/>
        <s v="Cliente Distribuidor 6334"/>
        <s v="Cliente Distribuidor 6335"/>
        <s v="Cliente Distribuidor 6336"/>
        <s v="Cliente Distribuidor 6337"/>
        <s v="Cliente Distribuidor 6338"/>
        <s v="Cliente Distribuidor 6339"/>
        <s v="Cliente Distribuidor 6340"/>
        <s v="Cliente Distribuidor 6341"/>
        <s v="Cliente Distribuidor 6344"/>
        <s v="Cliente Distribuidor 6345"/>
        <s v="Cliente Distribuidor 6346"/>
        <s v="Cliente Distribuidor 6347"/>
        <s v="Cliente Distribuidor 6348"/>
        <s v="Cliente Distribuidor 6351"/>
        <s v="Cliente Distribuidor 6352"/>
        <s v="Cliente Distribuidor 6353"/>
        <s v="Cliente Distribuidor 6354"/>
        <s v="Cliente Distribuidor 6356"/>
        <s v="Cliente Distribuidor 6357"/>
        <s v="Cliente Distribuidor 6358"/>
        <s v="Cliente Distribuidor 6359"/>
        <s v="Cliente Distribuidor 6363"/>
        <s v="Cliente Distribuidor 6364"/>
        <s v="Cliente Distribuidor 6365"/>
        <s v="Cliente Distribuidor 6367"/>
        <s v="Cliente Distribuidor 6369"/>
        <s v="Cliente Distribuidor 6370"/>
        <s v="Cliente Distribuidor 6371"/>
        <s v="Cliente Distribuidor 6372"/>
        <s v="Cliente Distribuidor 6373"/>
        <s v="Cliente Distribuidor 6374"/>
        <s v="Cliente Distribuidor 6375"/>
        <s v="Cliente Distribuidor 6376"/>
        <s v="Cliente Distribuidor 6377"/>
        <s v="Cliente Distribuidor 6378"/>
        <s v="Cliente Distribuidor 6379"/>
        <s v="Cliente Distribuidor 6382"/>
        <s v="Cliente Distribuidor 6384"/>
        <s v="Cliente Distribuidor 6387"/>
        <s v="Cliente Distribuidor 6388"/>
        <s v="Cliente Distribuidor 6391"/>
        <s v="Cliente Distribuidor 6393"/>
        <s v="Cliente Distribuidor 6394"/>
        <s v="Cliente Distribuidor 6396"/>
        <s v="Cliente Distribuidor 6397"/>
        <s v="Cliente Distribuidor 6398"/>
        <s v="Cliente Distribuidor 6401"/>
        <s v="Cliente Distribuidor 6403"/>
        <s v="Cliente Distribuidor 6404"/>
        <s v="Cliente Distribuidor 6405"/>
        <s v="Cliente Distribuidor 6407"/>
        <s v="Cliente Distribuidor 6409"/>
        <s v="Cliente Distribuidor 6412"/>
        <s v="Cliente Distribuidor 6414"/>
        <s v="Cliente Distribuidor 6415"/>
        <s v="Cliente Distribuidor 6416"/>
        <s v="Cliente Distribuidor 6417"/>
        <s v="Cliente Distribuidor 6423"/>
        <s v="Cliente Distribuidor 6424"/>
        <s v="Cliente Distribuidor 6426"/>
        <s v="Cliente Distribuidor 6429"/>
        <s v="Cliente Distribuidor 6432"/>
        <s v="Cliente Distribuidor 6433"/>
        <s v="Cliente Distribuidor 6434"/>
        <s v="Cliente Distribuidor 6435"/>
        <s v="Cliente Distribuidor 6436"/>
        <s v="Cliente Distribuidor 6438"/>
        <s v="Cliente Distribuidor 6439"/>
        <s v="Cliente Distribuidor 6441"/>
        <s v="Cliente Distribuidor 6442"/>
        <s v="Cliente Distribuidor 6443"/>
        <s v="Cliente Distribuidor 6444"/>
        <s v="Cliente Distribuidor 6445"/>
        <s v="Cliente Distribuidor 6446"/>
        <s v="Cliente Distribuidor 6448"/>
        <s v="Cliente Distribuidor 6449"/>
        <s v="Cliente Distribuidor 6454"/>
        <s v="Cliente Distribuidor 6455"/>
        <s v="Cliente Distribuidor 6456"/>
        <s v="Cliente Distribuidor 6457"/>
        <s v="Cliente Distribuidor 6458"/>
        <s v="Cliente Distribuidor 6460"/>
        <s v="Cliente Distribuidor 6461"/>
        <s v="Cliente Distribuidor 6463"/>
        <s v="Cliente Distribuidor 6464"/>
        <s v="Cliente Distribuidor 6465"/>
        <s v="Cliente Distribuidor 6466"/>
        <s v="Cliente Distribuidor 6468"/>
        <s v="Cliente Distribuidor 6469"/>
        <s v="Cliente Distribuidor 6470"/>
        <s v="Cliente Distribuidor 6473"/>
        <s v="Cliente Distribuidor 6475"/>
        <s v="Cliente Distribuidor 6476"/>
        <s v="Cliente Distribuidor 6477"/>
        <s v="Cliente Distribuidor 6479"/>
        <s v="Cliente Distribuidor 6480"/>
        <s v="Cliente Distribuidor 6481"/>
        <s v="Cliente Distribuidor 6482"/>
        <s v="Cliente Distribuidor 6483"/>
        <s v="Cliente Distribuidor 6484"/>
        <s v="Cliente Distribuidor 6485"/>
        <s v="Cliente Distribuidor 6489"/>
        <s v="Cliente Distribuidor 6490"/>
        <s v="Cliente Distribuidor 6492"/>
        <s v="Cliente Distribuidor 6496"/>
        <s v="Cliente Distribuidor 6497"/>
        <s v="Cliente Distribuidor 6498"/>
        <s v="Cliente Distribuidor 6500"/>
        <s v="Cliente Distribuidor 6501"/>
        <s v="Cliente Distribuidor 6502"/>
        <s v="Cliente Distribuidor 6505"/>
        <s v="Cliente Distribuidor 6506"/>
        <s v="Cliente Distribuidor 6507"/>
        <s v="Cliente Distribuidor 6508"/>
        <s v="Cliente Distribuidor 6510"/>
        <s v="Cliente Distribuidor 6511"/>
        <s v="Cliente Distribuidor 6515"/>
        <s v="Cliente Distribuidor 6517"/>
        <s v="Cliente Distribuidor 6518"/>
        <s v="Cliente Distribuidor 6520"/>
        <s v="Cliente Distribuidor 6521"/>
        <s v="Cliente Distribuidor 6525"/>
        <s v="Cliente Distribuidor 6526"/>
        <s v="Cliente Distribuidor 6527"/>
        <s v="Cliente Distribuidor 6528"/>
        <s v="Cliente Distribuidor 6529"/>
        <s v="Cliente Distribuidor 6530"/>
        <s v="Cliente Distribuidor 6536"/>
        <s v="Cliente Distribuidor 6538"/>
        <s v="Cliente Distribuidor 6539"/>
        <s v="Cliente Distribuidor 6540"/>
        <s v="Cliente Distribuidor 6542"/>
        <s v="Cliente Distribuidor 6543"/>
        <s v="Cliente Distribuidor 6545"/>
        <s v="Cliente Distribuidor 6546"/>
        <s v="Cliente Distribuidor 6548"/>
        <s v="Cliente Distribuidor 6550"/>
        <s v="Cliente Distribuidor 6551"/>
        <s v="Cliente Distribuidor 6552"/>
        <s v="Cliente Distribuidor 6553"/>
        <s v="Cliente Distribuidor 6554"/>
        <s v="Cliente Distribuidor 6555"/>
        <s v="Cliente Distribuidor 6556"/>
        <s v="Cliente Distribuidor 6558"/>
        <s v="Cliente Distribuidor 6559"/>
        <s v="Cliente Distribuidor 6561"/>
        <s v="Cliente Distribuidor 6562"/>
        <s v="Cliente Distribuidor 6563"/>
        <s v="Cliente Distribuidor 6565"/>
        <s v="Cliente Distribuidor 6566"/>
        <s v="Cliente Distribuidor 6569"/>
        <s v="Cliente Distribuidor 6575"/>
        <s v="Cliente Distribuidor 6576"/>
        <s v="Cliente Distribuidor 6578"/>
        <s v="Cliente Distribuidor 6579"/>
        <s v="Cliente Distribuidor 6580"/>
        <s v="Cliente Distribuidor 6581"/>
        <s v="Cliente Distribuidor 6582"/>
        <s v="Cliente Distribuidor 6583"/>
        <s v="Cliente Distribuidor 6584"/>
        <s v="Cliente Distribuidor 6587"/>
        <s v="Cliente Distribuidor 6590"/>
        <s v="Cliente Distribuidor 6591"/>
        <s v="Cliente Distribuidor 6592"/>
        <s v="Cliente Distribuidor 6594"/>
        <s v="Cliente Distribuidor 6595"/>
        <s v="Cliente Distribuidor 6596"/>
        <s v="Cliente Distribuidor 6597"/>
        <s v="Cliente Distribuidor 6598"/>
        <s v="Cliente Distribuidor 6599"/>
        <s v="Cliente Distribuidor 6600"/>
        <s v="Cliente Distribuidor 6601"/>
        <s v="Cliente Distribuidor 6602"/>
        <s v="Cliente Distribuidor 6604"/>
        <s v="Cliente Distribuidor 6605"/>
        <s v="Cliente Distribuidor 6606"/>
        <s v="Cliente Distribuidor 6607"/>
        <s v="Cliente Distribuidor 6608"/>
        <s v="Cliente Distribuidor 6609"/>
        <s v="Cliente Distribuidor 6610"/>
        <s v="Cliente Distribuidor 6611"/>
        <s v="Cliente Distribuidor 6612"/>
        <s v="Cliente Distribuidor 6613"/>
        <s v="Cliente Distribuidor 6614"/>
        <s v="Cliente Distribuidor 6615"/>
        <s v="Cliente Distribuidor 6616"/>
        <s v="Cliente Distribuidor 6617"/>
        <s v="Cliente Distribuidor 6620"/>
        <s v="Cliente Distribuidor 6621"/>
        <s v="Cliente Distribuidor 6622"/>
        <s v="Cliente Distribuidor 6624"/>
        <s v="Cliente Distribuidor 6626"/>
        <s v="Cliente Distribuidor 6627"/>
        <s v="Cliente Distribuidor 6628"/>
        <s v="Cliente Distribuidor 6629"/>
        <s v="Cliente Distribuidor 6631"/>
        <s v="Cliente Distribuidor 6633"/>
        <s v="Cliente Distribuidor 6634"/>
        <s v="Cliente Distribuidor 6635"/>
        <s v="Cliente Distribuidor 6636"/>
        <s v="Cliente Distribuidor 6637"/>
        <s v="Cliente Distribuidor 6638"/>
        <s v="Cliente Distribuidor 6639"/>
        <s v="Cliente Distribuidor 6640"/>
        <s v="Cliente Distribuidor 6641"/>
        <s v="Cliente Distribuidor 6642"/>
        <s v="Cliente Distribuidor 6644"/>
        <s v="Cliente Distribuidor 6647"/>
        <s v="Cliente Distribuidor 6648"/>
        <s v="Cliente Distribuidor 6650"/>
        <s v="Cliente Distribuidor 6651"/>
        <s v="Cliente Distribuidor 6652"/>
        <s v="Cliente Distribuidor 6653"/>
        <s v="Cliente Distribuidor 6654"/>
        <s v="Cliente Distribuidor 6655"/>
        <s v="Cliente Distribuidor 6656"/>
        <s v="Cliente Distribuidor 6657"/>
        <s v="Cliente Distribuidor 6660"/>
        <s v="Cliente Distribuidor 6661"/>
        <s v="Cliente Distribuidor 6662"/>
        <s v="Cliente Distribuidor 6663"/>
        <s v="Cliente Distribuidor 6665"/>
        <s v="Cliente Distribuidor 6666"/>
        <s v="Cliente Distribuidor 6667"/>
        <s v="Cliente Distribuidor 6668"/>
        <s v="Cliente Distribuidor 6670"/>
        <s v="Cliente Distribuidor 6671"/>
        <s v="Cliente Distribuidor 6673"/>
        <s v="Cliente Distribuidor 6674"/>
        <s v="Cliente Distribuidor 6676"/>
        <s v="Cliente Distribuidor 6677"/>
        <s v="Cliente Distribuidor 6679"/>
        <s v="Cliente Distribuidor 6680"/>
        <s v="Cliente Distribuidor 6681"/>
        <s v="Cliente Distribuidor 6682"/>
        <s v="Cliente Distribuidor 6683"/>
        <s v="Cliente Distribuidor 6685"/>
        <s v="Cliente Distribuidor 6686"/>
        <s v="Cliente Distribuidor 6687"/>
        <s v="Cliente Distribuidor 6688"/>
        <s v="Cliente Distribuidor 6689"/>
        <s v="Cliente Distribuidor 873"/>
        <s v="Cliente Distribuidor 6690"/>
        <s v="Cliente Distribuidor 6691"/>
        <s v="Cliente Distribuidor 6692"/>
        <s v="Cliente Distribuidor 6693"/>
        <s v="Cliente Distribuidor 6694"/>
        <s v="Cliente Distribuidor 6695"/>
        <s v="Cliente Distribuidor 6696"/>
        <s v="Cliente Distribuidor 6697"/>
        <s v="Cliente Distribuidor 6699"/>
        <s v="Cliente Distribuidor 6701"/>
        <s v="Cliente Distribuidor 6702"/>
        <s v="Cliente Distribuidor 883"/>
        <s v="Cliente Distribuidor 6704"/>
        <s v="Cliente Distribuidor 6705"/>
        <s v="Cliente Distribuidor 6706"/>
        <s v="Cliente Distribuidor 6707"/>
        <s v="Cliente Distribuidor 6708"/>
        <s v="Cliente Distribuidor 6709"/>
        <s v="Cliente Distribuidor 6710"/>
        <s v="Cliente Distribuidor 6711"/>
        <s v="Cliente Distribuidor 6712"/>
        <s v="Cliente Distribuidor 6714"/>
        <s v="Cliente Distribuidor 6715"/>
        <s v="Cliente Distribuidor 6716"/>
        <s v="Cliente Distribuidor 6717"/>
        <s v="Cliente Distribuidor 6718"/>
        <s v="Cliente Distribuidor 6719"/>
        <s v="Cliente Distribuidor 6720"/>
        <s v="Cliente Distribuidor 6721"/>
        <s v="Cliente Distribuidor 6722"/>
        <s v="Cliente Distribuidor 6723"/>
        <s v="Cliente Distribuidor 6724"/>
        <s v="Cliente Distribuidor 6726"/>
        <s v="Cliente Distribuidor 6727"/>
        <s v="Cliente Distribuidor 6728"/>
        <s v="Cliente Distribuidor 6729"/>
        <s v="Cliente Distribuidor 6730"/>
        <s v="Cliente Distribuidor 6731"/>
        <s v="Cliente Distribuidor 6732"/>
        <s v="Cliente Distribuidor 6733"/>
        <s v="Cliente Distribuidor 6734"/>
        <s v="Cliente Distribuidor 6735"/>
        <s v="Cliente Distribuidor 6736"/>
        <s v="Cliente Distribuidor 6737"/>
        <s v="Cliente Distribuidor 6738"/>
        <s v="Cliente Distribuidor 6739"/>
        <s v="Cliente Distribuidor 6740"/>
        <s v="Cliente Distribuidor 6741"/>
        <s v="Cliente Distribuidor 6742"/>
        <s v="Cliente Distribuidor 6743"/>
        <s v="Cliente Distribuidor 6744"/>
        <s v="Cliente Distribuidor 6745"/>
        <s v="Cliente Distribuidor 6746"/>
        <s v="Cliente Distribuidor 6747"/>
        <s v="Cliente Distribuidor 6748"/>
        <s v="Cliente Distribuidor 6749"/>
        <s v="Cliente Distribuidor 6750"/>
        <s v="Cliente Distribuidor 6751"/>
        <s v="Cliente Distribuidor 6752"/>
        <s v="Cliente Distribuidor 6753"/>
        <s v="Cliente Distribuidor 6754"/>
        <s v="Cliente Distribuidor 6755"/>
        <s v="Cliente Distribuidor 6756"/>
        <s v="Cliente Distribuidor 6757"/>
        <s v="Cliente Distribuidor 6758"/>
        <s v="Cliente Distribuidor 6759"/>
        <s v="Cliente Distribuidor 6760"/>
        <s v="Cliente Distribuidor 6761"/>
        <s v="Cliente Distribuidor 6764"/>
        <s v="Cliente Distribuidor 6765"/>
        <s v="Cliente Distribuidor 6766"/>
        <s v="Cliente Distribuidor 6768"/>
        <s v="Cliente Distribuidor 6769"/>
        <s v="Cliente Distribuidor 6770"/>
        <s v="Cliente Distribuidor 6772"/>
        <s v="Cliente Distribuidor 6775"/>
        <s v="Cliente Distribuidor 6777"/>
        <s v="Cliente Distribuidor 6778"/>
        <s v="Cliente Distribuidor 968"/>
        <s v="Cliente Distribuidor 970"/>
        <s v="Cliente Distribuidor 971"/>
        <s v="Cliente Distribuidor 972"/>
        <s v="Cliente Distribuidor 974"/>
        <s v="Cliente Distribuidor 975"/>
        <s v="Cliente Distribuidor 3124"/>
        <s v="Cliente Distribuidor 3350"/>
        <s v="Cliente Distribuidor 3351"/>
        <s v="Cliente Distribuidor 3352"/>
        <s v="Cliente Distribuidor 3353"/>
        <s v="Cliente Distribuidor 3354"/>
        <s v="Cliente Distribuidor 3355"/>
        <s v="Cliente Distribuidor 3356"/>
        <s v="Cliente Distribuidor 3357"/>
        <s v="Cliente Distribuidor 3358"/>
        <s v="Cliente Distribuidor 3359"/>
        <s v="Cliente Distribuidor 3360"/>
        <s v="Cliente Distribuidor 3361"/>
        <s v="Cliente Distribuidor 3362"/>
        <s v="Cliente Distribuidor 3363"/>
        <s v="Cliente Distribuidor 3364"/>
        <s v="Cliente Distribuidor 3365"/>
        <s v="Cliente Distribuidor 3366"/>
        <s v="Cliente Distribuidor 3367"/>
        <s v="Cliente Distribuidor 3368"/>
        <s v="Cliente Distribuidor 3369"/>
        <s v="Cliente Distribuidor 3370"/>
        <s v="Cliente Distribuidor 3371"/>
        <s v="Cliente Distribuidor 3372"/>
        <s v="Cliente Distribuidor 3373"/>
        <s v="Cliente Distribuidor 3374"/>
        <s v="Cliente Distribuidor 3375"/>
        <s v="Cliente Distribuidor 3376"/>
        <s v="Cliente Distribuidor 3377"/>
        <s v="Cliente Distribuidor 3378"/>
        <s v="Cliente Distribuidor 3379"/>
        <s v="Cliente Distribuidor 3380"/>
        <s v="Cliente Distribuidor 3381"/>
        <s v="Cliente Distribuidor 3382"/>
        <s v="Cliente Distribuidor 3383"/>
        <s v="Cliente Distribuidor 3384"/>
        <s v="Cliente Distribuidor 3127"/>
        <s v="Cliente Distribuidor 3385"/>
        <s v="Cliente Distribuidor 3386"/>
        <s v="Cliente Distribuidor 3387"/>
        <s v="Cliente Distribuidor 3388"/>
        <s v="Cliente Distribuidor 3389"/>
        <s v="Cliente Distribuidor 3390"/>
        <s v="Cliente Distribuidor 3391"/>
        <s v="Cliente Distribuidor 3392"/>
        <s v="Cliente Distribuidor 3393"/>
        <s v="Cliente Distribuidor 3394"/>
        <s v="Cliente Distribuidor 3395"/>
        <s v="Cliente Distribuidor 3396"/>
        <s v="Cliente Distribuidor 3397"/>
        <s v="Cliente Distribuidor 3398"/>
        <s v="Cliente Distribuidor 3399"/>
        <s v="Cliente Distribuidor 3400"/>
        <s v="Cliente Distribuidor 3401"/>
        <s v="Cliente Distribuidor 3402"/>
        <s v="Cliente Distribuidor 3129"/>
        <s v="Cliente Distribuidor 3130"/>
        <s v="Cliente Distribuidor 3131"/>
        <s v="Cliente Distribuidor 3132"/>
        <s v="Cliente Distribuidor 3133"/>
        <s v="Cliente Distribuidor 3134"/>
        <s v="Cliente Distribuidor 3135"/>
        <s v="Cliente Distribuidor 3136"/>
        <s v="Cliente Distribuidor 3137"/>
        <s v="Cliente Distribuidor 3138"/>
        <s v="Cliente Distribuidor 3139"/>
        <s v="Cliente Distribuidor 3140"/>
        <s v="Cliente Distribuidor 3141"/>
        <s v="Cliente Distribuidor 3142"/>
        <s v="Cliente Distribuidor 3143"/>
        <s v="Cliente Distribuidor 3144"/>
        <s v="Cliente Distribuidor 3145"/>
        <s v="Cliente Distribuidor 3146"/>
        <s v="Cliente Distribuidor 3147"/>
        <s v="Cliente Distribuidor 3148"/>
        <s v="Cliente Distribuidor 3149"/>
        <s v="Cliente Distribuidor 3150"/>
        <s v="Cliente Distribuidor 3151"/>
        <s v="Cliente Distribuidor 3152"/>
        <s v="Cliente Distribuidor 3153"/>
        <s v="Cliente Distribuidor 3154"/>
        <s v="Cliente Distribuidor 3155"/>
        <s v="Cliente Distribuidor 3156"/>
        <s v="Cliente Distribuidor 3157"/>
        <s v="Cliente Distribuidor 3158"/>
        <s v="Cliente Distribuidor 3159"/>
        <s v="Cliente Distribuidor 3160"/>
        <s v="Cliente Distribuidor 3161"/>
        <s v="Cliente Distribuidor 3162"/>
        <s v="Cliente Distribuidor 3163"/>
        <s v="Cliente Distribuidor 3164"/>
        <s v="Cliente Distribuidor 3165"/>
        <s v="Cliente Distribuidor 3166"/>
        <s v="Cliente Distribuidor 3167"/>
        <s v="Cliente Distribuidor 3168"/>
        <s v="Cliente Distribuidor 3169"/>
        <s v="Cliente Distribuidor 3170"/>
        <s v="Cliente Distribuidor 3171"/>
        <s v="Cliente Distribuidor 3172"/>
        <s v="Cliente Distribuidor 3173"/>
        <s v="Cliente Distribuidor 3174"/>
        <s v="Cliente Distribuidor 3175"/>
        <s v="Cliente Distribuidor 3176"/>
        <s v="Cliente Distribuidor 3177"/>
        <s v="Cliente Distribuidor 3178"/>
        <s v="Cliente Distribuidor 3179"/>
        <s v="Cliente Distribuidor 3180"/>
        <s v="Cliente Distribuidor 3181"/>
        <s v="Cliente Distribuidor 3182"/>
        <s v="Cliente Distribuidor 3183"/>
        <s v="Cliente Distribuidor 3184"/>
        <s v="Cliente Distribuidor 3185"/>
        <s v="Cliente Distribuidor 3186"/>
        <s v="Cliente Distribuidor 3410"/>
        <s v="Cliente Distribuidor 3187"/>
        <s v="Cliente Distribuidor 3188"/>
        <s v="Cliente Distribuidor 3189"/>
        <s v="Cliente Distribuidor 3190"/>
        <s v="Cliente Distribuidor 3191"/>
        <s v="Cliente Distribuidor 3192"/>
        <s v="Cliente Distribuidor 3193"/>
        <s v="Cliente Distribuidor 3194"/>
        <s v="Cliente Distribuidor 3195"/>
        <s v="Cliente Distribuidor 3196"/>
        <s v="Cliente Distribuidor 3197"/>
        <s v="Cliente Distribuidor 3198"/>
        <s v="Cliente Distribuidor 3199"/>
        <s v="Cliente Distribuidor 3200"/>
        <s v="Cliente Distribuidor 3201"/>
        <s v="Cliente Distribuidor 3202"/>
        <s v="Cliente Distribuidor 3203"/>
        <s v="Cliente Distribuidor 3204"/>
        <s v="Cliente Distribuidor 3205"/>
        <s v="Cliente Distribuidor 3206"/>
        <s v="Cliente Distribuidor 3207"/>
        <s v="Cliente Distribuidor 3208"/>
        <s v="Cliente Distribuidor 3209"/>
        <s v="Cliente Distribuidor 3210"/>
        <s v="Cliente Distribuidor 3211"/>
        <s v="Cliente Distribuidor 3212"/>
        <s v="Cliente Distribuidor 3213"/>
        <s v="Cliente Distribuidor 3214"/>
        <s v="Cliente Distribuidor 3215"/>
        <s v="Cliente Distribuidor 3216"/>
        <s v="Cliente Distribuidor 3217"/>
        <s v="Cliente Distribuidor 3218"/>
        <s v="Cliente Distribuidor 3219"/>
        <s v="Cliente Distribuidor 3220"/>
        <s v="Cliente Distribuidor 3221"/>
        <s v="Cliente Distribuidor 3222"/>
        <s v="Cliente Distribuidor 3223"/>
        <s v="Cliente Distribuidor 3224"/>
        <s v="Cliente Distribuidor 3225"/>
        <s v="Cliente Distribuidor 3226"/>
        <s v="Cliente Distribuidor 3227"/>
        <s v="Cliente Distribuidor 3228"/>
        <s v="Cliente Distribuidor 3229"/>
        <s v="Cliente Distribuidor 3230"/>
        <s v="Cliente Distribuidor 3231"/>
        <s v="Cliente Distribuidor 3232"/>
        <s v="Cliente Distribuidor 3233"/>
        <s v="Cliente Distribuidor 3234"/>
        <s v="Cliente Distribuidor 3235"/>
        <s v="Cliente Distribuidor 3236"/>
        <s v="Cliente Distribuidor 3237"/>
        <s v="Cliente Distribuidor 3238"/>
        <s v="Cliente Distribuidor 3239"/>
        <s v="Cliente Distribuidor 3240"/>
        <s v="Cliente Distribuidor 3241"/>
        <s v="Cliente Distribuidor 3242"/>
        <s v="Cliente Distribuidor 3243"/>
        <s v="Cliente Distribuidor 3244"/>
        <s v="Cliente Distribuidor 3245"/>
        <s v="Cliente Distribuidor 3246"/>
        <s v="Cliente Distribuidor 3247"/>
        <s v="Cliente Distribuidor 3248"/>
        <s v="Cliente Distribuidor 3249"/>
        <s v="Cliente Distribuidor 3250"/>
        <s v="Cliente Distribuidor 3251"/>
        <s v="Cliente Distribuidor 3252"/>
        <s v="Cliente Distribuidor 3253"/>
        <s v="Cliente Distribuidor 3254"/>
        <s v="Cliente Distribuidor 3255"/>
        <s v="Cliente Distribuidor 3256"/>
        <s v="Cliente Distribuidor 3257"/>
        <s v="Cliente Distribuidor 3258"/>
        <s v="Cliente Distribuidor 3259"/>
        <s v="Cliente Distribuidor 3260"/>
        <s v="Cliente Distribuidor 3261"/>
        <s v="Cliente Distribuidor 3262"/>
        <s v="Cliente Distribuidor 3263"/>
        <s v="Cliente Distribuidor 3264"/>
        <s v="Cliente Distribuidor 3265"/>
        <s v="Cliente Distribuidor 3266"/>
        <s v="Cliente Distribuidor 3267"/>
        <s v="Cliente Distribuidor 3268"/>
        <s v="Cliente Distribuidor 3269"/>
        <s v="Cliente Distribuidor 3270"/>
        <s v="Cliente Distribuidor 3271"/>
        <s v="Cliente Distribuidor 3272"/>
        <s v="Cliente Distribuidor 3273"/>
        <s v="Cliente Distribuidor 3274"/>
        <s v="Cliente Distribuidor 3275"/>
        <s v="Cliente Distribuidor 3276"/>
        <s v="Cliente Distribuidor 3277"/>
        <s v="Cliente Distribuidor 3278"/>
        <s v="Cliente Distribuidor 3279"/>
        <s v="Cliente Distribuidor 3280"/>
        <s v="Cliente Distribuidor 3281"/>
        <s v="Cliente Distribuidor 3282"/>
        <s v="Cliente Distribuidor 3283"/>
        <s v="Cliente Distribuidor 3284"/>
        <s v="Cliente Distribuidor 3285"/>
        <s v="Cliente Distribuidor 3286"/>
        <s v="Cliente Distribuidor 3287"/>
        <s v="Cliente Distribuidor 3288"/>
        <s v="Cliente Distribuidor 3289"/>
        <s v="Cliente Distribuidor 3290"/>
        <s v="Cliente Distribuidor 3291"/>
        <s v="Cliente Distribuidor 3292"/>
        <s v="Cliente Distribuidor 3293"/>
        <s v="Cliente Distribuidor 3294"/>
        <s v="Cliente Distribuidor 3295"/>
        <s v="Cliente Distribuidor 3296"/>
        <s v="Cliente Distribuidor 3297"/>
        <s v="Cliente Distribuidor 3298"/>
        <s v="Cliente Distribuidor 3299"/>
        <s v="Cliente Distribuidor 3300"/>
        <s v="Cliente Distribuidor 3301"/>
        <s v="Cliente Distribuidor 3302"/>
        <s v="Cliente Distribuidor 3303"/>
        <s v="Cliente Distribuidor 3304"/>
        <s v="Cliente Distribuidor 3305"/>
        <s v="Cliente Distribuidor 3306"/>
        <s v="Cliente Distribuidor 3307"/>
        <s v="Cliente Distribuidor 3308"/>
        <s v="Cliente Distribuidor 3309"/>
        <s v="Cliente Distribuidor 3310"/>
        <s v="Cliente Distribuidor 3311"/>
        <s v="Cliente Distribuidor 3312"/>
        <s v="Cliente Distribuidor 3313"/>
        <s v="Cliente Distribuidor 3314"/>
        <s v="Cliente Distribuidor 3315"/>
        <s v="Cliente Distribuidor 3316"/>
        <s v="Cliente Distribuidor 3317"/>
        <s v="Cliente Distribuidor 3318"/>
        <s v="Cliente Distribuidor 3319"/>
        <s v="Cliente Distribuidor 3320"/>
        <s v="Cliente Distribuidor 3321"/>
        <s v="Cliente Distribuidor 3322"/>
        <s v="Cliente Distribuidor 3323"/>
        <s v="Cliente Distribuidor 3324"/>
        <s v="Cliente Distribuidor 3325"/>
        <s v="Cliente Distribuidor 3326"/>
        <s v="Cliente Distribuidor 3327"/>
        <s v="Cliente Distribuidor 3328"/>
        <s v="Cliente Distribuidor 3329"/>
        <s v="Cliente Distribuidor 3330"/>
        <s v="Cliente Distribuidor 3331"/>
        <s v="Cliente Distribuidor 3332"/>
        <s v="Cliente Distribuidor 3333"/>
        <s v="Cliente Distribuidor 3334"/>
        <s v="Cliente Distribuidor 3335"/>
        <s v="Cliente Distribuidor 3336"/>
        <s v="Cliente Distribuidor 3337"/>
        <s v="Cliente Distribuidor 3338"/>
        <s v="Cliente Distribuidor 3339"/>
        <s v="Cliente Distribuidor 3340"/>
        <s v="Cliente Distribuidor 3341"/>
        <s v="Cliente Distribuidor 3342"/>
        <s v="Cliente Distribuidor 3343"/>
        <s v="Cliente Distribuidor 3344"/>
        <s v="Cliente Distribuidor 3345"/>
        <s v="Cliente Distribuidor 3346"/>
        <s v="Cliente Distribuidor 3347"/>
        <s v="Cliente Distribuidor 3348"/>
        <s v="Cliente Distribuidor 981"/>
        <s v="Cliente del Grupo CIC 1"/>
        <s v="Cliente del Grupo CIC 3"/>
        <s v="Cliente del Grupo CIC 4"/>
        <s v="Cliente del Grupo CIC 5"/>
        <s v="Cliente del Grupo CIC 6"/>
        <s v="Cliente del Grupo CIC 7"/>
        <s v="Cliente del Grupo CIC 8"/>
        <s v="Cliente del Grupo CIC 9"/>
        <s v="Cliente del Grupo CIC 10"/>
        <s v="Cliente del Grupo CIC 11"/>
        <s v="Cliente del Grupo CIC 12"/>
        <s v="Cliente del Grupo CIC 13"/>
        <s v="Cliente del Grupo CIC 14"/>
        <s v="Cliente del Grupo CIC 15"/>
        <s v="Cliente del Grupo CIC 16"/>
        <s v="Cliente del Grupo CIC 17"/>
        <s v="Cliente del Grupo CIC 18"/>
        <s v="Cliente del Grupo CIC 19"/>
        <s v="Cliente del Grupo CIC 20"/>
        <s v="Cliente del Grupo CIC 21"/>
        <s v="Cliente del Grupo CIC 22"/>
        <s v="Cliente del Grupo CIC 23"/>
        <s v="Cliente del Grupo CIC 24"/>
        <s v="Cliente del Grupo CIC 25"/>
        <s v="Cliente del Grupo CIC 26"/>
        <s v="Cliente del Grupo CIC 27"/>
        <s v="Cliente del Grupo CIC 2"/>
        <s v="Cliente Distribuidor 108"/>
        <s v="Cliente Distribuidor 976"/>
        <s v="Cliente Distribuidor 977"/>
        <s v="Cliente Distribuidor 978"/>
        <s v="Cliente Distribuidor 979"/>
        <s v="Cliente Distribuidor 980"/>
        <s v="Cliente Distribuidor 982"/>
        <s v="Cliente Distribuidor 983"/>
        <s v="Cliente Distribuidor 984"/>
        <s v="Cliente Distribuidor 985"/>
        <s v="Cliente Distribuidor 986"/>
        <s v="Cliente Distribuidor 987"/>
        <s v="Cliente Distribuidor 988"/>
        <s v="Cliente Distribuidor 989"/>
        <s v="Cliente Distribuidor 990"/>
        <s v="Cliente Distribuidor 991"/>
        <s v="Cliente Distribuidor 992"/>
        <s v="Cliente Distribuidor 993"/>
        <s v="Cliente Distribuidor 994"/>
        <s v="Cliente Distribuidor 995"/>
        <s v="Cliente Distribuidor 996"/>
        <s v="Cliente Distribuidor 997"/>
        <s v="Cliente Distribuidor 998"/>
        <s v="Cliente Distribuidor 999"/>
        <s v="Cliente Distribuidor 1000"/>
        <s v="Cliente Distribuidor 1001"/>
        <s v="Cliente Distribuidor 1002"/>
        <s v="Cliente Distribuidor 1003"/>
        <s v="Cliente Distribuidor 1004"/>
        <s v="Cliente Distribuidor 1005"/>
        <s v="Cliente Distribuidor 1006"/>
        <s v="Cliente Distribuidor 1007"/>
        <s v="Cliente Distribuidor 1008"/>
        <s v="Cliente Distribuidor 1009"/>
        <s v="Cliente Distribuidor 1010"/>
        <s v="Cliente Distribuidor 1011"/>
        <s v="Cliente Distribuidor 1012"/>
        <s v="Cliente Distribuidor 1013"/>
        <s v="Cliente Distribuidor 1014"/>
        <s v="Cliente Distribuidor 1015"/>
        <s v="Cliente Distribuidor 1016"/>
        <s v="Cliente Distribuidor 1017"/>
        <s v="Cliente Distribuidor 1018"/>
        <s v="Cliente Distribuidor 1019"/>
        <s v="Cliente Distribuidor 1020"/>
        <s v="Cliente Distribuidor 1021"/>
        <s v="Cliente Distribuidor 1022"/>
        <s v="Cliente Distribuidor 1023"/>
        <s v="Cliente Distribuidor 1024"/>
        <s v="Cliente Distribuidor 1025"/>
        <s v="Cliente Distribuidor 1026"/>
        <s v="Cliente Distribuidor 1027"/>
        <s v="Cliente Distribuidor 1028"/>
        <s v="Cliente Distribuidor 1029"/>
        <s v="Cliente Distribuidor 1030"/>
        <s v="Cliente Distribuidor 1031"/>
        <s v="Cliente Distribuidor 1032"/>
        <s v="Cliente Distribuidor 1033"/>
        <s v="Cliente Distribuidor 1034"/>
        <s v="Cliente Distribuidor 1035"/>
        <s v="Cliente Distribuidor 1036"/>
        <s v="Cliente Distribuidor 1037"/>
        <s v="Cliente Distribuidor 1038"/>
        <s v="Cliente Distribuidor 1039"/>
        <s v="Cliente Distribuidor 1040"/>
        <s v="Cliente Distribuidor 1041"/>
        <s v="Cliente Distribuidor 1042"/>
        <s v="Cliente Distribuidor 1043"/>
        <s v="Cliente Distribuidor 1044"/>
        <s v="Cliente Distribuidor 1045"/>
        <s v="Cliente Distribuidor 1046"/>
        <s v="Cliente Distribuidor 1047"/>
        <s v="Cliente Distribuidor 1048"/>
        <s v="Cliente Distribuidor 1049"/>
        <s v="Cliente Distribuidor 1050"/>
        <s v="Cliente Distribuidor 1051"/>
        <s v="Cliente Distribuidor 1052"/>
        <s v="Cliente Distribuidor 1053"/>
        <s v="Cliente Distribuidor 1054"/>
        <s v="Cliente Distribuidor 1055"/>
        <s v="Cliente Distribuidor 1056"/>
        <s v="Cliente Distribuidor 1057"/>
        <s v="Cliente Distribuidor 1058"/>
        <s v="Cliente Distribuidor 1059"/>
        <s v="Cliente Distribuidor 1060"/>
        <s v="Cliente Distribuidor 1061"/>
        <s v="Cliente Distribuidor 1062"/>
        <s v="Cliente Distribuidor 1063"/>
        <s v="Cliente Distribuidor 1064"/>
        <s v="Cliente Distribuidor 1065"/>
        <s v="Cliente Distribuidor 1066"/>
        <s v="Cliente Distribuidor 1067"/>
        <s v="Cliente Distribuidor 1068"/>
        <s v="Cliente Distribuidor 1069"/>
        <s v="Cliente Distribuidor 1070"/>
        <s v="Cliente Distribuidor 1071"/>
        <s v="Cliente Distribuidor 1072"/>
        <s v="Cliente Distribuidor 1073"/>
        <s v="Cliente Distribuidor 1074"/>
        <s v="Cliente Distribuidor 1075"/>
        <s v="Cliente Distribuidor 1076"/>
        <s v="Cliente Distribuidor 1077"/>
        <s v="Cliente Distribuidor 1078"/>
        <s v="Cliente Distribuidor 1079"/>
        <s v="Cliente Distribuidor 1080"/>
        <s v="Cliente Distribuidor 1081"/>
        <s v="Cliente Distribuidor 1082"/>
        <s v="Cliente Distribuidor 1083"/>
        <s v="Cliente Distribuidor 1084"/>
        <s v="Cliente Distribuidor 1085"/>
        <s v="Cliente Distribuidor 1086"/>
        <s v="Cliente Distribuidor 1087"/>
        <s v="Cliente Distribuidor 1088"/>
        <s v="Cliente Distribuidor 1089"/>
        <s v="Cliente Distribuidor 1090"/>
        <s v="Cliente Distribuidor 1091"/>
        <s v="Cliente Distribuidor 1092"/>
        <s v="Cliente Distribuidor 1093"/>
        <s v="Cliente Distribuidor 1094"/>
        <s v="Cliente Distribuidor 1095"/>
        <s v="Cliente Distribuidor 1096"/>
        <s v="Cliente Distribuidor 1097"/>
        <s v="Cliente Distribuidor 1098"/>
        <s v="Cliente Distribuidor 1099"/>
        <s v="Cliente Distribuidor 1100"/>
        <s v="Cliente Distribuidor 1101"/>
        <s v="Cliente Distribuidor 1102"/>
        <s v="Cliente Distribuidor 1103"/>
        <s v="Cliente Distribuidor 1104"/>
        <s v="Cliente Distribuidor 1105"/>
        <s v="Cliente Distribuidor 1106"/>
        <s v="Cliente Distribuidor 1107"/>
        <s v="Cliente Distribuidor 1108"/>
        <s v="Cliente Distribuidor 1109"/>
        <s v="Cliente Distribuidor 1110"/>
        <s v="Cliente Distribuidor 1111"/>
        <s v="Cliente Distribuidor 1112"/>
        <s v="Cliente Distribuidor 1113"/>
        <s v="Cliente Distribuidor 1114"/>
        <s v="Cliente Distribuidor 1115"/>
        <s v="Cliente Distribuidor 1116"/>
        <s v="Cliente Distribuidor 1117"/>
        <s v="Cliente Distribuidor 1118"/>
        <s v="Cliente Distribuidor 1119"/>
        <s v="Cliente Distribuidor 1120"/>
        <s v="Cliente Distribuidor 1121"/>
        <s v="Cliente Distribuidor 1122"/>
        <s v="Cliente Distribuidor 1123"/>
        <s v="Cliente Distribuidor 1124"/>
        <s v="Cliente Distribuidor 1125"/>
        <s v="Cliente Distribuidor 1126"/>
        <s v="Cliente Distribuidor 1127"/>
        <s v="Cliente Distribuidor 1128"/>
        <s v="Cliente Distribuidor 1129"/>
        <s v="Cliente Distribuidor 1130"/>
        <s v="Cliente Distribuidor 1131"/>
        <s v="Cliente Distribuidor 1132"/>
        <s v="Cliente Distribuidor 1133"/>
        <s v="Cliente Distribuidor 1134"/>
        <s v="Cliente Distribuidor 1135"/>
        <s v="Cliente Distribuidor 1136"/>
        <s v="Cliente Distribuidor 1137"/>
        <s v="Cliente Distribuidor 1138"/>
        <s v="Cliente Distribuidor 1139"/>
        <s v="Cliente Distribuidor 1140"/>
        <s v="Cliente Distribuidor 1141"/>
        <s v="Cliente Distribuidor 1142"/>
        <s v="Cliente Distribuidor 1143"/>
        <s v="Cliente Distribuidor 1144"/>
        <s v="Cliente Distribuidor 1145"/>
        <s v="Cliente Distribuidor 1146"/>
        <s v="Cliente Distribuidor 1147"/>
        <s v="Cliente Distribuidor 1148"/>
        <s v="Cliente Distribuidor 1149"/>
        <s v="Cliente Distribuidor 1150"/>
        <s v="Cliente Distribuidor 1151"/>
        <s v="Cliente Distribuidor 1152"/>
        <s v="Cliente Distribuidor 1153"/>
        <s v="Cliente Distribuidor 1154"/>
        <s v="Cliente Distribuidor 1155"/>
        <s v="Cliente Distribuidor 1156"/>
        <s v="Cliente Distribuidor 1157"/>
        <s v="Cliente Distribuidor 1158"/>
        <s v="Cliente Distribuidor 1159"/>
        <s v="Cliente Distribuidor 1160"/>
        <s v="Cliente Distribuidor 1161"/>
        <s v="Cliente Distribuidor 1162"/>
        <s v="Cliente Distribuidor 1163"/>
        <s v="Cliente Distribuidor 1164"/>
        <s v="Cliente Distribuidor 1165"/>
        <s v="Cliente Distribuidor 1166"/>
        <s v="Cliente Distribuidor 1167"/>
        <s v="Cliente Distribuidor 1168"/>
        <s v="Cliente Distribuidor 1169"/>
        <s v="Cliente Distribuidor 1170"/>
        <s v="Cliente Distribuidor 1171"/>
        <s v="Cliente Distribuidor 1172"/>
        <s v="Cliente Distribuidor 1173"/>
        <s v="Cliente Distribuidor 1174"/>
        <s v="Cliente Distribuidor 1175"/>
        <s v="Cliente Distribuidor 1176"/>
        <s v="Cliente Distribuidor 1177"/>
        <s v="Cliente Distribuidor 1178"/>
        <s v="Cliente Distribuidor 1179"/>
        <s v="Cliente Distribuidor 1180"/>
        <s v="Cliente Distribuidor 1181"/>
        <s v="Cliente Distribuidor 1182"/>
        <s v="Cliente Distribuidor 1183"/>
        <s v="Cliente Distribuidor 1184"/>
        <s v="Cliente Distribuidor 1185"/>
        <s v="Cliente Distribuidor 1186"/>
        <s v="Cliente Distribuidor 1187"/>
        <s v="Cliente Distribuidor 1188"/>
        <s v="Cliente Distribuidor 1189"/>
        <s v="Cliente Distribuidor 1190"/>
        <s v="Cliente Distribuidor 1191"/>
        <s v="Cliente Distribuidor 1192"/>
        <s v="Cliente Distribuidor 1193"/>
        <s v="Cliente Distribuidor 1194"/>
        <s v="Cliente Distribuidor 1195"/>
        <s v="Cliente Distribuidor 1196"/>
        <s v="Cliente Distribuidor 1197"/>
        <s v="Cliente Distribuidor 1198"/>
        <s v="Cliente Distribuidor 1199"/>
        <s v="Cliente Distribuidor 1200"/>
        <s v="Cliente Distribuidor 1201"/>
        <s v="Cliente Distribuidor 1202"/>
        <s v="Cliente Distribuidor 1203"/>
        <s v="Cliente Distribuidor 1204"/>
        <s v="Cliente Distribuidor 1205"/>
        <s v="Cliente Distribuidor 1206"/>
        <s v="Cliente Distribuidor 1207"/>
        <s v="Cliente Distribuidor 1208"/>
        <s v="Cliente Distribuidor 1209"/>
        <s v="Cliente Distribuidor 1210"/>
        <s v="Cliente Distribuidor 1211"/>
        <s v="Cliente Distribuidor 1212"/>
        <s v="Cliente Distribuidor 1213"/>
        <s v="Cliente Distribuidor 1214"/>
        <s v="Cliente Distribuidor 1215"/>
        <s v="Cliente Distribuidor 1216"/>
        <s v="Cliente Distribuidor 1217"/>
        <s v="Cliente Distribuidor 1218"/>
        <s v="Cliente Distribuidor 1219"/>
        <s v="Cliente Distribuidor 1220"/>
        <s v="Cliente Distribuidor 1221"/>
        <s v="Cliente Distribuidor 1222"/>
        <s v="Cliente Distribuidor 1223"/>
        <s v="Cliente Distribuidor 1224"/>
        <s v="Cliente Distribuidor 1225"/>
        <s v="Cliente Distribuidor 1226"/>
        <s v="Cliente Distribuidor 1227"/>
        <s v="Cliente Distribuidor 1228"/>
        <s v="Cliente Distribuidor 1229"/>
        <s v="Cliente Distribuidor 1230"/>
        <s v="Cliente Distribuidor 1231"/>
        <s v="Cliente Distribuidor 1232"/>
        <s v="Cliente Distribuidor 1233"/>
        <s v="Cliente Distribuidor 1234"/>
        <s v="Cliente Distribuidor 1235"/>
        <s v="Cliente Distribuidor 1236"/>
        <s v="Cliente Distribuidor 1237"/>
        <s v="Cliente Distribuidor 1238"/>
        <s v="Cliente Distribuidor 1239"/>
        <s v="Cliente Distribuidor 1240"/>
        <s v="Cliente Distribuidor 1241"/>
        <s v="Cliente Distribuidor 1242"/>
        <s v="Cliente Distribuidor 1243"/>
        <s v="Cliente Distribuidor 1244"/>
        <s v="Cliente Distribuidor 1245"/>
        <s v="Cliente Distribuidor 1246"/>
        <s v="Cliente Distribuidor 1247"/>
        <s v="Cliente Distribuidor 1248"/>
        <s v="Cliente Distribuidor 1249"/>
        <s v="Cliente Distribuidor 1250"/>
        <s v="Cliente Distribuidor 1251"/>
        <s v="Cliente Distribuidor 1252"/>
        <s v="Cliente Distribuidor 1253"/>
        <s v="Cliente Distribuidor 1254"/>
        <s v="Cliente Distribuidor 1255"/>
        <s v="Cliente Distribuidor 1256"/>
        <s v="Cliente Distribuidor 1257"/>
        <s v="Cliente Distribuidor 1258"/>
        <s v="Cliente Distribuidor 1259"/>
        <s v="Cliente Distribuidor 1260"/>
        <s v="Cliente Distribuidor 1261"/>
        <s v="Cliente Distribuidor 1262"/>
        <s v="Cliente Distribuidor 1263"/>
        <s v="Cliente Distribuidor 1264"/>
        <s v="Cliente Distribuidor 1265"/>
        <s v="Cliente Distribuidor 1266"/>
        <s v="Cliente Distribuidor 1267"/>
        <s v="Cliente Distribuidor 1268"/>
        <s v="Cliente Distribuidor 1269"/>
        <s v="Cliente Distribuidor 1270"/>
        <s v="Cliente Distribuidor 1271"/>
        <s v="Cliente Distribuidor 1272"/>
        <s v="Cliente Distribuidor 1273"/>
        <s v="Cliente Distribuidor 1274"/>
        <s v="Cliente Distribuidor 1275"/>
        <s v="Cliente Distribuidor 1276"/>
        <s v="Cliente Distribuidor 1277"/>
        <s v="Cliente Distribuidor 1278"/>
        <s v="Cliente Distribuidor 1279"/>
        <s v="Cliente Distribuidor 1280"/>
        <s v="Cliente Distribuidor 1281"/>
        <s v="Cliente Distribuidor 1282"/>
        <s v="Cliente Distribuidor 1283"/>
        <s v="Cliente Distribuidor 1284"/>
        <s v="Cliente Distribuidor 1285"/>
        <s v="Cliente Distribuidor 1286"/>
        <s v="Cliente Distribuidor 1287"/>
        <s v="Cliente Distribuidor 1288"/>
        <s v="Cliente Distribuidor 1289"/>
        <s v="Cliente Distribuidor 1290"/>
        <s v="Cliente Distribuidor 1291"/>
        <s v="Cliente Distribuidor 1292"/>
        <s v="Cliente Distribuidor 1293"/>
        <s v="Cliente Distribuidor 1294"/>
        <s v="Cliente Distribuidor 1295"/>
        <s v="Cliente Distribuidor 1296"/>
        <s v="Cliente Distribuidor 1297"/>
        <s v="Cliente Distribuidor 1298"/>
        <s v="Cliente Distribuidor 1299"/>
        <s v="Cliente Distribuidor 1300"/>
        <s v="Cliente Distribuidor 1301"/>
        <s v="Cliente Distribuidor 1302"/>
        <s v="Cliente Distribuidor 1303"/>
        <s v="Cliente Distribuidor 1304"/>
        <s v="Cliente Distribuidor 1305"/>
        <s v="Cliente Distribuidor 1306"/>
        <s v="Cliente Distribuidor 1307"/>
        <s v="Cliente Distribuidor 1308"/>
        <s v="Cliente Distribuidor 1309"/>
        <s v="Cliente Distribuidor 1310"/>
        <s v="Cliente Distribuidor 1311"/>
        <s v="Cliente Distribuidor 1312"/>
        <s v="Cliente Distribuidor 1313"/>
        <s v="Cliente Distribuidor 1314"/>
        <s v="Cliente Distribuidor 1315"/>
        <s v="Cliente Distribuidor 1316"/>
        <s v="Cliente Distribuidor 1317"/>
        <s v="Cliente Distribuidor 1318"/>
        <s v="Cliente Distribuidor 1319"/>
        <s v="Cliente Distribuidor 1320"/>
        <s v="Cliente Distribuidor 1321"/>
        <s v="Cliente Distribuidor 1322"/>
        <s v="Cliente Distribuidor 1323"/>
        <s v="Cliente Distribuidor 1324"/>
        <s v="Cliente Distribuidor 1325"/>
        <s v="Cliente Distribuidor 1326"/>
        <s v="Cliente Distribuidor 1327"/>
        <s v="Cliente Distribuidor 1328"/>
        <s v="Cliente Distribuidor 1329"/>
        <s v="Cliente Distribuidor 1330"/>
        <s v="Cliente Distribuidor 1331"/>
        <s v="Cliente Distribuidor 1332"/>
        <s v="Cliente Distribuidor 1333"/>
        <s v="Cliente Distribuidor 1334"/>
        <s v="Cliente Distribuidor 1335"/>
        <s v="Cliente Distribuidor 1336"/>
        <s v="Cliente Distribuidor 1337"/>
        <s v="Cliente Distribuidor 1338"/>
        <s v="Cliente Distribuidor 1339"/>
        <s v="Cliente Distribuidor 1340"/>
        <s v="Cliente Distribuidor 1341"/>
        <s v="Cliente Distribuidor 1342"/>
        <s v="Cliente Distribuidor 1343"/>
        <s v="Cliente Distribuidor 1344"/>
        <s v="Cliente Distribuidor 1345"/>
        <s v="Cliente Distribuidor 1346"/>
        <s v="Cliente Distribuidor 1347"/>
        <s v="Cliente Distribuidor 1348"/>
        <s v="Cliente Distribuidor 1349"/>
        <s v="Cliente Distribuidor 1350"/>
        <s v="Cliente Distribuidor 1351"/>
        <s v="Cliente Distribuidor 1352"/>
        <s v="Cliente Distribuidor 1353"/>
        <s v="Cliente Distribuidor 1354"/>
        <s v="Cliente Distribuidor 1355"/>
        <s v="Cliente Distribuidor 1356"/>
        <s v="Cliente Distribuidor 1357"/>
        <s v="Cliente Distribuidor 1358"/>
        <s v="Cliente Distribuidor 1359"/>
        <s v="Cliente Distribuidor 1360"/>
        <s v="Cliente Distribuidor 1361"/>
        <s v="Cliente Distribuidor 1362"/>
        <s v="Cliente Distribuidor 1363"/>
        <s v="Cliente Distribuidor 1364"/>
        <s v="Cliente Distribuidor 1365"/>
        <s v="Cliente Distribuidor 1366"/>
        <s v="Cliente Distribuidor 1367"/>
        <s v="Cliente Distribuidor 1368"/>
        <s v="Cliente Distribuidor 1369"/>
        <s v="Cliente Distribuidor 1370"/>
        <s v="Cliente Distribuidor 1371"/>
        <s v="Cliente Distribuidor 1372"/>
        <s v="Cliente Distribuidor 1373"/>
        <s v="Cliente Distribuidor 1374"/>
        <s v="Cliente Distribuidor 1375"/>
        <s v="Cliente Distribuidor 1376"/>
        <s v="Cliente Distribuidor 1377"/>
        <s v="Cliente Distribuidor 1378"/>
        <s v="Cliente Distribuidor 1379"/>
        <s v="Cliente Distribuidor 1380"/>
        <s v="Cliente Distribuidor 1381"/>
        <s v="Cliente Distribuidor 1382"/>
        <s v="Cliente Distribuidor 1383"/>
        <s v="Cliente Distribuidor 1384"/>
        <s v="Cliente Distribuidor 1385"/>
        <s v="Cliente Distribuidor 1386"/>
        <s v="Cliente Distribuidor 1387"/>
        <s v="Cliente Distribuidor 1388"/>
        <s v="Cliente Distribuidor 1389"/>
        <s v="Cliente Distribuidor 1390"/>
        <s v="Cliente Distribuidor 1391"/>
        <s v="Cliente Distribuidor 1392"/>
        <s v="Cliente Distribuidor 1393"/>
        <s v="Cliente Distribuidor 1394"/>
        <s v="Cliente Distribuidor 1395"/>
        <s v="Cliente Distribuidor 1396"/>
        <s v="Cliente Distribuidor 1397"/>
        <s v="Cliente Distribuidor 1398"/>
        <s v="Cliente Distribuidor 1399"/>
        <s v="Cliente Distribuidor 1400"/>
        <s v="Cliente Distribuidor 1401"/>
        <s v="Cliente Distribuidor 1402"/>
        <s v="Cliente Distribuidor 1403"/>
        <s v="Cliente Distribuidor 1404"/>
        <s v="Cliente Distribuidor 1405"/>
        <s v="Cliente Distribuidor 1406"/>
        <s v="Cliente Distribuidor 1407"/>
        <s v="Cliente Distribuidor 1408"/>
        <s v="Cliente Distribuidor 1409"/>
        <s v="Cliente Distribuidor 1410"/>
        <s v="Cliente Distribuidor 1411"/>
        <s v="Cliente Distribuidor 1412"/>
        <s v="Cliente Distribuidor 1413"/>
        <s v="Cliente Distribuidor 1414"/>
        <s v="Cliente Distribuidor 1415"/>
        <s v="Cliente Distribuidor 1416"/>
        <s v="Cliente Distribuidor 1417"/>
        <s v="Cliente Distribuidor 1418"/>
        <s v="Cliente Distribuidor 1419"/>
        <s v="Cliente Distribuidor 1420"/>
        <s v="Cliente Distribuidor 1421"/>
        <s v="Cliente Distribuidor 1422"/>
        <s v="Cliente Distribuidor 1423"/>
        <s v="Cliente Distribuidor 1424"/>
        <s v="Cliente Distribuidor 1425"/>
        <s v="Cliente Distribuidor 1426"/>
        <s v="Cliente Distribuidor 1427"/>
        <s v="Cliente Distribuidor 1428"/>
        <s v="Cliente Distribuidor 1429"/>
        <s v="Cliente Distribuidor 1430"/>
        <s v="Cliente Distribuidor 1431"/>
        <s v="Cliente Distribuidor 1432"/>
        <s v="Cliente Distribuidor 1433"/>
        <s v="Cliente Distribuidor 1434"/>
        <s v="Cliente Distribuidor 1435"/>
        <s v="Cliente Distribuidor 1436"/>
        <s v="Cliente Distribuidor 1437"/>
        <s v="Cliente Distribuidor 1438"/>
        <s v="Cliente Distribuidor 1439"/>
        <s v="Cliente Distribuidor 1440"/>
        <s v="Cliente Distribuidor 1441"/>
        <s v="Cliente Distribuidor 1442"/>
        <s v="Cliente Distribuidor 1443"/>
        <s v="Cliente Distribuidor 1444"/>
        <s v="Cliente Distribuidor 1445"/>
        <s v="Cliente Distribuidor 1446"/>
        <s v="Cliente Distribuidor 1447"/>
        <s v="Cliente Distribuidor 1448"/>
        <s v="Cliente Distribuidor 1449"/>
        <s v="Cliente Distribuidor 1450"/>
        <s v="Cliente Distribuidor 1451"/>
        <s v="Cliente Distribuidor 1452"/>
        <s v="Cliente Distribuidor 1453"/>
        <s v="Cliente Distribuidor 1454"/>
        <s v="Cliente Distribuidor 1455"/>
        <s v="Cliente Distribuidor 1456"/>
        <s v="Cliente Distribuidor 1457"/>
        <s v="Cliente Distribuidor 1458"/>
        <s v="Cliente Distribuidor 1459"/>
        <s v="Cliente Distribuidor 1460"/>
        <s v="Cliente Distribuidor 1461"/>
        <s v="Cliente Distribuidor 1462"/>
        <s v="Cliente Distribuidor 1463"/>
        <s v="Cliente Distribuidor 1464"/>
        <s v="Cliente Distribuidor 1465"/>
        <s v="Cliente Distribuidor 1466"/>
        <s v="Cliente Distribuidor 1467"/>
        <s v="Cliente Distribuidor 1468"/>
        <s v="Cliente Distribuidor 1469"/>
        <s v="Cliente Distribuidor 1470"/>
        <s v="Cliente Distribuidor 1471"/>
        <s v="Cliente Distribuidor 1472"/>
        <s v="Cliente Distribuidor 1473"/>
        <s v="Cliente Distribuidor 1474"/>
        <s v="Cliente Distribuidor 1475"/>
        <s v="Cliente Distribuidor 1476"/>
        <s v="Cliente Distribuidor 1477"/>
        <s v="Cliente Distribuidor 1478"/>
        <s v="Cliente Distribuidor 1479"/>
        <s v="Cliente Distribuidor 1480"/>
        <s v="Cliente Distribuidor 1481"/>
        <s v="Cliente Distribuidor 1482"/>
        <s v="Cliente Distribuidor 1483"/>
        <s v="Cliente Distribuidor 1484"/>
        <s v="Cliente Distribuidor 1485"/>
        <s v="Cliente Distribuidor 1486"/>
        <s v="Cliente Distribuidor 1487"/>
        <s v="Cliente Distribuidor 1488"/>
        <s v="Cliente Distribuidor 1489"/>
        <s v="Cliente Distribuidor 1490"/>
        <s v="Cliente Distribuidor 1491"/>
        <s v="Cliente Distribuidor 1492"/>
        <s v="Cliente Distribuidor 1493"/>
        <s v="Cliente Distribuidor 1494"/>
        <s v="Cliente Distribuidor 1495"/>
        <s v="Cliente Distribuidor 1496"/>
        <s v="Cliente Distribuidor 1497"/>
        <s v="Cliente Distribuidor 1498"/>
        <s v="Cliente Distribuidor 1499"/>
        <s v="Cliente Distribuidor 1500"/>
        <s v="Cliente Distribuidor 1501"/>
        <s v="Cliente Distribuidor 1502"/>
        <s v="Cliente Distribuidor 1503"/>
        <s v="Cliente Distribuidor 1504"/>
        <s v="Cliente Distribuidor 1505"/>
        <s v="Cliente Distribuidor 1506"/>
        <s v="Cliente Distribuidor 1507"/>
        <s v="Cliente Distribuidor 1508"/>
        <s v="Cliente Distribuidor 1509"/>
        <s v="Cliente Distribuidor 1510"/>
        <s v="Cliente Distribuidor 1511"/>
        <s v="Cliente Distribuidor 1512"/>
        <s v="Cliente Distribuidor 1513"/>
        <s v="Cliente Distribuidor 1514"/>
        <s v="Cliente Distribuidor 1515"/>
        <s v="Cliente Distribuidor 1516"/>
        <s v="Cliente Distribuidor 1517"/>
        <s v="Cliente Distribuidor 1518"/>
        <s v="Cliente Distribuidor 1519"/>
        <s v="Cliente Distribuidor 1520"/>
        <s v="Cliente Distribuidor 1521"/>
        <s v="Cliente Distribuidor 1522"/>
        <s v="Cliente Distribuidor 1523"/>
        <s v="Cliente Distribuidor 1524"/>
        <s v="Cliente Distribuidor 1525"/>
        <s v="Cliente Distribuidor 1526"/>
        <s v="Cliente Distribuidor 1527"/>
        <s v="Cliente Distribuidor 1528"/>
        <s v="Cliente Distribuidor 1529"/>
        <s v="Cliente Distribuidor 1530"/>
        <s v="Cliente Distribuidor 1531"/>
        <s v="Cliente Distribuidor 1532"/>
        <s v="Cliente Distribuidor 1533"/>
        <s v="Cliente Distribuidor 1534"/>
        <s v="Cliente Distribuidor 1535"/>
        <s v="Cliente Distribuidor 1536"/>
        <s v="Cliente Distribuidor 1537"/>
        <s v="Cliente Distribuidor 1538"/>
        <s v="Cliente Distribuidor 1539"/>
        <s v="Cliente Distribuidor 1540"/>
        <s v="Cliente Distribuidor 1541"/>
        <s v="Cliente Distribuidor 1542"/>
        <s v="Cliente Distribuidor 1543"/>
        <s v="Cliente Distribuidor 1544"/>
        <s v="Cliente Distribuidor 1545"/>
        <s v="Cliente Distribuidor 1546"/>
        <s v="Cliente Distribuidor 1547"/>
        <s v="Cliente Distribuidor 1548"/>
        <s v="Cliente Distribuidor 1549"/>
        <s v="Cliente Distribuidor 1550"/>
        <s v="Cliente Distribuidor 1551"/>
        <s v="Cliente Distribuidor 1552"/>
        <s v="Cliente Distribuidor 1553"/>
        <s v="Cliente Distribuidor 1554"/>
        <s v="Cliente Distribuidor 1555"/>
        <s v="Cliente Distribuidor 1556"/>
        <s v="Cliente Distribuidor 1557"/>
        <s v="Cliente Distribuidor 1558"/>
        <s v="Cliente Distribuidor 1559"/>
        <s v="Cliente Distribuidor 1560"/>
        <s v="Cliente Distribuidor 1561"/>
        <s v="Cliente Distribuidor 1562"/>
        <s v="Cliente Distribuidor 1563"/>
        <s v="Cliente Distribuidor 1564"/>
        <s v="Cliente Distribuidor 1565"/>
        <s v="Cliente Distribuidor 1566"/>
        <s v="Cliente Distribuidor 1567"/>
        <s v="Cliente Distribuidor 1568"/>
        <s v="Cliente Distribuidor 1569"/>
        <s v="Cliente Distribuidor 1570"/>
        <s v="Cliente Distribuidor 1571"/>
        <s v="Cliente Distribuidor 1572"/>
        <s v="Cliente Distribuidor 1573"/>
        <s v="Cliente Distribuidor 1574"/>
        <s v="Cliente Distribuidor 1575"/>
        <s v="Cliente Distribuidor 1576"/>
        <s v="Cliente Distribuidor 1577"/>
        <s v="Cliente Distribuidor 1578"/>
        <s v="Cliente Distribuidor 1579"/>
        <s v="Cliente Distribuidor 1580"/>
        <s v="Cliente Distribuidor 1581"/>
        <s v="Cliente Distribuidor 1582"/>
        <s v="Cliente Distribuidor 1583"/>
        <s v="Cliente Distribuidor 1584"/>
        <s v="Cliente Distribuidor 1585"/>
        <s v="Cliente Distribuidor 1586"/>
        <s v="Cliente Distribuidor 1587"/>
        <s v="Cliente Distribuidor 1588"/>
        <s v="Cliente Distribuidor 1589"/>
        <s v="Cliente Distribuidor 1590"/>
        <s v="Cliente Distribuidor 1591"/>
        <s v="Cliente Distribuidor 1592"/>
        <s v="Cliente Distribuidor 1593"/>
        <s v="Cliente Distribuidor 1594"/>
        <s v="Cliente Distribuidor 1595"/>
        <s v="Cliente Distribuidor 1596"/>
        <s v="Cliente Distribuidor 1597"/>
        <s v="Cliente Distribuidor 1598"/>
        <s v="Cliente Distribuidor 1599"/>
        <s v="Cliente Distribuidor 1600"/>
        <s v="Cliente Distribuidor 1601"/>
        <s v="Cliente Distribuidor 1602"/>
        <s v="Cliente Distribuidor 1603"/>
        <s v="Cliente Distribuidor 1604"/>
        <s v="Cliente Distribuidor 1605"/>
        <s v="Cliente Distribuidor 1606"/>
        <s v="Cliente Distribuidor 1607"/>
        <s v="Cliente Distribuidor 1608"/>
        <s v="Cliente Distribuidor 1609"/>
        <s v="Cliente Distribuidor 1610"/>
        <s v="Cliente Distribuidor 1611"/>
        <s v="Cliente Distribuidor 1612"/>
        <s v="Cliente Distribuidor 1613"/>
        <s v="Cliente Distribuidor 1614"/>
        <s v="Cliente Distribuidor 1615"/>
        <s v="Cliente Distribuidor 1616"/>
        <s v="Cliente Distribuidor 1617"/>
        <s v="Cliente Distribuidor 1618"/>
        <s v="Cliente Distribuidor 1619"/>
        <s v="Cliente Distribuidor 1620"/>
        <s v="Cliente Distribuidor 1621"/>
        <s v="Cliente Distribuidor 1622"/>
        <s v="Cliente Distribuidor 1623"/>
        <s v="Cliente Distribuidor 1624"/>
        <s v="Cliente Distribuidor 1625"/>
        <s v="Cliente Distribuidor 1626"/>
        <s v="Cliente Distribuidor 1627"/>
        <s v="Cliente Distribuidor 1628"/>
        <s v="Cliente Distribuidor 1629"/>
        <s v="Cliente Distribuidor 1630"/>
        <s v="Cliente Distribuidor 1631"/>
        <s v="Cliente Distribuidor 1632"/>
        <s v="Cliente Distribuidor 1633"/>
        <s v="Cliente Distribuidor 1634"/>
        <s v="Cliente Distribuidor 1635"/>
        <s v="Cliente Distribuidor 1636"/>
        <s v="Cliente Distribuidor 1637"/>
        <s v="Cliente Distribuidor 1638"/>
        <s v="Cliente Distribuidor 1639"/>
        <s v="Cliente Distribuidor 1640"/>
        <s v="Cliente Distribuidor 1641"/>
        <s v="Cliente Distribuidor 1642"/>
        <s v="Cliente Distribuidor 1643"/>
        <s v="Cliente Distribuidor 1644"/>
        <s v="Cliente Distribuidor 1645"/>
        <s v="Cliente Distribuidor 1646"/>
        <s v="Cliente Distribuidor 1647"/>
        <s v="Cliente Distribuidor 1648"/>
        <s v="Cliente Distribuidor 1649"/>
        <s v="Cliente Distribuidor 1650"/>
        <s v="Cliente Distribuidor 1651"/>
        <s v="Cliente Distribuidor 1652"/>
        <s v="Cliente Distribuidor 1653"/>
        <s v="Cliente Distribuidor 1654"/>
        <s v="Cliente Distribuidor 1655"/>
        <s v="Cliente Distribuidor 1656"/>
        <s v="Cliente Distribuidor 1657"/>
        <s v="Cliente Distribuidor 1658"/>
        <s v="Cliente Distribuidor 1659"/>
        <s v="Cliente Distribuidor 1660"/>
        <s v="Cliente Distribuidor 1661"/>
        <s v="Cliente Distribuidor 1662"/>
        <s v="Cliente Distribuidor 1663"/>
        <s v="Cliente Distribuidor 1664"/>
        <s v="Cliente Distribuidor 1665"/>
        <s v="Cliente Distribuidor 1666"/>
        <s v="Cliente Distribuidor 1667"/>
        <s v="Cliente Distribuidor 1668"/>
        <s v="Cliente Distribuidor 1669"/>
        <s v="Cliente Distribuidor 1670"/>
        <s v="Cliente Distribuidor 1671"/>
        <s v="Cliente Distribuidor 1672"/>
        <s v="Cliente Distribuidor 1673"/>
        <s v="Cliente Distribuidor 1674"/>
        <s v="Cliente Distribuidor 1675"/>
        <s v="Cliente Distribuidor 1676"/>
        <s v="Cliente Distribuidor 1677"/>
        <s v="Cliente Distribuidor 1678"/>
        <s v="Cliente Distribuidor 1679"/>
        <s v="Cliente Distribuidor 1680"/>
        <s v="Cliente Distribuidor 1681"/>
        <s v="Cliente Distribuidor 1682"/>
        <s v="Cliente Distribuidor 1683"/>
        <s v="Cliente Distribuidor 1684"/>
        <s v="Cliente Distribuidor 1685"/>
        <s v="Cliente Distribuidor 1686"/>
        <s v="Cliente Distribuidor 1687"/>
        <s v="Cliente Distribuidor 1688"/>
        <s v="Cliente Distribuidor 1689"/>
        <s v="Cliente Distribuidor 1690"/>
        <s v="Cliente Distribuidor 1691"/>
        <s v="Cliente Distribuidor 1692"/>
        <s v="Cliente Distribuidor 1693"/>
        <s v="Cliente Distribuidor 1694"/>
        <s v="Cliente Distribuidor 1695"/>
        <s v="Cliente Distribuidor 1696"/>
        <s v="Cliente Distribuidor 1697"/>
        <s v="Cliente Distribuidor 1698"/>
        <s v="Cliente Distribuidor 1699"/>
        <s v="Cliente Distribuidor 1700"/>
        <s v="Cliente Distribuidor 1701"/>
        <s v="Cliente Distribuidor 1702"/>
        <s v="Cliente Distribuidor 1703"/>
        <s v="Cliente Distribuidor 1704"/>
        <s v="Cliente Distribuidor 1705"/>
        <s v="Cliente Distribuidor 1706"/>
        <s v="Cliente Distribuidor 1707"/>
        <s v="Cliente Distribuidor 1708"/>
        <s v="Cliente Distribuidor 1709"/>
        <s v="Cliente Distribuidor 1710"/>
        <s v="Cliente Distribuidor 1711"/>
        <s v="Cliente Distribuidor 1712"/>
        <s v="Cliente Distribuidor 1713"/>
        <s v="Cliente Distribuidor 1714"/>
        <s v="Cliente Distribuidor 1715"/>
        <s v="Cliente Distribuidor 1716"/>
        <s v="Cliente Distribuidor 1717"/>
        <s v="Cliente Distribuidor 1718"/>
        <s v="Cliente Distribuidor 1719"/>
        <s v="Cliente Distribuidor 1720"/>
        <s v="Cliente Distribuidor 1721"/>
        <s v="Cliente Distribuidor 1722"/>
        <s v="Cliente Distribuidor 1723"/>
        <s v="Cliente Distribuidor 1724"/>
        <s v="Cliente Distribuidor 1725"/>
        <s v="Cliente Distribuidor 1726"/>
        <s v="Cliente Distribuidor 1727"/>
        <s v="Cliente Distribuidor 1728"/>
        <s v="Cliente Distribuidor 1729"/>
        <s v="Cliente Distribuidor 1730"/>
        <s v="Cliente Distribuidor 1731"/>
        <s v="Cliente Distribuidor 1732"/>
        <s v="Cliente Distribuidor 1733"/>
        <s v="Cliente Distribuidor 1734"/>
        <s v="Cliente Distribuidor 1735"/>
        <s v="Cliente Distribuidor 1736"/>
        <s v="Cliente Distribuidor 1737"/>
        <s v="Cliente Distribuidor 1738"/>
        <s v="Cliente Distribuidor 1739"/>
        <s v="Cliente Distribuidor 1740"/>
        <s v="Cliente Distribuidor 1741"/>
        <s v="Cliente Distribuidor 1742"/>
        <s v="Cliente Distribuidor 1743"/>
        <s v="Cliente Distribuidor 1744"/>
        <s v="Cliente Distribuidor 1745"/>
        <s v="Cliente Distribuidor 1746"/>
        <s v="Cliente Distribuidor 1747"/>
        <s v="Cliente Distribuidor 1748"/>
        <s v="Cliente Distribuidor 1749"/>
        <s v="Cliente Distribuidor 1750"/>
        <s v="Cliente Distribuidor 1751"/>
        <s v="Cliente Distribuidor 1752"/>
        <s v="Cliente Distribuidor 1753"/>
        <s v="Cliente Distribuidor 1754"/>
        <s v="Cliente Distribuidor 1755"/>
        <s v="Cliente Distribuidor 1756"/>
        <s v="Cliente Distribuidor 1757"/>
        <s v="Cliente Distribuidor 1758"/>
        <s v="Cliente Distribuidor 1759"/>
        <s v="Cliente Distribuidor 1760"/>
        <s v="Cliente Distribuidor 1761"/>
        <s v="Cliente Distribuidor 1762"/>
        <s v="Cliente Distribuidor 1763"/>
        <s v="Cliente Distribuidor 1764"/>
        <s v="Cliente Distribuidor 1765"/>
        <s v="Cliente Distribuidor 1766"/>
        <s v="Cliente Distribuidor 1767"/>
        <s v="Cliente Distribuidor 1768"/>
        <s v="Cliente Distribuidor 1769"/>
        <s v="Cliente Distribuidor 1770"/>
        <s v="Cliente Distribuidor 1771"/>
        <s v="Cliente Distribuidor 1772"/>
        <s v="Cliente Distribuidor 1773"/>
        <s v="Cliente Distribuidor 1774"/>
        <s v="Cliente Distribuidor 1775"/>
        <s v="Cliente Distribuidor 1776"/>
        <s v="Cliente Distribuidor 1777"/>
        <s v="Cliente Distribuidor 1778"/>
        <s v="Cliente Distribuidor 1779"/>
        <s v="Cliente Distribuidor 1780"/>
        <s v="Cliente Distribuidor 1781"/>
        <s v="Cliente Distribuidor 1782"/>
        <s v="Cliente Distribuidor 1783"/>
        <s v="Cliente Distribuidor 1784"/>
        <s v="Cliente Distribuidor 1785"/>
        <s v="Cliente Distribuidor 1786"/>
        <s v="Cliente Distribuidor 1787"/>
        <s v="Cliente Distribuidor 1788"/>
        <s v="Cliente Distribuidor 1789"/>
        <s v="Cliente Distribuidor 1790"/>
        <s v="Cliente Distribuidor 1791"/>
        <s v="Cliente Distribuidor 1792"/>
        <s v="Cliente Distribuidor 1793"/>
        <s v="Cliente Distribuidor 1794"/>
        <s v="Cliente Distribuidor 1795"/>
        <s v="Cliente Distribuidor 1796"/>
        <s v="Cliente Distribuidor 1797"/>
        <s v="Cliente Distribuidor 1798"/>
        <s v="Cliente Distribuidor 1799"/>
        <s v="Cliente Distribuidor 1800"/>
        <s v="Cliente Distribuidor 1801"/>
        <s v="Cliente Distribuidor 1802"/>
        <s v="Cliente Distribuidor 1803"/>
        <s v="Cliente Distribuidor 1804"/>
        <s v="Cliente Distribuidor 1805"/>
        <s v="Cliente Distribuidor 1806"/>
        <s v="Cliente Distribuidor 1807"/>
        <s v="Cliente Distribuidor 1808"/>
        <s v="Cliente Distribuidor 1809"/>
        <s v="Cliente Distribuidor 1810"/>
        <s v="Cliente Distribuidor 1811"/>
        <s v="Cliente Distribuidor 1812"/>
        <s v="Cliente Distribuidor 1813"/>
        <s v="Cliente Distribuidor 1814"/>
        <s v="Cliente Distribuidor 1815"/>
        <s v="Cliente Distribuidor 1816"/>
        <s v="Cliente Distribuidor 1817"/>
        <s v="Cliente Distribuidor 1818"/>
        <s v="Cliente Distribuidor 1819"/>
        <s v="Cliente Distribuidor 1820"/>
        <s v="Cliente Distribuidor 1821"/>
        <s v="Cliente Distribuidor 1822"/>
        <s v="Cliente Distribuidor 1823"/>
        <s v="Cliente Distribuidor 1824"/>
        <s v="Cliente Distribuidor 1825"/>
        <s v="Cliente Distribuidor 1826"/>
        <s v="Cliente Distribuidor 1827"/>
        <s v="Cliente Distribuidor 1828"/>
        <s v="Cliente Distribuidor 1829"/>
        <s v="Cliente Distribuidor 1830"/>
        <s v="Cliente Distribuidor 1831"/>
        <s v="Cliente Distribuidor 1832"/>
        <s v="Cliente Distribuidor 1833"/>
        <s v="Cliente Distribuidor 1834"/>
        <s v="Cliente Distribuidor 1835"/>
        <s v="Cliente Distribuidor 1836"/>
        <s v="Cliente Distribuidor 1837"/>
        <s v="Cliente Distribuidor 1838"/>
        <s v="Cliente Distribuidor 1839"/>
        <s v="Cliente Distribuidor 1840"/>
        <s v="Cliente Distribuidor 1841"/>
        <s v="Cliente Distribuidor 1842"/>
        <s v="Cliente Distribuidor 1843"/>
        <s v="Cliente Distribuidor 1844"/>
        <s v="Cliente Distribuidor 1845"/>
        <s v="Cliente Distribuidor 1846"/>
        <s v="Cliente Distribuidor 1847"/>
        <s v="Cliente Distribuidor 1848"/>
        <s v="Cliente Distribuidor 1849"/>
        <s v="Cliente Distribuidor 1850"/>
        <s v="Cliente Distribuidor 1851"/>
        <s v="Cliente Distribuidor 1852"/>
        <s v="Cliente Distribuidor 1853"/>
        <s v="Cliente Distribuidor 1854"/>
        <s v="Cliente Distribuidor 1855"/>
        <s v="Cliente Distribuidor 1856"/>
        <s v="Cliente Distribuidor 1857"/>
        <s v="Cliente Distribuidor 1858"/>
        <s v="Cliente Distribuidor 1859"/>
        <s v="Cliente Distribuidor 1860"/>
        <s v="Cliente Distribuidor 1861"/>
        <s v="Cliente Distribuidor 1862"/>
        <s v="Cliente Distribuidor 1863"/>
        <s v="Cliente Distribuidor 1864"/>
        <s v="Cliente Distribuidor 1865"/>
        <s v="Cliente Distribuidor 1866"/>
        <s v="Cliente Distribuidor 1867"/>
        <s v="Cliente Distribuidor 1868"/>
        <s v="Cliente Distribuidor 1869"/>
        <s v="Cliente Distribuidor 1870"/>
        <s v="Cliente Distribuidor 1871"/>
        <s v="Cliente Distribuidor 1872"/>
        <s v="Cliente Distribuidor 1873"/>
        <s v="Cliente Distribuidor 1874"/>
        <s v="Cliente Distribuidor 1875"/>
        <s v="Cliente Distribuidor 1876"/>
        <s v="Cliente Distribuidor 1877"/>
        <s v="Cliente Distribuidor 1878"/>
        <s v="Cliente Distribuidor 1879"/>
        <s v="Cliente Distribuidor 1880"/>
        <s v="Cliente Distribuidor 1881"/>
        <s v="Cliente Distribuidor 1882"/>
        <s v="Cliente Distribuidor 1883"/>
        <s v="Cliente Distribuidor 1884"/>
        <s v="Cliente Distribuidor 1885"/>
        <s v="Cliente Distribuidor 1886"/>
        <s v="Cliente Distribuidor 1887"/>
        <s v="Cliente Distribuidor 1888"/>
        <s v="Cliente Distribuidor 1889"/>
        <s v="Cliente Distribuidor 1890"/>
        <s v="Cliente Distribuidor 1891"/>
        <s v="Cliente Distribuidor 1892"/>
        <s v="Cliente Distribuidor 1893"/>
        <s v="Cliente Distribuidor 1894"/>
        <s v="Cliente Distribuidor 1895"/>
        <s v="Cliente Distribuidor 1896"/>
        <s v="Cliente Distribuidor 1897"/>
        <s v="Cliente Distribuidor 1898"/>
        <s v="Cliente Distribuidor 1899"/>
        <s v="Cliente Distribuidor 1900"/>
        <s v="Cliente Distribuidor 1901"/>
        <s v="Cliente Distribuidor 1902"/>
        <s v="Cliente Distribuidor 1903"/>
        <s v="Cliente Distribuidor 1904"/>
        <s v="Cliente Distribuidor 1905"/>
        <s v="Cliente Distribuidor 1906"/>
        <s v="Cliente Distribuidor 1907"/>
        <s v="Cliente Distribuidor 1908"/>
        <s v="Cliente Distribuidor 1909"/>
        <s v="Cliente Distribuidor 1910"/>
        <s v="Cliente Distribuidor 1911"/>
        <s v="Cliente Distribuidor 1912"/>
        <s v="Cliente Distribuidor 1913"/>
        <s v="Cliente Distribuidor 1914"/>
        <s v="Cliente Distribuidor 1915"/>
        <s v="Cliente Distribuidor 1916"/>
        <s v="Cliente Distribuidor 1917"/>
        <s v="Cliente Distribuidor 1918"/>
        <s v="Cliente Distribuidor 1919"/>
        <s v="Cliente Distribuidor 1920"/>
        <s v="Cliente Distribuidor 1921"/>
        <s v="Cliente Distribuidor 1922"/>
        <s v="Cliente Distribuidor 1923"/>
        <s v="Cliente Distribuidor 1924"/>
        <s v="Cliente Distribuidor 1925"/>
        <s v="Cliente Distribuidor 1926"/>
        <s v="Cliente Distribuidor 1927"/>
        <s v="Cliente Distribuidor 1928"/>
        <s v="Cliente Distribuidor 1929"/>
        <s v="Cliente Distribuidor 1930"/>
        <s v="Cliente Distribuidor 1931"/>
        <s v="Cliente Distribuidor 1932"/>
        <s v="Cliente Distribuidor 1933"/>
        <s v="Cliente Distribuidor 1934"/>
        <s v="Cliente Distribuidor 1935"/>
        <s v="Cliente Distribuidor 1936"/>
        <s v="Cliente Distribuidor 1937"/>
        <s v="Cliente Distribuidor 1938"/>
        <s v="Cliente Distribuidor 1939"/>
        <s v="Cliente Distribuidor 1940"/>
        <s v="Cliente Distribuidor 1941"/>
        <s v="Cliente Distribuidor 1942"/>
        <s v="Cliente Distribuidor 1943"/>
        <s v="Cliente Distribuidor 1944"/>
        <s v="Cliente Distribuidor 1945"/>
        <s v="Cliente Distribuidor 1946"/>
        <s v="Cliente Distribuidor 1947"/>
        <s v="Cliente Distribuidor 1948"/>
        <s v="Cliente Distribuidor 1949"/>
        <s v="Cliente Distribuidor 1950"/>
        <s v="Cliente Distribuidor 1951"/>
        <s v="Cliente Distribuidor 1952"/>
        <s v="Cliente Distribuidor 1953"/>
        <s v="Cliente Distribuidor 1954"/>
        <s v="Cliente Distribuidor 1955"/>
        <s v="Cliente Distribuidor 1956"/>
        <s v="Cliente Distribuidor 1957"/>
        <s v="Cliente Distribuidor 1958"/>
        <s v="Cliente Distribuidor 1959"/>
        <s v="Cliente Distribuidor 1960"/>
        <s v="Cliente Distribuidor 1961"/>
        <s v="Cliente Distribuidor 1962"/>
        <s v="Cliente Distribuidor 1963"/>
        <s v="Cliente Distribuidor 1964"/>
        <s v="Cliente Distribuidor 1965"/>
        <s v="Cliente Distribuidor 1966"/>
        <s v="Cliente Distribuidor 1967"/>
        <s v="Cliente Distribuidor 1968"/>
        <s v="Cliente Distribuidor 1969"/>
        <s v="Cliente Distribuidor 1970"/>
        <s v="Cliente Distribuidor 1971"/>
        <s v="Cliente Distribuidor 1972"/>
        <s v="Cliente Distribuidor 1973"/>
        <s v="Cliente Distribuidor 1974"/>
        <s v="Cliente Distribuidor 1975"/>
        <s v="Cliente Distribuidor 1976"/>
        <s v="Cliente Distribuidor 1977"/>
        <s v="Cliente Distribuidor 1978"/>
        <s v="Cliente Distribuidor 1979"/>
        <s v="Cliente Distribuidor 1980"/>
        <s v="Cliente Distribuidor 1981"/>
        <s v="Cliente Distribuidor 1982"/>
        <s v="Cliente Distribuidor 1983"/>
        <s v="Cliente Distribuidor 1984"/>
        <s v="Cliente Distribuidor 1985"/>
        <s v="Cliente Distribuidor 1986"/>
        <s v="Cliente Distribuidor 1987"/>
        <s v="Cliente Distribuidor 1988"/>
        <s v="Cliente Distribuidor 1989"/>
        <s v="Cliente Distribuidor 1990"/>
        <s v="Cliente Distribuidor 1991"/>
        <s v="Cliente Distribuidor 1992"/>
        <s v="Cliente Distribuidor 1993"/>
        <s v="Cliente Distribuidor 1994"/>
        <s v="Cliente Distribuidor 1995"/>
        <s v="Cliente Distribuidor 1996"/>
        <s v="Cliente Distribuidor 1997"/>
        <s v="Cliente Distribuidor 1998"/>
        <s v="Cliente Distribuidor 1999"/>
        <s v="Cliente Distribuidor 2000"/>
        <s v="Cliente Distribuidor 2001"/>
        <s v="Cliente Distribuidor 2002"/>
        <s v="Cliente Distribuidor 2003"/>
        <s v="Cliente Distribuidor 2004"/>
        <s v="Cliente Distribuidor 2005"/>
        <s v="Cliente Distribuidor 2006"/>
        <s v="Cliente Distribuidor 2007"/>
        <s v="Cliente Distribuidor 2008"/>
        <s v="Cliente Distribuidor 2009"/>
        <s v="Cliente Distribuidor 2010"/>
        <s v="Cliente Distribuidor 2011"/>
        <s v="Cliente Distribuidor 2012"/>
        <s v="Cliente Distribuidor 2013"/>
        <s v="Cliente Distribuidor 2014"/>
        <s v="Cliente Distribuidor 2015"/>
        <s v="Cliente Distribuidor 2016"/>
        <s v="Cliente Distribuidor 2017"/>
        <s v="Cliente Distribuidor 2018"/>
        <s v="Cliente Distribuidor 2019"/>
        <s v="Cliente Distribuidor 2020"/>
        <s v="Cliente Distribuidor 2021"/>
        <s v="Cliente Distribuidor 2022"/>
        <s v="Cliente Distribuidor 2023"/>
        <s v="Cliente Distribuidor 2024"/>
        <s v="Cliente Distribuidor 2025"/>
        <s v="Cliente Distribuidor 2026"/>
        <s v="Cliente Distribuidor 2027"/>
        <s v="Cliente Distribuidor 2028"/>
        <s v="Cliente Distribuidor 2029"/>
        <s v="Cliente Distribuidor 2030"/>
        <s v="Cliente Distribuidor 2031"/>
        <s v="Cliente Distribuidor 2032"/>
        <s v="Cliente Distribuidor 2033"/>
        <s v="Cliente Distribuidor 2034"/>
        <s v="Cliente Distribuidor 2035"/>
        <s v="Cliente Distribuidor 2036"/>
        <s v="Cliente Distribuidor 2037"/>
        <s v="Cliente Distribuidor 2038"/>
        <s v="Cliente Distribuidor 2039"/>
        <s v="Cliente Distribuidor 2040"/>
        <s v="Cliente Distribuidor 2041"/>
        <s v="Cliente Distribuidor 2042"/>
        <s v="Cliente Distribuidor 2043"/>
        <s v="Cliente Distribuidor 2044"/>
        <s v="Cliente Distribuidor 2045"/>
        <s v="Cliente Distribuidor 2046"/>
        <s v="Cliente Distribuidor 2047"/>
        <s v="Cliente Distribuidor 2048"/>
        <s v="Cliente Distribuidor 2049"/>
        <s v="Cliente Distribuidor 2050"/>
        <s v="Cliente Distribuidor 2051"/>
        <s v="Cliente Distribuidor 2052"/>
        <s v="Cliente Distribuidor 2053"/>
        <s v="Cliente Distribuidor 2054"/>
        <s v="Cliente Distribuidor 2055"/>
        <s v="Cliente Distribuidor 2056"/>
        <s v="Cliente Distribuidor 2057"/>
        <s v="Cliente Distribuidor 2058"/>
        <s v="Cliente Distribuidor 2059"/>
        <s v="Cliente Distribuidor 2060"/>
        <s v="Cliente Distribuidor 2061"/>
        <s v="Cliente Distribuidor 2062"/>
        <s v="Cliente Distribuidor 2063"/>
        <s v="Cliente Distribuidor 2064"/>
        <s v="Cliente Distribuidor 2065"/>
        <s v="Cliente Distribuidor 2066"/>
        <s v="Cliente Distribuidor 2067"/>
        <s v="Cliente Distribuidor 2068"/>
        <s v="Cliente Distribuidor 2069"/>
        <s v="Cliente Distribuidor 2070"/>
        <s v="Cliente Distribuidor 2071"/>
        <s v="Cliente Distribuidor 2072"/>
        <s v="Cliente Distribuidor 2073"/>
        <s v="Cliente Distribuidor 2074"/>
        <s v="Cliente Distribuidor 2075"/>
        <s v="Cliente Distribuidor 2076"/>
        <s v="Cliente Distribuidor 2077"/>
        <s v="Cliente Distribuidor 2078"/>
        <s v="Cliente Distribuidor 2079"/>
        <s v="Cliente Distribuidor 2080"/>
        <s v="Cliente Distribuidor 2081"/>
        <s v="Cliente Distribuidor 2082"/>
        <s v="Cliente Distribuidor 2083"/>
        <s v="Cliente Distribuidor 2084"/>
        <s v="Cliente Distribuidor 2085"/>
        <s v="Cliente Distribuidor 2086"/>
        <s v="Cliente Distribuidor 2087"/>
        <s v="Cliente Distribuidor 2088"/>
        <s v="Cliente Distribuidor 2089"/>
        <s v="Cliente Distribuidor 2090"/>
        <s v="Cliente Distribuidor 2091"/>
        <s v="Cliente Distribuidor 2092"/>
        <s v="Cliente Distribuidor 2093"/>
        <s v="Cliente Distribuidor 2094"/>
        <s v="Cliente Distribuidor 2095"/>
        <s v="Cliente Distribuidor 2096"/>
        <s v="Cliente Distribuidor 2097"/>
        <s v="Cliente Distribuidor 2098"/>
        <s v="Cliente Distribuidor 2099"/>
        <s v="Cliente Distribuidor 2100"/>
        <s v="Cliente Distribuidor 2101"/>
        <s v="Cliente Distribuidor 2102"/>
        <s v="Cliente Distribuidor 2103"/>
        <s v="Cliente Distribuidor 2104"/>
        <s v="Cliente Distribuidor 2105"/>
        <s v="Cliente Distribuidor 2106"/>
        <s v="Cliente Distribuidor 2107"/>
        <s v="Cliente Distribuidor 2108"/>
        <s v="Cliente Distribuidor 2109"/>
        <s v="Cliente Distribuidor 2110"/>
        <s v="Cliente Distribuidor 2111"/>
        <s v="Cliente Distribuidor 2112"/>
        <s v="Cliente Distribuidor 2113"/>
        <s v="Cliente Distribuidor 2114"/>
        <s v="Cliente Distribuidor 2115"/>
        <s v="Cliente Distribuidor 2116"/>
        <s v="Cliente Distribuidor 2117"/>
        <s v="Cliente Distribuidor 2118"/>
        <s v="Cliente Distribuidor 2119"/>
        <s v="Cliente Distribuidor 2120"/>
        <s v="Cliente Distribuidor 2121"/>
        <s v="Cliente Distribuidor 2122"/>
        <s v="Cliente Distribuidor 2123"/>
        <s v="Cliente Distribuidor 2124"/>
        <s v="Cliente Distribuidor 2125"/>
        <s v="Cliente Distribuidor 2126"/>
        <s v="Cliente Distribuidor 2127"/>
        <s v="Cliente Distribuidor 2128"/>
        <s v="Cliente Distribuidor 2129"/>
        <s v="Cliente Distribuidor 2130"/>
        <s v="Cliente Distribuidor 2131"/>
        <s v="Cliente Distribuidor 2132"/>
        <s v="Cliente Distribuidor 2133"/>
        <s v="Cliente Distribuidor 2134"/>
        <s v="Cliente Distribuidor 2135"/>
        <s v="Cliente Distribuidor 2136"/>
        <s v="Cliente Distribuidor 2137"/>
        <s v="Cliente Distribuidor 2138"/>
        <s v="Cliente Distribuidor 2139"/>
        <s v="Cliente Distribuidor 2140"/>
        <s v="Cliente Distribuidor 2141"/>
        <s v="Cliente Distribuidor 2142"/>
        <s v="Cliente Distribuidor 2143"/>
        <s v="Cliente Distribuidor 2144"/>
        <s v="Cliente Distribuidor 2145"/>
        <s v="Cliente Distribuidor 2146"/>
        <s v="Cliente Distribuidor 2147"/>
        <s v="Cliente Distribuidor 2148"/>
        <s v="Cliente Distribuidor 2149"/>
        <s v="Cliente Distribuidor 2150"/>
        <s v="Cliente Distribuidor 2151"/>
        <s v="Cliente Distribuidor 2152"/>
        <s v="Cliente Distribuidor 2153"/>
        <s v="Cliente Distribuidor 2154"/>
        <s v="Cliente Distribuidor 2155"/>
        <s v="Cliente Distribuidor 2156"/>
        <s v="Cliente Distribuidor 2157"/>
        <s v="Cliente Distribuidor 2158"/>
        <s v="Cliente Distribuidor 2159"/>
        <s v="Cliente Distribuidor 2160"/>
        <s v="Cliente Distribuidor 2161"/>
        <s v="Cliente Distribuidor 2162"/>
        <s v="Cliente Distribuidor 2163"/>
        <s v="Cliente Distribuidor 2164"/>
        <s v="Cliente Distribuidor 2165"/>
        <s v="Cliente Distribuidor 2166"/>
        <s v="Cliente Distribuidor 2167"/>
        <s v="Cliente Distribuidor 2168"/>
        <s v="Cliente Distribuidor 2169"/>
        <s v="Cliente Distribuidor 2170"/>
        <s v="Cliente Distribuidor 2171"/>
        <s v="Cliente Distribuidor 2172"/>
        <s v="Cliente Distribuidor 2173"/>
        <s v="Cliente Distribuidor 2174"/>
        <s v="Cliente Distribuidor 2175"/>
        <s v="Cliente Distribuidor 2176"/>
        <s v="Cliente Distribuidor 2177"/>
        <s v="Cliente Distribuidor 2178"/>
        <s v="Cliente Distribuidor 2179"/>
        <s v="Cliente Distribuidor 2180"/>
        <s v="Cliente Distribuidor 2181"/>
        <s v="Cliente Distribuidor 2182"/>
        <s v="Cliente Distribuidor 2183"/>
        <s v="Cliente Distribuidor 2184"/>
        <s v="Cliente Distribuidor 2185"/>
        <s v="Cliente Distribuidor 2186"/>
        <s v="Cliente Distribuidor 2187"/>
        <s v="Cliente Distribuidor 2188"/>
        <s v="Cliente Distribuidor 2189"/>
        <s v="Cliente Distribuidor 2190"/>
        <s v="Cliente Distribuidor 2191"/>
        <s v="Cliente Distribuidor 2192"/>
        <s v="Cliente Distribuidor 2193"/>
        <s v="Cliente Distribuidor 2194"/>
        <s v="Cliente Distribuidor 2195"/>
        <s v="Cliente Distribuidor 2196"/>
        <s v="Cliente Distribuidor 2197"/>
        <s v="Cliente Distribuidor 2198"/>
        <s v="Cliente Distribuidor 2199"/>
        <s v="Cliente Distribuidor 2200"/>
        <s v="Cliente Distribuidor 2201"/>
        <s v="Cliente Distribuidor 2202"/>
        <s v="Cliente Distribuidor 2203"/>
        <s v="Cliente Distribuidor 2204"/>
        <s v="Cliente Distribuidor 2205"/>
        <s v="Cliente Distribuidor 2206"/>
        <s v="Cliente Distribuidor 2207"/>
        <s v="Cliente Distribuidor 2208"/>
        <s v="Cliente Distribuidor 2209"/>
        <s v="Cliente Distribuidor 2210"/>
        <s v="Cliente Distribuidor 2211"/>
        <s v="Cliente Distribuidor 2212"/>
        <s v="Cliente Distribuidor 2213"/>
        <s v="Cliente Distribuidor 2214"/>
        <s v="Cliente Distribuidor 2215"/>
        <s v="Cliente Distribuidor 2216"/>
        <s v="Cliente Distribuidor 2217"/>
        <s v="Cliente Distribuidor 2218"/>
        <s v="Cliente Distribuidor 2219"/>
        <s v="Cliente Distribuidor 2220"/>
        <s v="Cliente Distribuidor 2221"/>
        <s v="Cliente Distribuidor 2222"/>
        <s v="Cliente Distribuidor 2223"/>
        <s v="Cliente Distribuidor 2224"/>
        <s v="Cliente Distribuidor 2225"/>
        <s v="Cliente Distribuidor 2226"/>
        <s v="Cliente Distribuidor 2227"/>
        <s v="Cliente Distribuidor 2228"/>
        <s v="Cliente Distribuidor 2229"/>
        <s v="Cliente Distribuidor 2230"/>
        <s v="Cliente Distribuidor 2231"/>
        <s v="Cliente Distribuidor 2232"/>
        <s v="Cliente Distribuidor 2233"/>
        <s v="Cliente Distribuidor 2234"/>
        <s v="Cliente Distribuidor 2235"/>
        <s v="Cliente Distribuidor 2236"/>
        <s v="Cliente Distribuidor 2237"/>
        <s v="Cliente Distribuidor 2238"/>
        <s v="Cliente Distribuidor 2239"/>
        <s v="Cliente Distribuidor 2240"/>
        <s v="Cliente Distribuidor 2241"/>
        <s v="Cliente Distribuidor 2242"/>
        <s v="Cliente Distribuidor 2243"/>
        <s v="Cliente Distribuidor 2244"/>
        <s v="Cliente Distribuidor 2245"/>
        <s v="Cliente Distribuidor 2246"/>
        <s v="Cliente Distribuidor 2247"/>
        <s v="Cliente Distribuidor 2248"/>
        <s v="Cliente Distribuidor 2249"/>
        <s v="Cliente Distribuidor 2250"/>
        <s v="Cliente Distribuidor 2251"/>
        <s v="Cliente Distribuidor 2252"/>
        <s v="Cliente Distribuidor 2253"/>
        <s v="Cliente Distribuidor 2254"/>
        <s v="Cliente Distribuidor 2255"/>
        <s v="Cliente Distribuidor 2256"/>
        <s v="Cliente Distribuidor 2257"/>
        <s v="Cliente Distribuidor 2258"/>
        <s v="Cliente Distribuidor 2259"/>
        <s v="Cliente Distribuidor 2260"/>
        <s v="Cliente Distribuidor 2261"/>
        <s v="Cliente Distribuidor 2262"/>
        <s v="Cliente Distribuidor 2263"/>
        <s v="Cliente Distribuidor 2264"/>
        <s v="Cliente Distribuidor 2265"/>
        <s v="Cliente Distribuidor 2266"/>
        <s v="Cliente Distribuidor 2267"/>
        <s v="Cliente Distribuidor 2268"/>
        <s v="Cliente Distribuidor 2269"/>
        <s v="Cliente Distribuidor 2270"/>
        <s v="Cliente Distribuidor 2271"/>
        <s v="Cliente Distribuidor 2272"/>
        <s v="Cliente Distribuidor 2273"/>
        <s v="Cliente Distribuidor 2274"/>
        <s v="Cliente Distribuidor 2275"/>
        <s v="Cliente Distribuidor 2276"/>
        <s v="Cliente Distribuidor 2277"/>
        <s v="Cliente Distribuidor 2278"/>
        <s v="Cliente Distribuidor 2279"/>
        <s v="Cliente Distribuidor 2280"/>
        <s v="Cliente Distribuidor 2281"/>
        <s v="Cliente Distribuidor 2282"/>
        <s v="Cliente Distribuidor 2283"/>
        <s v="Cliente Distribuidor 2284"/>
        <s v="Cliente Distribuidor 2285"/>
        <s v="Cliente Distribuidor 2286"/>
        <s v="Cliente Distribuidor 2287"/>
        <s v="Cliente Distribuidor 2288"/>
        <s v="Cliente Distribuidor 2289"/>
        <s v="Cliente Distribuidor 2290"/>
        <s v="Cliente Distribuidor 2291"/>
        <s v="Cliente Distribuidor 2292"/>
        <s v="Cliente Distribuidor 2293"/>
        <s v="Cliente Distribuidor 2294"/>
        <s v="Cliente Distribuidor 2295"/>
        <s v="Cliente Distribuidor 2296"/>
        <s v="Cliente Distribuidor 2297"/>
        <s v="Cliente Distribuidor 2298"/>
        <s v="Cliente Distribuidor 2299"/>
        <s v="Cliente Distribuidor 2300"/>
        <s v="Cliente Distribuidor 2301"/>
        <s v="Cliente Distribuidor 2302"/>
        <s v="Cliente Distribuidor 2303"/>
        <s v="Cliente Distribuidor 2304"/>
        <s v="Cliente Distribuidor 2305"/>
        <s v="Cliente Distribuidor 2306"/>
        <s v="Cliente Distribuidor 2307"/>
        <s v="Cliente Distribuidor 2308"/>
        <s v="Cliente Distribuidor 2309"/>
        <s v="Cliente Distribuidor 2310"/>
        <s v="Cliente Distribuidor 2311"/>
        <s v="Cliente Distribuidor 2312"/>
        <s v="Cliente Distribuidor 2313"/>
        <s v="Cliente Distribuidor 2314"/>
        <s v="Cliente Distribuidor 2315"/>
        <s v="Cliente Distribuidor 2316"/>
        <s v="Cliente Distribuidor 2317"/>
        <s v="Cliente Distribuidor 2318"/>
        <s v="Cliente Distribuidor 2319"/>
        <s v="Cliente Distribuidor 2320"/>
        <s v="Cliente Distribuidor 2321"/>
        <s v="Cliente Distribuidor 2322"/>
        <s v="Cliente Distribuidor 2323"/>
        <s v="Cliente Distribuidor 2324"/>
        <s v="Cliente Distribuidor 2325"/>
        <s v="Cliente Distribuidor 2326"/>
        <s v="Cliente Distribuidor 2327"/>
        <s v="Cliente Distribuidor 2328"/>
        <s v="Cliente Distribuidor 2329"/>
        <s v="Cliente Distribuidor 2330"/>
        <s v="Cliente Distribuidor 2331"/>
        <s v="Cliente Distribuidor 2332"/>
        <s v="Cliente Distribuidor 2333"/>
        <s v="Cliente Distribuidor 2334"/>
        <s v="Cliente Distribuidor 2335"/>
        <s v="Cliente Distribuidor 2336"/>
        <s v="Cliente Distribuidor 2337"/>
        <s v="Cliente Distribuidor 2338"/>
        <s v="Cliente Distribuidor 2339"/>
        <s v="Cliente Distribuidor 2340"/>
        <s v="Cliente Distribuidor 2341"/>
        <s v="Cliente Distribuidor 2342"/>
        <s v="Cliente Distribuidor 2343"/>
        <s v="Cliente Distribuidor 2344"/>
        <s v="Cliente Distribuidor 2345"/>
        <s v="Cliente Distribuidor 2346"/>
        <s v="Cliente Distribuidor 2347"/>
        <s v="Cliente Distribuidor 2348"/>
        <s v="Cliente Distribuidor 2349"/>
        <s v="Cliente Distribuidor 2350"/>
        <s v="Cliente Distribuidor 2351"/>
        <s v="Cliente Distribuidor 2352"/>
        <s v="Cliente Distribuidor 2353"/>
        <s v="Cliente Distribuidor 2354"/>
        <s v="Cliente Distribuidor 2355"/>
        <s v="Cliente Distribuidor 2356"/>
        <s v="Cliente Distribuidor 2357"/>
        <s v="Cliente Distribuidor 2358"/>
        <s v="Cliente Distribuidor 2359"/>
        <s v="Cliente Distribuidor 2360"/>
        <s v="Cliente Distribuidor 2361"/>
        <s v="Cliente Distribuidor 2362"/>
        <s v="Cliente Distribuidor 2363"/>
        <s v="Cliente Distribuidor 2364"/>
        <s v="Cliente Distribuidor 2365"/>
        <s v="Cliente Distribuidor 2366"/>
        <s v="Cliente Distribuidor 2367"/>
        <s v="Cliente Distribuidor 2368"/>
        <s v="Cliente Distribuidor 2369"/>
        <s v="Cliente Distribuidor 2370"/>
        <s v="Cliente Distribuidor 2371"/>
        <s v="Cliente Distribuidor 2372"/>
        <s v="Cliente Distribuidor 2373"/>
        <s v="Cliente Distribuidor 2374"/>
        <s v="Cliente Distribuidor 2375"/>
        <s v="Cliente Distribuidor 2376"/>
        <s v="Cliente Distribuidor 2377"/>
        <s v="Cliente Distribuidor 2378"/>
        <s v="Cliente Distribuidor 2379"/>
        <s v="Cliente Distribuidor 2380"/>
        <s v="Cliente Distribuidor 2381"/>
        <s v="Cliente Distribuidor 2382"/>
        <s v="Cliente Distribuidor 2383"/>
        <s v="Cliente Distribuidor 2384"/>
        <s v="Cliente Distribuidor 2385"/>
        <s v="Cliente Distribuidor 2386"/>
        <s v="Cliente Distribuidor 2387"/>
        <s v="Cliente Distribuidor 2388"/>
        <s v="Cliente Distribuidor 2389"/>
        <s v="Cliente Distribuidor 2390"/>
        <s v="Cliente Distribuidor 2391"/>
        <s v="Cliente Distribuidor 2392"/>
        <s v="Cliente Distribuidor 2393"/>
        <s v="Cliente Distribuidor 2394"/>
        <s v="Cliente Distribuidor 2395"/>
        <s v="Cliente Distribuidor 2396"/>
        <s v="Cliente Distribuidor 2397"/>
        <s v="Cliente Distribuidor 2398"/>
        <s v="Cliente Distribuidor 2399"/>
        <s v="Cliente Distribuidor 2400"/>
        <s v="Cliente Distribuidor 2401"/>
        <s v="Cliente Distribuidor 2402"/>
        <s v="Cliente Distribuidor 2403"/>
        <s v="Cliente Distribuidor 2404"/>
        <s v="Cliente Distribuidor 2405"/>
        <s v="Cliente Distribuidor 2406"/>
        <s v="Cliente Distribuidor 2407"/>
        <s v="Cliente Distribuidor 2408"/>
        <s v="Cliente Distribuidor 2409"/>
        <s v="Cliente Distribuidor 2410"/>
        <s v="Cliente Distribuidor 2411"/>
        <s v="Cliente Distribuidor 2412"/>
        <s v="Cliente Distribuidor 2413"/>
        <s v="Cliente Distribuidor 2414"/>
        <s v="Cliente Distribuidor 2415"/>
        <s v="Cliente Distribuidor 2416"/>
        <s v="Cliente Distribuidor 2417"/>
        <s v="Cliente Distribuidor 2418"/>
        <s v="Cliente Distribuidor 2419"/>
        <s v="Cliente Distribuidor 2420"/>
        <s v="Cliente Distribuidor 2421"/>
        <s v="Cliente Distribuidor 2422"/>
        <s v="Cliente Distribuidor 2423"/>
        <s v="Cliente Distribuidor 2424"/>
        <s v="Cliente Distribuidor 2425"/>
        <s v="Cliente Distribuidor 2426"/>
        <s v="Cliente Distribuidor 2427"/>
        <s v="Cliente Distribuidor 2428"/>
        <s v="Cliente Distribuidor 2429"/>
        <s v="Cliente Distribuidor 2430"/>
        <s v="Cliente Distribuidor 2431"/>
        <s v="Cliente Distribuidor 2432"/>
        <s v="Cliente Distribuidor 2433"/>
        <s v="Cliente Distribuidor 2434"/>
        <s v="Cliente Distribuidor 2435"/>
        <s v="Cliente Distribuidor 2436"/>
        <s v="Cliente Distribuidor 2437"/>
        <s v="Cliente Distribuidor 2438"/>
        <s v="Cliente Distribuidor 2439"/>
        <s v="Cliente Distribuidor 2440"/>
        <s v="Cliente Distribuidor 2441"/>
        <s v="Cliente Distribuidor 2442"/>
        <s v="Cliente Distribuidor 2443"/>
        <s v="Cliente Distribuidor 2444"/>
        <s v="Cliente Distribuidor 2445"/>
        <s v="Cliente Distribuidor 2446"/>
        <s v="Cliente Distribuidor 2447"/>
        <s v="Cliente Distribuidor 2448"/>
        <s v="Cliente Distribuidor 2449"/>
        <s v="Cliente Distribuidor 2450"/>
        <s v="Cliente Distribuidor 2451"/>
        <s v="Cliente Distribuidor 2452"/>
        <s v="Cliente Distribuidor 2453"/>
        <s v="Cliente Distribuidor 2454"/>
        <s v="Cliente Distribuidor 2455"/>
        <s v="Cliente Distribuidor 2456"/>
        <s v="Cliente Distribuidor 2457"/>
        <s v="Cliente Distribuidor 2458"/>
        <s v="Cliente Distribuidor 2459"/>
        <s v="Cliente Distribuidor 2460"/>
        <s v="Cliente Distribuidor 2461"/>
        <s v="Cliente Distribuidor 2462"/>
        <s v="Cliente Distribuidor 2463"/>
        <s v="Cliente Distribuidor 2464"/>
        <s v="Cliente Distribuidor 2465"/>
        <s v="Cliente Distribuidor 2466"/>
        <s v="Cliente Distribuidor 2467"/>
        <s v="Cliente Distribuidor 2468"/>
        <s v="Cliente Distribuidor 2469"/>
        <s v="Cliente Distribuidor 2470"/>
        <s v="Cliente Distribuidor 2471"/>
        <s v="Cliente Distribuidor 2472"/>
        <s v="Cliente Distribuidor 2473"/>
        <s v="Cliente Distribuidor 2474"/>
        <s v="Cliente Distribuidor 2475"/>
        <s v="Cliente Distribuidor 2476"/>
        <s v="Cliente Distribuidor 2477"/>
        <s v="Cliente Distribuidor 2478"/>
        <s v="Cliente Distribuidor 2479"/>
        <s v="Cliente Distribuidor 2480"/>
        <s v="Cliente Distribuidor 2481"/>
        <s v="Cliente Distribuidor 2482"/>
        <s v="Cliente Distribuidor 2483"/>
        <s v="Cliente Distribuidor 2484"/>
        <s v="Cliente Distribuidor 2485"/>
        <s v="Cliente Distribuidor 2486"/>
        <s v="Cliente Distribuidor 2487"/>
        <s v="Cliente Distribuidor 2488"/>
        <s v="Cliente Distribuidor 2489"/>
        <s v="Cliente Distribuidor 2490"/>
        <s v="Cliente Distribuidor 2491"/>
        <s v="Cliente Distribuidor 2492"/>
        <s v="Cliente Distribuidor 2493"/>
        <s v="Cliente Distribuidor 2494"/>
        <s v="Cliente Distribuidor 2495"/>
        <s v="Cliente Distribuidor 2496"/>
        <s v="Cliente Distribuidor 2497"/>
        <s v="Cliente Distribuidor 2498"/>
        <s v="Cliente Distribuidor 2499"/>
        <s v="Cliente Distribuidor 2500"/>
        <s v="Cliente Distribuidor 2501"/>
        <s v="Cliente Distribuidor 2502"/>
        <s v="Cliente Distribuidor 2503"/>
        <s v="Cliente Distribuidor 2504"/>
        <s v="Cliente Distribuidor 2505"/>
        <s v="Cliente Distribuidor 2506"/>
        <s v="Cliente Distribuidor 2507"/>
        <s v="Cliente Distribuidor 2508"/>
        <s v="Cliente Distribuidor 2509"/>
        <s v="Cliente Distribuidor 2510"/>
        <s v="Cliente Distribuidor 2511"/>
        <s v="Cliente Distribuidor 2512"/>
        <s v="Cliente Distribuidor 2513"/>
        <s v="Cliente Distribuidor 2514"/>
        <s v="Cliente Distribuidor 2515"/>
        <s v="Cliente Distribuidor 2516"/>
        <s v="Cliente Distribuidor 2517"/>
        <s v="Cliente Distribuidor 2518"/>
        <s v="Cliente Distribuidor 2519"/>
        <s v="Cliente Distribuidor 2520"/>
        <s v="Cliente Distribuidor 2521"/>
        <s v="Cliente Distribuidor 2522"/>
        <s v="Cliente Distribuidor 2523"/>
        <s v="Cliente Distribuidor 2524"/>
        <s v="Cliente Distribuidor 2525"/>
        <s v="Cliente Distribuidor 2526"/>
        <s v="Cliente Distribuidor 2527"/>
        <s v="Cliente Distribuidor 2528"/>
        <s v="Cliente Distribuidor 2529"/>
        <s v="Cliente Distribuidor 2530"/>
        <s v="Cliente Distribuidor 2531"/>
        <s v="Cliente Distribuidor 2532"/>
        <s v="Cliente Distribuidor 2533"/>
        <s v="Cliente Distribuidor 2534"/>
        <s v="Cliente Distribuidor 2535"/>
        <s v="Cliente Distribuidor 2536"/>
        <s v="Cliente Distribuidor 2537"/>
        <s v="Cliente Distribuidor 2538"/>
        <s v="Cliente Distribuidor 2539"/>
        <s v="Cliente Distribuidor 2540"/>
        <s v="Cliente Distribuidor 2541"/>
        <s v="Cliente Distribuidor 2542"/>
        <s v="Cliente Distribuidor 2543"/>
        <s v="Cliente Distribuidor 2544"/>
        <s v="Cliente Distribuidor 2545"/>
        <s v="Cliente Distribuidor 2546"/>
        <s v="Cliente Distribuidor 2547"/>
        <s v="Cliente Distribuidor 2548"/>
        <s v="Cliente Distribuidor 2549"/>
        <s v="Cliente Distribuidor 2550"/>
        <s v="Cliente Distribuidor 2551"/>
        <s v="Cliente Distribuidor 2552"/>
        <s v="Cliente Distribuidor 2553"/>
        <s v="Cliente Distribuidor 2554"/>
        <s v="Cliente Distribuidor 2555"/>
        <s v="Cliente Distribuidor 2556"/>
        <s v="Cliente Distribuidor 2557"/>
        <s v="Cliente Distribuidor 2558"/>
        <s v="Cliente Distribuidor 2559"/>
        <s v="Cliente Distribuidor 2560"/>
        <s v="Cliente Distribuidor 2561"/>
        <s v="Cliente Distribuidor 2562"/>
        <s v="Cliente Distribuidor 2563"/>
        <s v="Cliente Distribuidor 2564"/>
        <s v="Cliente Distribuidor 2565"/>
        <s v="Cliente Distribuidor 2566"/>
        <s v="Cliente Distribuidor 2567"/>
        <s v="Cliente Distribuidor 2568"/>
        <s v="Cliente Distribuidor 2569"/>
        <s v="Cliente Distribuidor 2570"/>
        <s v="Cliente Distribuidor 2571"/>
        <s v="Cliente Distribuidor 2572"/>
        <s v="Cliente Distribuidor 2573"/>
        <s v="Cliente Distribuidor 2574"/>
        <s v="Cliente Distribuidor 2575"/>
        <s v="Cliente Distribuidor 2576"/>
        <s v="Cliente Distribuidor 2577"/>
        <s v="Cliente Distribuidor 2578"/>
        <s v="Cliente Distribuidor 2579"/>
        <s v="Cliente Distribuidor 2580"/>
        <s v="Cliente Distribuidor 2581"/>
        <s v="Cliente Distribuidor 2582"/>
        <s v="Cliente Distribuidor 2583"/>
        <s v="Cliente Distribuidor 2584"/>
        <s v="Cliente Distribuidor 2585"/>
        <s v="Cliente Distribuidor 2586"/>
        <s v="Cliente Distribuidor 2587"/>
        <s v="Cliente Distribuidor 2588"/>
        <s v="Cliente Distribuidor 2589"/>
        <s v="Cliente Distribuidor 2590"/>
        <s v="Cliente Distribuidor 2591"/>
        <s v="Cliente Distribuidor 2592"/>
        <s v="Cliente Distribuidor 2593"/>
        <s v="Cliente Distribuidor 2594"/>
        <s v="Cliente Distribuidor 2595"/>
        <s v="Cliente Distribuidor 2596"/>
        <s v="Cliente Distribuidor 2597"/>
        <s v="Cliente Distribuidor 2598"/>
        <s v="Cliente Distribuidor 2599"/>
        <s v="Cliente Distribuidor 2600"/>
        <s v="Cliente Distribuidor 2601"/>
        <s v="Cliente Distribuidor 2602"/>
        <s v="Cliente Distribuidor 2603"/>
        <s v="Cliente Distribuidor 2604"/>
        <s v="Cliente Distribuidor 2605"/>
        <s v="Cliente Distribuidor 2606"/>
        <s v="Cliente Distribuidor 2607"/>
        <s v="Cliente Distribuidor 2608"/>
        <s v="Cliente Distribuidor 2609"/>
        <s v="Cliente Distribuidor 2610"/>
        <s v="Cliente Distribuidor 2611"/>
        <s v="Cliente Distribuidor 2612"/>
        <s v="Cliente Distribuidor 2613"/>
        <s v="Cliente Distribuidor 2614"/>
        <s v="Cliente Distribuidor 2615"/>
        <s v="Cliente Distribuidor 2616"/>
        <s v="Cliente Distribuidor 2617"/>
        <s v="Cliente Distribuidor 2618"/>
        <s v="Cliente Distribuidor 2619"/>
        <s v="Cliente Distribuidor 2620"/>
        <s v="Cliente Distribuidor 2621"/>
        <s v="Cliente Distribuidor 2622"/>
        <s v="Cliente Distribuidor 2623"/>
        <s v="Cliente Distribuidor 2624"/>
        <s v="Cliente Distribuidor 2625"/>
        <s v="Cliente Distribuidor 2626"/>
        <s v="Cliente Distribuidor 2627"/>
        <s v="Cliente Distribuidor 2628"/>
        <s v="Cliente Distribuidor 2629"/>
        <s v="Cliente Distribuidor 2630"/>
        <s v="Cliente Distribuidor 2631"/>
        <s v="Cliente Distribuidor 2632"/>
        <s v="Cliente Distribuidor 2633"/>
        <s v="Cliente Distribuidor 2634"/>
        <s v="Cliente Distribuidor 2635"/>
        <s v="Cliente Distribuidor 2636"/>
        <s v="Cliente Distribuidor 2637"/>
        <s v="Cliente Distribuidor 2638"/>
        <s v="Cliente Distribuidor 2639"/>
        <s v="Cliente Distribuidor 2640"/>
        <s v="Cliente Distribuidor 2641"/>
        <s v="Cliente Distribuidor 2642"/>
        <s v="Cliente Distribuidor 2643"/>
        <s v="Cliente Distribuidor 2644"/>
        <s v="Cliente Distribuidor 2645"/>
        <s v="Cliente Distribuidor 2646"/>
        <s v="Cliente Distribuidor 2647"/>
        <s v="Cliente Distribuidor 2648"/>
        <s v="Cliente Distribuidor 2649"/>
        <s v="Cliente Distribuidor 2650"/>
        <s v="Cliente Distribuidor 2651"/>
        <s v="Cliente Distribuidor 2652"/>
        <s v="Cliente Distribuidor 2653"/>
        <s v="Cliente Distribuidor 2654"/>
        <s v="Cliente Distribuidor 2655"/>
        <s v="Cliente Distribuidor 2656"/>
        <s v="Cliente Distribuidor 2657"/>
        <s v="Cliente Distribuidor 2658"/>
        <s v="Cliente Distribuidor 2659"/>
        <s v="Cliente Distribuidor 2660"/>
        <s v="Cliente Distribuidor 2661"/>
        <s v="Cliente Distribuidor 2662"/>
        <s v="Cliente Distribuidor 2663"/>
        <s v="Cliente Distribuidor 2664"/>
        <s v="Cliente Distribuidor 2665"/>
        <s v="Cliente Distribuidor 2666"/>
        <s v="Cliente Distribuidor 2667"/>
        <s v="Cliente Distribuidor 2668"/>
        <s v="Cliente Distribuidor 2669"/>
        <s v="Cliente Distribuidor 2670"/>
        <s v="Cliente Distribuidor 2671"/>
        <s v="Cliente Distribuidor 2672"/>
        <s v="Cliente Distribuidor 2673"/>
        <s v="Cliente Distribuidor 2674"/>
        <s v="Cliente Distribuidor 2675"/>
        <s v="Cliente Distribuidor 2676"/>
        <s v="Cliente Distribuidor 2677"/>
        <s v="Cliente Distribuidor 2678"/>
        <s v="Cliente Distribuidor 2679"/>
        <s v="Cliente Distribuidor 2680"/>
        <s v="Cliente Distribuidor 2681"/>
        <s v="Cliente Distribuidor 2682"/>
        <s v="Cliente Distribuidor 2683"/>
        <s v="Cliente Distribuidor 2684"/>
        <s v="Cliente Distribuidor 2685"/>
        <s v="Cliente Distribuidor 2686"/>
        <s v="Cliente Distribuidor 2687"/>
        <s v="Cliente Distribuidor 2688"/>
        <s v="Cliente Distribuidor 2689"/>
        <s v="Cliente Distribuidor 2690"/>
        <s v="Cliente Distribuidor 2691"/>
        <s v="Cliente Distribuidor 2692"/>
        <s v="Cliente Distribuidor 2693"/>
        <s v="Cliente Distribuidor 2694"/>
        <s v="Cliente Distribuidor 2695"/>
        <s v="Cliente Distribuidor 2696"/>
        <s v="Cliente Distribuidor 2697"/>
        <s v="Cliente Distribuidor 2698"/>
        <s v="Cliente Distribuidor 2699"/>
        <s v="Cliente Distribuidor 2700"/>
        <s v="Cliente Distribuidor 2701"/>
        <s v="Cliente Distribuidor 2702"/>
        <s v="Cliente Distribuidor 2703"/>
        <s v="Cliente Distribuidor 2704"/>
        <s v="Cliente Distribuidor 2705"/>
        <s v="Cliente Distribuidor 2706"/>
        <s v="Cliente Distribuidor 2707"/>
        <s v="Cliente Distribuidor 2708"/>
        <s v="Cliente Distribuidor 2709"/>
        <s v="Cliente Distribuidor 2710"/>
        <s v="Cliente Distribuidor 2711"/>
        <s v="Cliente Distribuidor 2712"/>
        <s v="Cliente Distribuidor 2713"/>
        <s v="Cliente Distribuidor 2714"/>
        <s v="Cliente Distribuidor 2715"/>
        <s v="Cliente Distribuidor 2716"/>
        <s v="Cliente Distribuidor 2717"/>
        <s v="Cliente Distribuidor 2718"/>
        <s v="Cliente Distribuidor 2719"/>
        <s v="Cliente Distribuidor 2720"/>
        <s v="Cliente Distribuidor 2721"/>
        <s v="Cliente Distribuidor 2722"/>
        <s v="Cliente Distribuidor 2723"/>
        <s v="Cliente Distribuidor 2724"/>
        <s v="Cliente Distribuidor 2725"/>
        <s v="Cliente Distribuidor 2726"/>
        <s v="Cliente Distribuidor 2727"/>
        <s v="Cliente Distribuidor 2728"/>
        <s v="Cliente Distribuidor 2729"/>
        <s v="Cliente Distribuidor 2730"/>
        <s v="Cliente Distribuidor 2731"/>
        <s v="Cliente Distribuidor 2732"/>
        <s v="Cliente Distribuidor 2733"/>
        <s v="Cliente Distribuidor 2734"/>
        <s v="Cliente Distribuidor 2735"/>
        <s v="Cliente Distribuidor 2736"/>
        <s v="Cliente Distribuidor 2737"/>
        <s v="Cliente Distribuidor 2738"/>
        <s v="Cliente Distribuidor 2739"/>
        <s v="Cliente Distribuidor 2740"/>
        <s v="Cliente Distribuidor 2741"/>
        <s v="Cliente Distribuidor 2742"/>
        <s v="Cliente Distribuidor 2743"/>
        <s v="Cliente Distribuidor 2744"/>
        <s v="Cliente Distribuidor 2745"/>
        <s v="Cliente Distribuidor 2746"/>
        <s v="Cliente Distribuidor 2747"/>
        <s v="Cliente Distribuidor 2748"/>
        <s v="Cliente Distribuidor 2749"/>
        <s v="Cliente Distribuidor 2750"/>
        <s v="Cliente Distribuidor 2751"/>
        <s v="Cliente Distribuidor 2752"/>
        <s v="Cliente Distribuidor 2753"/>
        <s v="Cliente Distribuidor 2754"/>
        <s v="Cliente Distribuidor 2755"/>
        <s v="Cliente Distribuidor 2756"/>
        <s v="Cliente Distribuidor 2757"/>
        <s v="Cliente Distribuidor 2758"/>
        <s v="Cliente Distribuidor 2759"/>
        <s v="Cliente Distribuidor 2760"/>
        <s v="Cliente Distribuidor 2761"/>
        <s v="Cliente Distribuidor 2762"/>
        <s v="Cliente Distribuidor 2763"/>
        <s v="Cliente Distribuidor 2764"/>
        <s v="Cliente Distribuidor 2765"/>
        <s v="Cliente Distribuidor 2766"/>
        <s v="Cliente Distribuidor 2767"/>
        <s v="Cliente Distribuidor 2768"/>
        <s v="Cliente Distribuidor 2769"/>
        <s v="Cliente Distribuidor 2770"/>
        <s v="Cliente Distribuidor 2771"/>
        <s v="Cliente Distribuidor 2772"/>
        <s v="Cliente Distribuidor 2773"/>
        <s v="Cliente Distribuidor 2774"/>
        <s v="Cliente Distribuidor 2775"/>
        <s v="Cliente Distribuidor 2776"/>
        <s v="Cliente Distribuidor 2777"/>
        <s v="Cliente Distribuidor 2778"/>
        <s v="Cliente Distribuidor 2779"/>
        <s v="Cliente Distribuidor 2780"/>
        <s v="Cliente Distribuidor 2781"/>
        <s v="Cliente Distribuidor 2782"/>
        <s v="Cliente Distribuidor 2783"/>
        <s v="Cliente Distribuidor 2784"/>
        <s v="Cliente Distribuidor 2785"/>
        <s v="Cliente Distribuidor 2786"/>
        <s v="Cliente Distribuidor 2787"/>
        <s v="Cliente Distribuidor 2788"/>
        <s v="Cliente Distribuidor 2789"/>
        <s v="Cliente Distribuidor 2790"/>
        <s v="Cliente Distribuidor 2791"/>
        <s v="Cliente Distribuidor 2792"/>
        <s v="Cliente Distribuidor 2793"/>
        <s v="Cliente Distribuidor 2794"/>
        <s v="Cliente Distribuidor 2795"/>
        <s v="Cliente Distribuidor 2796"/>
        <s v="Cliente Distribuidor 2797"/>
        <s v="Cliente Distribuidor 2798"/>
        <s v="Cliente Distribuidor 2799"/>
        <s v="Cliente Distribuidor 2800"/>
        <s v="Cliente Distribuidor 2801"/>
        <s v="Cliente Distribuidor 2802"/>
        <s v="Cliente Distribuidor 2803"/>
        <s v="Cliente Distribuidor 2804"/>
        <s v="Cliente Distribuidor 2805"/>
        <s v="Cliente Distribuidor 2806"/>
        <s v="Cliente Distribuidor 2807"/>
        <s v="Cliente Distribuidor 2808"/>
        <s v="Cliente Distribuidor 2809"/>
        <s v="Cliente Distribuidor 2810"/>
        <s v="Cliente Distribuidor 2811"/>
        <s v="Cliente Distribuidor 2812"/>
        <s v="Cliente Distribuidor 2813"/>
        <s v="Cliente Distribuidor 2814"/>
        <s v="Cliente Distribuidor 2815"/>
        <s v="Cliente Distribuidor 2816"/>
        <s v="Cliente Distribuidor 2817"/>
        <s v="Cliente Distribuidor 2818"/>
        <s v="Cliente Distribuidor 2819"/>
        <s v="Cliente Distribuidor 2820"/>
        <s v="Cliente Distribuidor 2821"/>
        <s v="Cliente Distribuidor 2822"/>
        <s v="Cliente Distribuidor 2823"/>
        <s v="Cliente Distribuidor 2824"/>
        <s v="Cliente Distribuidor 2825"/>
        <s v="Cliente Distribuidor 2826"/>
        <s v="Cliente Distribuidor 2827"/>
        <s v="Cliente Distribuidor 2828"/>
        <s v="Cliente Distribuidor 2829"/>
        <s v="Cliente Distribuidor 2830"/>
        <s v="Cliente Distribuidor 2831"/>
        <s v="Cliente Distribuidor 2832"/>
        <s v="Cliente Distribuidor 2833"/>
        <s v="Cliente Distribuidor 2834"/>
        <s v="Cliente Distribuidor 2835"/>
        <s v="Cliente Distribuidor 2836"/>
        <s v="Cliente Distribuidor 2837"/>
        <s v="Cliente Distribuidor 2838"/>
        <s v="Cliente Distribuidor 2839"/>
        <s v="Cliente Distribuidor 2840"/>
        <s v="Cliente Distribuidor 2841"/>
        <s v="Cliente Distribuidor 2842"/>
        <s v="Cliente Distribuidor 2843"/>
        <s v="Cliente Distribuidor 2844"/>
        <s v="Cliente Distribuidor 2845"/>
        <s v="Cliente Distribuidor 2846"/>
        <s v="Cliente Distribuidor 2847"/>
        <s v="Cliente Distribuidor 2848"/>
        <s v="Cliente Distribuidor 2849"/>
        <s v="Cliente Distribuidor 2850"/>
        <s v="Cliente Distribuidor 2851"/>
        <s v="Cliente Distribuidor 2852"/>
        <s v="Cliente Distribuidor 2853"/>
        <s v="Cliente Distribuidor 2854"/>
        <s v="Cliente Distribuidor 2855"/>
        <s v="Cliente Distribuidor 2856"/>
        <s v="Cliente Distribuidor 2857"/>
        <s v="Cliente Distribuidor 2858"/>
        <s v="Cliente Distribuidor 2859"/>
        <s v="Cliente Distribuidor 2860"/>
        <s v="Cliente Distribuidor 2861"/>
        <s v="Cliente Distribuidor 2862"/>
        <s v="Cliente Distribuidor 2863"/>
        <s v="Cliente Distribuidor 2864"/>
        <s v="Cliente Distribuidor 2865"/>
        <s v="Cliente Distribuidor 2866"/>
        <s v="Cliente Distribuidor 2867"/>
        <s v="Cliente Distribuidor 2868"/>
        <s v="Cliente Distribuidor 2869"/>
        <s v="Cliente Distribuidor 2870"/>
        <s v="Cliente Distribuidor 2871"/>
        <s v="Cliente Distribuidor 2872"/>
        <s v="Cliente Distribuidor 2873"/>
        <s v="Cliente Distribuidor 2874"/>
        <s v="Cliente Distribuidor 2875"/>
        <s v="Cliente Distribuidor 2876"/>
        <s v="Cliente Distribuidor 2877"/>
        <s v="Cliente Distribuidor 2878"/>
        <s v="Cliente Distribuidor 2879"/>
        <s v="Cliente Distribuidor 2880"/>
        <s v="Cliente Distribuidor 2881"/>
        <s v="Cliente Distribuidor 2882"/>
        <s v="Cliente Distribuidor 2883"/>
        <s v="Cliente Distribuidor 2884"/>
        <s v="Cliente Distribuidor 2885"/>
        <s v="Cliente Distribuidor 2886"/>
        <s v="Cliente Distribuidor 2887"/>
        <s v="Cliente Distribuidor 2888"/>
        <s v="Cliente Distribuidor 2889"/>
        <s v="Cliente Distribuidor 2890"/>
        <s v="Cliente Distribuidor 2891"/>
        <s v="Cliente Distribuidor 2892"/>
        <s v="Cliente Distribuidor 2893"/>
        <s v="Cliente Distribuidor 2894"/>
        <s v="Cliente Distribuidor 2895"/>
        <s v="Cliente Distribuidor 2896"/>
        <s v="Cliente Distribuidor 2897"/>
        <s v="Cliente Distribuidor 2898"/>
        <s v="Cliente Distribuidor 2899"/>
        <s v="Cliente Distribuidor 2900"/>
        <s v="Cliente Distribuidor 2901"/>
        <s v="Cliente Distribuidor 2902"/>
        <s v="Cliente Distribuidor 2903"/>
        <s v="Cliente Distribuidor 2904"/>
        <s v="Cliente Distribuidor 2905"/>
        <s v="Cliente Distribuidor 2906"/>
        <s v="Cliente Distribuidor 2907"/>
        <s v="Cliente Distribuidor 2908"/>
        <s v="Cliente Distribuidor 2909"/>
        <s v="Cliente Distribuidor 2910"/>
        <s v="Cliente Distribuidor 2911"/>
        <s v="Cliente Distribuidor 2912"/>
        <s v="Cliente Distribuidor 2913"/>
        <s v="Cliente Distribuidor 2914"/>
        <s v="Cliente Distribuidor 2915"/>
        <s v="Cliente Distribuidor 2916"/>
        <s v="Cliente Distribuidor 2917"/>
        <s v="Cliente Distribuidor 2918"/>
        <s v="Cliente Distribuidor 2919"/>
        <s v="Cliente Distribuidor 2920"/>
        <s v="Cliente Distribuidor 2921"/>
        <s v="Cliente Distribuidor 2922"/>
        <s v="Cliente Distribuidor 2923"/>
        <s v="Cliente Distribuidor 2924"/>
        <s v="Cliente Distribuidor 2925"/>
        <s v="Cliente Distribuidor 2926"/>
        <s v="Cliente Distribuidor 2927"/>
        <s v="Cliente Distribuidor 2928"/>
        <s v="Cliente Distribuidor 2929"/>
        <s v="Cliente Distribuidor 2930"/>
        <s v="Cliente Distribuidor 2931"/>
        <s v="Cliente Distribuidor 2932"/>
        <s v="Cliente Distribuidor 2933"/>
        <s v="Cliente Distribuidor 2934"/>
        <s v="Cliente Distribuidor 2935"/>
        <s v="Cliente Distribuidor 2936"/>
        <s v="Cliente Distribuidor 2937"/>
        <s v="Cliente Distribuidor 2938"/>
        <s v="Cliente Distribuidor 2939"/>
        <s v="Cliente Distribuidor 2940"/>
        <s v="Cliente Distribuidor 2941"/>
        <s v="Cliente Distribuidor 2942"/>
        <s v="Cliente Distribuidor 2943"/>
        <s v="Cliente Distribuidor 2944"/>
        <s v="Cliente Distribuidor 2945"/>
        <s v="Cliente Distribuidor 2946"/>
        <s v="Cliente Distribuidor 2947"/>
        <s v="Cliente Distribuidor 2948"/>
        <s v="Cliente Distribuidor 2949"/>
        <s v="Cliente Distribuidor 2950"/>
        <s v="Cliente Distribuidor 2951"/>
        <s v="Cliente Distribuidor 2952"/>
        <s v="Cliente Distribuidor 2953"/>
        <s v="Cliente Distribuidor 2954"/>
        <s v="Cliente Distribuidor 2955"/>
        <s v="Cliente Distribuidor 2956"/>
        <s v="Cliente Distribuidor 2957"/>
        <s v="Cliente Distribuidor 2958"/>
        <s v="Cliente Distribuidor 2959"/>
        <s v="Cliente Distribuidor 2960"/>
        <s v="Cliente Distribuidor 2961"/>
        <s v="Cliente Distribuidor 2962"/>
        <s v="Cliente Distribuidor 2963"/>
        <s v="Cliente Distribuidor 2964"/>
        <s v="Cliente Distribuidor 2965"/>
        <s v="Cliente Distribuidor 2966"/>
        <s v="Cliente Distribuidor 2967"/>
        <s v="Cliente Distribuidor 2968"/>
        <s v="Cliente Distribuidor 2969"/>
        <s v="Cliente Distribuidor 2970"/>
        <s v="Cliente Distribuidor 2971"/>
        <s v="Cliente Distribuidor 2972"/>
        <s v="Cliente Distribuidor 2973"/>
        <s v="Cliente Distribuidor 2974"/>
        <s v="Cliente Distribuidor 2975"/>
        <s v="Cliente Distribuidor 2976"/>
        <s v="Cliente Distribuidor 2977"/>
        <s v="Cliente Distribuidor 2978"/>
        <s v="Cliente Distribuidor 2979"/>
        <s v="Cliente Distribuidor 2980"/>
        <s v="Cliente Distribuidor 2981"/>
        <s v="Cliente Distribuidor 2982"/>
        <s v="Cliente Distribuidor 2983"/>
        <s v="Cliente Distribuidor 2984"/>
        <s v="Cliente Distribuidor 2985"/>
        <s v="Cliente Distribuidor 2986"/>
        <s v="Cliente Distribuidor 2987"/>
        <s v="Cliente Distribuidor 2988"/>
        <s v="Cliente Distribuidor 2989"/>
        <s v="Cliente Distribuidor 2990"/>
        <s v="Cliente Distribuidor 2991"/>
        <s v="Cliente Distribuidor 2992"/>
        <s v="Cliente Distribuidor 2993"/>
        <s v="Cliente Distribuidor 2994"/>
        <s v="Cliente Distribuidor 2995"/>
        <s v="Cliente Distribuidor 2996"/>
        <s v="Cliente Distribuidor 2997"/>
        <s v="Cliente Distribuidor 2998"/>
        <s v="Cliente Distribuidor 2999"/>
        <s v="Cliente Distribuidor 3000"/>
        <s v="Cliente Distribuidor 3001"/>
        <s v="Cliente Distribuidor 3002"/>
        <s v="Cliente Distribuidor 3003"/>
        <s v="Cliente Distribuidor 3004"/>
        <s v="Cliente Distribuidor 3005"/>
        <s v="Cliente Distribuidor 3006"/>
        <s v="Cliente Distribuidor 3007"/>
        <s v="Cliente Distribuidor 3008"/>
        <s v="Cliente Distribuidor 3009"/>
        <s v="Cliente Distribuidor 3010"/>
        <s v="Cliente Distribuidor 3011"/>
        <s v="Cliente Distribuidor 3012"/>
        <s v="Cliente Distribuidor 3013"/>
        <s v="Cliente Distribuidor 3014"/>
        <s v="Cliente Distribuidor 3015"/>
        <s v="Cliente Distribuidor 3016"/>
        <s v="Cliente Distribuidor 3017"/>
        <s v="Cliente Distribuidor 3018"/>
        <s v="Cliente Distribuidor 3019"/>
        <s v="Cliente Distribuidor 3020"/>
        <s v="Cliente Distribuidor 3021"/>
        <s v="Cliente Distribuidor 3022"/>
        <s v="Cliente Distribuidor 3023"/>
        <s v="Cliente Distribuidor 3024"/>
        <s v="Cliente Distribuidor 3025"/>
        <s v="Cliente Distribuidor 3026"/>
        <s v="Cliente Distribuidor 3027"/>
        <s v="Cliente Distribuidor 3028"/>
        <s v="Cliente Distribuidor 3029"/>
        <s v="Cliente Distribuidor 3030"/>
        <s v="Cliente Distribuidor 3031"/>
        <s v="Cliente Distribuidor 3032"/>
        <s v="Cliente Distribuidor 3033"/>
        <s v="Cliente Distribuidor 3034"/>
        <s v="Cliente Distribuidor 3035"/>
        <s v="Cliente Distribuidor 3036"/>
        <s v="Cliente Distribuidor 3037"/>
        <s v="Cliente Distribuidor 3038"/>
        <s v="Cliente Distribuidor 3039"/>
        <s v="Cliente Distribuidor 3040"/>
        <s v="Cliente Distribuidor 3041"/>
        <s v="Cliente Distribuidor 3042"/>
        <s v="Cliente Distribuidor 3043"/>
        <s v="Cliente Distribuidor 3044"/>
        <s v="Cliente Distribuidor 3045"/>
        <s v="Cliente Distribuidor 3046"/>
        <s v="Cliente Distribuidor 3047"/>
        <s v="Cliente Distribuidor 3048"/>
        <s v="Cliente Distribuidor 3049"/>
        <s v="Cliente Distribuidor 3050"/>
        <s v="Cliente Distribuidor 3051"/>
        <s v="Cliente Distribuidor 3052"/>
        <s v="Cliente Distribuidor 3053"/>
        <s v="Cliente Distribuidor 3054"/>
        <s v="Cliente Distribuidor 3055"/>
        <s v="Cliente Distribuidor 3056"/>
        <s v="Cliente Distribuidor 3057"/>
        <s v="Cliente Distribuidor 3058"/>
        <s v="Cliente Distribuidor 3059"/>
        <s v="Cliente Distribuidor 3060"/>
        <s v="Cliente Distribuidor 3061"/>
        <s v="Cliente Distribuidor 3062"/>
        <s v="Cliente Distribuidor 3063"/>
        <s v="Cliente Distribuidor 3064"/>
        <s v="Cliente Distribuidor 3065"/>
        <s v="Cliente Distribuidor 3066"/>
        <s v="Cliente Distribuidor 3067"/>
        <s v="Cliente Distribuidor 3068"/>
        <s v="Cliente Distribuidor 3069"/>
        <s v="Cliente Distribuidor 3070"/>
        <s v="Cliente Distribuidor 3071"/>
        <s v="Cliente Distribuidor 3072"/>
        <s v="Cliente Distribuidor 3073"/>
        <s v="Cliente Distribuidor 3074"/>
        <s v="Cliente Distribuidor 3075"/>
        <s v="Cliente Distribuidor 3076"/>
        <s v="Cliente Distribuidor 3077"/>
        <s v="Cliente Distribuidor 3078"/>
        <s v="Cliente Distribuidor 3079"/>
        <s v="Cliente Distribuidor 3080"/>
        <s v="Cliente Distribuidor 3081"/>
        <s v="Cliente Distribuidor 3082"/>
        <s v="Cliente Distribuidor 3083"/>
        <s v="Cliente Distribuidor 3084"/>
        <s v="Cliente Distribuidor 3085"/>
        <s v="Cliente Distribuidor 3086"/>
        <s v="Cliente Distribuidor 3087"/>
        <s v="Cliente Distribuidor 3088"/>
        <s v="Cliente Distribuidor 3089"/>
        <s v="Cliente Distribuidor 3090"/>
        <s v="Cliente Distribuidor 3091"/>
        <s v="Cliente Distribuidor 3092"/>
        <s v="Cliente Distribuidor 3093"/>
        <s v="Cliente Distribuidor 3094"/>
        <s v="Cliente Distribuidor 3095"/>
        <s v="Cliente Distribuidor 3096"/>
        <s v="Cliente Distribuidor 3097"/>
        <s v="Cliente Distribuidor 3098"/>
        <s v="Cliente Distribuidor 3099"/>
        <s v="Cliente Distribuidor 3100"/>
        <s v="Cliente Distribuidor 3101"/>
        <s v="Cliente Distribuidor 3102"/>
        <s v="Cliente Distribuidor 3103"/>
        <s v="Cliente Distribuidor 3104"/>
        <s v="Cliente Distribuidor 3105"/>
        <s v="Cliente Distribuidor 3106"/>
        <s v="Cliente Distribuidor 3107"/>
        <s v="Cliente Distribuidor 3108"/>
        <s v="Cliente Distribuidor 3109"/>
        <s v="Cliente Distribuidor 3110"/>
        <s v="Cliente Distribuidor 3111"/>
        <s v="Cliente Distribuidor 3112"/>
        <s v="Cliente Distribuidor 3113"/>
        <s v="Cliente Distribuidor 3114"/>
        <s v="Cliente Distribuidor 3115"/>
        <s v="Cliente Distribuidor 3116"/>
        <s v="Cliente Distribuidor 3117"/>
        <s v="Cliente Distribuidor 3118"/>
        <s v="Cliente Distribuidor 3119"/>
        <s v="Cliente Distribuidor 3120"/>
        <s v="Cliente Distribuidor 3121"/>
        <s v="Cliente Distribuidor 3122"/>
        <s v="Cliente Distribuidor 3123"/>
        <s v="Cliente Distribuidor 5721"/>
        <s v="Cliente Distribuidor 5565"/>
        <s v="Cliente Distribuidor 6280"/>
        <s v="Cliente Distribuidor 5132"/>
        <s v="Cliente Distribuidor 5464"/>
        <s v="Cliente Distribuidor 6148"/>
        <s v="Cliente Distribuidor 4067"/>
        <s v="Cliente Distribuidor 6324"/>
        <s v="Cliente Distribuidor 5973"/>
      </sharedItems>
    </cacheField>
    <cacheField name="[Measures].[Deuda Total [Bs.]]]" caption="Deuda Total [Bs.]" numFmtId="0" hierarchy="8" level="32767"/>
    <cacheField name="[Measures].[Corriente]" caption="Corriente" numFmtId="0" hierarchy="9" level="32767"/>
    <cacheField name="[Measures].[Vencido]" caption="Vencido" numFmtId="0" hierarchy="10" level="32767"/>
    <cacheField name="[Measures].[Vencido 1-9 Días]" caption="Vencido 1-9 Días" numFmtId="0" hierarchy="11" level="32767"/>
    <cacheField name="[Measures].[Vencido 10-30 Días]" caption="Vencido 10-30 Días" numFmtId="0" hierarchy="12" level="32767"/>
    <cacheField name="[Measures].[Vencido 31-60 Días]" caption="Vencido 31-60 Días" numFmtId="0" hierarchy="13" level="32767"/>
    <cacheField name="[Measures].[Vencido 61-90 Días]" caption="Vencido 61-90 Días" numFmtId="0" hierarchy="14" level="32767"/>
    <cacheField name="[Measures].[Vencido 91-180 Días]" caption="Vencido 91-180 Días" numFmtId="0" hierarchy="15" level="32767"/>
    <cacheField name="[Measures].[Vencido más de 180 días]" caption="Vencido más de 180 días" numFmtId="0" hierarchy="16" level="32767"/>
  </cacheFields>
  <cacheHierarchies count="19">
    <cacheHierarchy uniqueName="[Data].[Tipo]" caption="Tipo" attribute="1" defaultMemberUniqueName="[Data].[Tipo].[All]" allUniqueName="[Data].[Tipo].[All]" dimensionUniqueName="[Data]" displayFolder="" count="0" memberValueDatatype="130" unbalanced="0"/>
    <cacheHierarchy uniqueName="[Data].[Cliente]" caption="Cliente" attribute="1" defaultMemberUniqueName="[Data].[Cliente].[All]" allUniqueName="[Data].[Cliente].[All]" dimensionUniqueName="[Data]" displayFolder="" count="2" memberValueDatatype="130" unbalanced="0">
      <fieldsUsage count="2">
        <fieldUsage x="-1"/>
        <fieldUsage x="0"/>
      </fieldsUsage>
    </cacheHierarchy>
    <cacheHierarchy uniqueName="[Data].[NIT]" caption="NIT" attribute="1" defaultMemberUniqueName="[Data].[NIT].[All]" allUniqueName="[Data].[NIT].[All]" dimensionUniqueName="[Data]" displayFolder="" count="2" memberValueDatatype="130" unbalanced="0">
      <fieldsUsage count="2">
        <fieldUsage x="-1"/>
        <fieldUsage x="1"/>
      </fieldsUsage>
    </cacheHierarchy>
    <cacheHierarchy uniqueName="[Data].[Denominación]" caption="Denominación" attribute="1" defaultMemberUniqueName="[Data].[Denominación].[All]" allUniqueName="[Data].[Denominación].[All]" dimensionUniqueName="[Data]" displayFolder="" count="2" memberValueDatatype="130" unbalanced="0">
      <fieldsUsage count="2">
        <fieldUsage x="-1"/>
        <fieldUsage x="2"/>
      </fieldsUsage>
    </cacheHierarchy>
    <cacheHierarchy uniqueName="[Data].[Número Legal]" caption="Número Legal" attribute="1" defaultMemberUniqueName="[Data].[Número Legal].[All]" allUniqueName="[Data].[Número Legal].[All]" dimensionUniqueName="[Data]" displayFolder="" count="0" memberValueDatatype="130" unbalanced="0"/>
    <cacheHierarchy uniqueName="[Data].[Moneda]" caption="Moneda" attribute="1" defaultMemberUniqueName="[Data].[Moneda].[All]" allUniqueName="[Data].[Moneda].[All]" dimensionUniqueName="[Data]" displayFolder="" count="0" memberValueDatatype="130" unbalanced="0"/>
    <cacheHierarchy uniqueName="[Data].[Demora]" caption="Demora" attribute="1" defaultMemberUniqueName="[Data].[Demora].[All]" allUniqueName="[Data].[Demora].[All]" dimensionUniqueName="[Data]" displayFolder="" count="0" memberValueDatatype="20" unbalanced="0"/>
    <cacheHierarchy uniqueName="[Data].[Deuda]" caption="Deuda" attribute="1" defaultMemberUniqueName="[Data].[Deuda].[All]" allUniqueName="[Data].[Deuda].[All]" dimensionUniqueName="[Data]" displayFolder="" count="0" memberValueDatatype="5" unbalanced="0"/>
    <cacheHierarchy uniqueName="[Measures].[Deuda Total [Bs.]]]" caption="Deuda Total [Bs.]" measure="1" displayFolder="" measureGroup="Data" count="0" oneField="1">
      <fieldsUsage count="1">
        <fieldUsage x="3"/>
      </fieldsUsage>
    </cacheHierarchy>
    <cacheHierarchy uniqueName="[Measures].[Corriente]" caption="Corriente" measure="1" displayFolder="" measureGroup="Data" count="0" oneField="1">
      <fieldsUsage count="1">
        <fieldUsage x="4"/>
      </fieldsUsage>
    </cacheHierarchy>
    <cacheHierarchy uniqueName="[Measures].[Vencido]" caption="Vencido" measure="1" displayFolder="" measureGroup="Data" count="0" oneField="1">
      <fieldsUsage count="1">
        <fieldUsage x="5"/>
      </fieldsUsage>
    </cacheHierarchy>
    <cacheHierarchy uniqueName="[Measures].[Vencido 1-9 Días]" caption="Vencido 1-9 Días" measure="1" displayFolder="" measureGroup="Data" count="0" oneField="1">
      <fieldsUsage count="1">
        <fieldUsage x="6"/>
      </fieldsUsage>
    </cacheHierarchy>
    <cacheHierarchy uniqueName="[Measures].[Vencido 10-30 Días]" caption="Vencido 10-30 Días" measure="1" displayFolder="" measureGroup="Data" count="0" oneField="1">
      <fieldsUsage count="1">
        <fieldUsage x="7"/>
      </fieldsUsage>
    </cacheHierarchy>
    <cacheHierarchy uniqueName="[Measures].[Vencido 31-60 Días]" caption="Vencido 31-60 Días" measure="1" displayFolder="" measureGroup="Data" count="0" oneField="1">
      <fieldsUsage count="1">
        <fieldUsage x="8"/>
      </fieldsUsage>
    </cacheHierarchy>
    <cacheHierarchy uniqueName="[Measures].[Vencido 61-90 Días]" caption="Vencido 61-90 Días" measure="1" displayFolder="" measureGroup="Data" count="0" oneField="1">
      <fieldsUsage count="1">
        <fieldUsage x="9"/>
      </fieldsUsage>
    </cacheHierarchy>
    <cacheHierarchy uniqueName="[Measures].[Vencido 91-180 Días]" caption="Vencido 91-180 Días" measure="1" displayFolder="" measureGroup="Data" count="0" oneField="1">
      <fieldsUsage count="1">
        <fieldUsage x="10"/>
      </fieldsUsage>
    </cacheHierarchy>
    <cacheHierarchy uniqueName="[Measures].[Vencido más de 180 días]" caption="Vencido más de 180 días" measure="1" displayFolder="" measureGroup="Data" count="0" oneField="1">
      <fieldsUsage count="1">
        <fieldUsage x="11"/>
      </fieldsUsage>
    </cacheHierarchy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5CE00-03E2-48B1-BCE6-23349D9773CE}" name="TablaDinámica1" cacheId="0" dataOnRows="1" applyNumberFormats="0" applyBorderFormats="0" applyFontFormats="0" applyPatternFormats="0" applyAlignmentFormats="0" applyWidthHeightFormats="1" dataCaption="Valores" tag="f0a76133-e872-49f3-8dae-ab36dbd084ef" updatedVersion="8" minRefreshableVersion="3" useAutoFormatting="1" itemPrintTitles="1" createdVersion="8" indent="0" outline="1" outlineData="1" multipleFieldFilters="0">
  <location ref="O2:P11" firstHeaderRow="1" firstDataRow="1" firstDataCol="1"/>
  <pivotFields count="9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6" showRowHeaders="1" showColHeaders="1" showRowStripes="1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71B3C-5086-4337-BB9B-748D088F164C}" name="TablaDinámica3" cacheId="8" applyNumberFormats="0" applyBorderFormats="0" applyFontFormats="0" applyPatternFormats="0" applyAlignmentFormats="0" applyWidthHeightFormats="1" dataCaption="Valores" tag="cb6514c1-268f-41a8-bd77-a379259bb2c6" updatedVersion="8" minRefreshableVersion="3" showDrill="0" subtotalHiddenItems="1" rowGrandTotals="0" colGrandTotals="0" itemPrintTitles="1" createdVersion="5" indent="0" compact="0" compactData="0" multipleFieldFilters="0">
  <location ref="B2:M6807" firstHeaderRow="0" firstDataRow="1" firstDataCol="3"/>
  <pivotFields count="12">
    <pivotField axis="axisRow" compact="0" allDrilled="1" outline="0" subtotalTop="0" showAll="0" dataSourceSort="1" defaultSubtotal="0" defaultAttributeDrillState="1">
      <items count="6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</items>
    </pivotField>
    <pivotField axis="axisRow" compact="0" allDrilled="1" outline="0" subtotalTop="0" showAll="0" dataSourceSort="1" defaultSubtotal="0" defaultAttributeDrillState="1">
      <items count="6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</items>
    </pivotField>
    <pivotField axis="axisRow" compact="0" allDrilled="1" outline="0" subtotalTop="0" showAll="0" dataSourceSort="1" defaultSubtotal="0" defaultAttributeDrillState="1">
      <items count="68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3">
    <field x="0"/>
    <field x="1"/>
    <field x="2"/>
  </rowFields>
  <rowItems count="6805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5"/>
      <x v="5"/>
    </i>
    <i>
      <x v="6"/>
      <x v="6"/>
      <x v="6"/>
    </i>
    <i>
      <x v="7"/>
      <x v="7"/>
      <x v="7"/>
    </i>
    <i>
      <x v="8"/>
      <x v="8"/>
      <x v="8"/>
    </i>
    <i>
      <x v="9"/>
      <x v="9"/>
      <x v="9"/>
    </i>
    <i>
      <x v="10"/>
      <x v="10"/>
      <x v="10"/>
    </i>
    <i>
      <x v="11"/>
      <x v="11"/>
      <x v="11"/>
    </i>
    <i>
      <x v="12"/>
      <x v="12"/>
      <x v="12"/>
    </i>
    <i>
      <x v="13"/>
      <x v="13"/>
      <x v="13"/>
    </i>
    <i>
      <x v="14"/>
      <x v="14"/>
      <x v="14"/>
    </i>
    <i>
      <x v="15"/>
      <x v="15"/>
      <x v="15"/>
    </i>
    <i>
      <x v="16"/>
      <x v="16"/>
      <x v="16"/>
    </i>
    <i>
      <x v="17"/>
      <x v="17"/>
      <x v="17"/>
    </i>
    <i>
      <x v="18"/>
      <x v="18"/>
      <x v="18"/>
    </i>
    <i>
      <x v="19"/>
      <x v="19"/>
      <x v="19"/>
    </i>
    <i>
      <x v="20"/>
      <x v="20"/>
      <x v="20"/>
    </i>
    <i>
      <x v="21"/>
      <x v="21"/>
      <x v="21"/>
    </i>
    <i>
      <x v="22"/>
      <x v="22"/>
      <x v="22"/>
    </i>
    <i>
      <x v="23"/>
      <x v="23"/>
      <x v="23"/>
    </i>
    <i>
      <x v="24"/>
      <x v="24"/>
      <x v="24"/>
    </i>
    <i>
      <x v="25"/>
      <x v="25"/>
      <x v="25"/>
    </i>
    <i>
      <x v="26"/>
      <x v="26"/>
      <x v="26"/>
    </i>
    <i>
      <x v="27"/>
      <x v="27"/>
      <x v="27"/>
    </i>
    <i>
      <x v="28"/>
      <x v="28"/>
      <x v="28"/>
    </i>
    <i>
      <x v="29"/>
      <x v="29"/>
      <x v="29"/>
    </i>
    <i>
      <x v="30"/>
      <x v="30"/>
      <x v="30"/>
    </i>
    <i>
      <x v="31"/>
      <x v="31"/>
      <x v="31"/>
    </i>
    <i>
      <x v="32"/>
      <x v="32"/>
      <x v="32"/>
    </i>
    <i>
      <x v="33"/>
      <x v="33"/>
      <x v="33"/>
    </i>
    <i>
      <x v="34"/>
      <x v="34"/>
      <x v="34"/>
    </i>
    <i>
      <x v="35"/>
      <x v="35"/>
      <x v="35"/>
    </i>
    <i>
      <x v="36"/>
      <x v="36"/>
      <x v="36"/>
    </i>
    <i>
      <x v="37"/>
      <x v="37"/>
      <x v="37"/>
    </i>
    <i>
      <x v="38"/>
      <x v="38"/>
      <x v="38"/>
    </i>
    <i>
      <x v="39"/>
      <x v="39"/>
      <x v="39"/>
    </i>
    <i>
      <x v="40"/>
      <x v="40"/>
      <x v="40"/>
    </i>
    <i>
      <x v="41"/>
      <x v="41"/>
      <x v="41"/>
    </i>
    <i>
      <x v="42"/>
      <x v="42"/>
      <x v="42"/>
    </i>
    <i>
      <x v="43"/>
      <x v="43"/>
      <x v="43"/>
    </i>
    <i>
      <x v="44"/>
      <x v="44"/>
      <x v="44"/>
    </i>
    <i>
      <x v="45"/>
      <x v="45"/>
      <x v="45"/>
    </i>
    <i>
      <x v="46"/>
      <x v="46"/>
      <x v="46"/>
    </i>
    <i>
      <x v="47"/>
      <x v="47"/>
      <x v="47"/>
    </i>
    <i>
      <x v="48"/>
      <x v="48"/>
      <x v="48"/>
    </i>
    <i>
      <x v="49"/>
      <x v="49"/>
      <x v="49"/>
    </i>
    <i>
      <x v="50"/>
      <x v="50"/>
      <x v="50"/>
    </i>
    <i>
      <x v="51"/>
      <x v="51"/>
      <x v="51"/>
    </i>
    <i>
      <x v="52"/>
      <x v="52"/>
      <x v="52"/>
    </i>
    <i>
      <x v="53"/>
      <x v="53"/>
      <x v="53"/>
    </i>
    <i>
      <x v="54"/>
      <x v="54"/>
      <x v="54"/>
    </i>
    <i>
      <x v="55"/>
      <x v="55"/>
      <x v="55"/>
    </i>
    <i>
      <x v="56"/>
      <x v="56"/>
      <x v="56"/>
    </i>
    <i>
      <x v="57"/>
      <x v="57"/>
      <x v="57"/>
    </i>
    <i>
      <x v="58"/>
      <x v="58"/>
      <x v="58"/>
    </i>
    <i>
      <x v="59"/>
      <x v="59"/>
      <x v="59"/>
    </i>
    <i>
      <x v="60"/>
      <x v="60"/>
      <x v="60"/>
    </i>
    <i>
      <x v="61"/>
      <x v="61"/>
      <x v="61"/>
    </i>
    <i>
      <x v="62"/>
      <x v="62"/>
      <x v="62"/>
    </i>
    <i>
      <x v="63"/>
      <x v="63"/>
      <x v="63"/>
    </i>
    <i>
      <x v="64"/>
      <x v="64"/>
      <x v="64"/>
    </i>
    <i>
      <x v="65"/>
      <x v="65"/>
      <x v="65"/>
    </i>
    <i>
      <x v="66"/>
      <x v="66"/>
      <x v="66"/>
    </i>
    <i>
      <x v="67"/>
      <x v="67"/>
      <x v="67"/>
    </i>
    <i>
      <x v="68"/>
      <x v="68"/>
      <x v="68"/>
    </i>
    <i>
      <x v="69"/>
      <x v="69"/>
      <x v="69"/>
    </i>
    <i>
      <x v="70"/>
      <x v="70"/>
      <x v="70"/>
    </i>
    <i>
      <x v="71"/>
      <x v="71"/>
      <x v="71"/>
    </i>
    <i>
      <x v="72"/>
      <x v="72"/>
      <x v="72"/>
    </i>
    <i>
      <x v="73"/>
      <x v="73"/>
      <x v="73"/>
    </i>
    <i>
      <x v="74"/>
      <x v="74"/>
      <x v="74"/>
    </i>
    <i>
      <x v="75"/>
      <x v="75"/>
      <x v="75"/>
    </i>
    <i>
      <x v="76"/>
      <x v="76"/>
      <x v="76"/>
    </i>
    <i>
      <x v="77"/>
      <x v="77"/>
      <x v="77"/>
    </i>
    <i>
      <x v="78"/>
      <x v="78"/>
      <x v="78"/>
    </i>
    <i>
      <x v="79"/>
      <x v="79"/>
      <x v="79"/>
    </i>
    <i>
      <x v="80"/>
      <x v="80"/>
      <x v="80"/>
    </i>
    <i>
      <x v="81"/>
      <x v="81"/>
      <x v="81"/>
    </i>
    <i>
      <x v="82"/>
      <x v="82"/>
      <x v="82"/>
    </i>
    <i>
      <x v="83"/>
      <x v="83"/>
      <x v="83"/>
    </i>
    <i>
      <x v="84"/>
      <x v="84"/>
      <x v="84"/>
    </i>
    <i>
      <x v="85"/>
      <x v="85"/>
      <x v="85"/>
    </i>
    <i>
      <x v="86"/>
      <x v="86"/>
      <x v="86"/>
    </i>
    <i>
      <x v="87"/>
      <x v="87"/>
      <x v="87"/>
    </i>
    <i>
      <x v="88"/>
      <x v="88"/>
      <x v="88"/>
    </i>
    <i>
      <x v="89"/>
      <x v="89"/>
      <x v="89"/>
    </i>
    <i>
      <x v="90"/>
      <x v="90"/>
      <x v="90"/>
    </i>
    <i>
      <x v="91"/>
      <x v="91"/>
      <x v="91"/>
    </i>
    <i>
      <x v="92"/>
      <x v="92"/>
      <x v="92"/>
    </i>
    <i>
      <x v="93"/>
      <x v="93"/>
      <x v="93"/>
    </i>
    <i>
      <x v="94"/>
      <x v="94"/>
      <x v="94"/>
    </i>
    <i>
      <x v="95"/>
      <x v="95"/>
      <x v="95"/>
    </i>
    <i>
      <x v="96"/>
      <x v="96"/>
      <x v="96"/>
    </i>
    <i>
      <x v="97"/>
      <x v="97"/>
      <x v="97"/>
    </i>
    <i>
      <x v="98"/>
      <x v="98"/>
      <x v="98"/>
    </i>
    <i>
      <x v="99"/>
      <x v="99"/>
      <x v="99"/>
    </i>
    <i>
      <x v="100"/>
      <x v="100"/>
      <x v="100"/>
    </i>
    <i>
      <x v="101"/>
      <x v="101"/>
      <x v="101"/>
    </i>
    <i>
      <x v="102"/>
      <x v="102"/>
      <x v="102"/>
    </i>
    <i>
      <x v="103"/>
      <x v="103"/>
      <x v="103"/>
    </i>
    <i>
      <x v="104"/>
      <x v="104"/>
      <x v="104"/>
    </i>
    <i>
      <x v="105"/>
      <x v="105"/>
      <x v="105"/>
    </i>
    <i>
      <x v="106"/>
      <x v="106"/>
      <x v="106"/>
    </i>
    <i>
      <x v="107"/>
      <x v="107"/>
      <x v="107"/>
    </i>
    <i>
      <x v="108"/>
      <x v="108"/>
      <x v="108"/>
    </i>
    <i>
      <x v="109"/>
      <x v="109"/>
      <x v="109"/>
    </i>
    <i>
      <x v="110"/>
      <x v="110"/>
      <x v="110"/>
    </i>
    <i>
      <x v="111"/>
      <x v="111"/>
      <x v="111"/>
    </i>
    <i>
      <x v="112"/>
      <x v="112"/>
      <x v="112"/>
    </i>
    <i>
      <x v="113"/>
      <x v="113"/>
      <x v="113"/>
    </i>
    <i>
      <x v="114"/>
      <x v="114"/>
      <x v="114"/>
    </i>
    <i>
      <x v="115"/>
      <x v="115"/>
      <x v="115"/>
    </i>
    <i>
      <x v="116"/>
      <x v="116"/>
      <x v="116"/>
    </i>
    <i>
      <x v="117"/>
      <x v="117"/>
      <x v="117"/>
    </i>
    <i>
      <x v="118"/>
      <x v="118"/>
      <x v="118"/>
    </i>
    <i>
      <x v="119"/>
      <x v="119"/>
      <x v="119"/>
    </i>
    <i>
      <x v="120"/>
      <x v="120"/>
      <x v="120"/>
    </i>
    <i>
      <x v="121"/>
      <x v="121"/>
      <x v="121"/>
    </i>
    <i>
      <x v="122"/>
      <x v="122"/>
      <x v="122"/>
    </i>
    <i>
      <x v="123"/>
      <x v="123"/>
      <x v="123"/>
    </i>
    <i>
      <x v="124"/>
      <x v="124"/>
      <x v="124"/>
    </i>
    <i>
      <x v="125"/>
      <x v="125"/>
      <x v="125"/>
    </i>
    <i>
      <x v="126"/>
      <x v="126"/>
      <x v="126"/>
    </i>
    <i>
      <x v="127"/>
      <x v="127"/>
      <x v="127"/>
    </i>
    <i>
      <x v="128"/>
      <x v="128"/>
      <x v="128"/>
    </i>
    <i>
      <x v="129"/>
      <x v="129"/>
      <x v="129"/>
    </i>
    <i>
      <x v="130"/>
      <x v="130"/>
      <x v="130"/>
    </i>
    <i>
      <x v="131"/>
      <x v="131"/>
      <x v="131"/>
    </i>
    <i>
      <x v="132"/>
      <x v="132"/>
      <x v="132"/>
    </i>
    <i>
      <x v="133"/>
      <x v="133"/>
      <x v="133"/>
    </i>
    <i>
      <x v="134"/>
      <x v="134"/>
      <x v="134"/>
    </i>
    <i>
      <x v="135"/>
      <x v="135"/>
      <x v="135"/>
    </i>
    <i>
      <x v="136"/>
      <x v="136"/>
      <x v="136"/>
    </i>
    <i>
      <x v="137"/>
      <x v="137"/>
      <x v="137"/>
    </i>
    <i>
      <x v="138"/>
      <x v="138"/>
      <x v="138"/>
    </i>
    <i>
      <x v="139"/>
      <x v="139"/>
      <x v="139"/>
    </i>
    <i>
      <x v="140"/>
      <x v="140"/>
      <x v="140"/>
    </i>
    <i>
      <x v="141"/>
      <x v="141"/>
      <x v="141"/>
    </i>
    <i>
      <x v="142"/>
      <x v="142"/>
      <x v="142"/>
    </i>
    <i>
      <x v="143"/>
      <x v="143"/>
      <x v="143"/>
    </i>
    <i>
      <x v="144"/>
      <x v="144"/>
      <x v="144"/>
    </i>
    <i>
      <x v="145"/>
      <x v="145"/>
      <x v="145"/>
    </i>
    <i>
      <x v="146"/>
      <x v="146"/>
      <x v="146"/>
    </i>
    <i>
      <x v="147"/>
      <x v="147"/>
      <x v="147"/>
    </i>
    <i>
      <x v="148"/>
      <x v="148"/>
      <x v="148"/>
    </i>
    <i>
      <x v="149"/>
      <x v="149"/>
      <x v="149"/>
    </i>
    <i>
      <x v="150"/>
      <x v="150"/>
      <x v="150"/>
    </i>
    <i>
      <x v="151"/>
      <x v="151"/>
      <x v="151"/>
    </i>
    <i>
      <x v="152"/>
      <x v="152"/>
      <x v="152"/>
    </i>
    <i>
      <x v="153"/>
      <x v="153"/>
      <x v="153"/>
    </i>
    <i>
      <x v="154"/>
      <x v="154"/>
      <x v="154"/>
    </i>
    <i>
      <x v="155"/>
      <x v="155"/>
      <x v="155"/>
    </i>
    <i>
      <x v="156"/>
      <x v="156"/>
      <x v="156"/>
    </i>
    <i>
      <x v="157"/>
      <x v="157"/>
      <x v="157"/>
    </i>
    <i>
      <x v="158"/>
      <x v="158"/>
      <x v="158"/>
    </i>
    <i>
      <x v="159"/>
      <x v="159"/>
      <x v="159"/>
    </i>
    <i>
      <x v="160"/>
      <x v="160"/>
      <x v="160"/>
    </i>
    <i>
      <x v="161"/>
      <x v="161"/>
      <x v="161"/>
    </i>
    <i>
      <x v="162"/>
      <x v="162"/>
      <x v="162"/>
    </i>
    <i>
      <x v="163"/>
      <x v="163"/>
      <x v="163"/>
    </i>
    <i>
      <x v="164"/>
      <x v="164"/>
      <x v="164"/>
    </i>
    <i>
      <x v="165"/>
      <x v="165"/>
      <x v="165"/>
    </i>
    <i>
      <x v="166"/>
      <x v="166"/>
      <x v="166"/>
    </i>
    <i>
      <x v="167"/>
      <x v="167"/>
      <x v="167"/>
    </i>
    <i>
      <x v="168"/>
      <x v="168"/>
      <x v="168"/>
    </i>
    <i>
      <x v="169"/>
      <x v="169"/>
      <x v="169"/>
    </i>
    <i>
      <x v="170"/>
      <x v="170"/>
      <x v="170"/>
    </i>
    <i>
      <x v="171"/>
      <x v="171"/>
      <x v="171"/>
    </i>
    <i>
      <x v="172"/>
      <x v="172"/>
      <x v="172"/>
    </i>
    <i>
      <x v="173"/>
      <x v="173"/>
      <x v="173"/>
    </i>
    <i>
      <x v="174"/>
      <x v="174"/>
      <x v="174"/>
    </i>
    <i>
      <x v="175"/>
      <x v="175"/>
      <x v="175"/>
    </i>
    <i>
      <x v="176"/>
      <x v="176"/>
      <x v="176"/>
    </i>
    <i>
      <x v="177"/>
      <x v="177"/>
      <x v="177"/>
    </i>
    <i>
      <x v="178"/>
      <x v="178"/>
      <x v="178"/>
    </i>
    <i>
      <x v="179"/>
      <x v="179"/>
      <x v="179"/>
    </i>
    <i>
      <x v="180"/>
      <x v="180"/>
      <x v="180"/>
    </i>
    <i>
      <x v="181"/>
      <x v="181"/>
      <x v="181"/>
    </i>
    <i>
      <x v="182"/>
      <x v="182"/>
      <x v="182"/>
    </i>
    <i>
      <x v="183"/>
      <x v="183"/>
      <x v="183"/>
    </i>
    <i>
      <x v="184"/>
      <x v="184"/>
      <x v="184"/>
    </i>
    <i>
      <x v="185"/>
      <x v="185"/>
      <x v="185"/>
    </i>
    <i>
      <x v="186"/>
      <x v="186"/>
      <x v="186"/>
    </i>
    <i>
      <x v="187"/>
      <x v="187"/>
      <x v="187"/>
    </i>
    <i>
      <x v="188"/>
      <x v="188"/>
      <x v="188"/>
    </i>
    <i>
      <x v="189"/>
      <x v="189"/>
      <x v="189"/>
    </i>
    <i>
      <x v="190"/>
      <x v="190"/>
      <x v="190"/>
    </i>
    <i>
      <x v="191"/>
      <x v="191"/>
      <x v="191"/>
    </i>
    <i>
      <x v="192"/>
      <x v="192"/>
      <x v="192"/>
    </i>
    <i>
      <x v="193"/>
      <x v="193"/>
      <x v="193"/>
    </i>
    <i>
      <x v="194"/>
      <x v="194"/>
      <x v="194"/>
    </i>
    <i>
      <x v="195"/>
      <x v="195"/>
      <x v="195"/>
    </i>
    <i>
      <x v="196"/>
      <x v="196"/>
      <x v="196"/>
    </i>
    <i>
      <x v="197"/>
      <x v="197"/>
      <x v="197"/>
    </i>
    <i>
      <x v="198"/>
      <x v="198"/>
      <x v="198"/>
    </i>
    <i>
      <x v="199"/>
      <x v="199"/>
      <x v="199"/>
    </i>
    <i>
      <x v="200"/>
      <x v="200"/>
      <x v="200"/>
    </i>
    <i>
      <x v="201"/>
      <x v="201"/>
      <x v="201"/>
    </i>
    <i>
      <x v="202"/>
      <x v="202"/>
      <x v="202"/>
    </i>
    <i>
      <x v="203"/>
      <x v="203"/>
      <x v="203"/>
    </i>
    <i>
      <x v="204"/>
      <x v="204"/>
      <x v="204"/>
    </i>
    <i>
      <x v="205"/>
      <x v="205"/>
      <x v="205"/>
    </i>
    <i>
      <x v="206"/>
      <x v="206"/>
      <x v="206"/>
    </i>
    <i>
      <x v="207"/>
      <x v="207"/>
      <x v="207"/>
    </i>
    <i>
      <x v="208"/>
      <x v="208"/>
      <x v="208"/>
    </i>
    <i>
      <x v="209"/>
      <x v="209"/>
      <x v="209"/>
    </i>
    <i>
      <x v="210"/>
      <x v="210"/>
      <x v="210"/>
    </i>
    <i>
      <x v="211"/>
      <x v="211"/>
      <x v="211"/>
    </i>
    <i>
      <x v="212"/>
      <x v="212"/>
      <x v="212"/>
    </i>
    <i>
      <x v="213"/>
      <x v="213"/>
      <x v="213"/>
    </i>
    <i>
      <x v="214"/>
      <x v="214"/>
      <x v="214"/>
    </i>
    <i>
      <x v="215"/>
      <x v="215"/>
      <x v="215"/>
    </i>
    <i>
      <x v="216"/>
      <x v="216"/>
      <x v="216"/>
    </i>
    <i>
      <x v="217"/>
      <x v="217"/>
      <x v="217"/>
    </i>
    <i>
      <x v="218"/>
      <x v="218"/>
      <x v="218"/>
    </i>
    <i>
      <x v="219"/>
      <x v="219"/>
      <x v="219"/>
    </i>
    <i>
      <x v="220"/>
      <x v="220"/>
      <x v="220"/>
    </i>
    <i>
      <x v="221"/>
      <x v="221"/>
      <x v="221"/>
    </i>
    <i>
      <x v="222"/>
      <x v="222"/>
      <x v="222"/>
    </i>
    <i>
      <x v="223"/>
      <x v="223"/>
      <x v="223"/>
    </i>
    <i>
      <x v="224"/>
      <x v="224"/>
      <x v="224"/>
    </i>
    <i>
      <x v="225"/>
      <x v="225"/>
      <x v="225"/>
    </i>
    <i>
      <x v="226"/>
      <x v="226"/>
      <x v="226"/>
    </i>
    <i>
      <x v="227"/>
      <x v="227"/>
      <x v="227"/>
    </i>
    <i>
      <x v="228"/>
      <x v="228"/>
      <x v="228"/>
    </i>
    <i>
      <x v="229"/>
      <x v="229"/>
      <x v="229"/>
    </i>
    <i>
      <x v="230"/>
      <x v="230"/>
      <x v="230"/>
    </i>
    <i>
      <x v="231"/>
      <x v="231"/>
      <x v="231"/>
    </i>
    <i>
      <x v="232"/>
      <x v="232"/>
      <x v="232"/>
    </i>
    <i>
      <x v="233"/>
      <x v="233"/>
      <x v="233"/>
    </i>
    <i>
      <x v="234"/>
      <x v="234"/>
      <x v="234"/>
    </i>
    <i>
      <x v="235"/>
      <x v="235"/>
      <x v="235"/>
    </i>
    <i>
      <x v="236"/>
      <x v="236"/>
      <x v="236"/>
    </i>
    <i>
      <x v="237"/>
      <x v="237"/>
      <x v="237"/>
    </i>
    <i>
      <x v="238"/>
      <x v="238"/>
      <x v="238"/>
    </i>
    <i>
      <x v="239"/>
      <x v="239"/>
      <x v="239"/>
    </i>
    <i>
      <x v="240"/>
      <x v="240"/>
      <x v="240"/>
    </i>
    <i>
      <x v="241"/>
      <x v="241"/>
      <x v="241"/>
    </i>
    <i>
      <x v="242"/>
      <x v="242"/>
      <x v="242"/>
    </i>
    <i>
      <x v="243"/>
      <x v="243"/>
      <x v="243"/>
    </i>
    <i>
      <x v="244"/>
      <x v="244"/>
      <x v="244"/>
    </i>
    <i>
      <x v="245"/>
      <x v="245"/>
      <x v="245"/>
    </i>
    <i>
      <x v="246"/>
      <x v="246"/>
      <x v="246"/>
    </i>
    <i>
      <x v="247"/>
      <x v="247"/>
      <x v="247"/>
    </i>
    <i>
      <x v="248"/>
      <x v="248"/>
      <x v="248"/>
    </i>
    <i>
      <x v="249"/>
      <x v="249"/>
      <x v="249"/>
    </i>
    <i>
      <x v="250"/>
      <x v="250"/>
      <x v="250"/>
    </i>
    <i>
      <x v="251"/>
      <x v="251"/>
      <x v="251"/>
    </i>
    <i>
      <x v="252"/>
      <x v="252"/>
      <x v="252"/>
    </i>
    <i>
      <x v="253"/>
      <x v="253"/>
      <x v="253"/>
    </i>
    <i>
      <x v="254"/>
      <x v="254"/>
      <x v="254"/>
    </i>
    <i>
      <x v="255"/>
      <x v="255"/>
      <x v="255"/>
    </i>
    <i>
      <x v="256"/>
      <x v="256"/>
      <x v="256"/>
    </i>
    <i>
      <x v="257"/>
      <x v="257"/>
      <x v="257"/>
    </i>
    <i>
      <x v="258"/>
      <x v="258"/>
      <x v="258"/>
    </i>
    <i>
      <x v="259"/>
      <x v="259"/>
      <x v="259"/>
    </i>
    <i>
      <x v="260"/>
      <x v="260"/>
      <x v="260"/>
    </i>
    <i>
      <x v="261"/>
      <x v="261"/>
      <x v="261"/>
    </i>
    <i>
      <x v="262"/>
      <x v="262"/>
      <x v="262"/>
    </i>
    <i>
      <x v="263"/>
      <x v="263"/>
      <x v="263"/>
    </i>
    <i>
      <x v="264"/>
      <x v="264"/>
      <x v="264"/>
    </i>
    <i>
      <x v="265"/>
      <x v="265"/>
      <x v="265"/>
    </i>
    <i>
      <x v="266"/>
      <x v="266"/>
      <x v="266"/>
    </i>
    <i>
      <x v="267"/>
      <x v="267"/>
      <x v="267"/>
    </i>
    <i>
      <x v="268"/>
      <x v="268"/>
      <x v="268"/>
    </i>
    <i>
      <x v="269"/>
      <x v="269"/>
      <x v="269"/>
    </i>
    <i>
      <x v="270"/>
      <x v="270"/>
      <x v="270"/>
    </i>
    <i>
      <x v="271"/>
      <x v="271"/>
      <x v="271"/>
    </i>
    <i>
      <x v="272"/>
      <x v="272"/>
      <x v="272"/>
    </i>
    <i>
      <x v="273"/>
      <x v="273"/>
      <x v="273"/>
    </i>
    <i>
      <x v="274"/>
      <x v="274"/>
      <x v="274"/>
    </i>
    <i>
      <x v="275"/>
      <x v="275"/>
      <x v="275"/>
    </i>
    <i>
      <x v="276"/>
      <x v="276"/>
      <x v="276"/>
    </i>
    <i>
      <x v="277"/>
      <x v="277"/>
      <x v="277"/>
    </i>
    <i>
      <x v="278"/>
      <x v="278"/>
      <x v="278"/>
    </i>
    <i>
      <x v="279"/>
      <x v="279"/>
      <x v="279"/>
    </i>
    <i>
      <x v="280"/>
      <x v="280"/>
      <x v="280"/>
    </i>
    <i>
      <x v="281"/>
      <x v="281"/>
      <x v="281"/>
    </i>
    <i>
      <x v="282"/>
      <x v="282"/>
      <x v="282"/>
    </i>
    <i>
      <x v="283"/>
      <x v="283"/>
      <x v="283"/>
    </i>
    <i>
      <x v="284"/>
      <x v="284"/>
      <x v="284"/>
    </i>
    <i>
      <x v="285"/>
      <x v="285"/>
      <x v="285"/>
    </i>
    <i>
      <x v="286"/>
      <x v="286"/>
      <x v="286"/>
    </i>
    <i>
      <x v="287"/>
      <x v="287"/>
      <x v="287"/>
    </i>
    <i>
      <x v="288"/>
      <x v="288"/>
      <x v="288"/>
    </i>
    <i>
      <x v="289"/>
      <x v="289"/>
      <x v="289"/>
    </i>
    <i>
      <x v="290"/>
      <x v="290"/>
      <x v="290"/>
    </i>
    <i>
      <x v="291"/>
      <x v="291"/>
      <x v="291"/>
    </i>
    <i>
      <x v="292"/>
      <x v="292"/>
      <x v="292"/>
    </i>
    <i>
      <x v="293"/>
      <x v="293"/>
      <x v="293"/>
    </i>
    <i>
      <x v="294"/>
      <x v="294"/>
      <x v="294"/>
    </i>
    <i>
      <x v="295"/>
      <x v="295"/>
      <x v="295"/>
    </i>
    <i>
      <x v="296"/>
      <x v="296"/>
      <x v="296"/>
    </i>
    <i>
      <x v="297"/>
      <x v="297"/>
      <x v="297"/>
    </i>
    <i>
      <x v="298"/>
      <x v="298"/>
      <x v="298"/>
    </i>
    <i>
      <x v="299"/>
      <x v="299"/>
      <x v="299"/>
    </i>
    <i>
      <x v="300"/>
      <x v="300"/>
      <x v="300"/>
    </i>
    <i>
      <x v="301"/>
      <x v="301"/>
      <x v="301"/>
    </i>
    <i>
      <x v="302"/>
      <x v="302"/>
      <x v="302"/>
    </i>
    <i>
      <x v="303"/>
      <x v="303"/>
      <x v="303"/>
    </i>
    <i>
      <x v="304"/>
      <x v="304"/>
      <x v="304"/>
    </i>
    <i>
      <x v="305"/>
      <x v="305"/>
      <x v="305"/>
    </i>
    <i>
      <x v="306"/>
      <x v="306"/>
      <x v="306"/>
    </i>
    <i>
      <x v="307"/>
      <x v="307"/>
      <x v="307"/>
    </i>
    <i>
      <x v="308"/>
      <x v="308"/>
      <x v="308"/>
    </i>
    <i>
      <x v="309"/>
      <x v="309"/>
      <x v="309"/>
    </i>
    <i>
      <x v="310"/>
      <x v="310"/>
      <x v="310"/>
    </i>
    <i>
      <x v="311"/>
      <x v="311"/>
      <x v="311"/>
    </i>
    <i>
      <x v="312"/>
      <x v="312"/>
      <x v="312"/>
    </i>
    <i>
      <x v="313"/>
      <x v="313"/>
      <x v="313"/>
    </i>
    <i>
      <x v="314"/>
      <x v="314"/>
      <x v="314"/>
    </i>
    <i>
      <x v="315"/>
      <x v="315"/>
      <x v="315"/>
    </i>
    <i>
      <x v="316"/>
      <x v="316"/>
      <x v="316"/>
    </i>
    <i>
      <x v="317"/>
      <x v="317"/>
      <x v="317"/>
    </i>
    <i>
      <x v="318"/>
      <x v="318"/>
      <x v="318"/>
    </i>
    <i>
      <x v="319"/>
      <x v="319"/>
      <x v="319"/>
    </i>
    <i>
      <x v="320"/>
      <x v="320"/>
      <x v="320"/>
    </i>
    <i>
      <x v="321"/>
      <x v="321"/>
      <x v="321"/>
    </i>
    <i>
      <x v="322"/>
      <x v="322"/>
      <x v="322"/>
    </i>
    <i>
      <x v="323"/>
      <x v="323"/>
      <x v="323"/>
    </i>
    <i>
      <x v="324"/>
      <x v="324"/>
      <x v="324"/>
    </i>
    <i>
      <x v="325"/>
      <x v="325"/>
      <x v="325"/>
    </i>
    <i>
      <x v="326"/>
      <x v="326"/>
      <x v="326"/>
    </i>
    <i>
      <x v="327"/>
      <x v="327"/>
      <x v="327"/>
    </i>
    <i>
      <x v="328"/>
      <x v="328"/>
      <x v="328"/>
    </i>
    <i>
      <x v="329"/>
      <x v="329"/>
      <x v="329"/>
    </i>
    <i>
      <x v="330"/>
      <x v="330"/>
      <x v="330"/>
    </i>
    <i>
      <x v="331"/>
      <x v="331"/>
      <x v="331"/>
    </i>
    <i>
      <x v="332"/>
      <x v="332"/>
      <x v="332"/>
    </i>
    <i>
      <x v="333"/>
      <x v="333"/>
      <x v="333"/>
    </i>
    <i>
      <x v="334"/>
      <x v="334"/>
      <x v="334"/>
    </i>
    <i>
      <x v="335"/>
      <x v="335"/>
      <x v="335"/>
    </i>
    <i>
      <x v="336"/>
      <x v="336"/>
      <x v="336"/>
    </i>
    <i>
      <x v="337"/>
      <x v="337"/>
      <x v="337"/>
    </i>
    <i>
      <x v="338"/>
      <x v="338"/>
      <x v="338"/>
    </i>
    <i>
      <x v="339"/>
      <x v="339"/>
      <x v="339"/>
    </i>
    <i>
      <x v="340"/>
      <x v="340"/>
      <x v="340"/>
    </i>
    <i>
      <x v="341"/>
      <x v="341"/>
      <x v="341"/>
    </i>
    <i>
      <x v="342"/>
      <x v="342"/>
      <x v="342"/>
    </i>
    <i>
      <x v="343"/>
      <x v="343"/>
      <x v="343"/>
    </i>
    <i>
      <x v="344"/>
      <x v="344"/>
      <x v="344"/>
    </i>
    <i>
      <x v="345"/>
      <x v="345"/>
      <x v="345"/>
    </i>
    <i>
      <x v="346"/>
      <x v="346"/>
      <x v="346"/>
    </i>
    <i>
      <x v="347"/>
      <x v="347"/>
      <x v="347"/>
    </i>
    <i>
      <x v="348"/>
      <x v="348"/>
      <x v="348"/>
    </i>
    <i>
      <x v="349"/>
      <x v="349"/>
      <x v="349"/>
    </i>
    <i>
      <x v="350"/>
      <x v="350"/>
      <x v="350"/>
    </i>
    <i>
      <x v="351"/>
      <x v="351"/>
      <x v="351"/>
    </i>
    <i>
      <x v="352"/>
      <x v="352"/>
      <x v="352"/>
    </i>
    <i>
      <x v="353"/>
      <x v="353"/>
      <x v="353"/>
    </i>
    <i>
      <x v="354"/>
      <x v="354"/>
      <x v="354"/>
    </i>
    <i>
      <x v="355"/>
      <x v="355"/>
      <x v="355"/>
    </i>
    <i>
      <x v="356"/>
      <x v="356"/>
      <x v="356"/>
    </i>
    <i>
      <x v="357"/>
      <x v="357"/>
      <x v="357"/>
    </i>
    <i>
      <x v="358"/>
      <x v="358"/>
      <x v="358"/>
    </i>
    <i>
      <x v="359"/>
      <x v="359"/>
      <x v="359"/>
    </i>
    <i>
      <x v="360"/>
      <x v="360"/>
      <x v="360"/>
    </i>
    <i>
      <x v="361"/>
      <x v="361"/>
      <x v="361"/>
    </i>
    <i>
      <x v="362"/>
      <x v="362"/>
      <x v="362"/>
    </i>
    <i>
      <x v="363"/>
      <x v="363"/>
      <x v="363"/>
    </i>
    <i>
      <x v="364"/>
      <x v="364"/>
      <x v="364"/>
    </i>
    <i>
      <x v="365"/>
      <x v="365"/>
      <x v="365"/>
    </i>
    <i>
      <x v="366"/>
      <x v="366"/>
      <x v="366"/>
    </i>
    <i>
      <x v="367"/>
      <x v="367"/>
      <x v="367"/>
    </i>
    <i>
      <x v="368"/>
      <x v="368"/>
      <x v="368"/>
    </i>
    <i>
      <x v="369"/>
      <x v="369"/>
      <x v="369"/>
    </i>
    <i>
      <x v="370"/>
      <x v="370"/>
      <x v="370"/>
    </i>
    <i>
      <x v="371"/>
      <x v="371"/>
      <x v="371"/>
    </i>
    <i>
      <x v="372"/>
      <x v="372"/>
      <x v="372"/>
    </i>
    <i>
      <x v="373"/>
      <x v="373"/>
      <x v="373"/>
    </i>
    <i>
      <x v="374"/>
      <x v="374"/>
      <x v="374"/>
    </i>
    <i>
      <x v="375"/>
      <x v="375"/>
      <x v="375"/>
    </i>
    <i>
      <x v="376"/>
      <x v="376"/>
      <x v="376"/>
    </i>
    <i>
      <x v="377"/>
      <x v="377"/>
      <x v="377"/>
    </i>
    <i>
      <x v="378"/>
      <x v="378"/>
      <x v="378"/>
    </i>
    <i>
      <x v="379"/>
      <x v="379"/>
      <x v="379"/>
    </i>
    <i>
      <x v="380"/>
      <x v="380"/>
      <x v="380"/>
    </i>
    <i>
      <x v="381"/>
      <x v="381"/>
      <x v="381"/>
    </i>
    <i>
      <x v="382"/>
      <x v="382"/>
      <x v="382"/>
    </i>
    <i>
      <x v="383"/>
      <x v="383"/>
      <x v="383"/>
    </i>
    <i>
      <x v="384"/>
      <x v="384"/>
      <x v="384"/>
    </i>
    <i>
      <x v="385"/>
      <x v="385"/>
      <x v="385"/>
    </i>
    <i>
      <x v="386"/>
      <x v="386"/>
      <x v="386"/>
    </i>
    <i>
      <x v="387"/>
      <x v="387"/>
      <x v="387"/>
    </i>
    <i>
      <x v="388"/>
      <x v="388"/>
      <x v="388"/>
    </i>
    <i>
      <x v="389"/>
      <x v="389"/>
      <x v="389"/>
    </i>
    <i>
      <x v="390"/>
      <x v="390"/>
      <x v="390"/>
    </i>
    <i>
      <x v="391"/>
      <x v="391"/>
      <x v="391"/>
    </i>
    <i>
      <x v="392"/>
      <x v="392"/>
      <x v="392"/>
    </i>
    <i>
      <x v="393"/>
      <x v="393"/>
      <x v="393"/>
    </i>
    <i>
      <x v="394"/>
      <x v="394"/>
      <x v="394"/>
    </i>
    <i>
      <x v="395"/>
      <x v="395"/>
      <x v="395"/>
    </i>
    <i>
      <x v="396"/>
      <x v="396"/>
      <x v="396"/>
    </i>
    <i>
      <x v="397"/>
      <x v="397"/>
      <x v="397"/>
    </i>
    <i>
      <x v="398"/>
      <x v="398"/>
      <x v="398"/>
    </i>
    <i>
      <x v="399"/>
      <x v="399"/>
      <x v="399"/>
    </i>
    <i>
      <x v="400"/>
      <x v="400"/>
      <x v="400"/>
    </i>
    <i>
      <x v="401"/>
      <x v="401"/>
      <x v="401"/>
    </i>
    <i>
      <x v="402"/>
      <x v="402"/>
      <x v="402"/>
    </i>
    <i>
      <x v="403"/>
      <x v="403"/>
      <x v="403"/>
    </i>
    <i>
      <x v="404"/>
      <x v="404"/>
      <x v="404"/>
    </i>
    <i>
      <x v="405"/>
      <x v="405"/>
      <x v="405"/>
    </i>
    <i>
      <x v="406"/>
      <x v="406"/>
      <x v="406"/>
    </i>
    <i>
      <x v="407"/>
      <x v="407"/>
      <x v="407"/>
    </i>
    <i>
      <x v="408"/>
      <x v="408"/>
      <x v="408"/>
    </i>
    <i>
      <x v="409"/>
      <x v="409"/>
      <x v="409"/>
    </i>
    <i>
      <x v="410"/>
      <x v="410"/>
      <x v="410"/>
    </i>
    <i>
      <x v="411"/>
      <x v="411"/>
      <x v="411"/>
    </i>
    <i>
      <x v="412"/>
      <x v="412"/>
      <x v="412"/>
    </i>
    <i>
      <x v="413"/>
      <x v="413"/>
      <x v="413"/>
    </i>
    <i>
      <x v="414"/>
      <x v="414"/>
      <x v="414"/>
    </i>
    <i>
      <x v="415"/>
      <x v="415"/>
      <x v="415"/>
    </i>
    <i>
      <x v="416"/>
      <x v="416"/>
      <x v="416"/>
    </i>
    <i>
      <x v="417"/>
      <x v="417"/>
      <x v="417"/>
    </i>
    <i>
      <x v="418"/>
      <x v="418"/>
      <x v="418"/>
    </i>
    <i>
      <x v="419"/>
      <x v="419"/>
      <x v="419"/>
    </i>
    <i>
      <x v="420"/>
      <x v="420"/>
      <x v="420"/>
    </i>
    <i>
      <x v="421"/>
      <x v="421"/>
      <x v="421"/>
    </i>
    <i>
      <x v="422"/>
      <x v="422"/>
      <x v="422"/>
    </i>
    <i>
      <x v="423"/>
      <x v="423"/>
      <x v="423"/>
    </i>
    <i>
      <x v="424"/>
      <x v="424"/>
      <x v="424"/>
    </i>
    <i>
      <x v="425"/>
      <x v="425"/>
      <x v="425"/>
    </i>
    <i>
      <x v="426"/>
      <x v="426"/>
      <x v="426"/>
    </i>
    <i>
      <x v="427"/>
      <x v="427"/>
      <x v="427"/>
    </i>
    <i>
      <x v="428"/>
      <x v="428"/>
      <x v="428"/>
    </i>
    <i>
      <x v="429"/>
      <x v="429"/>
      <x v="429"/>
    </i>
    <i>
      <x v="430"/>
      <x v="430"/>
      <x v="430"/>
    </i>
    <i>
      <x v="431"/>
      <x v="431"/>
      <x v="431"/>
    </i>
    <i>
      <x v="432"/>
      <x v="432"/>
      <x v="432"/>
    </i>
    <i>
      <x v="433"/>
      <x v="433"/>
      <x v="433"/>
    </i>
    <i>
      <x v="434"/>
      <x v="434"/>
      <x v="434"/>
    </i>
    <i>
      <x v="435"/>
      <x v="435"/>
      <x v="435"/>
    </i>
    <i>
      <x v="436"/>
      <x v="436"/>
      <x v="436"/>
    </i>
    <i>
      <x v="437"/>
      <x v="437"/>
      <x v="437"/>
    </i>
    <i>
      <x v="438"/>
      <x v="438"/>
      <x v="438"/>
    </i>
    <i>
      <x v="439"/>
      <x v="439"/>
      <x v="439"/>
    </i>
    <i>
      <x v="440"/>
      <x v="440"/>
      <x v="440"/>
    </i>
    <i>
      <x v="441"/>
      <x v="441"/>
      <x v="441"/>
    </i>
    <i>
      <x v="442"/>
      <x v="442"/>
      <x v="442"/>
    </i>
    <i>
      <x v="443"/>
      <x v="443"/>
      <x v="443"/>
    </i>
    <i>
      <x v="444"/>
      <x v="444"/>
      <x v="444"/>
    </i>
    <i>
      <x v="445"/>
      <x v="445"/>
      <x v="445"/>
    </i>
    <i>
      <x v="446"/>
      <x v="446"/>
      <x v="446"/>
    </i>
    <i>
      <x v="447"/>
      <x v="447"/>
      <x v="447"/>
    </i>
    <i>
      <x v="448"/>
      <x v="448"/>
      <x v="448"/>
    </i>
    <i>
      <x v="449"/>
      <x v="449"/>
      <x v="449"/>
    </i>
    <i>
      <x v="450"/>
      <x v="450"/>
      <x v="450"/>
    </i>
    <i>
      <x v="451"/>
      <x v="451"/>
      <x v="451"/>
    </i>
    <i>
      <x v="452"/>
      <x v="452"/>
      <x v="452"/>
    </i>
    <i>
      <x v="453"/>
      <x v="453"/>
      <x v="453"/>
    </i>
    <i>
      <x v="454"/>
      <x v="454"/>
      <x v="454"/>
    </i>
    <i>
      <x v="455"/>
      <x v="455"/>
      <x v="455"/>
    </i>
    <i>
      <x v="456"/>
      <x v="456"/>
      <x v="456"/>
    </i>
    <i>
      <x v="457"/>
      <x v="457"/>
      <x v="457"/>
    </i>
    <i>
      <x v="458"/>
      <x v="458"/>
      <x v="458"/>
    </i>
    <i>
      <x v="459"/>
      <x v="459"/>
      <x v="459"/>
    </i>
    <i>
      <x v="460"/>
      <x v="460"/>
      <x v="460"/>
    </i>
    <i>
      <x v="461"/>
      <x v="461"/>
      <x v="461"/>
    </i>
    <i>
      <x v="462"/>
      <x v="462"/>
      <x v="462"/>
    </i>
    <i>
      <x v="463"/>
      <x v="463"/>
      <x v="463"/>
    </i>
    <i>
      <x v="464"/>
      <x v="464"/>
      <x v="464"/>
    </i>
    <i>
      <x v="465"/>
      <x v="465"/>
      <x v="465"/>
    </i>
    <i>
      <x v="466"/>
      <x v="466"/>
      <x v="466"/>
    </i>
    <i>
      <x v="467"/>
      <x v="467"/>
      <x v="467"/>
    </i>
    <i>
      <x v="468"/>
      <x v="468"/>
      <x v="468"/>
    </i>
    <i>
      <x v="469"/>
      <x v="469"/>
      <x v="469"/>
    </i>
    <i>
      <x v="470"/>
      <x v="470"/>
      <x v="470"/>
    </i>
    <i>
      <x v="471"/>
      <x v="471"/>
      <x v="471"/>
    </i>
    <i>
      <x v="472"/>
      <x v="472"/>
      <x v="472"/>
    </i>
    <i>
      <x v="473"/>
      <x v="473"/>
      <x v="473"/>
    </i>
    <i>
      <x v="474"/>
      <x v="474"/>
      <x v="474"/>
    </i>
    <i>
      <x v="475"/>
      <x v="475"/>
      <x v="475"/>
    </i>
    <i>
      <x v="476"/>
      <x v="476"/>
      <x v="476"/>
    </i>
    <i>
      <x v="477"/>
      <x v="477"/>
      <x v="477"/>
    </i>
    <i>
      <x v="478"/>
      <x v="478"/>
      <x v="478"/>
    </i>
    <i>
      <x v="479"/>
      <x v="479"/>
      <x v="479"/>
    </i>
    <i>
      <x v="480"/>
      <x v="480"/>
      <x v="480"/>
    </i>
    <i>
      <x v="481"/>
      <x v="481"/>
      <x v="481"/>
    </i>
    <i>
      <x v="482"/>
      <x v="482"/>
      <x v="482"/>
    </i>
    <i>
      <x v="483"/>
      <x v="483"/>
      <x v="483"/>
    </i>
    <i>
      <x v="484"/>
      <x v="484"/>
      <x v="484"/>
    </i>
    <i>
      <x v="485"/>
      <x v="485"/>
      <x v="485"/>
    </i>
    <i>
      <x v="486"/>
      <x v="486"/>
      <x v="486"/>
    </i>
    <i>
      <x v="487"/>
      <x v="487"/>
      <x v="487"/>
    </i>
    <i>
      <x v="488"/>
      <x v="488"/>
      <x v="488"/>
    </i>
    <i>
      <x v="489"/>
      <x v="489"/>
      <x v="489"/>
    </i>
    <i>
      <x v="490"/>
      <x v="490"/>
      <x v="490"/>
    </i>
    <i>
      <x v="491"/>
      <x v="491"/>
      <x v="491"/>
    </i>
    <i>
      <x v="492"/>
      <x v="492"/>
      <x v="492"/>
    </i>
    <i>
      <x v="493"/>
      <x v="493"/>
      <x v="493"/>
    </i>
    <i>
      <x v="494"/>
      <x v="494"/>
      <x v="494"/>
    </i>
    <i>
      <x v="495"/>
      <x v="495"/>
      <x v="495"/>
    </i>
    <i>
      <x v="496"/>
      <x v="496"/>
      <x v="496"/>
    </i>
    <i>
      <x v="497"/>
      <x v="497"/>
      <x v="497"/>
    </i>
    <i>
      <x v="498"/>
      <x v="498"/>
      <x v="498"/>
    </i>
    <i>
      <x v="499"/>
      <x v="499"/>
      <x v="499"/>
    </i>
    <i>
      <x v="500"/>
      <x v="500"/>
      <x v="500"/>
    </i>
    <i>
      <x v="501"/>
      <x v="501"/>
      <x v="501"/>
    </i>
    <i>
      <x v="502"/>
      <x v="502"/>
      <x v="502"/>
    </i>
    <i>
      <x v="503"/>
      <x v="503"/>
      <x v="503"/>
    </i>
    <i>
      <x v="504"/>
      <x v="504"/>
      <x v="504"/>
    </i>
    <i>
      <x v="505"/>
      <x v="505"/>
      <x v="505"/>
    </i>
    <i>
      <x v="506"/>
      <x v="506"/>
      <x v="506"/>
    </i>
    <i>
      <x v="507"/>
      <x v="507"/>
      <x v="507"/>
    </i>
    <i>
      <x v="508"/>
      <x v="508"/>
      <x v="508"/>
    </i>
    <i>
      <x v="509"/>
      <x v="509"/>
      <x v="509"/>
    </i>
    <i>
      <x v="510"/>
      <x v="510"/>
      <x v="510"/>
    </i>
    <i>
      <x v="511"/>
      <x v="511"/>
      <x v="511"/>
    </i>
    <i>
      <x v="512"/>
      <x v="512"/>
      <x v="512"/>
    </i>
    <i>
      <x v="513"/>
      <x v="513"/>
      <x v="513"/>
    </i>
    <i>
      <x v="514"/>
      <x v="514"/>
      <x v="514"/>
    </i>
    <i>
      <x v="515"/>
      <x v="515"/>
      <x v="515"/>
    </i>
    <i>
      <x v="516"/>
      <x v="516"/>
      <x v="516"/>
    </i>
    <i>
      <x v="517"/>
      <x v="517"/>
      <x v="517"/>
    </i>
    <i>
      <x v="518"/>
      <x v="518"/>
      <x v="518"/>
    </i>
    <i>
      <x v="519"/>
      <x v="519"/>
      <x v="519"/>
    </i>
    <i>
      <x v="520"/>
      <x v="520"/>
      <x v="520"/>
    </i>
    <i>
      <x v="521"/>
      <x v="521"/>
      <x v="521"/>
    </i>
    <i>
      <x v="522"/>
      <x v="522"/>
      <x v="522"/>
    </i>
    <i>
      <x v="523"/>
      <x v="523"/>
      <x v="523"/>
    </i>
    <i>
      <x v="524"/>
      <x v="524"/>
      <x v="524"/>
    </i>
    <i>
      <x v="525"/>
      <x v="525"/>
      <x v="525"/>
    </i>
    <i>
      <x v="526"/>
      <x v="526"/>
      <x v="526"/>
    </i>
    <i>
      <x v="527"/>
      <x v="527"/>
      <x v="527"/>
    </i>
    <i>
      <x v="528"/>
      <x v="528"/>
      <x v="528"/>
    </i>
    <i>
      <x v="529"/>
      <x v="529"/>
      <x v="529"/>
    </i>
    <i>
      <x v="530"/>
      <x v="530"/>
      <x v="530"/>
    </i>
    <i>
      <x v="531"/>
      <x v="531"/>
      <x v="531"/>
    </i>
    <i>
      <x v="532"/>
      <x v="532"/>
      <x v="532"/>
    </i>
    <i>
      <x v="533"/>
      <x v="533"/>
      <x v="533"/>
    </i>
    <i>
      <x v="534"/>
      <x v="534"/>
      <x v="534"/>
    </i>
    <i>
      <x v="535"/>
      <x v="535"/>
      <x v="535"/>
    </i>
    <i>
      <x v="536"/>
      <x v="536"/>
      <x v="536"/>
    </i>
    <i>
      <x v="537"/>
      <x v="537"/>
      <x v="537"/>
    </i>
    <i>
      <x v="538"/>
      <x v="538"/>
      <x v="538"/>
    </i>
    <i>
      <x v="539"/>
      <x v="539"/>
      <x v="539"/>
    </i>
    <i>
      <x v="540"/>
      <x v="540"/>
      <x v="540"/>
    </i>
    <i>
      <x v="541"/>
      <x v="541"/>
      <x v="541"/>
    </i>
    <i>
      <x v="542"/>
      <x v="542"/>
      <x v="542"/>
    </i>
    <i>
      <x v="543"/>
      <x v="543"/>
      <x v="543"/>
    </i>
    <i>
      <x v="544"/>
      <x v="544"/>
      <x v="544"/>
    </i>
    <i>
      <x v="545"/>
      <x v="545"/>
      <x v="545"/>
    </i>
    <i>
      <x v="546"/>
      <x v="546"/>
      <x v="546"/>
    </i>
    <i>
      <x v="547"/>
      <x v="547"/>
      <x v="547"/>
    </i>
    <i>
      <x v="548"/>
      <x v="548"/>
      <x v="548"/>
    </i>
    <i>
      <x v="549"/>
      <x v="549"/>
      <x v="549"/>
    </i>
    <i>
      <x v="550"/>
      <x v="550"/>
      <x v="550"/>
    </i>
    <i>
      <x v="551"/>
      <x v="551"/>
      <x v="551"/>
    </i>
    <i>
      <x v="552"/>
      <x v="552"/>
      <x v="552"/>
    </i>
    <i>
      <x v="553"/>
      <x v="553"/>
      <x v="553"/>
    </i>
    <i>
      <x v="554"/>
      <x v="554"/>
      <x v="554"/>
    </i>
    <i>
      <x v="555"/>
      <x v="555"/>
      <x v="555"/>
    </i>
    <i>
      <x v="556"/>
      <x v="556"/>
      <x v="556"/>
    </i>
    <i>
      <x v="557"/>
      <x v="557"/>
      <x v="557"/>
    </i>
    <i>
      <x v="558"/>
      <x v="558"/>
      <x v="558"/>
    </i>
    <i>
      <x v="559"/>
      <x v="559"/>
      <x v="559"/>
    </i>
    <i>
      <x v="560"/>
      <x v="560"/>
      <x v="560"/>
    </i>
    <i>
      <x v="561"/>
      <x v="561"/>
      <x v="561"/>
    </i>
    <i>
      <x v="562"/>
      <x v="562"/>
      <x v="562"/>
    </i>
    <i>
      <x v="563"/>
      <x v="563"/>
      <x v="563"/>
    </i>
    <i>
      <x v="564"/>
      <x v="564"/>
      <x v="564"/>
    </i>
    <i>
      <x v="565"/>
      <x v="565"/>
      <x v="565"/>
    </i>
    <i>
      <x v="566"/>
      <x v="566"/>
      <x v="566"/>
    </i>
    <i>
      <x v="567"/>
      <x v="567"/>
      <x v="567"/>
    </i>
    <i>
      <x v="568"/>
      <x v="568"/>
      <x v="568"/>
    </i>
    <i>
      <x v="569"/>
      <x v="569"/>
      <x v="569"/>
    </i>
    <i>
      <x v="570"/>
      <x v="570"/>
      <x v="570"/>
    </i>
    <i>
      <x v="571"/>
      <x v="571"/>
      <x v="571"/>
    </i>
    <i>
      <x v="572"/>
      <x v="572"/>
      <x v="572"/>
    </i>
    <i>
      <x v="573"/>
      <x v="573"/>
      <x v="573"/>
    </i>
    <i>
      <x v="574"/>
      <x v="574"/>
      <x v="574"/>
    </i>
    <i>
      <x v="575"/>
      <x v="575"/>
      <x v="575"/>
    </i>
    <i>
      <x v="576"/>
      <x v="576"/>
      <x v="576"/>
    </i>
    <i>
      <x v="577"/>
      <x v="577"/>
      <x v="577"/>
    </i>
    <i>
      <x v="578"/>
      <x v="578"/>
      <x v="578"/>
    </i>
    <i>
      <x v="579"/>
      <x v="579"/>
      <x v="579"/>
    </i>
    <i>
      <x v="580"/>
      <x v="580"/>
      <x v="580"/>
    </i>
    <i>
      <x v="581"/>
      <x v="581"/>
      <x v="581"/>
    </i>
    <i>
      <x v="582"/>
      <x v="582"/>
      <x v="582"/>
    </i>
    <i>
      <x v="583"/>
      <x v="583"/>
      <x v="583"/>
    </i>
    <i>
      <x v="584"/>
      <x v="584"/>
      <x v="584"/>
    </i>
    <i>
      <x v="585"/>
      <x v="585"/>
      <x v="585"/>
    </i>
    <i>
      <x v="586"/>
      <x v="586"/>
      <x v="586"/>
    </i>
    <i>
      <x v="587"/>
      <x v="587"/>
      <x v="587"/>
    </i>
    <i>
      <x v="588"/>
      <x v="588"/>
      <x v="588"/>
    </i>
    <i>
      <x v="589"/>
      <x v="589"/>
      <x v="589"/>
    </i>
    <i>
      <x v="590"/>
      <x v="590"/>
      <x v="590"/>
    </i>
    <i>
      <x v="591"/>
      <x v="591"/>
      <x v="591"/>
    </i>
    <i>
      <x v="592"/>
      <x v="592"/>
      <x v="592"/>
    </i>
    <i>
      <x v="593"/>
      <x v="593"/>
      <x v="593"/>
    </i>
    <i>
      <x v="594"/>
      <x v="594"/>
      <x v="594"/>
    </i>
    <i>
      <x v="595"/>
      <x v="595"/>
      <x v="595"/>
    </i>
    <i>
      <x v="596"/>
      <x v="596"/>
      <x v="596"/>
    </i>
    <i>
      <x v="597"/>
      <x v="597"/>
      <x v="597"/>
    </i>
    <i>
      <x v="598"/>
      <x v="598"/>
      <x v="598"/>
    </i>
    <i>
      <x v="599"/>
      <x v="599"/>
      <x v="599"/>
    </i>
    <i>
      <x v="600"/>
      <x v="600"/>
      <x v="600"/>
    </i>
    <i>
      <x v="601"/>
      <x v="601"/>
      <x v="601"/>
    </i>
    <i>
      <x v="602"/>
      <x v="602"/>
      <x v="602"/>
    </i>
    <i>
      <x v="603"/>
      <x v="603"/>
      <x v="603"/>
    </i>
    <i>
      <x v="604"/>
      <x v="604"/>
      <x v="604"/>
    </i>
    <i>
      <x v="605"/>
      <x v="605"/>
      <x v="605"/>
    </i>
    <i>
      <x v="606"/>
      <x v="606"/>
      <x v="606"/>
    </i>
    <i>
      <x v="607"/>
      <x v="607"/>
      <x v="607"/>
    </i>
    <i>
      <x v="608"/>
      <x v="608"/>
      <x v="608"/>
    </i>
    <i>
      <x v="609"/>
      <x v="609"/>
      <x v="609"/>
    </i>
    <i>
      <x v="610"/>
      <x v="610"/>
      <x v="610"/>
    </i>
    <i>
      <x v="611"/>
      <x v="611"/>
      <x v="611"/>
    </i>
    <i>
      <x v="612"/>
      <x v="612"/>
      <x v="612"/>
    </i>
    <i>
      <x v="613"/>
      <x v="613"/>
      <x v="613"/>
    </i>
    <i>
      <x v="614"/>
      <x v="614"/>
      <x v="614"/>
    </i>
    <i>
      <x v="615"/>
      <x v="615"/>
      <x v="615"/>
    </i>
    <i>
      <x v="616"/>
      <x v="616"/>
      <x v="616"/>
    </i>
    <i>
      <x v="617"/>
      <x v="617"/>
      <x v="617"/>
    </i>
    <i>
      <x v="618"/>
      <x v="618"/>
      <x v="618"/>
    </i>
    <i>
      <x v="619"/>
      <x v="619"/>
      <x v="619"/>
    </i>
    <i>
      <x v="620"/>
      <x v="620"/>
      <x v="620"/>
    </i>
    <i>
      <x v="621"/>
      <x v="621"/>
      <x v="621"/>
    </i>
    <i>
      <x v="622"/>
      <x v="622"/>
      <x v="622"/>
    </i>
    <i>
      <x v="623"/>
      <x v="623"/>
      <x v="623"/>
    </i>
    <i>
      <x v="624"/>
      <x v="624"/>
      <x v="624"/>
    </i>
    <i>
      <x v="625"/>
      <x v="625"/>
      <x v="625"/>
    </i>
    <i>
      <x v="626"/>
      <x v="626"/>
      <x v="626"/>
    </i>
    <i>
      <x v="627"/>
      <x v="627"/>
      <x v="627"/>
    </i>
    <i>
      <x v="628"/>
      <x v="628"/>
      <x v="628"/>
    </i>
    <i>
      <x v="629"/>
      <x v="629"/>
      <x v="629"/>
    </i>
    <i>
      <x v="630"/>
      <x v="630"/>
      <x v="630"/>
    </i>
    <i>
      <x v="631"/>
      <x v="631"/>
      <x v="631"/>
    </i>
    <i>
      <x v="632"/>
      <x v="632"/>
      <x v="632"/>
    </i>
    <i>
      <x v="633"/>
      <x v="633"/>
      <x v="633"/>
    </i>
    <i>
      <x v="634"/>
      <x v="634"/>
      <x v="634"/>
    </i>
    <i>
      <x v="635"/>
      <x v="635"/>
      <x v="635"/>
    </i>
    <i>
      <x v="636"/>
      <x v="636"/>
      <x v="636"/>
    </i>
    <i>
      <x v="637"/>
      <x v="637"/>
      <x v="637"/>
    </i>
    <i>
      <x v="638"/>
      <x v="638"/>
      <x v="638"/>
    </i>
    <i>
      <x v="639"/>
      <x v="639"/>
      <x v="639"/>
    </i>
    <i>
      <x v="640"/>
      <x v="640"/>
      <x v="640"/>
    </i>
    <i>
      <x v="641"/>
      <x v="641"/>
      <x v="641"/>
    </i>
    <i>
      <x v="642"/>
      <x v="642"/>
      <x v="642"/>
    </i>
    <i>
      <x v="643"/>
      <x v="643"/>
      <x v="643"/>
    </i>
    <i>
      <x v="644"/>
      <x v="644"/>
      <x v="644"/>
    </i>
    <i>
      <x v="645"/>
      <x v="645"/>
      <x v="645"/>
    </i>
    <i>
      <x v="646"/>
      <x v="646"/>
      <x v="646"/>
    </i>
    <i>
      <x v="647"/>
      <x v="647"/>
      <x v="647"/>
    </i>
    <i>
      <x v="648"/>
      <x v="648"/>
      <x v="648"/>
    </i>
    <i>
      <x v="649"/>
      <x v="649"/>
      <x v="649"/>
    </i>
    <i>
      <x v="650"/>
      <x v="650"/>
      <x v="650"/>
    </i>
    <i>
      <x v="651"/>
      <x v="651"/>
      <x v="651"/>
    </i>
    <i>
      <x v="652"/>
      <x v="652"/>
      <x v="652"/>
    </i>
    <i>
      <x v="653"/>
      <x v="653"/>
      <x v="653"/>
    </i>
    <i>
      <x v="654"/>
      <x v="654"/>
      <x v="654"/>
    </i>
    <i>
      <x v="655"/>
      <x v="655"/>
      <x v="655"/>
    </i>
    <i>
      <x v="656"/>
      <x v="656"/>
      <x v="656"/>
    </i>
    <i>
      <x v="657"/>
      <x v="657"/>
      <x v="657"/>
    </i>
    <i>
      <x v="658"/>
      <x v="658"/>
      <x v="658"/>
    </i>
    <i>
      <x v="659"/>
      <x v="659"/>
      <x v="659"/>
    </i>
    <i>
      <x v="660"/>
      <x v="660"/>
      <x v="660"/>
    </i>
    <i>
      <x v="661"/>
      <x v="661"/>
      <x v="661"/>
    </i>
    <i>
      <x v="662"/>
      <x v="662"/>
      <x v="662"/>
    </i>
    <i>
      <x v="663"/>
      <x v="663"/>
      <x v="663"/>
    </i>
    <i>
      <x v="664"/>
      <x v="664"/>
      <x v="664"/>
    </i>
    <i>
      <x v="665"/>
      <x v="665"/>
      <x v="665"/>
    </i>
    <i>
      <x v="666"/>
      <x v="666"/>
      <x v="666"/>
    </i>
    <i>
      <x v="667"/>
      <x v="667"/>
      <x v="667"/>
    </i>
    <i>
      <x v="668"/>
      <x v="668"/>
      <x v="668"/>
    </i>
    <i>
      <x v="669"/>
      <x v="669"/>
      <x v="669"/>
    </i>
    <i>
      <x v="670"/>
      <x v="670"/>
      <x v="670"/>
    </i>
    <i>
      <x v="671"/>
      <x v="671"/>
      <x v="671"/>
    </i>
    <i>
      <x v="672"/>
      <x v="672"/>
      <x v="672"/>
    </i>
    <i>
      <x v="673"/>
      <x v="673"/>
      <x v="673"/>
    </i>
    <i>
      <x v="674"/>
      <x v="674"/>
      <x v="674"/>
    </i>
    <i>
      <x v="675"/>
      <x v="675"/>
      <x v="675"/>
    </i>
    <i>
      <x v="676"/>
      <x v="676"/>
      <x v="676"/>
    </i>
    <i>
      <x v="677"/>
      <x v="677"/>
      <x v="677"/>
    </i>
    <i>
      <x v="678"/>
      <x v="678"/>
      <x v="678"/>
    </i>
    <i>
      <x v="679"/>
      <x v="679"/>
      <x v="679"/>
    </i>
    <i>
      <x v="680"/>
      <x v="680"/>
      <x v="680"/>
    </i>
    <i>
      <x v="681"/>
      <x v="681"/>
      <x v="681"/>
    </i>
    <i>
      <x v="682"/>
      <x v="682"/>
      <x v="682"/>
    </i>
    <i>
      <x v="683"/>
      <x v="683"/>
      <x v="683"/>
    </i>
    <i>
      <x v="684"/>
      <x v="684"/>
      <x v="684"/>
    </i>
    <i>
      <x v="685"/>
      <x v="685"/>
      <x v="685"/>
    </i>
    <i>
      <x v="686"/>
      <x v="686"/>
      <x v="686"/>
    </i>
    <i>
      <x v="687"/>
      <x v="687"/>
      <x v="687"/>
    </i>
    <i>
      <x v="688"/>
      <x v="688"/>
      <x v="688"/>
    </i>
    <i>
      <x v="689"/>
      <x v="689"/>
      <x v="689"/>
    </i>
    <i>
      <x v="690"/>
      <x v="690"/>
      <x v="690"/>
    </i>
    <i>
      <x v="691"/>
      <x v="691"/>
      <x v="691"/>
    </i>
    <i>
      <x v="692"/>
      <x v="692"/>
      <x v="692"/>
    </i>
    <i>
      <x v="693"/>
      <x v="693"/>
      <x v="693"/>
    </i>
    <i>
      <x v="694"/>
      <x v="694"/>
      <x v="694"/>
    </i>
    <i>
      <x v="695"/>
      <x v="695"/>
      <x v="695"/>
    </i>
    <i>
      <x v="696"/>
      <x v="696"/>
      <x v="696"/>
    </i>
    <i>
      <x v="697"/>
      <x v="697"/>
      <x v="697"/>
    </i>
    <i>
      <x v="698"/>
      <x v="698"/>
      <x v="698"/>
    </i>
    <i>
      <x v="699"/>
      <x v="699"/>
      <x v="699"/>
    </i>
    <i>
      <x v="700"/>
      <x v="700"/>
      <x v="700"/>
    </i>
    <i>
      <x v="701"/>
      <x v="701"/>
      <x v="701"/>
    </i>
    <i>
      <x v="702"/>
      <x v="702"/>
      <x v="702"/>
    </i>
    <i>
      <x v="703"/>
      <x v="703"/>
      <x v="703"/>
    </i>
    <i>
      <x v="704"/>
      <x v="704"/>
      <x v="704"/>
    </i>
    <i>
      <x v="705"/>
      <x v="705"/>
      <x v="705"/>
    </i>
    <i>
      <x v="706"/>
      <x v="706"/>
      <x v="706"/>
    </i>
    <i>
      <x v="707"/>
      <x v="707"/>
      <x v="707"/>
    </i>
    <i>
      <x v="708"/>
      <x v="708"/>
      <x v="708"/>
    </i>
    <i>
      <x v="709"/>
      <x v="709"/>
      <x v="709"/>
    </i>
    <i>
      <x v="710"/>
      <x v="710"/>
      <x v="710"/>
    </i>
    <i>
      <x v="711"/>
      <x v="711"/>
      <x v="711"/>
    </i>
    <i>
      <x v="712"/>
      <x v="712"/>
      <x v="712"/>
    </i>
    <i>
      <x v="713"/>
      <x v="713"/>
      <x v="713"/>
    </i>
    <i>
      <x v="714"/>
      <x v="714"/>
      <x v="714"/>
    </i>
    <i>
      <x v="715"/>
      <x v="715"/>
      <x v="715"/>
    </i>
    <i>
      <x v="716"/>
      <x v="716"/>
      <x v="716"/>
    </i>
    <i>
      <x v="717"/>
      <x v="717"/>
      <x v="717"/>
    </i>
    <i>
      <x v="718"/>
      <x v="718"/>
      <x v="718"/>
    </i>
    <i>
      <x v="719"/>
      <x v="719"/>
      <x v="719"/>
    </i>
    <i>
      <x v="720"/>
      <x v="720"/>
      <x v="720"/>
    </i>
    <i>
      <x v="721"/>
      <x v="721"/>
      <x v="721"/>
    </i>
    <i>
      <x v="722"/>
      <x v="722"/>
      <x v="722"/>
    </i>
    <i>
      <x v="723"/>
      <x v="723"/>
      <x v="723"/>
    </i>
    <i>
      <x v="724"/>
      <x v="724"/>
      <x v="724"/>
    </i>
    <i>
      <x v="725"/>
      <x v="725"/>
      <x v="725"/>
    </i>
    <i>
      <x v="726"/>
      <x v="726"/>
      <x v="726"/>
    </i>
    <i>
      <x v="727"/>
      <x v="727"/>
      <x v="727"/>
    </i>
    <i>
      <x v="728"/>
      <x v="728"/>
      <x v="728"/>
    </i>
    <i>
      <x v="729"/>
      <x v="729"/>
      <x v="729"/>
    </i>
    <i>
      <x v="730"/>
      <x v="730"/>
      <x v="730"/>
    </i>
    <i>
      <x v="731"/>
      <x v="731"/>
      <x v="731"/>
    </i>
    <i>
      <x v="732"/>
      <x v="732"/>
      <x v="732"/>
    </i>
    <i>
      <x v="733"/>
      <x v="733"/>
      <x v="733"/>
    </i>
    <i>
      <x v="734"/>
      <x v="734"/>
      <x v="734"/>
    </i>
    <i>
      <x v="735"/>
      <x v="735"/>
      <x v="735"/>
    </i>
    <i>
      <x v="736"/>
      <x v="736"/>
      <x v="736"/>
    </i>
    <i>
      <x v="737"/>
      <x v="737"/>
      <x v="737"/>
    </i>
    <i>
      <x v="738"/>
      <x v="738"/>
      <x v="738"/>
    </i>
    <i>
      <x v="739"/>
      <x v="739"/>
      <x v="739"/>
    </i>
    <i>
      <x v="740"/>
      <x v="740"/>
      <x v="740"/>
    </i>
    <i>
      <x v="741"/>
      <x v="741"/>
      <x v="741"/>
    </i>
    <i>
      <x v="742"/>
      <x v="742"/>
      <x v="742"/>
    </i>
    <i>
      <x v="743"/>
      <x v="743"/>
      <x v="743"/>
    </i>
    <i>
      <x v="744"/>
      <x v="744"/>
      <x v="744"/>
    </i>
    <i>
      <x v="745"/>
      <x v="745"/>
      <x v="745"/>
    </i>
    <i>
      <x v="746"/>
      <x v="746"/>
      <x v="746"/>
    </i>
    <i>
      <x v="747"/>
      <x v="747"/>
      <x v="747"/>
    </i>
    <i>
      <x v="748"/>
      <x v="748"/>
      <x v="748"/>
    </i>
    <i>
      <x v="749"/>
      <x v="749"/>
      <x v="749"/>
    </i>
    <i>
      <x v="750"/>
      <x v="750"/>
      <x v="750"/>
    </i>
    <i>
      <x v="751"/>
      <x v="751"/>
      <x v="751"/>
    </i>
    <i>
      <x v="752"/>
      <x v="752"/>
      <x v="752"/>
    </i>
    <i>
      <x v="753"/>
      <x v="753"/>
      <x v="753"/>
    </i>
    <i>
      <x v="754"/>
      <x v="754"/>
      <x v="754"/>
    </i>
    <i>
      <x v="755"/>
      <x v="755"/>
      <x v="755"/>
    </i>
    <i>
      <x v="756"/>
      <x v="756"/>
      <x v="756"/>
    </i>
    <i>
      <x v="757"/>
      <x v="757"/>
      <x v="757"/>
    </i>
    <i>
      <x v="758"/>
      <x v="758"/>
      <x v="758"/>
    </i>
    <i>
      <x v="759"/>
      <x v="759"/>
      <x v="759"/>
    </i>
    <i>
      <x v="760"/>
      <x v="760"/>
      <x v="760"/>
    </i>
    <i>
      <x v="761"/>
      <x v="761"/>
      <x v="761"/>
    </i>
    <i>
      <x v="762"/>
      <x v="762"/>
      <x v="762"/>
    </i>
    <i>
      <x v="763"/>
      <x v="763"/>
      <x v="763"/>
    </i>
    <i>
      <x v="764"/>
      <x v="764"/>
      <x v="764"/>
    </i>
    <i>
      <x v="765"/>
      <x v="765"/>
      <x v="765"/>
    </i>
    <i>
      <x v="766"/>
      <x v="766"/>
      <x v="766"/>
    </i>
    <i>
      <x v="767"/>
      <x v="767"/>
      <x v="767"/>
    </i>
    <i>
      <x v="768"/>
      <x v="768"/>
      <x v="768"/>
    </i>
    <i>
      <x v="769"/>
      <x v="769"/>
      <x v="769"/>
    </i>
    <i>
      <x v="770"/>
      <x v="770"/>
      <x v="770"/>
    </i>
    <i>
      <x v="771"/>
      <x v="771"/>
      <x v="771"/>
    </i>
    <i>
      <x v="772"/>
      <x v="772"/>
      <x v="772"/>
    </i>
    <i>
      <x v="773"/>
      <x v="773"/>
      <x v="773"/>
    </i>
    <i>
      <x v="774"/>
      <x v="774"/>
      <x v="774"/>
    </i>
    <i>
      <x v="775"/>
      <x v="775"/>
      <x v="775"/>
    </i>
    <i>
      <x v="776"/>
      <x v="776"/>
      <x v="776"/>
    </i>
    <i>
      <x v="777"/>
      <x v="777"/>
      <x v="777"/>
    </i>
    <i>
      <x v="778"/>
      <x v="778"/>
      <x v="778"/>
    </i>
    <i>
      <x v="779"/>
      <x v="779"/>
      <x v="779"/>
    </i>
    <i>
      <x v="780"/>
      <x v="780"/>
      <x v="780"/>
    </i>
    <i>
      <x v="781"/>
      <x v="781"/>
      <x v="781"/>
    </i>
    <i>
      <x v="782"/>
      <x v="782"/>
      <x v="782"/>
    </i>
    <i>
      <x v="783"/>
      <x v="783"/>
      <x v="783"/>
    </i>
    <i>
      <x v="784"/>
      <x v="784"/>
      <x v="784"/>
    </i>
    <i>
      <x v="785"/>
      <x v="785"/>
      <x v="785"/>
    </i>
    <i>
      <x v="786"/>
      <x v="786"/>
      <x v="786"/>
    </i>
    <i>
      <x v="787"/>
      <x v="787"/>
      <x v="787"/>
    </i>
    <i>
      <x v="788"/>
      <x v="788"/>
      <x v="788"/>
    </i>
    <i>
      <x v="789"/>
      <x v="789"/>
      <x v="789"/>
    </i>
    <i>
      <x v="790"/>
      <x v="790"/>
      <x v="790"/>
    </i>
    <i>
      <x v="791"/>
      <x v="791"/>
      <x v="791"/>
    </i>
    <i>
      <x v="792"/>
      <x v="792"/>
      <x v="792"/>
    </i>
    <i>
      <x v="793"/>
      <x v="793"/>
      <x v="793"/>
    </i>
    <i>
      <x v="794"/>
      <x v="794"/>
      <x v="794"/>
    </i>
    <i>
      <x v="795"/>
      <x v="795"/>
      <x v="795"/>
    </i>
    <i>
      <x v="796"/>
      <x v="796"/>
      <x v="796"/>
    </i>
    <i>
      <x v="797"/>
      <x v="797"/>
      <x v="797"/>
    </i>
    <i>
      <x v="798"/>
      <x v="798"/>
      <x v="798"/>
    </i>
    <i>
      <x v="799"/>
      <x v="799"/>
      <x v="799"/>
    </i>
    <i>
      <x v="800"/>
      <x v="800"/>
      <x v="800"/>
    </i>
    <i>
      <x v="801"/>
      <x v="801"/>
      <x v="801"/>
    </i>
    <i>
      <x v="802"/>
      <x v="802"/>
      <x v="802"/>
    </i>
    <i>
      <x v="803"/>
      <x v="803"/>
      <x v="803"/>
    </i>
    <i>
      <x v="804"/>
      <x v="804"/>
      <x v="804"/>
    </i>
    <i>
      <x v="805"/>
      <x v="805"/>
      <x v="805"/>
    </i>
    <i>
      <x v="806"/>
      <x v="806"/>
      <x v="806"/>
    </i>
    <i>
      <x v="807"/>
      <x v="807"/>
      <x v="807"/>
    </i>
    <i>
      <x v="808"/>
      <x v="808"/>
      <x v="808"/>
    </i>
    <i>
      <x v="809"/>
      <x v="809"/>
      <x v="809"/>
    </i>
    <i>
      <x v="810"/>
      <x v="810"/>
      <x v="810"/>
    </i>
    <i>
      <x v="811"/>
      <x v="811"/>
      <x v="811"/>
    </i>
    <i>
      <x v="812"/>
      <x v="812"/>
      <x v="812"/>
    </i>
    <i>
      <x v="813"/>
      <x v="813"/>
      <x v="813"/>
    </i>
    <i>
      <x v="814"/>
      <x v="814"/>
      <x v="814"/>
    </i>
    <i>
      <x v="815"/>
      <x v="815"/>
      <x v="815"/>
    </i>
    <i>
      <x v="816"/>
      <x v="816"/>
      <x v="816"/>
    </i>
    <i>
      <x v="817"/>
      <x v="817"/>
      <x v="817"/>
    </i>
    <i>
      <x v="818"/>
      <x v="818"/>
      <x v="818"/>
    </i>
    <i>
      <x v="819"/>
      <x v="819"/>
      <x v="819"/>
    </i>
    <i>
      <x v="820"/>
      <x v="820"/>
      <x v="820"/>
    </i>
    <i>
      <x v="821"/>
      <x v="821"/>
      <x v="821"/>
    </i>
    <i>
      <x v="822"/>
      <x v="822"/>
      <x v="822"/>
    </i>
    <i>
      <x v="823"/>
      <x v="823"/>
      <x v="823"/>
    </i>
    <i>
      <x v="824"/>
      <x v="824"/>
      <x v="824"/>
    </i>
    <i>
      <x v="825"/>
      <x v="825"/>
      <x v="825"/>
    </i>
    <i>
      <x v="826"/>
      <x v="826"/>
      <x v="826"/>
    </i>
    <i>
      <x v="827"/>
      <x v="827"/>
      <x v="827"/>
    </i>
    <i>
      <x v="828"/>
      <x v="828"/>
      <x v="828"/>
    </i>
    <i>
      <x v="829"/>
      <x v="829"/>
      <x v="829"/>
    </i>
    <i>
      <x v="830"/>
      <x v="830"/>
      <x v="830"/>
    </i>
    <i>
      <x v="831"/>
      <x v="831"/>
      <x v="831"/>
    </i>
    <i>
      <x v="832"/>
      <x v="832"/>
      <x v="832"/>
    </i>
    <i>
      <x v="833"/>
      <x v="833"/>
      <x v="833"/>
    </i>
    <i>
      <x v="834"/>
      <x v="834"/>
      <x v="834"/>
    </i>
    <i>
      <x v="835"/>
      <x v="835"/>
      <x v="835"/>
    </i>
    <i>
      <x v="836"/>
      <x v="836"/>
      <x v="836"/>
    </i>
    <i>
      <x v="837"/>
      <x v="837"/>
      <x v="837"/>
    </i>
    <i>
      <x v="838"/>
      <x v="838"/>
      <x v="838"/>
    </i>
    <i>
      <x v="839"/>
      <x v="839"/>
      <x v="839"/>
    </i>
    <i>
      <x v="840"/>
      <x v="840"/>
      <x v="840"/>
    </i>
    <i>
      <x v="841"/>
      <x v="841"/>
      <x v="841"/>
    </i>
    <i>
      <x v="842"/>
      <x v="842"/>
      <x v="842"/>
    </i>
    <i>
      <x v="843"/>
      <x v="843"/>
      <x v="843"/>
    </i>
    <i>
      <x v="844"/>
      <x v="844"/>
      <x v="844"/>
    </i>
    <i>
      <x v="845"/>
      <x v="845"/>
      <x v="845"/>
    </i>
    <i>
      <x v="846"/>
      <x v="846"/>
      <x v="846"/>
    </i>
    <i>
      <x v="847"/>
      <x v="847"/>
      <x v="847"/>
    </i>
    <i>
      <x v="848"/>
      <x v="848"/>
      <x v="848"/>
    </i>
    <i>
      <x v="849"/>
      <x v="849"/>
      <x v="849"/>
    </i>
    <i>
      <x v="850"/>
      <x v="850"/>
      <x v="850"/>
    </i>
    <i>
      <x v="851"/>
      <x v="851"/>
      <x v="851"/>
    </i>
    <i>
      <x v="852"/>
      <x v="852"/>
      <x v="852"/>
    </i>
    <i>
      <x v="853"/>
      <x v="853"/>
      <x v="853"/>
    </i>
    <i>
      <x v="854"/>
      <x v="854"/>
      <x v="854"/>
    </i>
    <i>
      <x v="855"/>
      <x v="855"/>
      <x v="855"/>
    </i>
    <i>
      <x v="856"/>
      <x v="856"/>
      <x v="856"/>
    </i>
    <i>
      <x v="857"/>
      <x v="857"/>
      <x v="857"/>
    </i>
    <i>
      <x v="858"/>
      <x v="858"/>
      <x v="858"/>
    </i>
    <i>
      <x v="859"/>
      <x v="859"/>
      <x v="859"/>
    </i>
    <i>
      <x v="860"/>
      <x v="860"/>
      <x v="860"/>
    </i>
    <i>
      <x v="861"/>
      <x v="861"/>
      <x v="861"/>
    </i>
    <i>
      <x v="862"/>
      <x v="862"/>
      <x v="862"/>
    </i>
    <i>
      <x v="863"/>
      <x v="863"/>
      <x v="863"/>
    </i>
    <i>
      <x v="864"/>
      <x v="864"/>
      <x v="864"/>
    </i>
    <i>
      <x v="865"/>
      <x v="865"/>
      <x v="865"/>
    </i>
    <i>
      <x v="866"/>
      <x v="866"/>
      <x v="866"/>
    </i>
    <i>
      <x v="867"/>
      <x v="867"/>
      <x v="867"/>
    </i>
    <i>
      <x v="868"/>
      <x v="868"/>
      <x v="868"/>
    </i>
    <i>
      <x v="869"/>
      <x v="869"/>
      <x v="869"/>
    </i>
    <i>
      <x v="870"/>
      <x v="870"/>
      <x v="870"/>
    </i>
    <i>
      <x v="871"/>
      <x v="871"/>
      <x v="871"/>
    </i>
    <i>
      <x v="872"/>
      <x v="872"/>
      <x v="872"/>
    </i>
    <i>
      <x v="873"/>
      <x v="873"/>
      <x v="873"/>
    </i>
    <i>
      <x v="874"/>
      <x v="874"/>
      <x v="874"/>
    </i>
    <i>
      <x v="875"/>
      <x v="875"/>
      <x v="875"/>
    </i>
    <i>
      <x v="876"/>
      <x v="876"/>
      <x v="876"/>
    </i>
    <i>
      <x v="877"/>
      <x v="877"/>
      <x v="877"/>
    </i>
    <i>
      <x v="878"/>
      <x v="878"/>
      <x v="878"/>
    </i>
    <i>
      <x v="879"/>
      <x v="879"/>
      <x v="879"/>
    </i>
    <i>
      <x v="880"/>
      <x v="880"/>
      <x v="880"/>
    </i>
    <i>
      <x v="881"/>
      <x v="881"/>
      <x v="881"/>
    </i>
    <i>
      <x v="882"/>
      <x v="882"/>
      <x v="882"/>
    </i>
    <i>
      <x v="883"/>
      <x v="883"/>
      <x v="883"/>
    </i>
    <i>
      <x v="884"/>
      <x v="884"/>
      <x v="884"/>
    </i>
    <i>
      <x v="885"/>
      <x v="885"/>
      <x v="885"/>
    </i>
    <i>
      <x v="886"/>
      <x v="886"/>
      <x v="886"/>
    </i>
    <i>
      <x v="887"/>
      <x v="887"/>
      <x v="887"/>
    </i>
    <i>
      <x v="888"/>
      <x v="888"/>
      <x v="888"/>
    </i>
    <i>
      <x v="889"/>
      <x v="889"/>
      <x v="889"/>
    </i>
    <i>
      <x v="890"/>
      <x v="890"/>
      <x v="890"/>
    </i>
    <i>
      <x v="891"/>
      <x v="891"/>
      <x v="891"/>
    </i>
    <i>
      <x v="892"/>
      <x v="892"/>
      <x v="892"/>
    </i>
    <i>
      <x v="893"/>
      <x v="893"/>
      <x v="893"/>
    </i>
    <i>
      <x v="894"/>
      <x v="894"/>
      <x v="894"/>
    </i>
    <i>
      <x v="895"/>
      <x v="895"/>
      <x v="895"/>
    </i>
    <i>
      <x v="896"/>
      <x v="896"/>
      <x v="896"/>
    </i>
    <i>
      <x v="897"/>
      <x v="897"/>
      <x v="897"/>
    </i>
    <i>
      <x v="898"/>
      <x v="898"/>
      <x v="898"/>
    </i>
    <i>
      <x v="899"/>
      <x v="899"/>
      <x v="899"/>
    </i>
    <i>
      <x v="900"/>
      <x v="900"/>
      <x v="900"/>
    </i>
    <i>
      <x v="901"/>
      <x v="901"/>
      <x v="901"/>
    </i>
    <i>
      <x v="902"/>
      <x v="902"/>
      <x v="902"/>
    </i>
    <i>
      <x v="903"/>
      <x v="903"/>
      <x v="903"/>
    </i>
    <i>
      <x v="904"/>
      <x v="904"/>
      <x v="904"/>
    </i>
    <i>
      <x v="905"/>
      <x v="905"/>
      <x v="905"/>
    </i>
    <i>
      <x v="906"/>
      <x v="906"/>
      <x v="906"/>
    </i>
    <i>
      <x v="907"/>
      <x v="907"/>
      <x v="907"/>
    </i>
    <i>
      <x v="908"/>
      <x v="908"/>
      <x v="908"/>
    </i>
    <i>
      <x v="909"/>
      <x v="909"/>
      <x v="909"/>
    </i>
    <i>
      <x v="910"/>
      <x v="910"/>
      <x v="910"/>
    </i>
    <i>
      <x v="911"/>
      <x v="911"/>
      <x v="911"/>
    </i>
    <i>
      <x v="912"/>
      <x v="912"/>
      <x v="912"/>
    </i>
    <i>
      <x v="913"/>
      <x v="913"/>
      <x v="913"/>
    </i>
    <i>
      <x v="914"/>
      <x v="914"/>
      <x v="914"/>
    </i>
    <i>
      <x v="915"/>
      <x v="915"/>
      <x v="915"/>
    </i>
    <i>
      <x v="916"/>
      <x v="916"/>
      <x v="916"/>
    </i>
    <i>
      <x v="917"/>
      <x v="917"/>
      <x v="917"/>
    </i>
    <i>
      <x v="918"/>
      <x v="918"/>
      <x v="918"/>
    </i>
    <i>
      <x v="919"/>
      <x v="919"/>
      <x v="919"/>
    </i>
    <i>
      <x v="920"/>
      <x v="920"/>
      <x v="920"/>
    </i>
    <i>
      <x v="921"/>
      <x v="921"/>
      <x v="921"/>
    </i>
    <i>
      <x v="922"/>
      <x v="922"/>
      <x v="922"/>
    </i>
    <i>
      <x v="923"/>
      <x v="923"/>
      <x v="923"/>
    </i>
    <i>
      <x v="924"/>
      <x v="924"/>
      <x v="924"/>
    </i>
    <i>
      <x v="925"/>
      <x v="925"/>
      <x v="925"/>
    </i>
    <i>
      <x v="926"/>
      <x v="926"/>
      <x v="926"/>
    </i>
    <i>
      <x v="927"/>
      <x v="927"/>
      <x v="927"/>
    </i>
    <i>
      <x v="928"/>
      <x v="928"/>
      <x v="928"/>
    </i>
    <i>
      <x v="929"/>
      <x v="929"/>
      <x v="929"/>
    </i>
    <i>
      <x v="930"/>
      <x v="930"/>
      <x v="930"/>
    </i>
    <i>
      <x v="931"/>
      <x v="931"/>
      <x v="931"/>
    </i>
    <i>
      <x v="932"/>
      <x v="932"/>
      <x v="932"/>
    </i>
    <i>
      <x v="933"/>
      <x v="933"/>
      <x v="933"/>
    </i>
    <i>
      <x v="934"/>
      <x v="934"/>
      <x v="934"/>
    </i>
    <i>
      <x v="935"/>
      <x v="935"/>
      <x v="935"/>
    </i>
    <i>
      <x v="936"/>
      <x v="936"/>
      <x v="936"/>
    </i>
    <i>
      <x v="937"/>
      <x v="937"/>
      <x v="937"/>
    </i>
    <i>
      <x v="938"/>
      <x v="938"/>
      <x v="938"/>
    </i>
    <i>
      <x v="939"/>
      <x v="939"/>
      <x v="939"/>
    </i>
    <i>
      <x v="940"/>
      <x v="940"/>
      <x v="940"/>
    </i>
    <i>
      <x v="941"/>
      <x v="941"/>
      <x v="941"/>
    </i>
    <i>
      <x v="942"/>
      <x v="942"/>
      <x v="942"/>
    </i>
    <i>
      <x v="943"/>
      <x v="943"/>
      <x v="943"/>
    </i>
    <i>
      <x v="944"/>
      <x v="944"/>
      <x v="944"/>
    </i>
    <i>
      <x v="945"/>
      <x v="945"/>
      <x v="945"/>
    </i>
    <i>
      <x v="946"/>
      <x v="946"/>
      <x v="946"/>
    </i>
    <i>
      <x v="947"/>
      <x v="947"/>
      <x v="947"/>
    </i>
    <i>
      <x v="948"/>
      <x v="948"/>
      <x v="948"/>
    </i>
    <i>
      <x v="949"/>
      <x v="949"/>
      <x v="949"/>
    </i>
    <i>
      <x v="950"/>
      <x v="950"/>
      <x v="950"/>
    </i>
    <i>
      <x v="951"/>
      <x v="951"/>
      <x v="951"/>
    </i>
    <i>
      <x v="952"/>
      <x v="952"/>
      <x v="952"/>
    </i>
    <i>
      <x v="953"/>
      <x v="953"/>
      <x v="953"/>
    </i>
    <i>
      <x v="954"/>
      <x v="954"/>
      <x v="954"/>
    </i>
    <i>
      <x v="955"/>
      <x v="955"/>
      <x v="955"/>
    </i>
    <i>
      <x v="956"/>
      <x v="956"/>
      <x v="956"/>
    </i>
    <i>
      <x v="957"/>
      <x v="957"/>
      <x v="957"/>
    </i>
    <i>
      <x v="958"/>
      <x v="958"/>
      <x v="958"/>
    </i>
    <i>
      <x v="959"/>
      <x v="959"/>
      <x v="959"/>
    </i>
    <i>
      <x v="960"/>
      <x v="960"/>
      <x v="960"/>
    </i>
    <i>
      <x v="961"/>
      <x v="961"/>
      <x v="961"/>
    </i>
    <i>
      <x v="962"/>
      <x v="962"/>
      <x v="962"/>
    </i>
    <i>
      <x v="963"/>
      <x v="963"/>
      <x v="963"/>
    </i>
    <i>
      <x v="964"/>
      <x v="964"/>
      <x v="964"/>
    </i>
    <i>
      <x v="965"/>
      <x v="965"/>
      <x v="965"/>
    </i>
    <i>
      <x v="966"/>
      <x v="966"/>
      <x v="966"/>
    </i>
    <i>
      <x v="967"/>
      <x v="967"/>
      <x v="967"/>
    </i>
    <i>
      <x v="968"/>
      <x v="968"/>
      <x v="968"/>
    </i>
    <i>
      <x v="969"/>
      <x v="969"/>
      <x v="969"/>
    </i>
    <i>
      <x v="970"/>
      <x v="970"/>
      <x v="970"/>
    </i>
    <i>
      <x v="971"/>
      <x v="971"/>
      <x v="971"/>
    </i>
    <i>
      <x v="972"/>
      <x v="972"/>
      <x v="972"/>
    </i>
    <i>
      <x v="973"/>
      <x v="973"/>
      <x v="973"/>
    </i>
    <i>
      <x v="974"/>
      <x v="974"/>
      <x v="974"/>
    </i>
    <i>
      <x v="975"/>
      <x v="975"/>
      <x v="975"/>
    </i>
    <i>
      <x v="976"/>
      <x v="976"/>
      <x v="976"/>
    </i>
    <i>
      <x v="977"/>
      <x v="977"/>
      <x v="977"/>
    </i>
    <i>
      <x v="978"/>
      <x v="978"/>
      <x v="978"/>
    </i>
    <i>
      <x v="979"/>
      <x v="979"/>
      <x v="979"/>
    </i>
    <i>
      <x v="980"/>
      <x v="980"/>
      <x v="980"/>
    </i>
    <i>
      <x v="981"/>
      <x v="981"/>
      <x v="981"/>
    </i>
    <i>
      <x v="982"/>
      <x v="982"/>
      <x v="982"/>
    </i>
    <i>
      <x v="983"/>
      <x v="983"/>
      <x v="983"/>
    </i>
    <i>
      <x v="984"/>
      <x v="984"/>
      <x v="984"/>
    </i>
    <i>
      <x v="985"/>
      <x v="985"/>
      <x v="985"/>
    </i>
    <i>
      <x v="986"/>
      <x v="986"/>
      <x v="986"/>
    </i>
    <i>
      <x v="987"/>
      <x v="987"/>
      <x v="987"/>
    </i>
    <i>
      <x v="988"/>
      <x v="988"/>
      <x v="988"/>
    </i>
    <i>
      <x v="989"/>
      <x v="989"/>
      <x v="989"/>
    </i>
    <i>
      <x v="990"/>
      <x v="990"/>
      <x v="990"/>
    </i>
    <i>
      <x v="991"/>
      <x v="991"/>
      <x v="991"/>
    </i>
    <i>
      <x v="992"/>
      <x v="992"/>
      <x v="992"/>
    </i>
    <i>
      <x v="993"/>
      <x v="993"/>
      <x v="993"/>
    </i>
    <i>
      <x v="994"/>
      <x v="994"/>
      <x v="994"/>
    </i>
    <i>
      <x v="995"/>
      <x v="995"/>
      <x v="995"/>
    </i>
    <i>
      <x v="996"/>
      <x v="996"/>
      <x v="996"/>
    </i>
    <i>
      <x v="997"/>
      <x v="997"/>
      <x v="997"/>
    </i>
    <i>
      <x v="998"/>
      <x v="998"/>
      <x v="998"/>
    </i>
    <i>
      <x v="999"/>
      <x v="999"/>
      <x v="999"/>
    </i>
    <i>
      <x v="1000"/>
      <x v="1000"/>
      <x v="1000"/>
    </i>
    <i>
      <x v="1001"/>
      <x v="1001"/>
      <x v="1001"/>
    </i>
    <i>
      <x v="1002"/>
      <x v="1002"/>
      <x v="1002"/>
    </i>
    <i>
      <x v="1003"/>
      <x v="1003"/>
      <x v="1003"/>
    </i>
    <i>
      <x v="1004"/>
      <x v="1004"/>
      <x v="1004"/>
    </i>
    <i>
      <x v="1005"/>
      <x v="1005"/>
      <x v="1005"/>
    </i>
    <i>
      <x v="1006"/>
      <x v="1006"/>
      <x v="1006"/>
    </i>
    <i>
      <x v="1007"/>
      <x v="1007"/>
      <x v="1007"/>
    </i>
    <i>
      <x v="1008"/>
      <x v="1008"/>
      <x v="1008"/>
    </i>
    <i>
      <x v="1009"/>
      <x v="1009"/>
      <x v="1009"/>
    </i>
    <i>
      <x v="1010"/>
      <x v="1010"/>
      <x v="1010"/>
    </i>
    <i>
      <x v="1011"/>
      <x v="1011"/>
      <x v="1011"/>
    </i>
    <i>
      <x v="1012"/>
      <x v="1012"/>
      <x v="1012"/>
    </i>
    <i>
      <x v="1013"/>
      <x v="1013"/>
      <x v="1013"/>
    </i>
    <i>
      <x v="1014"/>
      <x v="1014"/>
      <x v="1014"/>
    </i>
    <i>
      <x v="1015"/>
      <x v="1015"/>
      <x v="1015"/>
    </i>
    <i>
      <x v="1016"/>
      <x v="1016"/>
      <x v="1016"/>
    </i>
    <i>
      <x v="1017"/>
      <x v="1017"/>
      <x v="1017"/>
    </i>
    <i>
      <x v="1018"/>
      <x v="1018"/>
      <x v="1018"/>
    </i>
    <i>
      <x v="1019"/>
      <x v="1019"/>
      <x v="1019"/>
    </i>
    <i>
      <x v="1020"/>
      <x v="1020"/>
      <x v="1020"/>
    </i>
    <i>
      <x v="1021"/>
      <x v="1021"/>
      <x v="1021"/>
    </i>
    <i>
      <x v="1022"/>
      <x v="1022"/>
      <x v="1022"/>
    </i>
    <i>
      <x v="1023"/>
      <x v="1023"/>
      <x v="1023"/>
    </i>
    <i>
      <x v="1024"/>
      <x v="1024"/>
      <x v="1024"/>
    </i>
    <i>
      <x v="1025"/>
      <x v="1025"/>
      <x v="1025"/>
    </i>
    <i>
      <x v="1026"/>
      <x v="1026"/>
      <x v="1026"/>
    </i>
    <i>
      <x v="1027"/>
      <x v="1027"/>
      <x v="1027"/>
    </i>
    <i>
      <x v="1028"/>
      <x v="1028"/>
      <x v="1028"/>
    </i>
    <i>
      <x v="1029"/>
      <x v="1029"/>
      <x v="1029"/>
    </i>
    <i>
      <x v="1030"/>
      <x v="1030"/>
      <x v="1030"/>
    </i>
    <i>
      <x v="1031"/>
      <x v="1031"/>
      <x v="1031"/>
    </i>
    <i>
      <x v="1032"/>
      <x v="1032"/>
      <x v="1032"/>
    </i>
    <i>
      <x v="1033"/>
      <x v="1033"/>
      <x v="1033"/>
    </i>
    <i>
      <x v="1034"/>
      <x v="1034"/>
      <x v="1034"/>
    </i>
    <i>
      <x v="1035"/>
      <x v="1035"/>
      <x v="1035"/>
    </i>
    <i>
      <x v="1036"/>
      <x v="1036"/>
      <x v="1036"/>
    </i>
    <i>
      <x v="1037"/>
      <x v="1037"/>
      <x v="1037"/>
    </i>
    <i>
      <x v="1038"/>
      <x v="1038"/>
      <x v="1038"/>
    </i>
    <i>
      <x v="1039"/>
      <x v="1039"/>
      <x v="1039"/>
    </i>
    <i>
      <x v="1040"/>
      <x v="1040"/>
      <x v="1040"/>
    </i>
    <i>
      <x v="1041"/>
      <x v="1041"/>
      <x v="1041"/>
    </i>
    <i>
      <x v="1042"/>
      <x v="1042"/>
      <x v="1042"/>
    </i>
    <i>
      <x v="1043"/>
      <x v="1043"/>
      <x v="1043"/>
    </i>
    <i>
      <x v="1044"/>
      <x v="1044"/>
      <x v="1044"/>
    </i>
    <i>
      <x v="1045"/>
      <x v="1045"/>
      <x v="1045"/>
    </i>
    <i>
      <x v="1046"/>
      <x v="1046"/>
      <x v="1046"/>
    </i>
    <i>
      <x v="1047"/>
      <x v="1047"/>
      <x v="1047"/>
    </i>
    <i>
      <x v="1048"/>
      <x v="1048"/>
      <x v="1048"/>
    </i>
    <i>
      <x v="1049"/>
      <x v="1049"/>
      <x v="1049"/>
    </i>
    <i>
      <x v="1050"/>
      <x v="1050"/>
      <x v="1050"/>
    </i>
    <i>
      <x v="1051"/>
      <x v="1051"/>
      <x v="1051"/>
    </i>
    <i>
      <x v="1052"/>
      <x v="1052"/>
      <x v="1052"/>
    </i>
    <i>
      <x v="1053"/>
      <x v="1053"/>
      <x v="1053"/>
    </i>
    <i>
      <x v="1054"/>
      <x v="1054"/>
      <x v="1054"/>
    </i>
    <i>
      <x v="1055"/>
      <x v="1055"/>
      <x v="1055"/>
    </i>
    <i>
      <x v="1056"/>
      <x v="1056"/>
      <x v="1056"/>
    </i>
    <i>
      <x v="1057"/>
      <x v="1057"/>
      <x v="1057"/>
    </i>
    <i>
      <x v="1058"/>
      <x v="1058"/>
      <x v="1058"/>
    </i>
    <i>
      <x v="1059"/>
      <x v="1059"/>
      <x v="1059"/>
    </i>
    <i>
      <x v="1060"/>
      <x v="1060"/>
      <x v="1060"/>
    </i>
    <i>
      <x v="1061"/>
      <x v="1061"/>
      <x v="1061"/>
    </i>
    <i>
      <x v="1062"/>
      <x v="1062"/>
      <x v="1062"/>
    </i>
    <i>
      <x v="1063"/>
      <x v="1063"/>
      <x v="1063"/>
    </i>
    <i>
      <x v="1064"/>
      <x v="1064"/>
      <x v="1064"/>
    </i>
    <i>
      <x v="1065"/>
      <x v="1065"/>
      <x v="1065"/>
    </i>
    <i>
      <x v="1066"/>
      <x v="1066"/>
      <x v="1066"/>
    </i>
    <i>
      <x v="1067"/>
      <x v="1067"/>
      <x v="1067"/>
    </i>
    <i>
      <x v="1068"/>
      <x v="1068"/>
      <x v="1068"/>
    </i>
    <i>
      <x v="1069"/>
      <x v="1069"/>
      <x v="1069"/>
    </i>
    <i>
      <x v="1070"/>
      <x v="1070"/>
      <x v="1070"/>
    </i>
    <i>
      <x v="1071"/>
      <x v="1071"/>
      <x v="1071"/>
    </i>
    <i>
      <x v="1072"/>
      <x v="1072"/>
      <x v="1072"/>
    </i>
    <i>
      <x v="1073"/>
      <x v="1073"/>
      <x v="1073"/>
    </i>
    <i>
      <x v="1074"/>
      <x v="1074"/>
      <x v="1074"/>
    </i>
    <i>
      <x v="1075"/>
      <x v="1075"/>
      <x v="1075"/>
    </i>
    <i>
      <x v="1076"/>
      <x v="1076"/>
      <x v="1076"/>
    </i>
    <i>
      <x v="1077"/>
      <x v="1077"/>
      <x v="1077"/>
    </i>
    <i>
      <x v="1078"/>
      <x v="1078"/>
      <x v="1078"/>
    </i>
    <i>
      <x v="1079"/>
      <x v="1079"/>
      <x v="1079"/>
    </i>
    <i>
      <x v="1080"/>
      <x v="1080"/>
      <x v="1080"/>
    </i>
    <i>
      <x v="1081"/>
      <x v="1081"/>
      <x v="1081"/>
    </i>
    <i>
      <x v="1082"/>
      <x v="1082"/>
      <x v="1082"/>
    </i>
    <i>
      <x v="1083"/>
      <x v="1083"/>
      <x v="1083"/>
    </i>
    <i>
      <x v="1084"/>
      <x v="1084"/>
      <x v="1084"/>
    </i>
    <i>
      <x v="1085"/>
      <x v="1085"/>
      <x v="1085"/>
    </i>
    <i>
      <x v="1086"/>
      <x v="1086"/>
      <x v="1086"/>
    </i>
    <i>
      <x v="1087"/>
      <x v="1087"/>
      <x v="1087"/>
    </i>
    <i>
      <x v="1088"/>
      <x v="1088"/>
      <x v="1088"/>
    </i>
    <i>
      <x v="1089"/>
      <x v="1089"/>
      <x v="1089"/>
    </i>
    <i>
      <x v="1090"/>
      <x v="1090"/>
      <x v="1090"/>
    </i>
    <i>
      <x v="1091"/>
      <x v="1091"/>
      <x v="1091"/>
    </i>
    <i>
      <x v="1092"/>
      <x v="1092"/>
      <x v="1092"/>
    </i>
    <i>
      <x v="1093"/>
      <x v="1093"/>
      <x v="1093"/>
    </i>
    <i>
      <x v="1094"/>
      <x v="1094"/>
      <x v="1094"/>
    </i>
    <i>
      <x v="1095"/>
      <x v="1095"/>
      <x v="1095"/>
    </i>
    <i>
      <x v="1096"/>
      <x v="1096"/>
      <x v="1096"/>
    </i>
    <i>
      <x v="1097"/>
      <x v="1097"/>
      <x v="1097"/>
    </i>
    <i>
      <x v="1098"/>
      <x v="1098"/>
      <x v="1098"/>
    </i>
    <i>
      <x v="1099"/>
      <x v="1099"/>
      <x v="1099"/>
    </i>
    <i>
      <x v="1100"/>
      <x v="1100"/>
      <x v="1100"/>
    </i>
    <i>
      <x v="1101"/>
      <x v="1101"/>
      <x v="1101"/>
    </i>
    <i>
      <x v="1102"/>
      <x v="1102"/>
      <x v="1102"/>
    </i>
    <i>
      <x v="1103"/>
      <x v="1103"/>
      <x v="1103"/>
    </i>
    <i>
      <x v="1104"/>
      <x v="1104"/>
      <x v="1104"/>
    </i>
    <i>
      <x v="1105"/>
      <x v="1105"/>
      <x v="1105"/>
    </i>
    <i>
      <x v="1106"/>
      <x v="1106"/>
      <x v="1106"/>
    </i>
    <i>
      <x v="1107"/>
      <x v="1107"/>
      <x v="1107"/>
    </i>
    <i>
      <x v="1108"/>
      <x v="1108"/>
      <x v="1108"/>
    </i>
    <i>
      <x v="1109"/>
      <x v="1109"/>
      <x v="1109"/>
    </i>
    <i>
      <x v="1110"/>
      <x v="1110"/>
      <x v="1110"/>
    </i>
    <i>
      <x v="1111"/>
      <x v="1111"/>
      <x v="1111"/>
    </i>
    <i>
      <x v="1112"/>
      <x v="1112"/>
      <x v="1112"/>
    </i>
    <i>
      <x v="1113"/>
      <x v="1113"/>
      <x v="1113"/>
    </i>
    <i>
      <x v="1114"/>
      <x v="1114"/>
      <x v="1114"/>
    </i>
    <i>
      <x v="1115"/>
      <x v="1115"/>
      <x v="1115"/>
    </i>
    <i>
      <x v="1116"/>
      <x v="1116"/>
      <x v="1116"/>
    </i>
    <i>
      <x v="1117"/>
      <x v="1117"/>
      <x v="1117"/>
    </i>
    <i>
      <x v="1118"/>
      <x v="1118"/>
      <x v="1118"/>
    </i>
    <i>
      <x v="1119"/>
      <x v="1119"/>
      <x v="1119"/>
    </i>
    <i>
      <x v="1120"/>
      <x v="1120"/>
      <x v="1120"/>
    </i>
    <i>
      <x v="1121"/>
      <x v="1121"/>
      <x v="1121"/>
    </i>
    <i>
      <x v="1122"/>
      <x v="1122"/>
      <x v="1122"/>
    </i>
    <i>
      <x v="1123"/>
      <x v="1123"/>
      <x v="1123"/>
    </i>
    <i>
      <x v="1124"/>
      <x v="1124"/>
      <x v="1124"/>
    </i>
    <i>
      <x v="1125"/>
      <x v="1125"/>
      <x v="1125"/>
    </i>
    <i>
      <x v="1126"/>
      <x v="1126"/>
      <x v="1126"/>
    </i>
    <i>
      <x v="1127"/>
      <x v="1127"/>
      <x v="1127"/>
    </i>
    <i>
      <x v="1128"/>
      <x v="1128"/>
      <x v="1128"/>
    </i>
    <i>
      <x v="1129"/>
      <x v="1129"/>
      <x v="1129"/>
    </i>
    <i>
      <x v="1130"/>
      <x v="1130"/>
      <x v="1130"/>
    </i>
    <i>
      <x v="1131"/>
      <x v="1131"/>
      <x v="1131"/>
    </i>
    <i>
      <x v="1132"/>
      <x v="1132"/>
      <x v="1132"/>
    </i>
    <i>
      <x v="1133"/>
      <x v="1133"/>
      <x v="1133"/>
    </i>
    <i>
      <x v="1134"/>
      <x v="1134"/>
      <x v="1134"/>
    </i>
    <i>
      <x v="1135"/>
      <x v="1135"/>
      <x v="1135"/>
    </i>
    <i>
      <x v="1136"/>
      <x v="1136"/>
      <x v="1136"/>
    </i>
    <i>
      <x v="1137"/>
      <x v="1137"/>
      <x v="1137"/>
    </i>
    <i>
      <x v="1138"/>
      <x v="1138"/>
      <x v="1138"/>
    </i>
    <i>
      <x v="1139"/>
      <x v="1139"/>
      <x v="1139"/>
    </i>
    <i>
      <x v="1140"/>
      <x v="1140"/>
      <x v="1140"/>
    </i>
    <i>
      <x v="1141"/>
      <x v="1141"/>
      <x v="1141"/>
    </i>
    <i>
      <x v="1142"/>
      <x v="1142"/>
      <x v="1142"/>
    </i>
    <i>
      <x v="1143"/>
      <x v="1143"/>
      <x v="1143"/>
    </i>
    <i>
      <x v="1144"/>
      <x v="1144"/>
      <x v="1144"/>
    </i>
    <i>
      <x v="1145"/>
      <x v="1145"/>
      <x v="1145"/>
    </i>
    <i>
      <x v="1146"/>
      <x v="1146"/>
      <x v="1146"/>
    </i>
    <i>
      <x v="1147"/>
      <x v="1147"/>
      <x v="1147"/>
    </i>
    <i>
      <x v="1148"/>
      <x v="1148"/>
      <x v="1148"/>
    </i>
    <i>
      <x v="1149"/>
      <x v="1149"/>
      <x v="1149"/>
    </i>
    <i>
      <x v="1150"/>
      <x v="1150"/>
      <x v="1150"/>
    </i>
    <i>
      <x v="1151"/>
      <x v="1151"/>
      <x v="1151"/>
    </i>
    <i>
      <x v="1152"/>
      <x v="1152"/>
      <x v="1152"/>
    </i>
    <i>
      <x v="1153"/>
      <x v="1153"/>
      <x v="1153"/>
    </i>
    <i>
      <x v="1154"/>
      <x v="1154"/>
      <x v="1154"/>
    </i>
    <i>
      <x v="1155"/>
      <x v="1155"/>
      <x v="1155"/>
    </i>
    <i>
      <x v="1156"/>
      <x v="1156"/>
      <x v="1156"/>
    </i>
    <i>
      <x v="1157"/>
      <x v="1157"/>
      <x v="1157"/>
    </i>
    <i>
      <x v="1158"/>
      <x v="1158"/>
      <x v="1158"/>
    </i>
    <i>
      <x v="1159"/>
      <x v="1159"/>
      <x v="1159"/>
    </i>
    <i>
      <x v="1160"/>
      <x v="1160"/>
      <x v="1160"/>
    </i>
    <i>
      <x v="1161"/>
      <x v="1161"/>
      <x v="1161"/>
    </i>
    <i>
      <x v="1162"/>
      <x v="1162"/>
      <x v="1162"/>
    </i>
    <i>
      <x v="1163"/>
      <x v="1163"/>
      <x v="1163"/>
    </i>
    <i>
      <x v="1164"/>
      <x v="1164"/>
      <x v="1164"/>
    </i>
    <i>
      <x v="1165"/>
      <x v="1165"/>
      <x v="1165"/>
    </i>
    <i>
      <x v="1166"/>
      <x v="1166"/>
      <x v="1166"/>
    </i>
    <i>
      <x v="1167"/>
      <x v="1167"/>
      <x v="1167"/>
    </i>
    <i>
      <x v="1168"/>
      <x v="1168"/>
      <x v="1168"/>
    </i>
    <i>
      <x v="1169"/>
      <x v="1169"/>
      <x v="1169"/>
    </i>
    <i>
      <x v="1170"/>
      <x v="1170"/>
      <x v="1170"/>
    </i>
    <i>
      <x v="1171"/>
      <x v="1171"/>
      <x v="1171"/>
    </i>
    <i>
      <x v="1172"/>
      <x v="1172"/>
      <x v="1172"/>
    </i>
    <i>
      <x v="1173"/>
      <x v="1173"/>
      <x v="1173"/>
    </i>
    <i>
      <x v="1174"/>
      <x v="1174"/>
      <x v="1174"/>
    </i>
    <i>
      <x v="1175"/>
      <x v="1175"/>
      <x v="1175"/>
    </i>
    <i>
      <x v="1176"/>
      <x v="1176"/>
      <x v="1176"/>
    </i>
    <i>
      <x v="1177"/>
      <x v="1177"/>
      <x v="1177"/>
    </i>
    <i>
      <x v="1178"/>
      <x v="1178"/>
      <x v="1178"/>
    </i>
    <i>
      <x v="1179"/>
      <x v="1179"/>
      <x v="1179"/>
    </i>
    <i>
      <x v="1180"/>
      <x v="1180"/>
      <x v="1180"/>
    </i>
    <i>
      <x v="1181"/>
      <x v="1181"/>
      <x v="1181"/>
    </i>
    <i>
      <x v="1182"/>
      <x v="1182"/>
      <x v="1182"/>
    </i>
    <i>
      <x v="1183"/>
      <x v="1183"/>
      <x v="1183"/>
    </i>
    <i>
      <x v="1184"/>
      <x v="1184"/>
      <x v="1184"/>
    </i>
    <i>
      <x v="1185"/>
      <x v="1185"/>
      <x v="1185"/>
    </i>
    <i>
      <x v="1186"/>
      <x v="1186"/>
      <x v="1186"/>
    </i>
    <i>
      <x v="1187"/>
      <x v="1187"/>
      <x v="1187"/>
    </i>
    <i>
      <x v="1188"/>
      <x v="1188"/>
      <x v="1188"/>
    </i>
    <i>
      <x v="1189"/>
      <x v="1189"/>
      <x v="1189"/>
    </i>
    <i>
      <x v="1190"/>
      <x v="1190"/>
      <x v="1190"/>
    </i>
    <i>
      <x v="1191"/>
      <x v="1191"/>
      <x v="1191"/>
    </i>
    <i>
      <x v="1192"/>
      <x v="1192"/>
      <x v="1192"/>
    </i>
    <i>
      <x v="1193"/>
      <x v="1193"/>
      <x v="1193"/>
    </i>
    <i>
      <x v="1194"/>
      <x v="1194"/>
      <x v="1194"/>
    </i>
    <i>
      <x v="1195"/>
      <x v="1195"/>
      <x v="1195"/>
    </i>
    <i>
      <x v="1196"/>
      <x v="1196"/>
      <x v="1196"/>
    </i>
    <i>
      <x v="1197"/>
      <x v="1197"/>
      <x v="1197"/>
    </i>
    <i>
      <x v="1198"/>
      <x v="1198"/>
      <x v="1198"/>
    </i>
    <i>
      <x v="1199"/>
      <x v="1199"/>
      <x v="1199"/>
    </i>
    <i>
      <x v="1200"/>
      <x v="1200"/>
      <x v="1200"/>
    </i>
    <i>
      <x v="1201"/>
      <x v="1201"/>
      <x v="1201"/>
    </i>
    <i>
      <x v="1202"/>
      <x v="1202"/>
      <x v="1202"/>
    </i>
    <i>
      <x v="1203"/>
      <x v="1203"/>
      <x v="1203"/>
    </i>
    <i>
      <x v="1204"/>
      <x v="1204"/>
      <x v="1204"/>
    </i>
    <i>
      <x v="1205"/>
      <x v="1205"/>
      <x v="1205"/>
    </i>
    <i>
      <x v="1206"/>
      <x v="1206"/>
      <x v="1206"/>
    </i>
    <i>
      <x v="1207"/>
      <x v="1207"/>
      <x v="1207"/>
    </i>
    <i>
      <x v="1208"/>
      <x v="1208"/>
      <x v="1208"/>
    </i>
    <i>
      <x v="1209"/>
      <x v="1209"/>
      <x v="1209"/>
    </i>
    <i>
      <x v="1210"/>
      <x v="1210"/>
      <x v="1210"/>
    </i>
    <i>
      <x v="1211"/>
      <x v="1211"/>
      <x v="1211"/>
    </i>
    <i>
      <x v="1212"/>
      <x v="1212"/>
      <x v="1212"/>
    </i>
    <i>
      <x v="1213"/>
      <x v="1213"/>
      <x v="1213"/>
    </i>
    <i>
      <x v="1214"/>
      <x v="1214"/>
      <x v="1214"/>
    </i>
    <i>
      <x v="1215"/>
      <x v="1215"/>
      <x v="1215"/>
    </i>
    <i>
      <x v="1216"/>
      <x v="1216"/>
      <x v="1216"/>
    </i>
    <i>
      <x v="1217"/>
      <x v="1217"/>
      <x v="1217"/>
    </i>
    <i>
      <x v="1218"/>
      <x v="1218"/>
      <x v="1218"/>
    </i>
    <i>
      <x v="1219"/>
      <x v="1219"/>
      <x v="1219"/>
    </i>
    <i>
      <x v="1220"/>
      <x v="1220"/>
      <x v="1220"/>
    </i>
    <i>
      <x v="1221"/>
      <x v="1221"/>
      <x v="1221"/>
    </i>
    <i>
      <x v="1222"/>
      <x v="1222"/>
      <x v="1222"/>
    </i>
    <i>
      <x v="1223"/>
      <x v="1223"/>
      <x v="1223"/>
    </i>
    <i>
      <x v="1224"/>
      <x v="1224"/>
      <x v="1224"/>
    </i>
    <i>
      <x v="1225"/>
      <x v="1225"/>
      <x v="1225"/>
    </i>
    <i>
      <x v="1226"/>
      <x v="1226"/>
      <x v="1226"/>
    </i>
    <i>
      <x v="1227"/>
      <x v="1227"/>
      <x v="1227"/>
    </i>
    <i>
      <x v="1228"/>
      <x v="1228"/>
      <x v="1228"/>
    </i>
    <i>
      <x v="1229"/>
      <x v="1229"/>
      <x v="1229"/>
    </i>
    <i>
      <x v="1230"/>
      <x v="1230"/>
      <x v="1230"/>
    </i>
    <i>
      <x v="1231"/>
      <x v="1231"/>
      <x v="1231"/>
    </i>
    <i>
      <x v="1232"/>
      <x v="1232"/>
      <x v="1232"/>
    </i>
    <i>
      <x v="1233"/>
      <x v="1233"/>
      <x v="1233"/>
    </i>
    <i>
      <x v="1234"/>
      <x v="1234"/>
      <x v="1234"/>
    </i>
    <i>
      <x v="1235"/>
      <x v="1235"/>
      <x v="1235"/>
    </i>
    <i>
      <x v="1236"/>
      <x v="1236"/>
      <x v="1236"/>
    </i>
    <i>
      <x v="1237"/>
      <x v="1237"/>
      <x v="1237"/>
    </i>
    <i>
      <x v="1238"/>
      <x v="1238"/>
      <x v="1238"/>
    </i>
    <i>
      <x v="1239"/>
      <x v="1239"/>
      <x v="1239"/>
    </i>
    <i>
      <x v="1240"/>
      <x v="1240"/>
      <x v="1240"/>
    </i>
    <i>
      <x v="1241"/>
      <x v="1241"/>
      <x v="1241"/>
    </i>
    <i>
      <x v="1242"/>
      <x v="1242"/>
      <x v="1242"/>
    </i>
    <i>
      <x v="1243"/>
      <x v="1243"/>
      <x v="1243"/>
    </i>
    <i>
      <x v="1244"/>
      <x v="1244"/>
      <x v="1244"/>
    </i>
    <i>
      <x v="1245"/>
      <x v="1245"/>
      <x v="1245"/>
    </i>
    <i>
      <x v="1246"/>
      <x v="1246"/>
      <x v="1246"/>
    </i>
    <i>
      <x v="1247"/>
      <x v="1247"/>
      <x v="1247"/>
    </i>
    <i>
      <x v="1248"/>
      <x v="1248"/>
      <x v="1248"/>
    </i>
    <i>
      <x v="1249"/>
      <x v="1249"/>
      <x v="1249"/>
    </i>
    <i>
      <x v="1250"/>
      <x v="1250"/>
      <x v="1250"/>
    </i>
    <i>
      <x v="1251"/>
      <x v="1251"/>
      <x v="1251"/>
    </i>
    <i>
      <x v="1252"/>
      <x v="1252"/>
      <x v="1252"/>
    </i>
    <i>
      <x v="1253"/>
      <x v="1253"/>
      <x v="1253"/>
    </i>
    <i>
      <x v="1254"/>
      <x v="1254"/>
      <x v="1254"/>
    </i>
    <i>
      <x v="1255"/>
      <x v="1255"/>
      <x v="1255"/>
    </i>
    <i>
      <x v="1256"/>
      <x v="1256"/>
      <x v="1256"/>
    </i>
    <i>
      <x v="1257"/>
      <x v="1257"/>
      <x v="1257"/>
    </i>
    <i>
      <x v="1258"/>
      <x v="1258"/>
      <x v="1258"/>
    </i>
    <i>
      <x v="1259"/>
      <x v="1259"/>
      <x v="1259"/>
    </i>
    <i>
      <x v="1260"/>
      <x v="1260"/>
      <x v="1260"/>
    </i>
    <i>
      <x v="1261"/>
      <x v="1261"/>
      <x v="1261"/>
    </i>
    <i>
      <x v="1262"/>
      <x v="1262"/>
      <x v="1262"/>
    </i>
    <i>
      <x v="1263"/>
      <x v="1263"/>
      <x v="1263"/>
    </i>
    <i>
      <x v="1264"/>
      <x v="1264"/>
      <x v="1264"/>
    </i>
    <i>
      <x v="1265"/>
      <x v="1265"/>
      <x v="1265"/>
    </i>
    <i>
      <x v="1266"/>
      <x v="1266"/>
      <x v="1266"/>
    </i>
    <i>
      <x v="1267"/>
      <x v="1267"/>
      <x v="1267"/>
    </i>
    <i>
      <x v="1268"/>
      <x v="1268"/>
      <x v="1268"/>
    </i>
    <i>
      <x v="1269"/>
      <x v="1269"/>
      <x v="1269"/>
    </i>
    <i>
      <x v="1270"/>
      <x v="1270"/>
      <x v="1270"/>
    </i>
    <i>
      <x v="1271"/>
      <x v="1271"/>
      <x v="1271"/>
    </i>
    <i>
      <x v="1272"/>
      <x v="1272"/>
      <x v="1272"/>
    </i>
    <i>
      <x v="1273"/>
      <x v="1273"/>
      <x v="1273"/>
    </i>
    <i>
      <x v="1274"/>
      <x v="1274"/>
      <x v="1274"/>
    </i>
    <i>
      <x v="1275"/>
      <x v="1275"/>
      <x v="1275"/>
    </i>
    <i>
      <x v="1276"/>
      <x v="1276"/>
      <x v="1276"/>
    </i>
    <i>
      <x v="1277"/>
      <x v="1277"/>
      <x v="1277"/>
    </i>
    <i>
      <x v="1278"/>
      <x v="1278"/>
      <x v="1278"/>
    </i>
    <i>
      <x v="1279"/>
      <x v="1279"/>
      <x v="1279"/>
    </i>
    <i>
      <x v="1280"/>
      <x v="1280"/>
      <x v="1280"/>
    </i>
    <i>
      <x v="1281"/>
      <x v="1281"/>
      <x v="1281"/>
    </i>
    <i>
      <x v="1282"/>
      <x v="1282"/>
      <x v="1282"/>
    </i>
    <i>
      <x v="1283"/>
      <x v="1283"/>
      <x v="1283"/>
    </i>
    <i>
      <x v="1284"/>
      <x v="1284"/>
      <x v="1284"/>
    </i>
    <i>
      <x v="1285"/>
      <x v="1285"/>
      <x v="1285"/>
    </i>
    <i>
      <x v="1286"/>
      <x v="1286"/>
      <x v="1286"/>
    </i>
    <i>
      <x v="1287"/>
      <x v="1287"/>
      <x v="1287"/>
    </i>
    <i>
      <x v="1288"/>
      <x v="1288"/>
      <x v="1288"/>
    </i>
    <i>
      <x v="1289"/>
      <x v="1289"/>
      <x v="1289"/>
    </i>
    <i>
      <x v="1290"/>
      <x v="1290"/>
      <x v="1290"/>
    </i>
    <i>
      <x v="1291"/>
      <x v="1291"/>
      <x v="1291"/>
    </i>
    <i>
      <x v="1292"/>
      <x v="1292"/>
      <x v="1292"/>
    </i>
    <i>
      <x v="1293"/>
      <x v="1293"/>
      <x v="1293"/>
    </i>
    <i>
      <x v="1294"/>
      <x v="1294"/>
      <x v="1294"/>
    </i>
    <i>
      <x v="1295"/>
      <x v="1295"/>
      <x v="1295"/>
    </i>
    <i>
      <x v="1296"/>
      <x v="1296"/>
      <x v="1296"/>
    </i>
    <i>
      <x v="1297"/>
      <x v="1297"/>
      <x v="1297"/>
    </i>
    <i>
      <x v="1298"/>
      <x v="1298"/>
      <x v="1298"/>
    </i>
    <i>
      <x v="1299"/>
      <x v="1299"/>
      <x v="1299"/>
    </i>
    <i>
      <x v="1300"/>
      <x v="1300"/>
      <x v="1300"/>
    </i>
    <i>
      <x v="1301"/>
      <x v="1301"/>
      <x v="1301"/>
    </i>
    <i>
      <x v="1302"/>
      <x v="1302"/>
      <x v="1302"/>
    </i>
    <i>
      <x v="1303"/>
      <x v="1303"/>
      <x v="1303"/>
    </i>
    <i>
      <x v="1304"/>
      <x v="1304"/>
      <x v="1304"/>
    </i>
    <i>
      <x v="1305"/>
      <x v="1305"/>
      <x v="1305"/>
    </i>
    <i>
      <x v="1306"/>
      <x v="1306"/>
      <x v="1306"/>
    </i>
    <i>
      <x v="1307"/>
      <x v="1307"/>
      <x v="1307"/>
    </i>
    <i>
      <x v="1308"/>
      <x v="1308"/>
      <x v="1308"/>
    </i>
    <i>
      <x v="1309"/>
      <x v="1309"/>
      <x v="1309"/>
    </i>
    <i>
      <x v="1310"/>
      <x v="1310"/>
      <x v="1310"/>
    </i>
    <i>
      <x v="1311"/>
      <x v="1311"/>
      <x v="1311"/>
    </i>
    <i>
      <x v="1312"/>
      <x v="1312"/>
      <x v="1312"/>
    </i>
    <i>
      <x v="1313"/>
      <x v="1313"/>
      <x v="1313"/>
    </i>
    <i>
      <x v="1314"/>
      <x v="1314"/>
      <x v="1314"/>
    </i>
    <i>
      <x v="1315"/>
      <x v="1315"/>
      <x v="1315"/>
    </i>
    <i>
      <x v="1316"/>
      <x v="1316"/>
      <x v="1316"/>
    </i>
    <i>
      <x v="1317"/>
      <x v="1317"/>
      <x v="1317"/>
    </i>
    <i>
      <x v="1318"/>
      <x v="1318"/>
      <x v="1318"/>
    </i>
    <i>
      <x v="1319"/>
      <x v="1319"/>
      <x v="1319"/>
    </i>
    <i>
      <x v="1320"/>
      <x v="1320"/>
      <x v="1320"/>
    </i>
    <i>
      <x v="1321"/>
      <x v="1321"/>
      <x v="1321"/>
    </i>
    <i>
      <x v="1322"/>
      <x v="1322"/>
      <x v="1322"/>
    </i>
    <i>
      <x v="1323"/>
      <x v="1323"/>
      <x v="1323"/>
    </i>
    <i>
      <x v="1324"/>
      <x v="1324"/>
      <x v="1324"/>
    </i>
    <i>
      <x v="1325"/>
      <x v="1325"/>
      <x v="1325"/>
    </i>
    <i>
      <x v="1326"/>
      <x v="1326"/>
      <x v="1326"/>
    </i>
    <i>
      <x v="1327"/>
      <x v="1327"/>
      <x v="1327"/>
    </i>
    <i>
      <x v="1328"/>
      <x v="1328"/>
      <x v="1328"/>
    </i>
    <i>
      <x v="1329"/>
      <x v="1329"/>
      <x v="1329"/>
    </i>
    <i>
      <x v="1330"/>
      <x v="1330"/>
      <x v="1330"/>
    </i>
    <i>
      <x v="1331"/>
      <x v="1331"/>
      <x v="1331"/>
    </i>
    <i>
      <x v="1332"/>
      <x v="1332"/>
      <x v="1332"/>
    </i>
    <i>
      <x v="1333"/>
      <x v="1333"/>
      <x v="1333"/>
    </i>
    <i>
      <x v="1334"/>
      <x v="1334"/>
      <x v="1334"/>
    </i>
    <i>
      <x v="1335"/>
      <x v="1335"/>
      <x v="1335"/>
    </i>
    <i>
      <x v="1336"/>
      <x v="1336"/>
      <x v="1336"/>
    </i>
    <i>
      <x v="1337"/>
      <x v="1337"/>
      <x v="1337"/>
    </i>
    <i>
      <x v="1338"/>
      <x v="1338"/>
      <x v="1338"/>
    </i>
    <i>
      <x v="1339"/>
      <x v="1339"/>
      <x v="1339"/>
    </i>
    <i>
      <x v="1340"/>
      <x v="1340"/>
      <x v="1340"/>
    </i>
    <i>
      <x v="1341"/>
      <x v="1341"/>
      <x v="1341"/>
    </i>
    <i>
      <x v="1342"/>
      <x v="1342"/>
      <x v="1342"/>
    </i>
    <i>
      <x v="1343"/>
      <x v="1343"/>
      <x v="1343"/>
    </i>
    <i>
      <x v="1344"/>
      <x v="1344"/>
      <x v="1344"/>
    </i>
    <i>
      <x v="1345"/>
      <x v="1345"/>
      <x v="1345"/>
    </i>
    <i>
      <x v="1346"/>
      <x v="1346"/>
      <x v="1346"/>
    </i>
    <i>
      <x v="1347"/>
      <x v="1347"/>
      <x v="1347"/>
    </i>
    <i>
      <x v="1348"/>
      <x v="1348"/>
      <x v="1348"/>
    </i>
    <i>
      <x v="1349"/>
      <x v="1349"/>
      <x v="1349"/>
    </i>
    <i>
      <x v="1350"/>
      <x v="1350"/>
      <x v="1350"/>
    </i>
    <i>
      <x v="1351"/>
      <x v="1351"/>
      <x v="1351"/>
    </i>
    <i>
      <x v="1352"/>
      <x v="1352"/>
      <x v="1352"/>
    </i>
    <i>
      <x v="1353"/>
      <x v="1353"/>
      <x v="1353"/>
    </i>
    <i>
      <x v="1354"/>
      <x v="1354"/>
      <x v="1354"/>
    </i>
    <i>
      <x v="1355"/>
      <x v="1355"/>
      <x v="1355"/>
    </i>
    <i>
      <x v="1356"/>
      <x v="1356"/>
      <x v="1356"/>
    </i>
    <i>
      <x v="1357"/>
      <x v="1357"/>
      <x v="1357"/>
    </i>
    <i>
      <x v="1358"/>
      <x v="1358"/>
      <x v="1358"/>
    </i>
    <i>
      <x v="1359"/>
      <x v="1359"/>
      <x v="1359"/>
    </i>
    <i>
      <x v="1360"/>
      <x v="1360"/>
      <x v="1360"/>
    </i>
    <i>
      <x v="1361"/>
      <x v="1361"/>
      <x v="1361"/>
    </i>
    <i>
      <x v="1362"/>
      <x v="1362"/>
      <x v="1362"/>
    </i>
    <i>
      <x v="1363"/>
      <x v="1363"/>
      <x v="1363"/>
    </i>
    <i>
      <x v="1364"/>
      <x v="1364"/>
      <x v="1364"/>
    </i>
    <i>
      <x v="1365"/>
      <x v="1365"/>
      <x v="1365"/>
    </i>
    <i>
      <x v="1366"/>
      <x v="1366"/>
      <x v="1366"/>
    </i>
    <i>
      <x v="1367"/>
      <x v="1367"/>
      <x v="1367"/>
    </i>
    <i>
      <x v="1368"/>
      <x v="1368"/>
      <x v="1368"/>
    </i>
    <i>
      <x v="1369"/>
      <x v="1369"/>
      <x v="1369"/>
    </i>
    <i>
      <x v="1370"/>
      <x v="1370"/>
      <x v="1370"/>
    </i>
    <i>
      <x v="1371"/>
      <x v="1371"/>
      <x v="1371"/>
    </i>
    <i>
      <x v="1372"/>
      <x v="1372"/>
      <x v="1372"/>
    </i>
    <i>
      <x v="1373"/>
      <x v="1373"/>
      <x v="1373"/>
    </i>
    <i>
      <x v="1374"/>
      <x v="1374"/>
      <x v="1374"/>
    </i>
    <i>
      <x v="1375"/>
      <x v="1375"/>
      <x v="1375"/>
    </i>
    <i>
      <x v="1376"/>
      <x v="1376"/>
      <x v="1376"/>
    </i>
    <i>
      <x v="1377"/>
      <x v="1377"/>
      <x v="1377"/>
    </i>
    <i>
      <x v="1378"/>
      <x v="1378"/>
      <x v="1378"/>
    </i>
    <i>
      <x v="1379"/>
      <x v="1379"/>
      <x v="1379"/>
    </i>
    <i>
      <x v="1380"/>
      <x v="1380"/>
      <x v="1380"/>
    </i>
    <i>
      <x v="1381"/>
      <x v="1381"/>
      <x v="1381"/>
    </i>
    <i>
      <x v="1382"/>
      <x v="1382"/>
      <x v="1382"/>
    </i>
    <i>
      <x v="1383"/>
      <x v="1383"/>
      <x v="1383"/>
    </i>
    <i>
      <x v="1384"/>
      <x v="1384"/>
      <x v="1384"/>
    </i>
    <i>
      <x v="1385"/>
      <x v="1385"/>
      <x v="1385"/>
    </i>
    <i>
      <x v="1386"/>
      <x v="1386"/>
      <x v="1386"/>
    </i>
    <i>
      <x v="1387"/>
      <x v="1387"/>
      <x v="1387"/>
    </i>
    <i>
      <x v="1388"/>
      <x v="1388"/>
      <x v="1388"/>
    </i>
    <i>
      <x v="1389"/>
      <x v="1389"/>
      <x v="1389"/>
    </i>
    <i>
      <x v="1390"/>
      <x v="1390"/>
      <x v="1390"/>
    </i>
    <i>
      <x v="1391"/>
      <x v="1391"/>
      <x v="1391"/>
    </i>
    <i>
      <x v="1392"/>
      <x v="1392"/>
      <x v="1392"/>
    </i>
    <i>
      <x v="1393"/>
      <x v="1393"/>
      <x v="1393"/>
    </i>
    <i>
      <x v="1394"/>
      <x v="1394"/>
      <x v="1394"/>
    </i>
    <i>
      <x v="1395"/>
      <x v="1395"/>
      <x v="1395"/>
    </i>
    <i>
      <x v="1396"/>
      <x v="1396"/>
      <x v="1396"/>
    </i>
    <i>
      <x v="1397"/>
      <x v="1397"/>
      <x v="1397"/>
    </i>
    <i>
      <x v="1398"/>
      <x v="1398"/>
      <x v="1398"/>
    </i>
    <i>
      <x v="1399"/>
      <x v="1399"/>
      <x v="1399"/>
    </i>
    <i>
      <x v="1400"/>
      <x v="1400"/>
      <x v="1400"/>
    </i>
    <i>
      <x v="1401"/>
      <x v="1401"/>
      <x v="1401"/>
    </i>
    <i>
      <x v="1402"/>
      <x v="1402"/>
      <x v="1402"/>
    </i>
    <i>
      <x v="1403"/>
      <x v="1403"/>
      <x v="1403"/>
    </i>
    <i>
      <x v="1404"/>
      <x v="1404"/>
      <x v="1404"/>
    </i>
    <i>
      <x v="1405"/>
      <x v="1405"/>
      <x v="1405"/>
    </i>
    <i>
      <x v="1406"/>
      <x v="1406"/>
      <x v="1406"/>
    </i>
    <i>
      <x v="1407"/>
      <x v="1407"/>
      <x v="1407"/>
    </i>
    <i>
      <x v="1408"/>
      <x v="1408"/>
      <x v="1408"/>
    </i>
    <i>
      <x v="1409"/>
      <x v="1409"/>
      <x v="1409"/>
    </i>
    <i>
      <x v="1410"/>
      <x v="1410"/>
      <x v="1410"/>
    </i>
    <i>
      <x v="1411"/>
      <x v="1411"/>
      <x v="1411"/>
    </i>
    <i>
      <x v="1412"/>
      <x v="1412"/>
      <x v="1412"/>
    </i>
    <i>
      <x v="1413"/>
      <x v="1413"/>
      <x v="1413"/>
    </i>
    <i>
      <x v="1414"/>
      <x v="1414"/>
      <x v="1414"/>
    </i>
    <i>
      <x v="1415"/>
      <x v="1415"/>
      <x v="1415"/>
    </i>
    <i>
      <x v="1416"/>
      <x v="1416"/>
      <x v="1416"/>
    </i>
    <i>
      <x v="1417"/>
      <x v="1417"/>
      <x v="1417"/>
    </i>
    <i>
      <x v="1418"/>
      <x v="1418"/>
      <x v="1418"/>
    </i>
    <i>
      <x v="1419"/>
      <x v="1419"/>
      <x v="1419"/>
    </i>
    <i>
      <x v="1420"/>
      <x v="1420"/>
      <x v="1420"/>
    </i>
    <i>
      <x v="1421"/>
      <x v="1421"/>
      <x v="1421"/>
    </i>
    <i>
      <x v="1422"/>
      <x v="1422"/>
      <x v="1422"/>
    </i>
    <i>
      <x v="1423"/>
      <x v="1423"/>
      <x v="1423"/>
    </i>
    <i>
      <x v="1424"/>
      <x v="1424"/>
      <x v="1424"/>
    </i>
    <i>
      <x v="1425"/>
      <x v="1425"/>
      <x v="1425"/>
    </i>
    <i>
      <x v="1426"/>
      <x v="1426"/>
      <x v="1426"/>
    </i>
    <i>
      <x v="1427"/>
      <x v="1427"/>
      <x v="1427"/>
    </i>
    <i>
      <x v="1428"/>
      <x v="1428"/>
      <x v="1428"/>
    </i>
    <i>
      <x v="1429"/>
      <x v="1429"/>
      <x v="1429"/>
    </i>
    <i>
      <x v="1430"/>
      <x v="1430"/>
      <x v="1430"/>
    </i>
    <i>
      <x v="1431"/>
      <x v="1431"/>
      <x v="1431"/>
    </i>
    <i>
      <x v="1432"/>
      <x v="1432"/>
      <x v="1432"/>
    </i>
    <i>
      <x v="1433"/>
      <x v="1433"/>
      <x v="1433"/>
    </i>
    <i>
      <x v="1434"/>
      <x v="1434"/>
      <x v="1434"/>
    </i>
    <i>
      <x v="1435"/>
      <x v="1435"/>
      <x v="1435"/>
    </i>
    <i>
      <x v="1436"/>
      <x v="1436"/>
      <x v="1436"/>
    </i>
    <i>
      <x v="1437"/>
      <x v="1437"/>
      <x v="1437"/>
    </i>
    <i>
      <x v="1438"/>
      <x v="1438"/>
      <x v="1438"/>
    </i>
    <i>
      <x v="1439"/>
      <x v="1439"/>
      <x v="1439"/>
    </i>
    <i>
      <x v="1440"/>
      <x v="1440"/>
      <x v="1440"/>
    </i>
    <i>
      <x v="1441"/>
      <x v="1441"/>
      <x v="1441"/>
    </i>
    <i>
      <x v="1442"/>
      <x v="1442"/>
      <x v="1442"/>
    </i>
    <i>
      <x v="1443"/>
      <x v="1443"/>
      <x v="1443"/>
    </i>
    <i>
      <x v="1444"/>
      <x v="1444"/>
      <x v="1444"/>
    </i>
    <i>
      <x v="1445"/>
      <x v="1445"/>
      <x v="1445"/>
    </i>
    <i>
      <x v="1446"/>
      <x v="1446"/>
      <x v="1446"/>
    </i>
    <i>
      <x v="1447"/>
      <x v="1447"/>
      <x v="1447"/>
    </i>
    <i>
      <x v="1448"/>
      <x v="1448"/>
      <x v="1448"/>
    </i>
    <i>
      <x v="1449"/>
      <x v="1449"/>
      <x v="1449"/>
    </i>
    <i>
      <x v="1450"/>
      <x v="1450"/>
      <x v="1450"/>
    </i>
    <i>
      <x v="1451"/>
      <x v="1451"/>
      <x v="1451"/>
    </i>
    <i>
      <x v="1452"/>
      <x v="1452"/>
      <x v="1452"/>
    </i>
    <i>
      <x v="1453"/>
      <x v="1453"/>
      <x v="1453"/>
    </i>
    <i>
      <x v="1454"/>
      <x v="1454"/>
      <x v="1454"/>
    </i>
    <i>
      <x v="1455"/>
      <x v="1455"/>
      <x v="1455"/>
    </i>
    <i>
      <x v="1456"/>
      <x v="1456"/>
      <x v="1456"/>
    </i>
    <i>
      <x v="1457"/>
      <x v="1457"/>
      <x v="1457"/>
    </i>
    <i>
      <x v="1458"/>
      <x v="1458"/>
      <x v="1458"/>
    </i>
    <i>
      <x v="1459"/>
      <x v="1459"/>
      <x v="1459"/>
    </i>
    <i>
      <x v="1460"/>
      <x v="1460"/>
      <x v="1460"/>
    </i>
    <i>
      <x v="1461"/>
      <x v="1461"/>
      <x v="1461"/>
    </i>
    <i>
      <x v="1462"/>
      <x v="1462"/>
      <x v="1462"/>
    </i>
    <i>
      <x v="1463"/>
      <x v="1463"/>
      <x v="1463"/>
    </i>
    <i>
      <x v="1464"/>
      <x v="1464"/>
      <x v="1464"/>
    </i>
    <i>
      <x v="1465"/>
      <x v="1465"/>
      <x v="1465"/>
    </i>
    <i>
      <x v="1466"/>
      <x v="1466"/>
      <x v="1466"/>
    </i>
    <i>
      <x v="1467"/>
      <x v="1467"/>
      <x v="1467"/>
    </i>
    <i>
      <x v="1468"/>
      <x v="1468"/>
      <x v="1468"/>
    </i>
    <i>
      <x v="1469"/>
      <x v="1469"/>
      <x v="1469"/>
    </i>
    <i>
      <x v="1470"/>
      <x v="1470"/>
      <x v="1470"/>
    </i>
    <i>
      <x v="1471"/>
      <x v="1471"/>
      <x v="1471"/>
    </i>
    <i>
      <x v="1472"/>
      <x v="1472"/>
      <x v="1472"/>
    </i>
    <i>
      <x v="1473"/>
      <x v="1473"/>
      <x v="1473"/>
    </i>
    <i>
      <x v="1474"/>
      <x v="1474"/>
      <x v="1474"/>
    </i>
    <i>
      <x v="1475"/>
      <x v="1475"/>
      <x v="1475"/>
    </i>
    <i>
      <x v="1476"/>
      <x v="1476"/>
      <x v="1476"/>
    </i>
    <i>
      <x v="1477"/>
      <x v="1477"/>
      <x v="1477"/>
    </i>
    <i>
      <x v="1478"/>
      <x v="1478"/>
      <x v="1478"/>
    </i>
    <i>
      <x v="1479"/>
      <x v="1479"/>
      <x v="1479"/>
    </i>
    <i>
      <x v="1480"/>
      <x v="1480"/>
      <x v="1480"/>
    </i>
    <i>
      <x v="1481"/>
      <x v="1481"/>
      <x v="1481"/>
    </i>
    <i>
      <x v="1482"/>
      <x v="1482"/>
      <x v="1482"/>
    </i>
    <i>
      <x v="1483"/>
      <x v="1483"/>
      <x v="1483"/>
    </i>
    <i>
      <x v="1484"/>
      <x v="1484"/>
      <x v="1484"/>
    </i>
    <i>
      <x v="1485"/>
      <x v="1485"/>
      <x v="1485"/>
    </i>
    <i>
      <x v="1486"/>
      <x v="1486"/>
      <x v="1486"/>
    </i>
    <i>
      <x v="1487"/>
      <x v="1487"/>
      <x v="1487"/>
    </i>
    <i>
      <x v="1488"/>
      <x v="1488"/>
      <x v="1488"/>
    </i>
    <i>
      <x v="1489"/>
      <x v="1489"/>
      <x v="1489"/>
    </i>
    <i>
      <x v="1490"/>
      <x v="1490"/>
      <x v="1490"/>
    </i>
    <i>
      <x v="1491"/>
      <x v="1491"/>
      <x v="1491"/>
    </i>
    <i>
      <x v="1492"/>
      <x v="1492"/>
      <x v="1492"/>
    </i>
    <i>
      <x v="1493"/>
      <x v="1493"/>
      <x v="1493"/>
    </i>
    <i>
      <x v="1494"/>
      <x v="1494"/>
      <x v="1494"/>
    </i>
    <i>
      <x v="1495"/>
      <x v="1495"/>
      <x v="1495"/>
    </i>
    <i>
      <x v="1496"/>
      <x v="1496"/>
      <x v="1496"/>
    </i>
    <i>
      <x v="1497"/>
      <x v="1497"/>
      <x v="1497"/>
    </i>
    <i>
      <x v="1498"/>
      <x v="1498"/>
      <x v="1498"/>
    </i>
    <i>
      <x v="1499"/>
      <x v="1499"/>
      <x v="1499"/>
    </i>
    <i>
      <x v="1500"/>
      <x v="1500"/>
      <x v="1500"/>
    </i>
    <i>
      <x v="1501"/>
      <x v="1501"/>
      <x v="1501"/>
    </i>
    <i>
      <x v="1502"/>
      <x v="1502"/>
      <x v="1502"/>
    </i>
    <i>
      <x v="1503"/>
      <x v="1503"/>
      <x v="1503"/>
    </i>
    <i>
      <x v="1504"/>
      <x v="1504"/>
      <x v="1504"/>
    </i>
    <i>
      <x v="1505"/>
      <x v="1505"/>
      <x v="1505"/>
    </i>
    <i>
      <x v="1506"/>
      <x v="1506"/>
      <x v="1506"/>
    </i>
    <i>
      <x v="1507"/>
      <x v="1507"/>
      <x v="1507"/>
    </i>
    <i>
      <x v="1508"/>
      <x v="1508"/>
      <x v="1508"/>
    </i>
    <i>
      <x v="1509"/>
      <x v="1509"/>
      <x v="1509"/>
    </i>
    <i>
      <x v="1510"/>
      <x v="1510"/>
      <x v="1510"/>
    </i>
    <i>
      <x v="1511"/>
      <x v="1511"/>
      <x v="1511"/>
    </i>
    <i>
      <x v="1512"/>
      <x v="1512"/>
      <x v="1512"/>
    </i>
    <i>
      <x v="1513"/>
      <x v="1513"/>
      <x v="1513"/>
    </i>
    <i>
      <x v="1514"/>
      <x v="1514"/>
      <x v="1514"/>
    </i>
    <i>
      <x v="1515"/>
      <x v="1515"/>
      <x v="1515"/>
    </i>
    <i>
      <x v="1516"/>
      <x v="1516"/>
      <x v="1516"/>
    </i>
    <i>
      <x v="1517"/>
      <x v="1517"/>
      <x v="1517"/>
    </i>
    <i>
      <x v="1518"/>
      <x v="1518"/>
      <x v="1518"/>
    </i>
    <i>
      <x v="1519"/>
      <x v="1519"/>
      <x v="1519"/>
    </i>
    <i>
      <x v="1520"/>
      <x v="1520"/>
      <x v="1520"/>
    </i>
    <i>
      <x v="1521"/>
      <x v="1521"/>
      <x v="1521"/>
    </i>
    <i>
      <x v="1522"/>
      <x v="1522"/>
      <x v="1522"/>
    </i>
    <i>
      <x v="1523"/>
      <x v="1523"/>
      <x v="1523"/>
    </i>
    <i>
      <x v="1524"/>
      <x v="1524"/>
      <x v="1524"/>
    </i>
    <i>
      <x v="1525"/>
      <x v="1525"/>
      <x v="1525"/>
    </i>
    <i>
      <x v="1526"/>
      <x v="1526"/>
      <x v="1526"/>
    </i>
    <i>
      <x v="1527"/>
      <x v="1527"/>
      <x v="1527"/>
    </i>
    <i>
      <x v="1528"/>
      <x v="1528"/>
      <x v="1528"/>
    </i>
    <i>
      <x v="1529"/>
      <x v="1529"/>
      <x v="1529"/>
    </i>
    <i>
      <x v="1530"/>
      <x v="1530"/>
      <x v="1530"/>
    </i>
    <i>
      <x v="1531"/>
      <x v="1531"/>
      <x v="1531"/>
    </i>
    <i>
      <x v="1532"/>
      <x v="1532"/>
      <x v="1532"/>
    </i>
    <i>
      <x v="1533"/>
      <x v="1533"/>
      <x v="1533"/>
    </i>
    <i>
      <x v="1534"/>
      <x v="1534"/>
      <x v="1534"/>
    </i>
    <i>
      <x v="1535"/>
      <x v="1535"/>
      <x v="1535"/>
    </i>
    <i>
      <x v="1536"/>
      <x v="1536"/>
      <x v="1536"/>
    </i>
    <i>
      <x v="1537"/>
      <x v="1537"/>
      <x v="1537"/>
    </i>
    <i>
      <x v="1538"/>
      <x v="1538"/>
      <x v="1538"/>
    </i>
    <i>
      <x v="1539"/>
      <x v="1539"/>
      <x v="1539"/>
    </i>
    <i>
      <x v="1540"/>
      <x v="1540"/>
      <x v="1540"/>
    </i>
    <i>
      <x v="1541"/>
      <x v="1541"/>
      <x v="1541"/>
    </i>
    <i>
      <x v="1542"/>
      <x v="1542"/>
      <x v="1542"/>
    </i>
    <i>
      <x v="1543"/>
      <x v="1543"/>
      <x v="1543"/>
    </i>
    <i>
      <x v="1544"/>
      <x v="1544"/>
      <x v="1544"/>
    </i>
    <i>
      <x v="1545"/>
      <x v="1545"/>
      <x v="1545"/>
    </i>
    <i>
      <x v="1546"/>
      <x v="1546"/>
      <x v="1546"/>
    </i>
    <i>
      <x v="1547"/>
      <x v="1547"/>
      <x v="1547"/>
    </i>
    <i>
      <x v="1548"/>
      <x v="1548"/>
      <x v="1548"/>
    </i>
    <i>
      <x v="1549"/>
      <x v="1549"/>
      <x v="1549"/>
    </i>
    <i>
      <x v="1550"/>
      <x v="1550"/>
      <x v="1550"/>
    </i>
    <i>
      <x v="1551"/>
      <x v="1551"/>
      <x v="1551"/>
    </i>
    <i>
      <x v="1552"/>
      <x v="1552"/>
      <x v="1552"/>
    </i>
    <i>
      <x v="1553"/>
      <x v="1553"/>
      <x v="1553"/>
    </i>
    <i>
      <x v="1554"/>
      <x v="1554"/>
      <x v="1554"/>
    </i>
    <i>
      <x v="1555"/>
      <x v="1555"/>
      <x v="1555"/>
    </i>
    <i>
      <x v="1556"/>
      <x v="1556"/>
      <x v="1556"/>
    </i>
    <i>
      <x v="1557"/>
      <x v="1557"/>
      <x v="1557"/>
    </i>
    <i>
      <x v="1558"/>
      <x v="1558"/>
      <x v="1558"/>
    </i>
    <i>
      <x v="1559"/>
      <x v="1559"/>
      <x v="1559"/>
    </i>
    <i>
      <x v="1560"/>
      <x v="1560"/>
      <x v="1560"/>
    </i>
    <i>
      <x v="1561"/>
      <x v="1561"/>
      <x v="1561"/>
    </i>
    <i>
      <x v="1562"/>
      <x v="1562"/>
      <x v="1562"/>
    </i>
    <i>
      <x v="1563"/>
      <x v="1563"/>
      <x v="1563"/>
    </i>
    <i>
      <x v="1564"/>
      <x v="1564"/>
      <x v="1564"/>
    </i>
    <i>
      <x v="1565"/>
      <x v="1565"/>
      <x v="1565"/>
    </i>
    <i>
      <x v="1566"/>
      <x v="1566"/>
      <x v="1566"/>
    </i>
    <i>
      <x v="1567"/>
      <x v="1567"/>
      <x v="1567"/>
    </i>
    <i>
      <x v="1568"/>
      <x v="1568"/>
      <x v="1568"/>
    </i>
    <i>
      <x v="1569"/>
      <x v="1569"/>
      <x v="1569"/>
    </i>
    <i>
      <x v="1570"/>
      <x v="1570"/>
      <x v="1570"/>
    </i>
    <i>
      <x v="1571"/>
      <x v="1571"/>
      <x v="1571"/>
    </i>
    <i>
      <x v="1572"/>
      <x v="1572"/>
      <x v="1572"/>
    </i>
    <i>
      <x v="1573"/>
      <x v="1573"/>
      <x v="1573"/>
    </i>
    <i>
      <x v="1574"/>
      <x v="1574"/>
      <x v="1574"/>
    </i>
    <i>
      <x v="1575"/>
      <x v="1575"/>
      <x v="1575"/>
    </i>
    <i>
      <x v="1576"/>
      <x v="1576"/>
      <x v="1576"/>
    </i>
    <i>
      <x v="1577"/>
      <x v="1577"/>
      <x v="1577"/>
    </i>
    <i>
      <x v="1578"/>
      <x v="1578"/>
      <x v="1578"/>
    </i>
    <i>
      <x v="1579"/>
      <x v="1579"/>
      <x v="1579"/>
    </i>
    <i>
      <x v="1580"/>
      <x v="1580"/>
      <x v="1580"/>
    </i>
    <i>
      <x v="1581"/>
      <x v="1581"/>
      <x v="1581"/>
    </i>
    <i>
      <x v="1582"/>
      <x v="1582"/>
      <x v="1582"/>
    </i>
    <i>
      <x v="1583"/>
      <x v="1583"/>
      <x v="1583"/>
    </i>
    <i>
      <x v="1584"/>
      <x v="1584"/>
      <x v="1584"/>
    </i>
    <i>
      <x v="1585"/>
      <x v="1585"/>
      <x v="1585"/>
    </i>
    <i>
      <x v="1586"/>
      <x v="1586"/>
      <x v="1586"/>
    </i>
    <i>
      <x v="1587"/>
      <x v="1587"/>
      <x v="1587"/>
    </i>
    <i>
      <x v="1588"/>
      <x v="1588"/>
      <x v="1588"/>
    </i>
    <i>
      <x v="1589"/>
      <x v="1589"/>
      <x v="1589"/>
    </i>
    <i>
      <x v="1590"/>
      <x v="1590"/>
      <x v="1590"/>
    </i>
    <i>
      <x v="1591"/>
      <x v="1591"/>
      <x v="1591"/>
    </i>
    <i>
      <x v="1592"/>
      <x v="1592"/>
      <x v="1592"/>
    </i>
    <i>
      <x v="1593"/>
      <x v="1593"/>
      <x v="1593"/>
    </i>
    <i>
      <x v="1594"/>
      <x v="1594"/>
      <x v="1594"/>
    </i>
    <i>
      <x v="1595"/>
      <x v="1595"/>
      <x v="1595"/>
    </i>
    <i>
      <x v="1596"/>
      <x v="1596"/>
      <x v="1596"/>
    </i>
    <i>
      <x v="1597"/>
      <x v="1597"/>
      <x v="1597"/>
    </i>
    <i>
      <x v="1598"/>
      <x v="1598"/>
      <x v="1598"/>
    </i>
    <i>
      <x v="1599"/>
      <x v="1599"/>
      <x v="1599"/>
    </i>
    <i>
      <x v="1600"/>
      <x v="1600"/>
      <x v="1600"/>
    </i>
    <i>
      <x v="1601"/>
      <x v="1601"/>
      <x v="1601"/>
    </i>
    <i>
      <x v="1602"/>
      <x v="1602"/>
      <x v="1602"/>
    </i>
    <i>
      <x v="1603"/>
      <x v="1603"/>
      <x v="1603"/>
    </i>
    <i>
      <x v="1604"/>
      <x v="1604"/>
      <x v="1604"/>
    </i>
    <i>
      <x v="1605"/>
      <x v="1605"/>
      <x v="1605"/>
    </i>
    <i>
      <x v="1606"/>
      <x v="1606"/>
      <x v="1606"/>
    </i>
    <i>
      <x v="1607"/>
      <x v="1607"/>
      <x v="1607"/>
    </i>
    <i>
      <x v="1608"/>
      <x v="1608"/>
      <x v="1608"/>
    </i>
    <i>
      <x v="1609"/>
      <x v="1609"/>
      <x v="1609"/>
    </i>
    <i>
      <x v="1610"/>
      <x v="1610"/>
      <x v="1610"/>
    </i>
    <i>
      <x v="1611"/>
      <x v="1611"/>
      <x v="1611"/>
    </i>
    <i>
      <x v="1612"/>
      <x v="1612"/>
      <x v="1612"/>
    </i>
    <i>
      <x v="1613"/>
      <x v="1613"/>
      <x v="1613"/>
    </i>
    <i>
      <x v="1614"/>
      <x v="1614"/>
      <x v="1614"/>
    </i>
    <i>
      <x v="1615"/>
      <x v="1615"/>
      <x v="1615"/>
    </i>
    <i>
      <x v="1616"/>
      <x v="1616"/>
      <x v="1616"/>
    </i>
    <i>
      <x v="1617"/>
      <x v="1617"/>
      <x v="1617"/>
    </i>
    <i>
      <x v="1618"/>
      <x v="1618"/>
      <x v="1618"/>
    </i>
    <i>
      <x v="1619"/>
      <x v="1619"/>
      <x v="1619"/>
    </i>
    <i>
      <x v="1620"/>
      <x v="1620"/>
      <x v="1620"/>
    </i>
    <i>
      <x v="1621"/>
      <x v="1621"/>
      <x v="1621"/>
    </i>
    <i>
      <x v="1622"/>
      <x v="1622"/>
      <x v="1622"/>
    </i>
    <i>
      <x v="1623"/>
      <x v="1623"/>
      <x v="1623"/>
    </i>
    <i>
      <x v="1624"/>
      <x v="1624"/>
      <x v="1624"/>
    </i>
    <i>
      <x v="1625"/>
      <x v="1625"/>
      <x v="1625"/>
    </i>
    <i>
      <x v="1626"/>
      <x v="1626"/>
      <x v="1626"/>
    </i>
    <i>
      <x v="1627"/>
      <x v="1627"/>
      <x v="1627"/>
    </i>
    <i>
      <x v="1628"/>
      <x v="1628"/>
      <x v="1628"/>
    </i>
    <i>
      <x v="1629"/>
      <x v="1629"/>
      <x v="1629"/>
    </i>
    <i>
      <x v="1630"/>
      <x v="1630"/>
      <x v="1630"/>
    </i>
    <i>
      <x v="1631"/>
      <x v="1631"/>
      <x v="1631"/>
    </i>
    <i>
      <x v="1632"/>
      <x v="1632"/>
      <x v="1632"/>
    </i>
    <i>
      <x v="1633"/>
      <x v="1633"/>
      <x v="1633"/>
    </i>
    <i>
      <x v="1634"/>
      <x v="1634"/>
      <x v="1634"/>
    </i>
    <i>
      <x v="1635"/>
      <x v="1635"/>
      <x v="1635"/>
    </i>
    <i>
      <x v="1636"/>
      <x v="1636"/>
      <x v="1636"/>
    </i>
    <i>
      <x v="1637"/>
      <x v="1637"/>
      <x v="1637"/>
    </i>
    <i>
      <x v="1638"/>
      <x v="1638"/>
      <x v="1638"/>
    </i>
    <i>
      <x v="1639"/>
      <x v="1639"/>
      <x v="1639"/>
    </i>
    <i>
      <x v="1640"/>
      <x v="1640"/>
      <x v="1640"/>
    </i>
    <i>
      <x v="1641"/>
      <x v="1641"/>
      <x v="1641"/>
    </i>
    <i>
      <x v="1642"/>
      <x v="1642"/>
      <x v="1642"/>
    </i>
    <i>
      <x v="1643"/>
      <x v="1643"/>
      <x v="1643"/>
    </i>
    <i>
      <x v="1644"/>
      <x v="1644"/>
      <x v="1644"/>
    </i>
    <i>
      <x v="1645"/>
      <x v="1645"/>
      <x v="1645"/>
    </i>
    <i>
      <x v="1646"/>
      <x v="1646"/>
      <x v="1646"/>
    </i>
    <i>
      <x v="1647"/>
      <x v="1647"/>
      <x v="1647"/>
    </i>
    <i>
      <x v="1648"/>
      <x v="1648"/>
      <x v="1648"/>
    </i>
    <i>
      <x v="1649"/>
      <x v="1649"/>
      <x v="1649"/>
    </i>
    <i>
      <x v="1650"/>
      <x v="1650"/>
      <x v="1650"/>
    </i>
    <i>
      <x v="1651"/>
      <x v="1651"/>
      <x v="1651"/>
    </i>
    <i>
      <x v="1652"/>
      <x v="1652"/>
      <x v="1652"/>
    </i>
    <i>
      <x v="1653"/>
      <x v="1653"/>
      <x v="1653"/>
    </i>
    <i>
      <x v="1654"/>
      <x v="1654"/>
      <x v="1654"/>
    </i>
    <i>
      <x v="1655"/>
      <x v="1655"/>
      <x v="1655"/>
    </i>
    <i>
      <x v="1656"/>
      <x v="1656"/>
      <x v="1656"/>
    </i>
    <i>
      <x v="1657"/>
      <x v="1657"/>
      <x v="1657"/>
    </i>
    <i>
      <x v="1658"/>
      <x v="1658"/>
      <x v="1658"/>
    </i>
    <i>
      <x v="1659"/>
      <x v="1659"/>
      <x v="1659"/>
    </i>
    <i>
      <x v="1660"/>
      <x v="1660"/>
      <x v="1660"/>
    </i>
    <i>
      <x v="1661"/>
      <x v="1661"/>
      <x v="1661"/>
    </i>
    <i>
      <x v="1662"/>
      <x v="1662"/>
      <x v="1662"/>
    </i>
    <i>
      <x v="1663"/>
      <x v="1663"/>
      <x v="1663"/>
    </i>
    <i>
      <x v="1664"/>
      <x v="1664"/>
      <x v="1664"/>
    </i>
    <i>
      <x v="1665"/>
      <x v="1665"/>
      <x v="1665"/>
    </i>
    <i>
      <x v="1666"/>
      <x v="1666"/>
      <x v="1666"/>
    </i>
    <i>
      <x v="1667"/>
      <x v="1667"/>
      <x v="1667"/>
    </i>
    <i>
      <x v="1668"/>
      <x v="1668"/>
      <x v="1668"/>
    </i>
    <i>
      <x v="1669"/>
      <x v="1669"/>
      <x v="1669"/>
    </i>
    <i>
      <x v="1670"/>
      <x v="1670"/>
      <x v="1670"/>
    </i>
    <i>
      <x v="1671"/>
      <x v="1671"/>
      <x v="1671"/>
    </i>
    <i>
      <x v="1672"/>
      <x v="1672"/>
      <x v="1672"/>
    </i>
    <i>
      <x v="1673"/>
      <x v="1673"/>
      <x v="1673"/>
    </i>
    <i>
      <x v="1674"/>
      <x v="1674"/>
      <x v="1674"/>
    </i>
    <i>
      <x v="1675"/>
      <x v="1675"/>
      <x v="1675"/>
    </i>
    <i>
      <x v="1676"/>
      <x v="1676"/>
      <x v="1676"/>
    </i>
    <i>
      <x v="1677"/>
      <x v="1677"/>
      <x v="1677"/>
    </i>
    <i>
      <x v="1678"/>
      <x v="1678"/>
      <x v="1678"/>
    </i>
    <i>
      <x v="1679"/>
      <x v="1679"/>
      <x v="1679"/>
    </i>
    <i>
      <x v="1680"/>
      <x v="1680"/>
      <x v="1680"/>
    </i>
    <i>
      <x v="1681"/>
      <x v="1681"/>
      <x v="1681"/>
    </i>
    <i>
      <x v="1682"/>
      <x v="1682"/>
      <x v="1682"/>
    </i>
    <i>
      <x v="1683"/>
      <x v="1683"/>
      <x v="1683"/>
    </i>
    <i>
      <x v="1684"/>
      <x v="1684"/>
      <x v="1684"/>
    </i>
    <i>
      <x v="1685"/>
      <x v="1685"/>
      <x v="1685"/>
    </i>
    <i>
      <x v="1686"/>
      <x v="1686"/>
      <x v="1686"/>
    </i>
    <i>
      <x v="1687"/>
      <x v="1687"/>
      <x v="1687"/>
    </i>
    <i>
      <x v="1688"/>
      <x v="1688"/>
      <x v="1688"/>
    </i>
    <i>
      <x v="1689"/>
      <x v="1689"/>
      <x v="1689"/>
    </i>
    <i>
      <x v="1690"/>
      <x v="1690"/>
      <x v="1690"/>
    </i>
    <i>
      <x v="1691"/>
      <x v="1691"/>
      <x v="1691"/>
    </i>
    <i>
      <x v="1692"/>
      <x v="1692"/>
      <x v="1692"/>
    </i>
    <i>
      <x v="1693"/>
      <x v="1693"/>
      <x v="1693"/>
    </i>
    <i>
      <x v="1694"/>
      <x v="1694"/>
      <x v="1694"/>
    </i>
    <i>
      <x v="1695"/>
      <x v="1695"/>
      <x v="1695"/>
    </i>
    <i>
      <x v="1696"/>
      <x v="1696"/>
      <x v="1696"/>
    </i>
    <i>
      <x v="1697"/>
      <x v="1697"/>
      <x v="1697"/>
    </i>
    <i>
      <x v="1698"/>
      <x v="1698"/>
      <x v="1698"/>
    </i>
    <i>
      <x v="1699"/>
      <x v="1699"/>
      <x v="1699"/>
    </i>
    <i>
      <x v="1700"/>
      <x v="1700"/>
      <x v="1700"/>
    </i>
    <i>
      <x v="1701"/>
      <x v="1701"/>
      <x v="1701"/>
    </i>
    <i>
      <x v="1702"/>
      <x v="1702"/>
      <x v="1702"/>
    </i>
    <i>
      <x v="1703"/>
      <x v="1703"/>
      <x v="1703"/>
    </i>
    <i>
      <x v="1704"/>
      <x v="1704"/>
      <x v="1704"/>
    </i>
    <i>
      <x v="1705"/>
      <x v="1705"/>
      <x v="1705"/>
    </i>
    <i>
      <x v="1706"/>
      <x v="1706"/>
      <x v="1706"/>
    </i>
    <i>
      <x v="1707"/>
      <x v="1707"/>
      <x v="1707"/>
    </i>
    <i>
      <x v="1708"/>
      <x v="1708"/>
      <x v="1708"/>
    </i>
    <i>
      <x v="1709"/>
      <x v="1709"/>
      <x v="1709"/>
    </i>
    <i>
      <x v="1710"/>
      <x v="1710"/>
      <x v="1710"/>
    </i>
    <i>
      <x v="1711"/>
      <x v="1711"/>
      <x v="1711"/>
    </i>
    <i>
      <x v="1712"/>
      <x v="1712"/>
      <x v="1712"/>
    </i>
    <i>
      <x v="1713"/>
      <x v="1713"/>
      <x v="1713"/>
    </i>
    <i>
      <x v="1714"/>
      <x v="1714"/>
      <x v="1714"/>
    </i>
    <i>
      <x v="1715"/>
      <x v="1715"/>
      <x v="1715"/>
    </i>
    <i>
      <x v="1716"/>
      <x v="1716"/>
      <x v="1716"/>
    </i>
    <i>
      <x v="1717"/>
      <x v="1717"/>
      <x v="1717"/>
    </i>
    <i>
      <x v="1718"/>
      <x v="1718"/>
      <x v="1718"/>
    </i>
    <i>
      <x v="1719"/>
      <x v="1719"/>
      <x v="1719"/>
    </i>
    <i>
      <x v="1720"/>
      <x v="1720"/>
      <x v="1720"/>
    </i>
    <i>
      <x v="1721"/>
      <x v="1721"/>
      <x v="1721"/>
    </i>
    <i>
      <x v="1722"/>
      <x v="1722"/>
      <x v="1722"/>
    </i>
    <i>
      <x v="1723"/>
      <x v="1723"/>
      <x v="1723"/>
    </i>
    <i>
      <x v="1724"/>
      <x v="1724"/>
      <x v="1724"/>
    </i>
    <i>
      <x v="1725"/>
      <x v="1725"/>
      <x v="1725"/>
    </i>
    <i>
      <x v="1726"/>
      <x v="1726"/>
      <x v="1726"/>
    </i>
    <i>
      <x v="1727"/>
      <x v="1727"/>
      <x v="1727"/>
    </i>
    <i>
      <x v="1728"/>
      <x v="1728"/>
      <x v="1728"/>
    </i>
    <i>
      <x v="1729"/>
      <x v="1729"/>
      <x v="1729"/>
    </i>
    <i>
      <x v="1730"/>
      <x v="1730"/>
      <x v="1730"/>
    </i>
    <i>
      <x v="1731"/>
      <x v="1731"/>
      <x v="1731"/>
    </i>
    <i>
      <x v="1732"/>
      <x v="1732"/>
      <x v="1732"/>
    </i>
    <i>
      <x v="1733"/>
      <x v="1733"/>
      <x v="1733"/>
    </i>
    <i>
      <x v="1734"/>
      <x v="1734"/>
      <x v="1734"/>
    </i>
    <i>
      <x v="1735"/>
      <x v="1735"/>
      <x v="1735"/>
    </i>
    <i>
      <x v="1736"/>
      <x v="1736"/>
      <x v="1736"/>
    </i>
    <i>
      <x v="1737"/>
      <x v="1737"/>
      <x v="1737"/>
    </i>
    <i>
      <x v="1738"/>
      <x v="1738"/>
      <x v="1738"/>
    </i>
    <i>
      <x v="1739"/>
      <x v="1739"/>
      <x v="1739"/>
    </i>
    <i>
      <x v="1740"/>
      <x v="1740"/>
      <x v="1740"/>
    </i>
    <i>
      <x v="1741"/>
      <x v="1741"/>
      <x v="1741"/>
    </i>
    <i>
      <x v="1742"/>
      <x v="1742"/>
      <x v="1742"/>
    </i>
    <i>
      <x v="1743"/>
      <x v="1743"/>
      <x v="1743"/>
    </i>
    <i>
      <x v="1744"/>
      <x v="1744"/>
      <x v="1744"/>
    </i>
    <i>
      <x v="1745"/>
      <x v="1745"/>
      <x v="1745"/>
    </i>
    <i>
      <x v="1746"/>
      <x v="1746"/>
      <x v="1746"/>
    </i>
    <i>
      <x v="1747"/>
      <x v="1747"/>
      <x v="1747"/>
    </i>
    <i>
      <x v="1748"/>
      <x v="1748"/>
      <x v="1748"/>
    </i>
    <i>
      <x v="1749"/>
      <x v="1749"/>
      <x v="1749"/>
    </i>
    <i>
      <x v="1750"/>
      <x v="1750"/>
      <x v="1750"/>
    </i>
    <i>
      <x v="1751"/>
      <x v="1751"/>
      <x v="1751"/>
    </i>
    <i>
      <x v="1752"/>
      <x v="1752"/>
      <x v="1752"/>
    </i>
    <i>
      <x v="1753"/>
      <x v="1753"/>
      <x v="1753"/>
    </i>
    <i>
      <x v="1754"/>
      <x v="1754"/>
      <x v="1754"/>
    </i>
    <i>
      <x v="1755"/>
      <x v="1755"/>
      <x v="1755"/>
    </i>
    <i>
      <x v="1756"/>
      <x v="1756"/>
      <x v="1756"/>
    </i>
    <i>
      <x v="1757"/>
      <x v="1757"/>
      <x v="1757"/>
    </i>
    <i>
      <x v="1758"/>
      <x v="1758"/>
      <x v="1758"/>
    </i>
    <i>
      <x v="1759"/>
      <x v="1759"/>
      <x v="1759"/>
    </i>
    <i>
      <x v="1760"/>
      <x v="1760"/>
      <x v="1760"/>
    </i>
    <i>
      <x v="1761"/>
      <x v="1761"/>
      <x v="1761"/>
    </i>
    <i>
      <x v="1762"/>
      <x v="1762"/>
      <x v="1762"/>
    </i>
    <i>
      <x v="1763"/>
      <x v="1763"/>
      <x v="1763"/>
    </i>
    <i>
      <x v="1764"/>
      <x v="1764"/>
      <x v="1764"/>
    </i>
    <i>
      <x v="1765"/>
      <x v="1765"/>
      <x v="1765"/>
    </i>
    <i>
      <x v="1766"/>
      <x v="1766"/>
      <x v="1766"/>
    </i>
    <i>
      <x v="1767"/>
      <x v="1767"/>
      <x v="1767"/>
    </i>
    <i>
      <x v="1768"/>
      <x v="1768"/>
      <x v="1768"/>
    </i>
    <i>
      <x v="1769"/>
      <x v="1769"/>
      <x v="1769"/>
    </i>
    <i>
      <x v="1770"/>
      <x v="1770"/>
      <x v="1770"/>
    </i>
    <i>
      <x v="1771"/>
      <x v="1771"/>
      <x v="1771"/>
    </i>
    <i>
      <x v="1772"/>
      <x v="1772"/>
      <x v="1772"/>
    </i>
    <i>
      <x v="1773"/>
      <x v="1773"/>
      <x v="1773"/>
    </i>
    <i>
      <x v="1774"/>
      <x v="1774"/>
      <x v="1774"/>
    </i>
    <i>
      <x v="1775"/>
      <x v="1775"/>
      <x v="1775"/>
    </i>
    <i>
      <x v="1776"/>
      <x v="1776"/>
      <x v="1776"/>
    </i>
    <i>
      <x v="1777"/>
      <x v="1777"/>
      <x v="1777"/>
    </i>
    <i>
      <x v="1778"/>
      <x v="1778"/>
      <x v="1778"/>
    </i>
    <i>
      <x v="1779"/>
      <x v="1779"/>
      <x v="1779"/>
    </i>
    <i>
      <x v="1780"/>
      <x v="1780"/>
      <x v="1780"/>
    </i>
    <i>
      <x v="1781"/>
      <x v="1781"/>
      <x v="1781"/>
    </i>
    <i>
      <x v="1782"/>
      <x v="1782"/>
      <x v="1782"/>
    </i>
    <i>
      <x v="1783"/>
      <x v="1783"/>
      <x v="1783"/>
    </i>
    <i>
      <x v="1784"/>
      <x v="1784"/>
      <x v="1784"/>
    </i>
    <i>
      <x v="1785"/>
      <x v="1785"/>
      <x v="1785"/>
    </i>
    <i>
      <x v="1786"/>
      <x v="1786"/>
      <x v="1786"/>
    </i>
    <i>
      <x v="1787"/>
      <x v="1787"/>
      <x v="1787"/>
    </i>
    <i>
      <x v="1788"/>
      <x v="1788"/>
      <x v="1788"/>
    </i>
    <i>
      <x v="1789"/>
      <x v="1789"/>
      <x v="1789"/>
    </i>
    <i>
      <x v="1790"/>
      <x v="1790"/>
      <x v="1790"/>
    </i>
    <i>
      <x v="1791"/>
      <x v="1791"/>
      <x v="1791"/>
    </i>
    <i>
      <x v="1792"/>
      <x v="1792"/>
      <x v="1792"/>
    </i>
    <i>
      <x v="1793"/>
      <x v="1793"/>
      <x v="1793"/>
    </i>
    <i>
      <x v="1794"/>
      <x v="1794"/>
      <x v="1794"/>
    </i>
    <i>
      <x v="1795"/>
      <x v="1795"/>
      <x v="1795"/>
    </i>
    <i>
      <x v="1796"/>
      <x v="1796"/>
      <x v="1796"/>
    </i>
    <i>
      <x v="1797"/>
      <x v="1797"/>
      <x v="1797"/>
    </i>
    <i>
      <x v="1798"/>
      <x v="1798"/>
      <x v="1798"/>
    </i>
    <i>
      <x v="1799"/>
      <x v="1799"/>
      <x v="1799"/>
    </i>
    <i>
      <x v="1800"/>
      <x v="1800"/>
      <x v="1800"/>
    </i>
    <i>
      <x v="1801"/>
      <x v="1801"/>
      <x v="1801"/>
    </i>
    <i>
      <x v="1802"/>
      <x v="1802"/>
      <x v="1802"/>
    </i>
    <i>
      <x v="1803"/>
      <x v="1803"/>
      <x v="1803"/>
    </i>
    <i>
      <x v="1804"/>
      <x v="1804"/>
      <x v="1804"/>
    </i>
    <i>
      <x v="1805"/>
      <x v="1805"/>
      <x v="1805"/>
    </i>
    <i>
      <x v="1806"/>
      <x v="1806"/>
      <x v="1806"/>
    </i>
    <i>
      <x v="1807"/>
      <x v="1807"/>
      <x v="1807"/>
    </i>
    <i>
      <x v="1808"/>
      <x v="1808"/>
      <x v="1808"/>
    </i>
    <i>
      <x v="1809"/>
      <x v="1809"/>
      <x v="1809"/>
    </i>
    <i>
      <x v="1810"/>
      <x v="1810"/>
      <x v="1810"/>
    </i>
    <i>
      <x v="1811"/>
      <x v="1811"/>
      <x v="1811"/>
    </i>
    <i>
      <x v="1812"/>
      <x v="1812"/>
      <x v="1812"/>
    </i>
    <i>
      <x v="1813"/>
      <x v="1813"/>
      <x v="1813"/>
    </i>
    <i>
      <x v="1814"/>
      <x v="1814"/>
      <x v="1814"/>
    </i>
    <i>
      <x v="1815"/>
      <x v="1815"/>
      <x v="1815"/>
    </i>
    <i>
      <x v="1816"/>
      <x v="1816"/>
      <x v="1816"/>
    </i>
    <i>
      <x v="1817"/>
      <x v="1817"/>
      <x v="1817"/>
    </i>
    <i>
      <x v="1818"/>
      <x v="1818"/>
      <x v="1818"/>
    </i>
    <i>
      <x v="1819"/>
      <x v="1819"/>
      <x v="1819"/>
    </i>
    <i>
      <x v="1820"/>
      <x v="1820"/>
      <x v="1820"/>
    </i>
    <i>
      <x v="1821"/>
      <x v="1821"/>
      <x v="1821"/>
    </i>
    <i>
      <x v="1822"/>
      <x v="1822"/>
      <x v="1822"/>
    </i>
    <i>
      <x v="1823"/>
      <x v="1823"/>
      <x v="1823"/>
    </i>
    <i>
      <x v="1824"/>
      <x v="1824"/>
      <x v="1824"/>
    </i>
    <i>
      <x v="1825"/>
      <x v="1825"/>
      <x v="1825"/>
    </i>
    <i>
      <x v="1826"/>
      <x v="1826"/>
      <x v="1826"/>
    </i>
    <i>
      <x v="1827"/>
      <x v="1827"/>
      <x v="1827"/>
    </i>
    <i>
      <x v="1828"/>
      <x v="1828"/>
      <x v="1828"/>
    </i>
    <i>
      <x v="1829"/>
      <x v="1829"/>
      <x v="1829"/>
    </i>
    <i>
      <x v="1830"/>
      <x v="1830"/>
      <x v="1830"/>
    </i>
    <i>
      <x v="1831"/>
      <x v="1831"/>
      <x v="1831"/>
    </i>
    <i>
      <x v="1832"/>
      <x v="1832"/>
      <x v="1832"/>
    </i>
    <i>
      <x v="1833"/>
      <x v="1833"/>
      <x v="1833"/>
    </i>
    <i>
      <x v="1834"/>
      <x v="1834"/>
      <x v="1834"/>
    </i>
    <i>
      <x v="1835"/>
      <x v="1835"/>
      <x v="1835"/>
    </i>
    <i>
      <x v="1836"/>
      <x v="1836"/>
      <x v="1836"/>
    </i>
    <i>
      <x v="1837"/>
      <x v="1837"/>
      <x v="1837"/>
    </i>
    <i>
      <x v="1838"/>
      <x v="1838"/>
      <x v="1838"/>
    </i>
    <i>
      <x v="1839"/>
      <x v="1839"/>
      <x v="1839"/>
    </i>
    <i>
      <x v="1840"/>
      <x v="1840"/>
      <x v="1840"/>
    </i>
    <i>
      <x v="1841"/>
      <x v="1841"/>
      <x v="1841"/>
    </i>
    <i>
      <x v="1842"/>
      <x v="1842"/>
      <x v="1842"/>
    </i>
    <i>
      <x v="1843"/>
      <x v="1843"/>
      <x v="1843"/>
    </i>
    <i>
      <x v="1844"/>
      <x v="1844"/>
      <x v="1844"/>
    </i>
    <i>
      <x v="1845"/>
      <x v="1845"/>
      <x v="1845"/>
    </i>
    <i>
      <x v="1846"/>
      <x v="1846"/>
      <x v="1846"/>
    </i>
    <i>
      <x v="1847"/>
      <x v="1847"/>
      <x v="1847"/>
    </i>
    <i>
      <x v="1848"/>
      <x v="1848"/>
      <x v="1848"/>
    </i>
    <i>
      <x v="1849"/>
      <x v="1849"/>
      <x v="1849"/>
    </i>
    <i>
      <x v="1850"/>
      <x v="1850"/>
      <x v="1850"/>
    </i>
    <i>
      <x v="1851"/>
      <x v="1851"/>
      <x v="1851"/>
    </i>
    <i>
      <x v="1852"/>
      <x v="1852"/>
      <x v="1852"/>
    </i>
    <i>
      <x v="1853"/>
      <x v="1853"/>
      <x v="1853"/>
    </i>
    <i>
      <x v="1854"/>
      <x v="1854"/>
      <x v="1854"/>
    </i>
    <i>
      <x v="1855"/>
      <x v="1855"/>
      <x v="1855"/>
    </i>
    <i>
      <x v="1856"/>
      <x v="1856"/>
      <x v="1856"/>
    </i>
    <i>
      <x v="1857"/>
      <x v="1857"/>
      <x v="1857"/>
    </i>
    <i>
      <x v="1858"/>
      <x v="1858"/>
      <x v="1858"/>
    </i>
    <i>
      <x v="1859"/>
      <x v="1859"/>
      <x v="1859"/>
    </i>
    <i>
      <x v="1860"/>
      <x v="1860"/>
      <x v="1860"/>
    </i>
    <i>
      <x v="1861"/>
      <x v="1861"/>
      <x v="1861"/>
    </i>
    <i>
      <x v="1862"/>
      <x v="1862"/>
      <x v="1862"/>
    </i>
    <i>
      <x v="1863"/>
      <x v="1863"/>
      <x v="1863"/>
    </i>
    <i>
      <x v="1864"/>
      <x v="1864"/>
      <x v="1864"/>
    </i>
    <i>
      <x v="1865"/>
      <x v="1865"/>
      <x v="1865"/>
    </i>
    <i>
      <x v="1866"/>
      <x v="1866"/>
      <x v="1866"/>
    </i>
    <i>
      <x v="1867"/>
      <x v="1867"/>
      <x v="1867"/>
    </i>
    <i>
      <x v="1868"/>
      <x v="1868"/>
      <x v="1868"/>
    </i>
    <i>
      <x v="1869"/>
      <x v="1869"/>
      <x v="1869"/>
    </i>
    <i>
      <x v="1870"/>
      <x v="1870"/>
      <x v="1870"/>
    </i>
    <i>
      <x v="1871"/>
      <x v="1871"/>
      <x v="1871"/>
    </i>
    <i>
      <x v="1872"/>
      <x v="1872"/>
      <x v="1872"/>
    </i>
    <i>
      <x v="1873"/>
      <x v="1873"/>
      <x v="1873"/>
    </i>
    <i>
      <x v="1874"/>
      <x v="1874"/>
      <x v="1874"/>
    </i>
    <i>
      <x v="1875"/>
      <x v="1875"/>
      <x v="1875"/>
    </i>
    <i>
      <x v="1876"/>
      <x v="1876"/>
      <x v="1876"/>
    </i>
    <i>
      <x v="1877"/>
      <x v="1877"/>
      <x v="1877"/>
    </i>
    <i>
      <x v="1878"/>
      <x v="1878"/>
      <x v="1878"/>
    </i>
    <i>
      <x v="1879"/>
      <x v="1879"/>
      <x v="1879"/>
    </i>
    <i>
      <x v="1880"/>
      <x v="1880"/>
      <x v="1880"/>
    </i>
    <i>
      <x v="1881"/>
      <x v="1881"/>
      <x v="1881"/>
    </i>
    <i>
      <x v="1882"/>
      <x v="1882"/>
      <x v="1882"/>
    </i>
    <i>
      <x v="1883"/>
      <x v="1883"/>
      <x v="1883"/>
    </i>
    <i>
      <x v="1884"/>
      <x v="1884"/>
      <x v="1884"/>
    </i>
    <i>
      <x v="1885"/>
      <x v="1885"/>
      <x v="1885"/>
    </i>
    <i>
      <x v="1886"/>
      <x v="1886"/>
      <x v="1886"/>
    </i>
    <i>
      <x v="1887"/>
      <x v="1887"/>
      <x v="1887"/>
    </i>
    <i>
      <x v="1888"/>
      <x v="1888"/>
      <x v="1888"/>
    </i>
    <i>
      <x v="1889"/>
      <x v="1889"/>
      <x v="1889"/>
    </i>
    <i>
      <x v="1890"/>
      <x v="1890"/>
      <x v="1890"/>
    </i>
    <i>
      <x v="1891"/>
      <x v="1891"/>
      <x v="1891"/>
    </i>
    <i>
      <x v="1892"/>
      <x v="1892"/>
      <x v="1892"/>
    </i>
    <i>
      <x v="1893"/>
      <x v="1893"/>
      <x v="1893"/>
    </i>
    <i>
      <x v="1894"/>
      <x v="1894"/>
      <x v="1894"/>
    </i>
    <i>
      <x v="1895"/>
      <x v="1895"/>
      <x v="1895"/>
    </i>
    <i>
      <x v="1896"/>
      <x v="1896"/>
      <x v="1896"/>
    </i>
    <i>
      <x v="1897"/>
      <x v="1897"/>
      <x v="1897"/>
    </i>
    <i>
      <x v="1898"/>
      <x v="1898"/>
      <x v="1898"/>
    </i>
    <i>
      <x v="1899"/>
      <x v="1899"/>
      <x v="1899"/>
    </i>
    <i>
      <x v="1900"/>
      <x v="1900"/>
      <x v="1900"/>
    </i>
    <i>
      <x v="1901"/>
      <x v="1901"/>
      <x v="1901"/>
    </i>
    <i>
      <x v="1902"/>
      <x v="1902"/>
      <x v="1902"/>
    </i>
    <i>
      <x v="1903"/>
      <x v="1903"/>
      <x v="1903"/>
    </i>
    <i>
      <x v="1904"/>
      <x v="1904"/>
      <x v="1904"/>
    </i>
    <i>
      <x v="1905"/>
      <x v="1905"/>
      <x v="1905"/>
    </i>
    <i>
      <x v="1906"/>
      <x v="1906"/>
      <x v="1906"/>
    </i>
    <i>
      <x v="1907"/>
      <x v="1907"/>
      <x v="1907"/>
    </i>
    <i>
      <x v="1908"/>
      <x v="1908"/>
      <x v="1908"/>
    </i>
    <i>
      <x v="1909"/>
      <x v="1909"/>
      <x v="1909"/>
    </i>
    <i>
      <x v="1910"/>
      <x v="1910"/>
      <x v="1910"/>
    </i>
    <i>
      <x v="1911"/>
      <x v="1911"/>
      <x v="1911"/>
    </i>
    <i>
      <x v="1912"/>
      <x v="1912"/>
      <x v="1912"/>
    </i>
    <i>
      <x v="1913"/>
      <x v="1913"/>
      <x v="1913"/>
    </i>
    <i>
      <x v="1914"/>
      <x v="1914"/>
      <x v="1914"/>
    </i>
    <i>
      <x v="1915"/>
      <x v="1915"/>
      <x v="1915"/>
    </i>
    <i>
      <x v="1916"/>
      <x v="1916"/>
      <x v="1916"/>
    </i>
    <i>
      <x v="1917"/>
      <x v="1917"/>
      <x v="1917"/>
    </i>
    <i>
      <x v="1918"/>
      <x v="1918"/>
      <x v="1918"/>
    </i>
    <i>
      <x v="1919"/>
      <x v="1919"/>
      <x v="1919"/>
    </i>
    <i>
      <x v="1920"/>
      <x v="1920"/>
      <x v="1920"/>
    </i>
    <i>
      <x v="1921"/>
      <x v="1921"/>
      <x v="1921"/>
    </i>
    <i>
      <x v="1922"/>
      <x v="1922"/>
      <x v="1922"/>
    </i>
    <i>
      <x v="1923"/>
      <x v="1923"/>
      <x v="1923"/>
    </i>
    <i>
      <x v="1924"/>
      <x v="1924"/>
      <x v="1924"/>
    </i>
    <i>
      <x v="1925"/>
      <x v="1925"/>
      <x v="1925"/>
    </i>
    <i>
      <x v="1926"/>
      <x v="1926"/>
      <x v="1926"/>
    </i>
    <i>
      <x v="1927"/>
      <x v="1927"/>
      <x v="1927"/>
    </i>
    <i>
      <x v="1928"/>
      <x v="1928"/>
      <x v="1928"/>
    </i>
    <i>
      <x v="1929"/>
      <x v="1929"/>
      <x v="1929"/>
    </i>
    <i>
      <x v="1930"/>
      <x v="1930"/>
      <x v="1930"/>
    </i>
    <i>
      <x v="1931"/>
      <x v="1931"/>
      <x v="1931"/>
    </i>
    <i>
      <x v="1932"/>
      <x v="1932"/>
      <x v="1932"/>
    </i>
    <i>
      <x v="1933"/>
      <x v="1933"/>
      <x v="1933"/>
    </i>
    <i>
      <x v="1934"/>
      <x v="1934"/>
      <x v="1934"/>
    </i>
    <i>
      <x v="1935"/>
      <x v="1935"/>
      <x v="1935"/>
    </i>
    <i>
      <x v="1936"/>
      <x v="1936"/>
      <x v="1936"/>
    </i>
    <i>
      <x v="1937"/>
      <x v="1937"/>
      <x v="1937"/>
    </i>
    <i>
      <x v="1938"/>
      <x v="1938"/>
      <x v="1938"/>
    </i>
    <i>
      <x v="1939"/>
      <x v="1939"/>
      <x v="1939"/>
    </i>
    <i>
      <x v="1940"/>
      <x v="1940"/>
      <x v="1940"/>
    </i>
    <i>
      <x v="1941"/>
      <x v="1941"/>
      <x v="1941"/>
    </i>
    <i>
      <x v="1942"/>
      <x v="1942"/>
      <x v="1942"/>
    </i>
    <i>
      <x v="1943"/>
      <x v="1943"/>
      <x v="1943"/>
    </i>
    <i>
      <x v="1944"/>
      <x v="1944"/>
      <x v="1944"/>
    </i>
    <i>
      <x v="1945"/>
      <x v="1945"/>
      <x v="1945"/>
    </i>
    <i>
      <x v="1946"/>
      <x v="1946"/>
      <x v="1946"/>
    </i>
    <i>
      <x v="1947"/>
      <x v="1947"/>
      <x v="1947"/>
    </i>
    <i>
      <x v="1948"/>
      <x v="1948"/>
      <x v="1948"/>
    </i>
    <i>
      <x v="1949"/>
      <x v="1949"/>
      <x v="1949"/>
    </i>
    <i>
      <x v="1950"/>
      <x v="1950"/>
      <x v="1950"/>
    </i>
    <i>
      <x v="1951"/>
      <x v="1951"/>
      <x v="1951"/>
    </i>
    <i>
      <x v="1952"/>
      <x v="1952"/>
      <x v="1952"/>
    </i>
    <i>
      <x v="1953"/>
      <x v="1953"/>
      <x v="1953"/>
    </i>
    <i>
      <x v="1954"/>
      <x v="1954"/>
      <x v="1954"/>
    </i>
    <i>
      <x v="1955"/>
      <x v="1955"/>
      <x v="1955"/>
    </i>
    <i>
      <x v="1956"/>
      <x v="1956"/>
      <x v="1956"/>
    </i>
    <i>
      <x v="1957"/>
      <x v="1957"/>
      <x v="1957"/>
    </i>
    <i>
      <x v="1958"/>
      <x v="1958"/>
      <x v="1958"/>
    </i>
    <i>
      <x v="1959"/>
      <x v="1959"/>
      <x v="1959"/>
    </i>
    <i>
      <x v="1960"/>
      <x v="1960"/>
      <x v="1960"/>
    </i>
    <i>
      <x v="1961"/>
      <x v="1961"/>
      <x v="1961"/>
    </i>
    <i>
      <x v="1962"/>
      <x v="1962"/>
      <x v="1962"/>
    </i>
    <i>
      <x v="1963"/>
      <x v="1963"/>
      <x v="1963"/>
    </i>
    <i>
      <x v="1964"/>
      <x v="1964"/>
      <x v="1964"/>
    </i>
    <i>
      <x v="1965"/>
      <x v="1965"/>
      <x v="1965"/>
    </i>
    <i>
      <x v="1966"/>
      <x v="1966"/>
      <x v="1966"/>
    </i>
    <i>
      <x v="1967"/>
      <x v="1967"/>
      <x v="1967"/>
    </i>
    <i>
      <x v="1968"/>
      <x v="1968"/>
      <x v="1968"/>
    </i>
    <i>
      <x v="1969"/>
      <x v="1969"/>
      <x v="1969"/>
    </i>
    <i>
      <x v="1970"/>
      <x v="1970"/>
      <x v="1970"/>
    </i>
    <i>
      <x v="1971"/>
      <x v="1971"/>
      <x v="1971"/>
    </i>
    <i>
      <x v="1972"/>
      <x v="1972"/>
      <x v="1972"/>
    </i>
    <i>
      <x v="1973"/>
      <x v="1973"/>
      <x v="1973"/>
    </i>
    <i>
      <x v="1974"/>
      <x v="1974"/>
      <x v="1974"/>
    </i>
    <i>
      <x v="1975"/>
      <x v="1975"/>
      <x v="1975"/>
    </i>
    <i>
      <x v="1976"/>
      <x v="1976"/>
      <x v="1976"/>
    </i>
    <i>
      <x v="1977"/>
      <x v="1977"/>
      <x v="1977"/>
    </i>
    <i>
      <x v="1978"/>
      <x v="1978"/>
      <x v="1978"/>
    </i>
    <i>
      <x v="1979"/>
      <x v="1979"/>
      <x v="1979"/>
    </i>
    <i>
      <x v="1980"/>
      <x v="1980"/>
      <x v="1980"/>
    </i>
    <i>
      <x v="1981"/>
      <x v="1981"/>
      <x v="1981"/>
    </i>
    <i>
      <x v="1982"/>
      <x v="1982"/>
      <x v="1982"/>
    </i>
    <i>
      <x v="1983"/>
      <x v="1983"/>
      <x v="1983"/>
    </i>
    <i>
      <x v="1984"/>
      <x v="1984"/>
      <x v="1984"/>
    </i>
    <i>
      <x v="1985"/>
      <x v="1985"/>
      <x v="1985"/>
    </i>
    <i>
      <x v="1986"/>
      <x v="1986"/>
      <x v="1986"/>
    </i>
    <i>
      <x v="1987"/>
      <x v="1987"/>
      <x v="1987"/>
    </i>
    <i>
      <x v="1988"/>
      <x v="1988"/>
      <x v="1988"/>
    </i>
    <i>
      <x v="1989"/>
      <x v="1989"/>
      <x v="1989"/>
    </i>
    <i>
      <x v="1990"/>
      <x v="1990"/>
      <x v="1990"/>
    </i>
    <i>
      <x v="1991"/>
      <x v="1991"/>
      <x v="1991"/>
    </i>
    <i>
      <x v="1992"/>
      <x v="1992"/>
      <x v="1992"/>
    </i>
    <i>
      <x v="1993"/>
      <x v="1993"/>
      <x v="1993"/>
    </i>
    <i>
      <x v="1994"/>
      <x v="1994"/>
      <x v="1994"/>
    </i>
    <i>
      <x v="1995"/>
      <x v="1995"/>
      <x v="1995"/>
    </i>
    <i>
      <x v="1996"/>
      <x v="1996"/>
      <x v="1996"/>
    </i>
    <i>
      <x v="1997"/>
      <x v="1997"/>
      <x v="1997"/>
    </i>
    <i>
      <x v="1998"/>
      <x v="1998"/>
      <x v="1998"/>
    </i>
    <i>
      <x v="1999"/>
      <x v="1999"/>
      <x v="1999"/>
    </i>
    <i>
      <x v="2000"/>
      <x v="2000"/>
      <x v="2000"/>
    </i>
    <i>
      <x v="2001"/>
      <x v="2001"/>
      <x v="2001"/>
    </i>
    <i>
      <x v="2002"/>
      <x v="2002"/>
      <x v="2002"/>
    </i>
    <i>
      <x v="2003"/>
      <x v="2003"/>
      <x v="2003"/>
    </i>
    <i>
      <x v="2004"/>
      <x v="2004"/>
      <x v="2004"/>
    </i>
    <i>
      <x v="2005"/>
      <x v="2005"/>
      <x v="2005"/>
    </i>
    <i>
      <x v="2006"/>
      <x v="2006"/>
      <x v="2006"/>
    </i>
    <i>
      <x v="2007"/>
      <x v="2007"/>
      <x v="2007"/>
    </i>
    <i>
      <x v="2008"/>
      <x v="2008"/>
      <x v="2008"/>
    </i>
    <i>
      <x v="2009"/>
      <x v="2009"/>
      <x v="2009"/>
    </i>
    <i>
      <x v="2010"/>
      <x v="2010"/>
      <x v="2010"/>
    </i>
    <i>
      <x v="2011"/>
      <x v="2011"/>
      <x v="2011"/>
    </i>
    <i>
      <x v="2012"/>
      <x v="2012"/>
      <x v="2012"/>
    </i>
    <i>
      <x v="2013"/>
      <x v="2013"/>
      <x v="2013"/>
    </i>
    <i>
      <x v="2014"/>
      <x v="2014"/>
      <x v="2014"/>
    </i>
    <i>
      <x v="2015"/>
      <x v="2015"/>
      <x v="2015"/>
    </i>
    <i>
      <x v="2016"/>
      <x v="2016"/>
      <x v="2016"/>
    </i>
    <i>
      <x v="2017"/>
      <x v="2017"/>
      <x v="2017"/>
    </i>
    <i>
      <x v="2018"/>
      <x v="2018"/>
      <x v="2018"/>
    </i>
    <i>
      <x v="2019"/>
      <x v="2019"/>
      <x v="2019"/>
    </i>
    <i>
      <x v="2020"/>
      <x v="2020"/>
      <x v="2020"/>
    </i>
    <i>
      <x v="2021"/>
      <x v="2021"/>
      <x v="2021"/>
    </i>
    <i>
      <x v="2022"/>
      <x v="2022"/>
      <x v="2022"/>
    </i>
    <i>
      <x v="2023"/>
      <x v="2023"/>
      <x v="2023"/>
    </i>
    <i>
      <x v="2024"/>
      <x v="2024"/>
      <x v="2024"/>
    </i>
    <i>
      <x v="2025"/>
      <x v="2025"/>
      <x v="2025"/>
    </i>
    <i>
      <x v="2026"/>
      <x v="2026"/>
      <x v="2026"/>
    </i>
    <i>
      <x v="2027"/>
      <x v="2027"/>
      <x v="2027"/>
    </i>
    <i>
      <x v="2028"/>
      <x v="2028"/>
      <x v="2028"/>
    </i>
    <i>
      <x v="2029"/>
      <x v="2029"/>
      <x v="2029"/>
    </i>
    <i>
      <x v="2030"/>
      <x v="2030"/>
      <x v="2030"/>
    </i>
    <i>
      <x v="2031"/>
      <x v="2031"/>
      <x v="2031"/>
    </i>
    <i>
      <x v="2032"/>
      <x v="2032"/>
      <x v="2032"/>
    </i>
    <i>
      <x v="2033"/>
      <x v="2033"/>
      <x v="2033"/>
    </i>
    <i>
      <x v="2034"/>
      <x v="2034"/>
      <x v="2034"/>
    </i>
    <i>
      <x v="2035"/>
      <x v="2035"/>
      <x v="2035"/>
    </i>
    <i>
      <x v="2036"/>
      <x v="2036"/>
      <x v="2036"/>
    </i>
    <i>
      <x v="2037"/>
      <x v="2037"/>
      <x v="2037"/>
    </i>
    <i>
      <x v="2038"/>
      <x v="2038"/>
      <x v="2038"/>
    </i>
    <i>
      <x v="2039"/>
      <x v="2039"/>
      <x v="2039"/>
    </i>
    <i>
      <x v="2040"/>
      <x v="2040"/>
      <x v="2040"/>
    </i>
    <i>
      <x v="2041"/>
      <x v="2041"/>
      <x v="2041"/>
    </i>
    <i>
      <x v="2042"/>
      <x v="2042"/>
      <x v="2042"/>
    </i>
    <i>
      <x v="2043"/>
      <x v="2043"/>
      <x v="2043"/>
    </i>
    <i>
      <x v="2044"/>
      <x v="2044"/>
      <x v="2044"/>
    </i>
    <i>
      <x v="2045"/>
      <x v="2045"/>
      <x v="2045"/>
    </i>
    <i>
      <x v="2046"/>
      <x v="2046"/>
      <x v="2046"/>
    </i>
    <i>
      <x v="2047"/>
      <x v="2047"/>
      <x v="2047"/>
    </i>
    <i>
      <x v="2048"/>
      <x v="2048"/>
      <x v="2048"/>
    </i>
    <i>
      <x v="2049"/>
      <x v="2049"/>
      <x v="2049"/>
    </i>
    <i>
      <x v="2050"/>
      <x v="2050"/>
      <x v="2050"/>
    </i>
    <i>
      <x v="2051"/>
      <x v="2051"/>
      <x v="2051"/>
    </i>
    <i>
      <x v="2052"/>
      <x v="2052"/>
      <x v="2052"/>
    </i>
    <i>
      <x v="2053"/>
      <x v="2053"/>
      <x v="2053"/>
    </i>
    <i>
      <x v="2054"/>
      <x v="2054"/>
      <x v="2054"/>
    </i>
    <i>
      <x v="2055"/>
      <x v="2055"/>
      <x v="2055"/>
    </i>
    <i>
      <x v="2056"/>
      <x v="2056"/>
      <x v="2056"/>
    </i>
    <i>
      <x v="2057"/>
      <x v="2057"/>
      <x v="2057"/>
    </i>
    <i>
      <x v="2058"/>
      <x v="2058"/>
      <x v="2058"/>
    </i>
    <i>
      <x v="2059"/>
      <x v="2059"/>
      <x v="2059"/>
    </i>
    <i>
      <x v="2060"/>
      <x v="2060"/>
      <x v="2060"/>
    </i>
    <i>
      <x v="2061"/>
      <x v="2061"/>
      <x v="2061"/>
    </i>
    <i>
      <x v="2062"/>
      <x v="2062"/>
      <x v="2062"/>
    </i>
    <i>
      <x v="2063"/>
      <x v="2063"/>
      <x v="2063"/>
    </i>
    <i>
      <x v="2064"/>
      <x v="2064"/>
      <x v="2064"/>
    </i>
    <i>
      <x v="2065"/>
      <x v="2065"/>
      <x v="2065"/>
    </i>
    <i>
      <x v="2066"/>
      <x v="2066"/>
      <x v="2066"/>
    </i>
    <i>
      <x v="2067"/>
      <x v="2067"/>
      <x v="2067"/>
    </i>
    <i>
      <x v="2068"/>
      <x v="2068"/>
      <x v="2068"/>
    </i>
    <i>
      <x v="2069"/>
      <x v="2069"/>
      <x v="2069"/>
    </i>
    <i>
      <x v="2070"/>
      <x v="2070"/>
      <x v="2070"/>
    </i>
    <i>
      <x v="2071"/>
      <x v="2071"/>
      <x v="2071"/>
    </i>
    <i>
      <x v="2072"/>
      <x v="2072"/>
      <x v="2072"/>
    </i>
    <i>
      <x v="2073"/>
      <x v="2073"/>
      <x v="2073"/>
    </i>
    <i>
      <x v="2074"/>
      <x v="2074"/>
      <x v="2074"/>
    </i>
    <i>
      <x v="2075"/>
      <x v="2075"/>
      <x v="2075"/>
    </i>
    <i>
      <x v="2076"/>
      <x v="2076"/>
      <x v="2076"/>
    </i>
    <i>
      <x v="2077"/>
      <x v="2077"/>
      <x v="2077"/>
    </i>
    <i>
      <x v="2078"/>
      <x v="2078"/>
      <x v="2078"/>
    </i>
    <i>
      <x v="2079"/>
      <x v="2079"/>
      <x v="2079"/>
    </i>
    <i>
      <x v="2080"/>
      <x v="2080"/>
      <x v="2080"/>
    </i>
    <i>
      <x v="2081"/>
      <x v="2081"/>
      <x v="2081"/>
    </i>
    <i>
      <x v="2082"/>
      <x v="2082"/>
      <x v="2082"/>
    </i>
    <i>
      <x v="2083"/>
      <x v="2083"/>
      <x v="2083"/>
    </i>
    <i>
      <x v="2084"/>
      <x v="2084"/>
      <x v="2084"/>
    </i>
    <i>
      <x v="2085"/>
      <x v="2085"/>
      <x v="2085"/>
    </i>
    <i>
      <x v="2086"/>
      <x v="2086"/>
      <x v="2086"/>
    </i>
    <i>
      <x v="2087"/>
      <x v="2087"/>
      <x v="2087"/>
    </i>
    <i>
      <x v="2088"/>
      <x v="2088"/>
      <x v="2088"/>
    </i>
    <i>
      <x v="2089"/>
      <x v="2089"/>
      <x v="2089"/>
    </i>
    <i>
      <x v="2090"/>
      <x v="2090"/>
      <x v="2090"/>
    </i>
    <i>
      <x v="2091"/>
      <x v="2091"/>
      <x v="2091"/>
    </i>
    <i>
      <x v="2092"/>
      <x v="2092"/>
      <x v="2092"/>
    </i>
    <i>
      <x v="2093"/>
      <x v="2093"/>
      <x v="2093"/>
    </i>
    <i>
      <x v="2094"/>
      <x v="2094"/>
      <x v="2094"/>
    </i>
    <i>
      <x v="2095"/>
      <x v="2095"/>
      <x v="2095"/>
    </i>
    <i>
      <x v="2096"/>
      <x v="2096"/>
      <x v="2096"/>
    </i>
    <i>
      <x v="2097"/>
      <x v="2097"/>
      <x v="2097"/>
    </i>
    <i>
      <x v="2098"/>
      <x v="2098"/>
      <x v="2098"/>
    </i>
    <i>
      <x v="2099"/>
      <x v="2099"/>
      <x v="2099"/>
    </i>
    <i>
      <x v="2100"/>
      <x v="2100"/>
      <x v="2100"/>
    </i>
    <i>
      <x v="2101"/>
      <x v="2101"/>
      <x v="2101"/>
    </i>
    <i>
      <x v="2102"/>
      <x v="2102"/>
      <x v="2102"/>
    </i>
    <i>
      <x v="2103"/>
      <x v="2103"/>
      <x v="2103"/>
    </i>
    <i>
      <x v="2104"/>
      <x v="2104"/>
      <x v="2104"/>
    </i>
    <i>
      <x v="2105"/>
      <x v="2105"/>
      <x v="2105"/>
    </i>
    <i>
      <x v="2106"/>
      <x v="2106"/>
      <x v="2106"/>
    </i>
    <i>
      <x v="2107"/>
      <x v="2107"/>
      <x v="2107"/>
    </i>
    <i>
      <x v="2108"/>
      <x v="2108"/>
      <x v="2108"/>
    </i>
    <i>
      <x v="2109"/>
      <x v="2109"/>
      <x v="2109"/>
    </i>
    <i>
      <x v="2110"/>
      <x v="2110"/>
      <x v="2110"/>
    </i>
    <i>
      <x v="2111"/>
      <x v="2111"/>
      <x v="2111"/>
    </i>
    <i>
      <x v="2112"/>
      <x v="2112"/>
      <x v="2112"/>
    </i>
    <i>
      <x v="2113"/>
      <x v="2113"/>
      <x v="2113"/>
    </i>
    <i>
      <x v="2114"/>
      <x v="2114"/>
      <x v="2114"/>
    </i>
    <i>
      <x v="2115"/>
      <x v="2115"/>
      <x v="2115"/>
    </i>
    <i>
      <x v="2116"/>
      <x v="2116"/>
      <x v="2116"/>
    </i>
    <i>
      <x v="2117"/>
      <x v="2117"/>
      <x v="2117"/>
    </i>
    <i>
      <x v="2118"/>
      <x v="2118"/>
      <x v="2118"/>
    </i>
    <i>
      <x v="2119"/>
      <x v="2119"/>
      <x v="2119"/>
    </i>
    <i>
      <x v="2120"/>
      <x v="2120"/>
      <x v="2120"/>
    </i>
    <i>
      <x v="2121"/>
      <x v="2121"/>
      <x v="2121"/>
    </i>
    <i>
      <x v="2122"/>
      <x v="2122"/>
      <x v="2122"/>
    </i>
    <i>
      <x v="2123"/>
      <x v="2123"/>
      <x v="2123"/>
    </i>
    <i>
      <x v="2124"/>
      <x v="2124"/>
      <x v="2124"/>
    </i>
    <i>
      <x v="2125"/>
      <x v="2125"/>
      <x v="2125"/>
    </i>
    <i>
      <x v="2126"/>
      <x v="2126"/>
      <x v="2126"/>
    </i>
    <i>
      <x v="2127"/>
      <x v="2127"/>
      <x v="2127"/>
    </i>
    <i>
      <x v="2128"/>
      <x v="2128"/>
      <x v="2128"/>
    </i>
    <i>
      <x v="2129"/>
      <x v="2129"/>
      <x v="2129"/>
    </i>
    <i>
      <x v="2130"/>
      <x v="2130"/>
      <x v="2130"/>
    </i>
    <i>
      <x v="2131"/>
      <x v="2131"/>
      <x v="2131"/>
    </i>
    <i>
      <x v="2132"/>
      <x v="2132"/>
      <x v="2132"/>
    </i>
    <i>
      <x v="2133"/>
      <x v="2133"/>
      <x v="2133"/>
    </i>
    <i>
      <x v="2134"/>
      <x v="2134"/>
      <x v="2134"/>
    </i>
    <i>
      <x v="2135"/>
      <x v="2135"/>
      <x v="2135"/>
    </i>
    <i>
      <x v="2136"/>
      <x v="2136"/>
      <x v="2136"/>
    </i>
    <i>
      <x v="2137"/>
      <x v="2137"/>
      <x v="2137"/>
    </i>
    <i>
      <x v="2138"/>
      <x v="2138"/>
      <x v="2138"/>
    </i>
    <i>
      <x v="2139"/>
      <x v="2139"/>
      <x v="2139"/>
    </i>
    <i>
      <x v="2140"/>
      <x v="2140"/>
      <x v="2140"/>
    </i>
    <i>
      <x v="2141"/>
      <x v="2141"/>
      <x v="2141"/>
    </i>
    <i>
      <x v="2142"/>
      <x v="2142"/>
      <x v="2142"/>
    </i>
    <i>
      <x v="2143"/>
      <x v="2143"/>
      <x v="2143"/>
    </i>
    <i>
      <x v="2144"/>
      <x v="2144"/>
      <x v="2144"/>
    </i>
    <i>
      <x v="2145"/>
      <x v="2145"/>
      <x v="2145"/>
    </i>
    <i>
      <x v="2146"/>
      <x v="2146"/>
      <x v="2146"/>
    </i>
    <i>
      <x v="2147"/>
      <x v="2147"/>
      <x v="2147"/>
    </i>
    <i>
      <x v="2148"/>
      <x v="2148"/>
      <x v="2148"/>
    </i>
    <i>
      <x v="2149"/>
      <x v="2149"/>
      <x v="2149"/>
    </i>
    <i>
      <x v="2150"/>
      <x v="2150"/>
      <x v="2150"/>
    </i>
    <i>
      <x v="2151"/>
      <x v="2151"/>
      <x v="2151"/>
    </i>
    <i>
      <x v="2152"/>
      <x v="2152"/>
      <x v="2152"/>
    </i>
    <i>
      <x v="2153"/>
      <x v="2153"/>
      <x v="2153"/>
    </i>
    <i>
      <x v="2154"/>
      <x v="2154"/>
      <x v="2154"/>
    </i>
    <i>
      <x v="2155"/>
      <x v="2155"/>
      <x v="2155"/>
    </i>
    <i>
      <x v="2156"/>
      <x v="2156"/>
      <x v="2156"/>
    </i>
    <i>
      <x v="2157"/>
      <x v="2157"/>
      <x v="2157"/>
    </i>
    <i>
      <x v="2158"/>
      <x v="2158"/>
      <x v="2158"/>
    </i>
    <i>
      <x v="2159"/>
      <x v="2159"/>
      <x v="2159"/>
    </i>
    <i>
      <x v="2160"/>
      <x v="2160"/>
      <x v="2160"/>
    </i>
    <i>
      <x v="2161"/>
      <x v="2161"/>
      <x v="2161"/>
    </i>
    <i>
      <x v="2162"/>
      <x v="2162"/>
      <x v="2162"/>
    </i>
    <i>
      <x v="2163"/>
      <x v="2163"/>
      <x v="2163"/>
    </i>
    <i>
      <x v="2164"/>
      <x v="2164"/>
      <x v="2164"/>
    </i>
    <i>
      <x v="2165"/>
      <x v="2165"/>
      <x v="2165"/>
    </i>
    <i>
      <x v="2166"/>
      <x v="2166"/>
      <x v="2166"/>
    </i>
    <i>
      <x v="2167"/>
      <x v="2167"/>
      <x v="2167"/>
    </i>
    <i>
      <x v="2168"/>
      <x v="2168"/>
      <x v="2168"/>
    </i>
    <i>
      <x v="2169"/>
      <x v="2169"/>
      <x v="2169"/>
    </i>
    <i>
      <x v="2170"/>
      <x v="2170"/>
      <x v="2170"/>
    </i>
    <i>
      <x v="2171"/>
      <x v="2171"/>
      <x v="2171"/>
    </i>
    <i>
      <x v="2172"/>
      <x v="2172"/>
      <x v="2172"/>
    </i>
    <i>
      <x v="2173"/>
      <x v="2173"/>
      <x v="2173"/>
    </i>
    <i>
      <x v="2174"/>
      <x v="2174"/>
      <x v="2174"/>
    </i>
    <i>
      <x v="2175"/>
      <x v="2175"/>
      <x v="2175"/>
    </i>
    <i>
      <x v="2176"/>
      <x v="2176"/>
      <x v="2176"/>
    </i>
    <i>
      <x v="2177"/>
      <x v="2177"/>
      <x v="2177"/>
    </i>
    <i>
      <x v="2178"/>
      <x v="2178"/>
      <x v="2178"/>
    </i>
    <i>
      <x v="2179"/>
      <x v="2179"/>
      <x v="2179"/>
    </i>
    <i>
      <x v="2180"/>
      <x v="2180"/>
      <x v="2180"/>
    </i>
    <i>
      <x v="2181"/>
      <x v="2181"/>
      <x v="2181"/>
    </i>
    <i>
      <x v="2182"/>
      <x v="2182"/>
      <x v="2182"/>
    </i>
    <i>
      <x v="2183"/>
      <x v="2183"/>
      <x v="2183"/>
    </i>
    <i>
      <x v="2184"/>
      <x v="2184"/>
      <x v="2184"/>
    </i>
    <i>
      <x v="2185"/>
      <x v="2185"/>
      <x v="2185"/>
    </i>
    <i>
      <x v="2186"/>
      <x v="2186"/>
      <x v="2186"/>
    </i>
    <i>
      <x v="2187"/>
      <x v="2187"/>
      <x v="2187"/>
    </i>
    <i>
      <x v="2188"/>
      <x v="2188"/>
      <x v="2188"/>
    </i>
    <i>
      <x v="2189"/>
      <x v="2189"/>
      <x v="2189"/>
    </i>
    <i>
      <x v="2190"/>
      <x v="2190"/>
      <x v="2190"/>
    </i>
    <i>
      <x v="2191"/>
      <x v="2191"/>
      <x v="2191"/>
    </i>
    <i>
      <x v="2192"/>
      <x v="2192"/>
      <x v="2192"/>
    </i>
    <i>
      <x v="2193"/>
      <x v="2193"/>
      <x v="2193"/>
    </i>
    <i>
      <x v="2194"/>
      <x v="2194"/>
      <x v="2194"/>
    </i>
    <i>
      <x v="2195"/>
      <x v="2195"/>
      <x v="2195"/>
    </i>
    <i>
      <x v="2196"/>
      <x v="2196"/>
      <x v="2196"/>
    </i>
    <i>
      <x v="2197"/>
      <x v="2197"/>
      <x v="2197"/>
    </i>
    <i>
      <x v="2198"/>
      <x v="2198"/>
      <x v="2198"/>
    </i>
    <i>
      <x v="2199"/>
      <x v="2199"/>
      <x v="2199"/>
    </i>
    <i>
      <x v="2200"/>
      <x v="2200"/>
      <x v="2200"/>
    </i>
    <i>
      <x v="2201"/>
      <x v="2201"/>
      <x v="2201"/>
    </i>
    <i>
      <x v="2202"/>
      <x v="2202"/>
      <x v="2202"/>
    </i>
    <i>
      <x v="2203"/>
      <x v="2203"/>
      <x v="2203"/>
    </i>
    <i>
      <x v="2204"/>
      <x v="2204"/>
      <x v="2204"/>
    </i>
    <i>
      <x v="2205"/>
      <x v="2205"/>
      <x v="2205"/>
    </i>
    <i>
      <x v="2206"/>
      <x v="2206"/>
      <x v="2206"/>
    </i>
    <i>
      <x v="2207"/>
      <x v="2207"/>
      <x v="2207"/>
    </i>
    <i>
      <x v="2208"/>
      <x v="2208"/>
      <x v="2208"/>
    </i>
    <i>
      <x v="2209"/>
      <x v="2209"/>
      <x v="2209"/>
    </i>
    <i>
      <x v="2210"/>
      <x v="2210"/>
      <x v="2210"/>
    </i>
    <i>
      <x v="2211"/>
      <x v="2211"/>
      <x v="2211"/>
    </i>
    <i>
      <x v="2212"/>
      <x v="2212"/>
      <x v="2212"/>
    </i>
    <i>
      <x v="2213"/>
      <x v="2213"/>
      <x v="2213"/>
    </i>
    <i>
      <x v="2214"/>
      <x v="2214"/>
      <x v="2214"/>
    </i>
    <i>
      <x v="2215"/>
      <x v="2215"/>
      <x v="2215"/>
    </i>
    <i>
      <x v="2216"/>
      <x v="2216"/>
      <x v="2216"/>
    </i>
    <i>
      <x v="2217"/>
      <x v="2217"/>
      <x v="2217"/>
    </i>
    <i>
      <x v="2218"/>
      <x v="2218"/>
      <x v="2218"/>
    </i>
    <i>
      <x v="2219"/>
      <x v="2219"/>
      <x v="2219"/>
    </i>
    <i>
      <x v="2220"/>
      <x v="2220"/>
      <x v="2220"/>
    </i>
    <i>
      <x v="2221"/>
      <x v="2221"/>
      <x v="2221"/>
    </i>
    <i>
      <x v="2222"/>
      <x v="2222"/>
      <x v="2222"/>
    </i>
    <i>
      <x v="2223"/>
      <x v="2223"/>
      <x v="2223"/>
    </i>
    <i>
      <x v="2224"/>
      <x v="2224"/>
      <x v="2224"/>
    </i>
    <i>
      <x v="2225"/>
      <x v="2225"/>
      <x v="2225"/>
    </i>
    <i>
      <x v="2226"/>
      <x v="2226"/>
      <x v="2226"/>
    </i>
    <i>
      <x v="2227"/>
      <x v="2227"/>
      <x v="2227"/>
    </i>
    <i>
      <x v="2228"/>
      <x v="2228"/>
      <x v="2228"/>
    </i>
    <i>
      <x v="2229"/>
      <x v="2229"/>
      <x v="2229"/>
    </i>
    <i>
      <x v="2230"/>
      <x v="2230"/>
      <x v="2230"/>
    </i>
    <i>
      <x v="2231"/>
      <x v="2231"/>
      <x v="2231"/>
    </i>
    <i>
      <x v="2232"/>
      <x v="2232"/>
      <x v="2232"/>
    </i>
    <i>
      <x v="2233"/>
      <x v="2233"/>
      <x v="2233"/>
    </i>
    <i>
      <x v="2234"/>
      <x v="2234"/>
      <x v="2234"/>
    </i>
    <i>
      <x v="2235"/>
      <x v="2235"/>
      <x v="2235"/>
    </i>
    <i>
      <x v="2236"/>
      <x v="2236"/>
      <x v="2236"/>
    </i>
    <i>
      <x v="2237"/>
      <x v="2237"/>
      <x v="2237"/>
    </i>
    <i>
      <x v="2238"/>
      <x v="2238"/>
      <x v="2238"/>
    </i>
    <i>
      <x v="2239"/>
      <x v="2239"/>
      <x v="2239"/>
    </i>
    <i>
      <x v="2240"/>
      <x v="2240"/>
      <x v="2240"/>
    </i>
    <i>
      <x v="2241"/>
      <x v="2241"/>
      <x v="2241"/>
    </i>
    <i>
      <x v="2242"/>
      <x v="2242"/>
      <x v="2242"/>
    </i>
    <i>
      <x v="2243"/>
      <x v="2243"/>
      <x v="2243"/>
    </i>
    <i>
      <x v="2244"/>
      <x v="2244"/>
      <x v="2244"/>
    </i>
    <i>
      <x v="2245"/>
      <x v="2245"/>
      <x v="2245"/>
    </i>
    <i>
      <x v="2246"/>
      <x v="2246"/>
      <x v="2246"/>
    </i>
    <i>
      <x v="2247"/>
      <x v="2247"/>
      <x v="2247"/>
    </i>
    <i>
      <x v="2248"/>
      <x v="2248"/>
      <x v="2248"/>
    </i>
    <i>
      <x v="2249"/>
      <x v="2249"/>
      <x v="2249"/>
    </i>
    <i>
      <x v="2250"/>
      <x v="2250"/>
      <x v="2250"/>
    </i>
    <i>
      <x v="2251"/>
      <x v="2251"/>
      <x v="2251"/>
    </i>
    <i>
      <x v="2252"/>
      <x v="2252"/>
      <x v="2252"/>
    </i>
    <i>
      <x v="2253"/>
      <x v="2253"/>
      <x v="2253"/>
    </i>
    <i>
      <x v="2254"/>
      <x v="2254"/>
      <x v="2254"/>
    </i>
    <i>
      <x v="2255"/>
      <x v="2255"/>
      <x v="2255"/>
    </i>
    <i>
      <x v="2256"/>
      <x v="2256"/>
      <x v="2256"/>
    </i>
    <i>
      <x v="2257"/>
      <x v="2257"/>
      <x v="2257"/>
    </i>
    <i>
      <x v="2258"/>
      <x v="2258"/>
      <x v="2258"/>
    </i>
    <i>
      <x v="2259"/>
      <x v="2259"/>
      <x v="2259"/>
    </i>
    <i>
      <x v="2260"/>
      <x v="2260"/>
      <x v="2260"/>
    </i>
    <i>
      <x v="2261"/>
      <x v="2261"/>
      <x v="2261"/>
    </i>
    <i>
      <x v="2262"/>
      <x v="2262"/>
      <x v="2262"/>
    </i>
    <i>
      <x v="2263"/>
      <x v="2263"/>
      <x v="2263"/>
    </i>
    <i>
      <x v="2264"/>
      <x v="2264"/>
      <x v="2264"/>
    </i>
    <i>
      <x v="2265"/>
      <x v="2265"/>
      <x v="2265"/>
    </i>
    <i>
      <x v="2266"/>
      <x v="2266"/>
      <x v="2266"/>
    </i>
    <i>
      <x v="2267"/>
      <x v="2267"/>
      <x v="2267"/>
    </i>
    <i>
      <x v="2268"/>
      <x v="2268"/>
      <x v="2268"/>
    </i>
    <i>
      <x v="2269"/>
      <x v="2269"/>
      <x v="2269"/>
    </i>
    <i>
      <x v="2270"/>
      <x v="2270"/>
      <x v="2270"/>
    </i>
    <i>
      <x v="2271"/>
      <x v="2271"/>
      <x v="2271"/>
    </i>
    <i>
      <x v="2272"/>
      <x v="2272"/>
      <x v="2272"/>
    </i>
    <i>
      <x v="2273"/>
      <x v="2273"/>
      <x v="2273"/>
    </i>
    <i>
      <x v="2274"/>
      <x v="2274"/>
      <x v="2274"/>
    </i>
    <i>
      <x v="2275"/>
      <x v="2275"/>
      <x v="2275"/>
    </i>
    <i>
      <x v="2276"/>
      <x v="2276"/>
      <x v="2276"/>
    </i>
    <i>
      <x v="2277"/>
      <x v="2277"/>
      <x v="2277"/>
    </i>
    <i>
      <x v="2278"/>
      <x v="2278"/>
      <x v="2278"/>
    </i>
    <i>
      <x v="2279"/>
      <x v="2279"/>
      <x v="2279"/>
    </i>
    <i>
      <x v="2280"/>
      <x v="2280"/>
      <x v="2280"/>
    </i>
    <i>
      <x v="2281"/>
      <x v="2281"/>
      <x v="2281"/>
    </i>
    <i>
      <x v="2282"/>
      <x v="2282"/>
      <x v="2282"/>
    </i>
    <i>
      <x v="2283"/>
      <x v="2283"/>
      <x v="2283"/>
    </i>
    <i>
      <x v="2284"/>
      <x v="2284"/>
      <x v="2284"/>
    </i>
    <i>
      <x v="2285"/>
      <x v="2285"/>
      <x v="2285"/>
    </i>
    <i>
      <x v="2286"/>
      <x v="2286"/>
      <x v="2286"/>
    </i>
    <i>
      <x v="2287"/>
      <x v="2287"/>
      <x v="2287"/>
    </i>
    <i>
      <x v="2288"/>
      <x v="2288"/>
      <x v="2288"/>
    </i>
    <i>
      <x v="2289"/>
      <x v="2289"/>
      <x v="2289"/>
    </i>
    <i>
      <x v="2290"/>
      <x v="2290"/>
      <x v="2290"/>
    </i>
    <i>
      <x v="2291"/>
      <x v="2291"/>
      <x v="2291"/>
    </i>
    <i>
      <x v="2292"/>
      <x v="2292"/>
      <x v="2292"/>
    </i>
    <i>
      <x v="2293"/>
      <x v="2293"/>
      <x v="2293"/>
    </i>
    <i>
      <x v="2294"/>
      <x v="2294"/>
      <x v="2294"/>
    </i>
    <i>
      <x v="2295"/>
      <x v="2295"/>
      <x v="2295"/>
    </i>
    <i>
      <x v="2296"/>
      <x v="2296"/>
      <x v="2296"/>
    </i>
    <i>
      <x v="2297"/>
      <x v="2297"/>
      <x v="2297"/>
    </i>
    <i>
      <x v="2298"/>
      <x v="2298"/>
      <x v="2298"/>
    </i>
    <i>
      <x v="2299"/>
      <x v="2299"/>
      <x v="2299"/>
    </i>
    <i>
      <x v="2300"/>
      <x v="2300"/>
      <x v="2300"/>
    </i>
    <i>
      <x v="2301"/>
      <x v="2301"/>
      <x v="2301"/>
    </i>
    <i>
      <x v="2302"/>
      <x v="2302"/>
      <x v="2302"/>
    </i>
    <i>
      <x v="2303"/>
      <x v="2303"/>
      <x v="2303"/>
    </i>
    <i>
      <x v="2304"/>
      <x v="2304"/>
      <x v="2304"/>
    </i>
    <i>
      <x v="2305"/>
      <x v="2305"/>
      <x v="2305"/>
    </i>
    <i>
      <x v="2306"/>
      <x v="2306"/>
      <x v="2306"/>
    </i>
    <i>
      <x v="2307"/>
      <x v="2307"/>
      <x v="2307"/>
    </i>
    <i>
      <x v="2308"/>
      <x v="2308"/>
      <x v="2308"/>
    </i>
    <i>
      <x v="2309"/>
      <x v="2309"/>
      <x v="2309"/>
    </i>
    <i>
      <x v="2310"/>
      <x v="2310"/>
      <x v="2310"/>
    </i>
    <i>
      <x v="2311"/>
      <x v="2311"/>
      <x v="2311"/>
    </i>
    <i>
      <x v="2312"/>
      <x v="2312"/>
      <x v="2312"/>
    </i>
    <i>
      <x v="2313"/>
      <x v="2313"/>
      <x v="2313"/>
    </i>
    <i>
      <x v="2314"/>
      <x v="2314"/>
      <x v="2314"/>
    </i>
    <i>
      <x v="2315"/>
      <x v="2315"/>
      <x v="2315"/>
    </i>
    <i>
      <x v="2316"/>
      <x v="2316"/>
      <x v="2316"/>
    </i>
    <i>
      <x v="2317"/>
      <x v="2317"/>
      <x v="2317"/>
    </i>
    <i>
      <x v="2318"/>
      <x v="2318"/>
      <x v="2318"/>
    </i>
    <i>
      <x v="2319"/>
      <x v="2319"/>
      <x v="2319"/>
    </i>
    <i>
      <x v="2320"/>
      <x v="2320"/>
      <x v="2320"/>
    </i>
    <i>
      <x v="2321"/>
      <x v="2321"/>
      <x v="2321"/>
    </i>
    <i>
      <x v="2322"/>
      <x v="2322"/>
      <x v="2322"/>
    </i>
    <i>
      <x v="2323"/>
      <x v="2323"/>
      <x v="2323"/>
    </i>
    <i>
      <x v="2324"/>
      <x v="2324"/>
      <x v="2324"/>
    </i>
    <i>
      <x v="2325"/>
      <x v="2325"/>
      <x v="2325"/>
    </i>
    <i>
      <x v="2326"/>
      <x v="2326"/>
      <x v="2326"/>
    </i>
    <i>
      <x v="2327"/>
      <x v="2327"/>
      <x v="2327"/>
    </i>
    <i>
      <x v="2328"/>
      <x v="2328"/>
      <x v="2328"/>
    </i>
    <i>
      <x v="2329"/>
      <x v="2329"/>
      <x v="2329"/>
    </i>
    <i>
      <x v="2330"/>
      <x v="2330"/>
      <x v="2330"/>
    </i>
    <i>
      <x v="2331"/>
      <x v="2331"/>
      <x v="2331"/>
    </i>
    <i>
      <x v="2332"/>
      <x v="2332"/>
      <x v="2332"/>
    </i>
    <i>
      <x v="2333"/>
      <x v="2333"/>
      <x v="2333"/>
    </i>
    <i>
      <x v="2334"/>
      <x v="2334"/>
      <x v="2334"/>
    </i>
    <i>
      <x v="2335"/>
      <x v="2335"/>
      <x v="2335"/>
    </i>
    <i>
      <x v="2336"/>
      <x v="2336"/>
      <x v="2336"/>
    </i>
    <i>
      <x v="2337"/>
      <x v="2337"/>
      <x v="2337"/>
    </i>
    <i>
      <x v="2338"/>
      <x v="2338"/>
      <x v="2338"/>
    </i>
    <i>
      <x v="2339"/>
      <x v="2339"/>
      <x v="2339"/>
    </i>
    <i>
      <x v="2340"/>
      <x v="2340"/>
      <x v="2340"/>
    </i>
    <i>
      <x v="2341"/>
      <x v="2341"/>
      <x v="2341"/>
    </i>
    <i>
      <x v="2342"/>
      <x v="2342"/>
      <x v="2342"/>
    </i>
    <i>
      <x v="2343"/>
      <x v="2343"/>
      <x v="2343"/>
    </i>
    <i>
      <x v="2344"/>
      <x v="2344"/>
      <x v="2344"/>
    </i>
    <i>
      <x v="2345"/>
      <x v="2345"/>
      <x v="2345"/>
    </i>
    <i>
      <x v="2346"/>
      <x v="2346"/>
      <x v="2346"/>
    </i>
    <i>
      <x v="2347"/>
      <x v="2347"/>
      <x v="2347"/>
    </i>
    <i>
      <x v="2348"/>
      <x v="2348"/>
      <x v="2348"/>
    </i>
    <i>
      <x v="2349"/>
      <x v="2349"/>
      <x v="2349"/>
    </i>
    <i>
      <x v="2350"/>
      <x v="2350"/>
      <x v="2350"/>
    </i>
    <i>
      <x v="2351"/>
      <x v="2351"/>
      <x v="2351"/>
    </i>
    <i>
      <x v="2352"/>
      <x v="2352"/>
      <x v="2352"/>
    </i>
    <i>
      <x v="2353"/>
      <x v="2353"/>
      <x v="2353"/>
    </i>
    <i>
      <x v="2354"/>
      <x v="2354"/>
      <x v="2354"/>
    </i>
    <i>
      <x v="2355"/>
      <x v="2355"/>
      <x v="2355"/>
    </i>
    <i>
      <x v="2356"/>
      <x v="2356"/>
      <x v="2356"/>
    </i>
    <i>
      <x v="2357"/>
      <x v="2357"/>
      <x v="2357"/>
    </i>
    <i>
      <x v="2358"/>
      <x v="2358"/>
      <x v="2358"/>
    </i>
    <i>
      <x v="2359"/>
      <x v="2359"/>
      <x v="2359"/>
    </i>
    <i>
      <x v="2360"/>
      <x v="2360"/>
      <x v="2360"/>
    </i>
    <i>
      <x v="2361"/>
      <x v="2361"/>
      <x v="2361"/>
    </i>
    <i>
      <x v="2362"/>
      <x v="2362"/>
      <x v="2362"/>
    </i>
    <i>
      <x v="2363"/>
      <x v="2363"/>
      <x v="2363"/>
    </i>
    <i>
      <x v="2364"/>
      <x v="2364"/>
      <x v="2364"/>
    </i>
    <i>
      <x v="2365"/>
      <x v="2365"/>
      <x v="2365"/>
    </i>
    <i>
      <x v="2366"/>
      <x v="2366"/>
      <x v="2366"/>
    </i>
    <i>
      <x v="2367"/>
      <x v="2367"/>
      <x v="2367"/>
    </i>
    <i>
      <x v="2368"/>
      <x v="2368"/>
      <x v="2368"/>
    </i>
    <i>
      <x v="2369"/>
      <x v="2369"/>
      <x v="2369"/>
    </i>
    <i>
      <x v="2370"/>
      <x v="2370"/>
      <x v="2370"/>
    </i>
    <i>
      <x v="2371"/>
      <x v="2371"/>
      <x v="2371"/>
    </i>
    <i>
      <x v="2372"/>
      <x v="2372"/>
      <x v="2372"/>
    </i>
    <i>
      <x v="2373"/>
      <x v="2373"/>
      <x v="2373"/>
    </i>
    <i>
      <x v="2374"/>
      <x v="2374"/>
      <x v="2374"/>
    </i>
    <i>
      <x v="2375"/>
      <x v="2375"/>
      <x v="2375"/>
    </i>
    <i>
      <x v="2376"/>
      <x v="2376"/>
      <x v="2376"/>
    </i>
    <i>
      <x v="2377"/>
      <x v="2377"/>
      <x v="2377"/>
    </i>
    <i>
      <x v="2378"/>
      <x v="2378"/>
      <x v="2378"/>
    </i>
    <i>
      <x v="2379"/>
      <x v="2379"/>
      <x v="2379"/>
    </i>
    <i>
      <x v="2380"/>
      <x v="2380"/>
      <x v="2380"/>
    </i>
    <i>
      <x v="2381"/>
      <x v="2381"/>
      <x v="2381"/>
    </i>
    <i>
      <x v="2382"/>
      <x v="2382"/>
      <x v="2382"/>
    </i>
    <i>
      <x v="2383"/>
      <x v="2383"/>
      <x v="2383"/>
    </i>
    <i>
      <x v="2384"/>
      <x v="2384"/>
      <x v="2384"/>
    </i>
    <i>
      <x v="2385"/>
      <x v="2385"/>
      <x v="2385"/>
    </i>
    <i>
      <x v="2386"/>
      <x v="2386"/>
      <x v="2386"/>
    </i>
    <i>
      <x v="2387"/>
      <x v="2387"/>
      <x v="2387"/>
    </i>
    <i>
      <x v="2388"/>
      <x v="2388"/>
      <x v="2388"/>
    </i>
    <i>
      <x v="2389"/>
      <x v="2389"/>
      <x v="2389"/>
    </i>
    <i>
      <x v="2390"/>
      <x v="2390"/>
      <x v="2390"/>
    </i>
    <i>
      <x v="2391"/>
      <x v="2391"/>
      <x v="2391"/>
    </i>
    <i>
      <x v="2392"/>
      <x v="2392"/>
      <x v="2392"/>
    </i>
    <i>
      <x v="2393"/>
      <x v="2393"/>
      <x v="2393"/>
    </i>
    <i>
      <x v="2394"/>
      <x v="2394"/>
      <x v="2394"/>
    </i>
    <i>
      <x v="2395"/>
      <x v="2395"/>
      <x v="2395"/>
    </i>
    <i>
      <x v="2396"/>
      <x v="2396"/>
      <x v="2396"/>
    </i>
    <i>
      <x v="2397"/>
      <x v="2397"/>
      <x v="2397"/>
    </i>
    <i>
      <x v="2398"/>
      <x v="2398"/>
      <x v="2398"/>
    </i>
    <i>
      <x v="2399"/>
      <x v="2399"/>
      <x v="2399"/>
    </i>
    <i>
      <x v="2400"/>
      <x v="2400"/>
      <x v="2400"/>
    </i>
    <i>
      <x v="2401"/>
      <x v="2401"/>
      <x v="2401"/>
    </i>
    <i>
      <x v="2402"/>
      <x v="2402"/>
      <x v="2402"/>
    </i>
    <i>
      <x v="2403"/>
      <x v="2403"/>
      <x v="2403"/>
    </i>
    <i>
      <x v="2404"/>
      <x v="2404"/>
      <x v="2404"/>
    </i>
    <i>
      <x v="2405"/>
      <x v="2405"/>
      <x v="2405"/>
    </i>
    <i>
      <x v="2406"/>
      <x v="2406"/>
      <x v="2406"/>
    </i>
    <i>
      <x v="2407"/>
      <x v="2407"/>
      <x v="2407"/>
    </i>
    <i>
      <x v="2408"/>
      <x v="2408"/>
      <x v="2408"/>
    </i>
    <i>
      <x v="2409"/>
      <x v="2409"/>
      <x v="2409"/>
    </i>
    <i>
      <x v="2410"/>
      <x v="2410"/>
      <x v="2410"/>
    </i>
    <i>
      <x v="2411"/>
      <x v="2411"/>
      <x v="2411"/>
    </i>
    <i>
      <x v="2412"/>
      <x v="2412"/>
      <x v="2412"/>
    </i>
    <i>
      <x v="2413"/>
      <x v="2413"/>
      <x v="2413"/>
    </i>
    <i>
      <x v="2414"/>
      <x v="2414"/>
      <x v="2414"/>
    </i>
    <i>
      <x v="2415"/>
      <x v="2415"/>
      <x v="2415"/>
    </i>
    <i>
      <x v="2416"/>
      <x v="2416"/>
      <x v="2416"/>
    </i>
    <i>
      <x v="2417"/>
      <x v="2417"/>
      <x v="2417"/>
    </i>
    <i>
      <x v="2418"/>
      <x v="2418"/>
      <x v="2418"/>
    </i>
    <i>
      <x v="2419"/>
      <x v="2419"/>
      <x v="2419"/>
    </i>
    <i>
      <x v="2420"/>
      <x v="2420"/>
      <x v="2420"/>
    </i>
    <i>
      <x v="2421"/>
      <x v="2421"/>
      <x v="2421"/>
    </i>
    <i>
      <x v="2422"/>
      <x v="2422"/>
      <x v="2422"/>
    </i>
    <i>
      <x v="2423"/>
      <x v="2423"/>
      <x v="2423"/>
    </i>
    <i>
      <x v="2424"/>
      <x v="2424"/>
      <x v="2424"/>
    </i>
    <i>
      <x v="2425"/>
      <x v="2425"/>
      <x v="2425"/>
    </i>
    <i>
      <x v="2426"/>
      <x v="2426"/>
      <x v="2426"/>
    </i>
    <i>
      <x v="2427"/>
      <x v="2427"/>
      <x v="2427"/>
    </i>
    <i>
      <x v="2428"/>
      <x v="2428"/>
      <x v="2428"/>
    </i>
    <i>
      <x v="2429"/>
      <x v="2429"/>
      <x v="2429"/>
    </i>
    <i>
      <x v="2430"/>
      <x v="2430"/>
      <x v="2430"/>
    </i>
    <i>
      <x v="2431"/>
      <x v="2431"/>
      <x v="2431"/>
    </i>
    <i>
      <x v="2432"/>
      <x v="2432"/>
      <x v="2432"/>
    </i>
    <i>
      <x v="2433"/>
      <x v="2433"/>
      <x v="2433"/>
    </i>
    <i>
      <x v="2434"/>
      <x v="2434"/>
      <x v="2434"/>
    </i>
    <i>
      <x v="2435"/>
      <x v="2435"/>
      <x v="2435"/>
    </i>
    <i>
      <x v="2436"/>
      <x v="2436"/>
      <x v="2436"/>
    </i>
    <i>
      <x v="2437"/>
      <x v="2437"/>
      <x v="2437"/>
    </i>
    <i>
      <x v="2438"/>
      <x v="2438"/>
      <x v="2438"/>
    </i>
    <i>
      <x v="2439"/>
      <x v="2439"/>
      <x v="2439"/>
    </i>
    <i>
      <x v="2440"/>
      <x v="2440"/>
      <x v="2440"/>
    </i>
    <i>
      <x v="2441"/>
      <x v="2441"/>
      <x v="2441"/>
    </i>
    <i>
      <x v="2442"/>
      <x v="2442"/>
      <x v="2442"/>
    </i>
    <i>
      <x v="2443"/>
      <x v="2443"/>
      <x v="2443"/>
    </i>
    <i>
      <x v="2444"/>
      <x v="2444"/>
      <x v="2444"/>
    </i>
    <i>
      <x v="2445"/>
      <x v="2445"/>
      <x v="2445"/>
    </i>
    <i>
      <x v="2446"/>
      <x v="2446"/>
      <x v="2446"/>
    </i>
    <i>
      <x v="2447"/>
      <x v="2447"/>
      <x v="2447"/>
    </i>
    <i>
      <x v="2448"/>
      <x v="2448"/>
      <x v="2448"/>
    </i>
    <i>
      <x v="2449"/>
      <x v="2449"/>
      <x v="2449"/>
    </i>
    <i>
      <x v="2450"/>
      <x v="2450"/>
      <x v="2450"/>
    </i>
    <i>
      <x v="2451"/>
      <x v="2451"/>
      <x v="2451"/>
    </i>
    <i>
      <x v="2452"/>
      <x v="2452"/>
      <x v="2452"/>
    </i>
    <i>
      <x v="2453"/>
      <x v="2453"/>
      <x v="2453"/>
    </i>
    <i>
      <x v="2454"/>
      <x v="2454"/>
      <x v="2454"/>
    </i>
    <i>
      <x v="2455"/>
      <x v="2455"/>
      <x v="2455"/>
    </i>
    <i>
      <x v="2456"/>
      <x v="2456"/>
      <x v="2456"/>
    </i>
    <i>
      <x v="2457"/>
      <x v="2457"/>
      <x v="2457"/>
    </i>
    <i>
      <x v="2458"/>
      <x v="2458"/>
      <x v="2458"/>
    </i>
    <i>
      <x v="2459"/>
      <x v="2459"/>
      <x v="2459"/>
    </i>
    <i>
      <x v="2460"/>
      <x v="2460"/>
      <x v="2460"/>
    </i>
    <i>
      <x v="2461"/>
      <x v="2461"/>
      <x v="2461"/>
    </i>
    <i>
      <x v="2462"/>
      <x v="2462"/>
      <x v="2462"/>
    </i>
    <i>
      <x v="2463"/>
      <x v="2463"/>
      <x v="2463"/>
    </i>
    <i>
      <x v="2464"/>
      <x v="2464"/>
      <x v="2464"/>
    </i>
    <i>
      <x v="2465"/>
      <x v="2465"/>
      <x v="2465"/>
    </i>
    <i>
      <x v="2466"/>
      <x v="2466"/>
      <x v="2466"/>
    </i>
    <i>
      <x v="2467"/>
      <x v="2467"/>
      <x v="2467"/>
    </i>
    <i>
      <x v="2468"/>
      <x v="2468"/>
      <x v="2468"/>
    </i>
    <i>
      <x v="2469"/>
      <x v="2469"/>
      <x v="2469"/>
    </i>
    <i>
      <x v="2470"/>
      <x v="2470"/>
      <x v="2470"/>
    </i>
    <i>
      <x v="2471"/>
      <x v="2471"/>
      <x v="2471"/>
    </i>
    <i>
      <x v="2472"/>
      <x v="2472"/>
      <x v="2472"/>
    </i>
    <i>
      <x v="2473"/>
      <x v="2473"/>
      <x v="2473"/>
    </i>
    <i>
      <x v="2474"/>
      <x v="2474"/>
      <x v="2474"/>
    </i>
    <i>
      <x v="2475"/>
      <x v="2475"/>
      <x v="2475"/>
    </i>
    <i>
      <x v="2476"/>
      <x v="2476"/>
      <x v="2476"/>
    </i>
    <i>
      <x v="2477"/>
      <x v="2477"/>
      <x v="2477"/>
    </i>
    <i>
      <x v="2478"/>
      <x v="2478"/>
      <x v="2478"/>
    </i>
    <i>
      <x v="2479"/>
      <x v="2479"/>
      <x v="2479"/>
    </i>
    <i>
      <x v="2480"/>
      <x v="2480"/>
      <x v="2480"/>
    </i>
    <i>
      <x v="2481"/>
      <x v="2481"/>
      <x v="2481"/>
    </i>
    <i>
      <x v="2482"/>
      <x v="2482"/>
      <x v="2482"/>
    </i>
    <i>
      <x v="2483"/>
      <x v="2483"/>
      <x v="2483"/>
    </i>
    <i>
      <x v="2484"/>
      <x v="2484"/>
      <x v="2484"/>
    </i>
    <i>
      <x v="2485"/>
      <x v="2485"/>
      <x v="2485"/>
    </i>
    <i>
      <x v="2486"/>
      <x v="2486"/>
      <x v="2486"/>
    </i>
    <i>
      <x v="2487"/>
      <x v="2487"/>
      <x v="2487"/>
    </i>
    <i>
      <x v="2488"/>
      <x v="2488"/>
      <x v="2488"/>
    </i>
    <i>
      <x v="2489"/>
      <x v="2489"/>
      <x v="2489"/>
    </i>
    <i>
      <x v="2490"/>
      <x v="2490"/>
      <x v="2490"/>
    </i>
    <i>
      <x v="2491"/>
      <x v="2491"/>
      <x v="2491"/>
    </i>
    <i>
      <x v="2492"/>
      <x v="2492"/>
      <x v="2492"/>
    </i>
    <i>
      <x v="2493"/>
      <x v="2493"/>
      <x v="2493"/>
    </i>
    <i>
      <x v="2494"/>
      <x v="2494"/>
      <x v="2494"/>
    </i>
    <i>
      <x v="2495"/>
      <x v="2495"/>
      <x v="2495"/>
    </i>
    <i>
      <x v="2496"/>
      <x v="2496"/>
      <x v="2496"/>
    </i>
    <i>
      <x v="2497"/>
      <x v="2497"/>
      <x v="2497"/>
    </i>
    <i>
      <x v="2498"/>
      <x v="2498"/>
      <x v="2498"/>
    </i>
    <i>
      <x v="2499"/>
      <x v="2499"/>
      <x v="2499"/>
    </i>
    <i>
      <x v="2500"/>
      <x v="2500"/>
      <x v="2500"/>
    </i>
    <i>
      <x v="2501"/>
      <x v="2501"/>
      <x v="2501"/>
    </i>
    <i>
      <x v="2502"/>
      <x v="2502"/>
      <x v="2502"/>
    </i>
    <i>
      <x v="2503"/>
      <x v="2503"/>
      <x v="2503"/>
    </i>
    <i>
      <x v="2504"/>
      <x v="2504"/>
      <x v="2504"/>
    </i>
    <i>
      <x v="2505"/>
      <x v="2505"/>
      <x v="2505"/>
    </i>
    <i>
      <x v="2506"/>
      <x v="2506"/>
      <x v="2506"/>
    </i>
    <i>
      <x v="2507"/>
      <x v="2507"/>
      <x v="2507"/>
    </i>
    <i>
      <x v="2508"/>
      <x v="2508"/>
      <x v="2508"/>
    </i>
    <i>
      <x v="2509"/>
      <x v="2509"/>
      <x v="2509"/>
    </i>
    <i>
      <x v="2510"/>
      <x v="2510"/>
      <x v="2510"/>
    </i>
    <i>
      <x v="2511"/>
      <x v="2511"/>
      <x v="2511"/>
    </i>
    <i>
      <x v="2512"/>
      <x v="2512"/>
      <x v="2512"/>
    </i>
    <i>
      <x v="2513"/>
      <x v="2513"/>
      <x v="2513"/>
    </i>
    <i>
      <x v="2514"/>
      <x v="2514"/>
      <x v="2514"/>
    </i>
    <i>
      <x v="2515"/>
      <x v="2515"/>
      <x v="2515"/>
    </i>
    <i>
      <x v="2516"/>
      <x v="2516"/>
      <x v="2516"/>
    </i>
    <i>
      <x v="2517"/>
      <x v="2517"/>
      <x v="2517"/>
    </i>
    <i>
      <x v="2518"/>
      <x v="2518"/>
      <x v="2518"/>
    </i>
    <i>
      <x v="2519"/>
      <x v="2519"/>
      <x v="2519"/>
    </i>
    <i>
      <x v="2520"/>
      <x v="2520"/>
      <x v="2520"/>
    </i>
    <i>
      <x v="2521"/>
      <x v="2521"/>
      <x v="2521"/>
    </i>
    <i>
      <x v="2522"/>
      <x v="2522"/>
      <x v="2522"/>
    </i>
    <i>
      <x v="2523"/>
      <x v="2523"/>
      <x v="2523"/>
    </i>
    <i>
      <x v="2524"/>
      <x v="2524"/>
      <x v="2524"/>
    </i>
    <i>
      <x v="2525"/>
      <x v="2525"/>
      <x v="2525"/>
    </i>
    <i>
      <x v="2526"/>
      <x v="2526"/>
      <x v="2526"/>
    </i>
    <i>
      <x v="2527"/>
      <x v="2527"/>
      <x v="2527"/>
    </i>
    <i>
      <x v="2528"/>
      <x v="2528"/>
      <x v="2528"/>
    </i>
    <i>
      <x v="2529"/>
      <x v="2529"/>
      <x v="2529"/>
    </i>
    <i>
      <x v="2530"/>
      <x v="2530"/>
      <x v="2530"/>
    </i>
    <i>
      <x v="2531"/>
      <x v="2531"/>
      <x v="2531"/>
    </i>
    <i>
      <x v="2532"/>
      <x v="2532"/>
      <x v="2532"/>
    </i>
    <i>
      <x v="2533"/>
      <x v="2533"/>
      <x v="2533"/>
    </i>
    <i>
      <x v="2534"/>
      <x v="2534"/>
      <x v="2534"/>
    </i>
    <i>
      <x v="2535"/>
      <x v="2535"/>
      <x v="2535"/>
    </i>
    <i>
      <x v="2536"/>
      <x v="2536"/>
      <x v="2536"/>
    </i>
    <i>
      <x v="2537"/>
      <x v="2537"/>
      <x v="2537"/>
    </i>
    <i>
      <x v="2538"/>
      <x v="2538"/>
      <x v="2538"/>
    </i>
    <i>
      <x v="2539"/>
      <x v="2539"/>
      <x v="2539"/>
    </i>
    <i>
      <x v="2540"/>
      <x v="2540"/>
      <x v="2540"/>
    </i>
    <i>
      <x v="2541"/>
      <x v="2541"/>
      <x v="2541"/>
    </i>
    <i>
      <x v="2542"/>
      <x v="2542"/>
      <x v="2542"/>
    </i>
    <i>
      <x v="2543"/>
      <x v="2543"/>
      <x v="2543"/>
    </i>
    <i>
      <x v="2544"/>
      <x v="2544"/>
      <x v="2544"/>
    </i>
    <i>
      <x v="2545"/>
      <x v="2545"/>
      <x v="2545"/>
    </i>
    <i>
      <x v="2546"/>
      <x v="2546"/>
      <x v="2546"/>
    </i>
    <i>
      <x v="2547"/>
      <x v="2547"/>
      <x v="2547"/>
    </i>
    <i>
      <x v="2548"/>
      <x v="2548"/>
      <x v="2548"/>
    </i>
    <i>
      <x v="2549"/>
      <x v="2549"/>
      <x v="2549"/>
    </i>
    <i>
      <x v="2550"/>
      <x v="2550"/>
      <x v="2550"/>
    </i>
    <i>
      <x v="2551"/>
      <x v="2551"/>
      <x v="2551"/>
    </i>
    <i>
      <x v="2552"/>
      <x v="2552"/>
      <x v="2552"/>
    </i>
    <i>
      <x v="2553"/>
      <x v="2553"/>
      <x v="2553"/>
    </i>
    <i>
      <x v="2554"/>
      <x v="2554"/>
      <x v="2554"/>
    </i>
    <i>
      <x v="2555"/>
      <x v="2555"/>
      <x v="2555"/>
    </i>
    <i>
      <x v="2556"/>
      <x v="2556"/>
      <x v="2556"/>
    </i>
    <i>
      <x v="2557"/>
      <x v="2557"/>
      <x v="2557"/>
    </i>
    <i>
      <x v="2558"/>
      <x v="2558"/>
      <x v="2558"/>
    </i>
    <i>
      <x v="2559"/>
      <x v="2559"/>
      <x v="2559"/>
    </i>
    <i>
      <x v="2560"/>
      <x v="2560"/>
      <x v="2560"/>
    </i>
    <i>
      <x v="2561"/>
      <x v="2561"/>
      <x v="2561"/>
    </i>
    <i>
      <x v="2562"/>
      <x v="2562"/>
      <x v="2562"/>
    </i>
    <i>
      <x v="2563"/>
      <x v="2563"/>
      <x v="2563"/>
    </i>
    <i>
      <x v="2564"/>
      <x v="2564"/>
      <x v="2564"/>
    </i>
    <i>
      <x v="2565"/>
      <x v="2565"/>
      <x v="2565"/>
    </i>
    <i>
      <x v="2566"/>
      <x v="2566"/>
      <x v="2566"/>
    </i>
    <i>
      <x v="2567"/>
      <x v="2567"/>
      <x v="2567"/>
    </i>
    <i>
      <x v="2568"/>
      <x v="2568"/>
      <x v="2568"/>
    </i>
    <i>
      <x v="2569"/>
      <x v="2569"/>
      <x v="2569"/>
    </i>
    <i>
      <x v="2570"/>
      <x v="2570"/>
      <x v="2570"/>
    </i>
    <i>
      <x v="2571"/>
      <x v="2571"/>
      <x v="2571"/>
    </i>
    <i>
      <x v="2572"/>
      <x v="2572"/>
      <x v="2572"/>
    </i>
    <i>
      <x v="2573"/>
      <x v="2573"/>
      <x v="2573"/>
    </i>
    <i>
      <x v="2574"/>
      <x v="2574"/>
      <x v="2574"/>
    </i>
    <i>
      <x v="2575"/>
      <x v="2575"/>
      <x v="2575"/>
    </i>
    <i>
      <x v="2576"/>
      <x v="2576"/>
      <x v="2576"/>
    </i>
    <i>
      <x v="2577"/>
      <x v="2577"/>
      <x v="2577"/>
    </i>
    <i>
      <x v="2578"/>
      <x v="2578"/>
      <x v="2578"/>
    </i>
    <i>
      <x v="2579"/>
      <x v="2579"/>
      <x v="2579"/>
    </i>
    <i>
      <x v="2580"/>
      <x v="2580"/>
      <x v="2580"/>
    </i>
    <i>
      <x v="2581"/>
      <x v="2581"/>
      <x v="2581"/>
    </i>
    <i>
      <x v="2582"/>
      <x v="2582"/>
      <x v="2582"/>
    </i>
    <i>
      <x v="2583"/>
      <x v="2583"/>
      <x v="2583"/>
    </i>
    <i>
      <x v="2584"/>
      <x v="2584"/>
      <x v="2584"/>
    </i>
    <i>
      <x v="2585"/>
      <x v="2585"/>
      <x v="2585"/>
    </i>
    <i>
      <x v="2586"/>
      <x v="2586"/>
      <x v="2586"/>
    </i>
    <i>
      <x v="2587"/>
      <x v="2587"/>
      <x v="2587"/>
    </i>
    <i>
      <x v="2588"/>
      <x v="2588"/>
      <x v="2588"/>
    </i>
    <i>
      <x v="2589"/>
      <x v="2589"/>
      <x v="2589"/>
    </i>
    <i>
      <x v="2590"/>
      <x v="2590"/>
      <x v="2590"/>
    </i>
    <i>
      <x v="2591"/>
      <x v="2591"/>
      <x v="2591"/>
    </i>
    <i>
      <x v="2592"/>
      <x v="2592"/>
      <x v="2592"/>
    </i>
    <i>
      <x v="2593"/>
      <x v="2593"/>
      <x v="2593"/>
    </i>
    <i>
      <x v="2594"/>
      <x v="2594"/>
      <x v="2594"/>
    </i>
    <i>
      <x v="2595"/>
      <x v="2595"/>
      <x v="2595"/>
    </i>
    <i>
      <x v="2596"/>
      <x v="2596"/>
      <x v="2596"/>
    </i>
    <i>
      <x v="2597"/>
      <x v="2597"/>
      <x v="2597"/>
    </i>
    <i>
      <x v="2598"/>
      <x v="2598"/>
      <x v="2598"/>
    </i>
    <i>
      <x v="2599"/>
      <x v="2599"/>
      <x v="2599"/>
    </i>
    <i>
      <x v="2600"/>
      <x v="2600"/>
      <x v="2600"/>
    </i>
    <i>
      <x v="2601"/>
      <x v="2601"/>
      <x v="2601"/>
    </i>
    <i>
      <x v="2602"/>
      <x v="2602"/>
      <x v="2602"/>
    </i>
    <i>
      <x v="2603"/>
      <x v="2603"/>
      <x v="2603"/>
    </i>
    <i>
      <x v="2604"/>
      <x v="2604"/>
      <x v="2604"/>
    </i>
    <i>
      <x v="2605"/>
      <x v="2605"/>
      <x v="2605"/>
    </i>
    <i>
      <x v="2606"/>
      <x v="2606"/>
      <x v="2606"/>
    </i>
    <i>
      <x v="2607"/>
      <x v="2607"/>
      <x v="2607"/>
    </i>
    <i>
      <x v="2608"/>
      <x v="2608"/>
      <x v="2608"/>
    </i>
    <i>
      <x v="2609"/>
      <x v="2609"/>
      <x v="2609"/>
    </i>
    <i>
      <x v="2610"/>
      <x v="2610"/>
      <x v="2610"/>
    </i>
    <i>
      <x v="2611"/>
      <x v="2611"/>
      <x v="2611"/>
    </i>
    <i>
      <x v="2612"/>
      <x v="2612"/>
      <x v="2612"/>
    </i>
    <i>
      <x v="2613"/>
      <x v="2613"/>
      <x v="2613"/>
    </i>
    <i>
      <x v="2614"/>
      <x v="2614"/>
      <x v="2614"/>
    </i>
    <i>
      <x v="2615"/>
      <x v="2615"/>
      <x v="2615"/>
    </i>
    <i>
      <x v="2616"/>
      <x v="2616"/>
      <x v="2616"/>
    </i>
    <i>
      <x v="2617"/>
      <x v="2617"/>
      <x v="2617"/>
    </i>
    <i>
      <x v="2618"/>
      <x v="2618"/>
      <x v="2618"/>
    </i>
    <i>
      <x v="2619"/>
      <x v="2619"/>
      <x v="2619"/>
    </i>
    <i>
      <x v="2620"/>
      <x v="2620"/>
      <x v="2620"/>
    </i>
    <i>
      <x v="2621"/>
      <x v="2621"/>
      <x v="2621"/>
    </i>
    <i>
      <x v="2622"/>
      <x v="2622"/>
      <x v="2622"/>
    </i>
    <i>
      <x v="2623"/>
      <x v="2623"/>
      <x v="2623"/>
    </i>
    <i>
      <x v="2624"/>
      <x v="2624"/>
      <x v="2624"/>
    </i>
    <i>
      <x v="2625"/>
      <x v="2625"/>
      <x v="2625"/>
    </i>
    <i>
      <x v="2626"/>
      <x v="2626"/>
      <x v="2626"/>
    </i>
    <i>
      <x v="2627"/>
      <x v="2627"/>
      <x v="2627"/>
    </i>
    <i>
      <x v="2628"/>
      <x v="2628"/>
      <x v="2628"/>
    </i>
    <i>
      <x v="2629"/>
      <x v="2629"/>
      <x v="2629"/>
    </i>
    <i>
      <x v="2630"/>
      <x v="2630"/>
      <x v="2630"/>
    </i>
    <i>
      <x v="2631"/>
      <x v="2631"/>
      <x v="2631"/>
    </i>
    <i>
      <x v="2632"/>
      <x v="2632"/>
      <x v="2632"/>
    </i>
    <i>
      <x v="2633"/>
      <x v="2633"/>
      <x v="2633"/>
    </i>
    <i>
      <x v="2634"/>
      <x v="2634"/>
      <x v="2634"/>
    </i>
    <i>
      <x v="2635"/>
      <x v="2635"/>
      <x v="2635"/>
    </i>
    <i>
      <x v="2636"/>
      <x v="2636"/>
      <x v="2636"/>
    </i>
    <i>
      <x v="2637"/>
      <x v="2637"/>
      <x v="2637"/>
    </i>
    <i>
      <x v="2638"/>
      <x v="2638"/>
      <x v="2638"/>
    </i>
    <i>
      <x v="2639"/>
      <x v="2639"/>
      <x v="2639"/>
    </i>
    <i>
      <x v="2640"/>
      <x v="2640"/>
      <x v="2640"/>
    </i>
    <i>
      <x v="2641"/>
      <x v="2641"/>
      <x v="2641"/>
    </i>
    <i>
      <x v="2642"/>
      <x v="2642"/>
      <x v="2642"/>
    </i>
    <i>
      <x v="2643"/>
      <x v="2643"/>
      <x v="2643"/>
    </i>
    <i>
      <x v="2644"/>
      <x v="2644"/>
      <x v="2644"/>
    </i>
    <i>
      <x v="2645"/>
      <x v="2645"/>
      <x v="2645"/>
    </i>
    <i>
      <x v="2646"/>
      <x v="2646"/>
      <x v="2646"/>
    </i>
    <i>
      <x v="2647"/>
      <x v="2647"/>
      <x v="2647"/>
    </i>
    <i>
      <x v="2648"/>
      <x v="2648"/>
      <x v="2648"/>
    </i>
    <i>
      <x v="2649"/>
      <x v="2649"/>
      <x v="2649"/>
    </i>
    <i>
      <x v="2650"/>
      <x v="2650"/>
      <x v="2650"/>
    </i>
    <i>
      <x v="2651"/>
      <x v="2651"/>
      <x v="2651"/>
    </i>
    <i>
      <x v="2652"/>
      <x v="2652"/>
      <x v="2652"/>
    </i>
    <i>
      <x v="2653"/>
      <x v="2653"/>
      <x v="2653"/>
    </i>
    <i>
      <x v="2654"/>
      <x v="2654"/>
      <x v="2654"/>
    </i>
    <i>
      <x v="2655"/>
      <x v="2655"/>
      <x v="2655"/>
    </i>
    <i>
      <x v="2656"/>
      <x v="2656"/>
      <x v="2656"/>
    </i>
    <i>
      <x v="2657"/>
      <x v="2657"/>
      <x v="2657"/>
    </i>
    <i>
      <x v="2658"/>
      <x v="2658"/>
      <x v="2658"/>
    </i>
    <i>
      <x v="2659"/>
      <x v="2659"/>
      <x v="2659"/>
    </i>
    <i>
      <x v="2660"/>
      <x v="2660"/>
      <x v="2660"/>
    </i>
    <i>
      <x v="2661"/>
      <x v="2661"/>
      <x v="2661"/>
    </i>
    <i>
      <x v="2662"/>
      <x v="2662"/>
      <x v="2662"/>
    </i>
    <i>
      <x v="2663"/>
      <x v="2663"/>
      <x v="2663"/>
    </i>
    <i>
      <x v="2664"/>
      <x v="2664"/>
      <x v="2664"/>
    </i>
    <i>
      <x v="2665"/>
      <x v="2665"/>
      <x v="2665"/>
    </i>
    <i>
      <x v="2666"/>
      <x v="2666"/>
      <x v="2666"/>
    </i>
    <i>
      <x v="2667"/>
      <x v="2667"/>
      <x v="2667"/>
    </i>
    <i>
      <x v="2668"/>
      <x v="2668"/>
      <x v="2668"/>
    </i>
    <i>
      <x v="2669"/>
      <x v="2669"/>
      <x v="2669"/>
    </i>
    <i>
      <x v="2670"/>
      <x v="2670"/>
      <x v="2670"/>
    </i>
    <i>
      <x v="2671"/>
      <x v="2671"/>
      <x v="2671"/>
    </i>
    <i>
      <x v="2672"/>
      <x v="2672"/>
      <x v="2672"/>
    </i>
    <i>
      <x v="2673"/>
      <x v="2673"/>
      <x v="2673"/>
    </i>
    <i>
      <x v="2674"/>
      <x v="2674"/>
      <x v="2674"/>
    </i>
    <i>
      <x v="2675"/>
      <x v="2675"/>
      <x v="2675"/>
    </i>
    <i>
      <x v="2676"/>
      <x v="2676"/>
      <x v="2676"/>
    </i>
    <i>
      <x v="2677"/>
      <x v="2677"/>
      <x v="2677"/>
    </i>
    <i>
      <x v="2678"/>
      <x v="2678"/>
      <x v="2678"/>
    </i>
    <i>
      <x v="2679"/>
      <x v="2679"/>
      <x v="2679"/>
    </i>
    <i>
      <x v="2680"/>
      <x v="2680"/>
      <x v="2680"/>
    </i>
    <i>
      <x v="2681"/>
      <x v="2681"/>
      <x v="2681"/>
    </i>
    <i>
      <x v="2682"/>
      <x v="2682"/>
      <x v="2682"/>
    </i>
    <i>
      <x v="2683"/>
      <x v="2683"/>
      <x v="2683"/>
    </i>
    <i>
      <x v="2684"/>
      <x v="2684"/>
      <x v="2684"/>
    </i>
    <i>
      <x v="2685"/>
      <x v="2685"/>
      <x v="2685"/>
    </i>
    <i>
      <x v="2686"/>
      <x v="2686"/>
      <x v="2686"/>
    </i>
    <i>
      <x v="2687"/>
      <x v="2687"/>
      <x v="2687"/>
    </i>
    <i>
      <x v="2688"/>
      <x v="2688"/>
      <x v="2688"/>
    </i>
    <i>
      <x v="2689"/>
      <x v="2689"/>
      <x v="2689"/>
    </i>
    <i>
      <x v="2690"/>
      <x v="2690"/>
      <x v="2690"/>
    </i>
    <i>
      <x v="2691"/>
      <x v="2691"/>
      <x v="2691"/>
    </i>
    <i>
      <x v="2692"/>
      <x v="2692"/>
      <x v="2692"/>
    </i>
    <i>
      <x v="2693"/>
      <x v="2693"/>
      <x v="2693"/>
    </i>
    <i>
      <x v="2694"/>
      <x v="2694"/>
      <x v="2694"/>
    </i>
    <i>
      <x v="2695"/>
      <x v="2695"/>
      <x v="2695"/>
    </i>
    <i>
      <x v="2696"/>
      <x v="2696"/>
      <x v="2696"/>
    </i>
    <i>
      <x v="2697"/>
      <x v="2697"/>
      <x v="2697"/>
    </i>
    <i>
      <x v="2698"/>
      <x v="2698"/>
      <x v="2698"/>
    </i>
    <i>
      <x v="2699"/>
      <x v="2699"/>
      <x v="2699"/>
    </i>
    <i>
      <x v="2700"/>
      <x v="2700"/>
      <x v="2700"/>
    </i>
    <i>
      <x v="2701"/>
      <x v="2701"/>
      <x v="2701"/>
    </i>
    <i>
      <x v="2702"/>
      <x v="2702"/>
      <x v="2702"/>
    </i>
    <i>
      <x v="2703"/>
      <x v="2703"/>
      <x v="2703"/>
    </i>
    <i>
      <x v="2704"/>
      <x v="2704"/>
      <x v="2704"/>
    </i>
    <i>
      <x v="2705"/>
      <x v="2705"/>
      <x v="2705"/>
    </i>
    <i>
      <x v="2706"/>
      <x v="2706"/>
      <x v="2706"/>
    </i>
    <i>
      <x v="2707"/>
      <x v="2707"/>
      <x v="2707"/>
    </i>
    <i>
      <x v="2708"/>
      <x v="2708"/>
      <x v="2708"/>
    </i>
    <i>
      <x v="2709"/>
      <x v="2709"/>
      <x v="2709"/>
    </i>
    <i>
      <x v="2710"/>
      <x v="2710"/>
      <x v="2710"/>
    </i>
    <i>
      <x v="2711"/>
      <x v="2711"/>
      <x v="2711"/>
    </i>
    <i>
      <x v="2712"/>
      <x v="2712"/>
      <x v="2712"/>
    </i>
    <i>
      <x v="2713"/>
      <x v="2713"/>
      <x v="2713"/>
    </i>
    <i>
      <x v="2714"/>
      <x v="2714"/>
      <x v="2714"/>
    </i>
    <i>
      <x v="2715"/>
      <x v="2715"/>
      <x v="2715"/>
    </i>
    <i>
      <x v="2716"/>
      <x v="2716"/>
      <x v="2716"/>
    </i>
    <i>
      <x v="2717"/>
      <x v="2717"/>
      <x v="2717"/>
    </i>
    <i>
      <x v="2718"/>
      <x v="2718"/>
      <x v="2718"/>
    </i>
    <i>
      <x v="2719"/>
      <x v="2719"/>
      <x v="2719"/>
    </i>
    <i>
      <x v="2720"/>
      <x v="2720"/>
      <x v="2720"/>
    </i>
    <i>
      <x v="2721"/>
      <x v="2721"/>
      <x v="2721"/>
    </i>
    <i>
      <x v="2722"/>
      <x v="2722"/>
      <x v="2722"/>
    </i>
    <i>
      <x v="2723"/>
      <x v="2723"/>
      <x v="2723"/>
    </i>
    <i>
      <x v="2724"/>
      <x v="2724"/>
      <x v="2724"/>
    </i>
    <i>
      <x v="2725"/>
      <x v="2725"/>
      <x v="2725"/>
    </i>
    <i>
      <x v="2726"/>
      <x v="2726"/>
      <x v="2726"/>
    </i>
    <i>
      <x v="2727"/>
      <x v="2727"/>
      <x v="2727"/>
    </i>
    <i>
      <x v="2728"/>
      <x v="2728"/>
      <x v="2728"/>
    </i>
    <i>
      <x v="2729"/>
      <x v="2729"/>
      <x v="2729"/>
    </i>
    <i>
      <x v="2730"/>
      <x v="2730"/>
      <x v="2730"/>
    </i>
    <i>
      <x v="2731"/>
      <x v="2731"/>
      <x v="2731"/>
    </i>
    <i>
      <x v="2732"/>
      <x v="2732"/>
      <x v="2732"/>
    </i>
    <i>
      <x v="2733"/>
      <x v="2733"/>
      <x v="2733"/>
    </i>
    <i>
      <x v="2734"/>
      <x v="2734"/>
      <x v="2734"/>
    </i>
    <i>
      <x v="2735"/>
      <x v="2735"/>
      <x v="2735"/>
    </i>
    <i>
      <x v="2736"/>
      <x v="2736"/>
      <x v="2736"/>
    </i>
    <i>
      <x v="2737"/>
      <x v="2737"/>
      <x v="2737"/>
    </i>
    <i>
      <x v="2738"/>
      <x v="2738"/>
      <x v="2738"/>
    </i>
    <i>
      <x v="2739"/>
      <x v="2739"/>
      <x v="2739"/>
    </i>
    <i>
      <x v="2740"/>
      <x v="2740"/>
      <x v="2740"/>
    </i>
    <i>
      <x v="2741"/>
      <x v="2741"/>
      <x v="2741"/>
    </i>
    <i>
      <x v="2742"/>
      <x v="2742"/>
      <x v="2742"/>
    </i>
    <i>
      <x v="2743"/>
      <x v="2743"/>
      <x v="2743"/>
    </i>
    <i>
      <x v="2744"/>
      <x v="2744"/>
      <x v="2744"/>
    </i>
    <i>
      <x v="2745"/>
      <x v="2745"/>
      <x v="2745"/>
    </i>
    <i>
      <x v="2746"/>
      <x v="2746"/>
      <x v="2746"/>
    </i>
    <i>
      <x v="2747"/>
      <x v="2747"/>
      <x v="2747"/>
    </i>
    <i>
      <x v="2748"/>
      <x v="2748"/>
      <x v="2748"/>
    </i>
    <i>
      <x v="2749"/>
      <x v="2749"/>
      <x v="2749"/>
    </i>
    <i>
      <x v="2750"/>
      <x v="2750"/>
      <x v="2750"/>
    </i>
    <i>
      <x v="2751"/>
      <x v="2751"/>
      <x v="2751"/>
    </i>
    <i>
      <x v="2752"/>
      <x v="2752"/>
      <x v="2752"/>
    </i>
    <i>
      <x v="2753"/>
      <x v="2753"/>
      <x v="2753"/>
    </i>
    <i>
      <x v="2754"/>
      <x v="2754"/>
      <x v="2754"/>
    </i>
    <i>
      <x v="2755"/>
      <x v="2755"/>
      <x v="2755"/>
    </i>
    <i>
      <x v="2756"/>
      <x v="2756"/>
      <x v="2756"/>
    </i>
    <i>
      <x v="2757"/>
      <x v="2757"/>
      <x v="2757"/>
    </i>
    <i>
      <x v="2758"/>
      <x v="2758"/>
      <x v="2758"/>
    </i>
    <i>
      <x v="2759"/>
      <x v="2759"/>
      <x v="2759"/>
    </i>
    <i>
      <x v="2760"/>
      <x v="2760"/>
      <x v="2760"/>
    </i>
    <i>
      <x v="2761"/>
      <x v="2761"/>
      <x v="2761"/>
    </i>
    <i>
      <x v="2762"/>
      <x v="2762"/>
      <x v="2762"/>
    </i>
    <i>
      <x v="2763"/>
      <x v="2763"/>
      <x v="2763"/>
    </i>
    <i>
      <x v="2764"/>
      <x v="2764"/>
      <x v="2764"/>
    </i>
    <i>
      <x v="2765"/>
      <x v="2765"/>
      <x v="2765"/>
    </i>
    <i>
      <x v="2766"/>
      <x v="2766"/>
      <x v="2766"/>
    </i>
    <i>
      <x v="2767"/>
      <x v="2767"/>
      <x v="2767"/>
    </i>
    <i>
      <x v="2768"/>
      <x v="2768"/>
      <x v="2768"/>
    </i>
    <i>
      <x v="2769"/>
      <x v="2769"/>
      <x v="2769"/>
    </i>
    <i>
      <x v="2770"/>
      <x v="2770"/>
      <x v="2770"/>
    </i>
    <i>
      <x v="2771"/>
      <x v="2771"/>
      <x v="2771"/>
    </i>
    <i>
      <x v="2772"/>
      <x v="2772"/>
      <x v="2772"/>
    </i>
    <i>
      <x v="2773"/>
      <x v="2773"/>
      <x v="2773"/>
    </i>
    <i>
      <x v="2774"/>
      <x v="2774"/>
      <x v="2774"/>
    </i>
    <i>
      <x v="2775"/>
      <x v="2775"/>
      <x v="2775"/>
    </i>
    <i>
      <x v="2776"/>
      <x v="2776"/>
      <x v="2776"/>
    </i>
    <i>
      <x v="2777"/>
      <x v="2777"/>
      <x v="2777"/>
    </i>
    <i>
      <x v="2778"/>
      <x v="2778"/>
      <x v="2778"/>
    </i>
    <i>
      <x v="2779"/>
      <x v="2779"/>
      <x v="2779"/>
    </i>
    <i>
      <x v="2780"/>
      <x v="2780"/>
      <x v="2780"/>
    </i>
    <i>
      <x v="2781"/>
      <x v="2781"/>
      <x v="2781"/>
    </i>
    <i>
      <x v="2782"/>
      <x v="2782"/>
      <x v="2782"/>
    </i>
    <i>
      <x v="2783"/>
      <x v="2783"/>
      <x v="2783"/>
    </i>
    <i>
      <x v="2784"/>
      <x v="2784"/>
      <x v="2784"/>
    </i>
    <i>
      <x v="2785"/>
      <x v="2785"/>
      <x v="2785"/>
    </i>
    <i>
      <x v="2786"/>
      <x v="2786"/>
      <x v="2786"/>
    </i>
    <i>
      <x v="2787"/>
      <x v="2787"/>
      <x v="2787"/>
    </i>
    <i>
      <x v="2788"/>
      <x v="2788"/>
      <x v="2788"/>
    </i>
    <i>
      <x v="2789"/>
      <x v="2789"/>
      <x v="2789"/>
    </i>
    <i>
      <x v="2790"/>
      <x v="2790"/>
      <x v="2790"/>
    </i>
    <i>
      <x v="2791"/>
      <x v="2791"/>
      <x v="2791"/>
    </i>
    <i>
      <x v="2792"/>
      <x v="2792"/>
      <x v="2792"/>
    </i>
    <i>
      <x v="2793"/>
      <x v="2793"/>
      <x v="2793"/>
    </i>
    <i>
      <x v="2794"/>
      <x v="2794"/>
      <x v="2794"/>
    </i>
    <i>
      <x v="2795"/>
      <x v="2795"/>
      <x v="2795"/>
    </i>
    <i>
      <x v="2796"/>
      <x v="2796"/>
      <x v="2796"/>
    </i>
    <i>
      <x v="2797"/>
      <x v="2797"/>
      <x v="2797"/>
    </i>
    <i>
      <x v="2798"/>
      <x v="2798"/>
      <x v="2798"/>
    </i>
    <i>
      <x v="2799"/>
      <x v="2799"/>
      <x v="2799"/>
    </i>
    <i>
      <x v="2800"/>
      <x v="2800"/>
      <x v="2800"/>
    </i>
    <i>
      <x v="2801"/>
      <x v="2801"/>
      <x v="2801"/>
    </i>
    <i>
      <x v="2802"/>
      <x v="2802"/>
      <x v="2802"/>
    </i>
    <i>
      <x v="2803"/>
      <x v="2803"/>
      <x v="2803"/>
    </i>
    <i>
      <x v="2804"/>
      <x v="2804"/>
      <x v="2804"/>
    </i>
    <i>
      <x v="2805"/>
      <x v="2805"/>
      <x v="2805"/>
    </i>
    <i>
      <x v="2806"/>
      <x v="2806"/>
      <x v="2806"/>
    </i>
    <i>
      <x v="2807"/>
      <x v="2807"/>
      <x v="2807"/>
    </i>
    <i>
      <x v="2808"/>
      <x v="2808"/>
      <x v="2808"/>
    </i>
    <i>
      <x v="2809"/>
      <x v="2809"/>
      <x v="2809"/>
    </i>
    <i>
      <x v="2810"/>
      <x v="2810"/>
      <x v="2810"/>
    </i>
    <i>
      <x v="2811"/>
      <x v="2811"/>
      <x v="2811"/>
    </i>
    <i>
      <x v="2812"/>
      <x v="2812"/>
      <x v="2812"/>
    </i>
    <i>
      <x v="2813"/>
      <x v="2813"/>
      <x v="2813"/>
    </i>
    <i>
      <x v="2814"/>
      <x v="2814"/>
      <x v="2814"/>
    </i>
    <i>
      <x v="2815"/>
      <x v="2815"/>
      <x v="2815"/>
    </i>
    <i>
      <x v="2816"/>
      <x v="2816"/>
      <x v="2816"/>
    </i>
    <i>
      <x v="2817"/>
      <x v="2817"/>
      <x v="2817"/>
    </i>
    <i>
      <x v="2818"/>
      <x v="2818"/>
      <x v="2818"/>
    </i>
    <i>
      <x v="2819"/>
      <x v="2819"/>
      <x v="2819"/>
    </i>
    <i>
      <x v="2820"/>
      <x v="2820"/>
      <x v="2820"/>
    </i>
    <i>
      <x v="2821"/>
      <x v="2821"/>
      <x v="2821"/>
    </i>
    <i>
      <x v="2822"/>
      <x v="2822"/>
      <x v="2822"/>
    </i>
    <i>
      <x v="2823"/>
      <x v="2823"/>
      <x v="2823"/>
    </i>
    <i>
      <x v="2824"/>
      <x v="2824"/>
      <x v="2824"/>
    </i>
    <i>
      <x v="2825"/>
      <x v="2825"/>
      <x v="2825"/>
    </i>
    <i>
      <x v="2826"/>
      <x v="2826"/>
      <x v="2826"/>
    </i>
    <i>
      <x v="2827"/>
      <x v="2827"/>
      <x v="2827"/>
    </i>
    <i>
      <x v="2828"/>
      <x v="2828"/>
      <x v="2828"/>
    </i>
    <i>
      <x v="2829"/>
      <x v="2829"/>
      <x v="2829"/>
    </i>
    <i>
      <x v="2830"/>
      <x v="2830"/>
      <x v="2830"/>
    </i>
    <i>
      <x v="2831"/>
      <x v="2831"/>
      <x v="2831"/>
    </i>
    <i>
      <x v="2832"/>
      <x v="2832"/>
      <x v="2832"/>
    </i>
    <i>
      <x v="2833"/>
      <x v="2833"/>
      <x v="2833"/>
    </i>
    <i>
      <x v="2834"/>
      <x v="2834"/>
      <x v="2834"/>
    </i>
    <i>
      <x v="2835"/>
      <x v="2835"/>
      <x v="2835"/>
    </i>
    <i>
      <x v="2836"/>
      <x v="2836"/>
      <x v="2836"/>
    </i>
    <i>
      <x v="2837"/>
      <x v="2837"/>
      <x v="2837"/>
    </i>
    <i>
      <x v="2838"/>
      <x v="2838"/>
      <x v="2838"/>
    </i>
    <i>
      <x v="2839"/>
      <x v="2839"/>
      <x v="2839"/>
    </i>
    <i>
      <x v="2840"/>
      <x v="2840"/>
      <x v="2840"/>
    </i>
    <i>
      <x v="2841"/>
      <x v="2841"/>
      <x v="2841"/>
    </i>
    <i>
      <x v="2842"/>
      <x v="2842"/>
      <x v="2842"/>
    </i>
    <i>
      <x v="2843"/>
      <x v="2843"/>
      <x v="2843"/>
    </i>
    <i>
      <x v="2844"/>
      <x v="2844"/>
      <x v="2844"/>
    </i>
    <i>
      <x v="2845"/>
      <x v="2845"/>
      <x v="2845"/>
    </i>
    <i>
      <x v="2846"/>
      <x v="2846"/>
      <x v="2846"/>
    </i>
    <i>
      <x v="2847"/>
      <x v="2847"/>
      <x v="2847"/>
    </i>
    <i>
      <x v="2848"/>
      <x v="2848"/>
      <x v="2848"/>
    </i>
    <i>
      <x v="2849"/>
      <x v="2849"/>
      <x v="2849"/>
    </i>
    <i>
      <x v="2850"/>
      <x v="2850"/>
      <x v="2850"/>
    </i>
    <i>
      <x v="2851"/>
      <x v="2851"/>
      <x v="2851"/>
    </i>
    <i>
      <x v="2852"/>
      <x v="2852"/>
      <x v="2852"/>
    </i>
    <i>
      <x v="2853"/>
      <x v="2853"/>
      <x v="2853"/>
    </i>
    <i>
      <x v="2854"/>
      <x v="2854"/>
      <x v="2854"/>
    </i>
    <i>
      <x v="2855"/>
      <x v="2855"/>
      <x v="2855"/>
    </i>
    <i>
      <x v="2856"/>
      <x v="2856"/>
      <x v="2856"/>
    </i>
    <i>
      <x v="2857"/>
      <x v="2857"/>
      <x v="2857"/>
    </i>
    <i>
      <x v="2858"/>
      <x v="2858"/>
      <x v="2858"/>
    </i>
    <i>
      <x v="2859"/>
      <x v="2859"/>
      <x v="2859"/>
    </i>
    <i>
      <x v="2860"/>
      <x v="2860"/>
      <x v="2860"/>
    </i>
    <i>
      <x v="2861"/>
      <x v="2861"/>
      <x v="2861"/>
    </i>
    <i>
      <x v="2862"/>
      <x v="2862"/>
      <x v="2862"/>
    </i>
    <i>
      <x v="2863"/>
      <x v="2863"/>
      <x v="2863"/>
    </i>
    <i>
      <x v="2864"/>
      <x v="2864"/>
      <x v="2864"/>
    </i>
    <i>
      <x v="2865"/>
      <x v="2865"/>
      <x v="2865"/>
    </i>
    <i>
      <x v="2866"/>
      <x v="2866"/>
      <x v="2866"/>
    </i>
    <i>
      <x v="2867"/>
      <x v="2867"/>
      <x v="2867"/>
    </i>
    <i>
      <x v="2868"/>
      <x v="2868"/>
      <x v="2868"/>
    </i>
    <i>
      <x v="2869"/>
      <x v="2869"/>
      <x v="2869"/>
    </i>
    <i>
      <x v="2870"/>
      <x v="2870"/>
      <x v="2870"/>
    </i>
    <i>
      <x v="2871"/>
      <x v="2871"/>
      <x v="2871"/>
    </i>
    <i>
      <x v="2872"/>
      <x v="2872"/>
      <x v="2872"/>
    </i>
    <i>
      <x v="2873"/>
      <x v="2873"/>
      <x v="2873"/>
    </i>
    <i>
      <x v="2874"/>
      <x v="2874"/>
      <x v="2874"/>
    </i>
    <i>
      <x v="2875"/>
      <x v="2875"/>
      <x v="2875"/>
    </i>
    <i>
      <x v="2876"/>
      <x v="2876"/>
      <x v="2876"/>
    </i>
    <i>
      <x v="2877"/>
      <x v="2877"/>
      <x v="2877"/>
    </i>
    <i>
      <x v="2878"/>
      <x v="2878"/>
      <x v="2878"/>
    </i>
    <i>
      <x v="2879"/>
      <x v="2879"/>
      <x v="2879"/>
    </i>
    <i>
      <x v="2880"/>
      <x v="2880"/>
      <x v="2880"/>
    </i>
    <i>
      <x v="2881"/>
      <x v="2881"/>
      <x v="2881"/>
    </i>
    <i>
      <x v="2882"/>
      <x v="2882"/>
      <x v="2882"/>
    </i>
    <i>
      <x v="2883"/>
      <x v="2883"/>
      <x v="2883"/>
    </i>
    <i>
      <x v="2884"/>
      <x v="2884"/>
      <x v="2884"/>
    </i>
    <i>
      <x v="2885"/>
      <x v="2885"/>
      <x v="2885"/>
    </i>
    <i>
      <x v="2886"/>
      <x v="2886"/>
      <x v="2886"/>
    </i>
    <i>
      <x v="2887"/>
      <x v="2887"/>
      <x v="2887"/>
    </i>
    <i>
      <x v="2888"/>
      <x v="2888"/>
      <x v="2888"/>
    </i>
    <i>
      <x v="2889"/>
      <x v="2889"/>
      <x v="2889"/>
    </i>
    <i>
      <x v="2890"/>
      <x v="2890"/>
      <x v="2890"/>
    </i>
    <i>
      <x v="2891"/>
      <x v="2891"/>
      <x v="2891"/>
    </i>
    <i>
      <x v="2892"/>
      <x v="2892"/>
      <x v="2892"/>
    </i>
    <i>
      <x v="2893"/>
      <x v="2893"/>
      <x v="2893"/>
    </i>
    <i>
      <x v="2894"/>
      <x v="2894"/>
      <x v="2894"/>
    </i>
    <i>
      <x v="2895"/>
      <x v="2895"/>
      <x v="2895"/>
    </i>
    <i>
      <x v="2896"/>
      <x v="2896"/>
      <x v="2896"/>
    </i>
    <i>
      <x v="2897"/>
      <x v="2897"/>
      <x v="2897"/>
    </i>
    <i>
      <x v="2898"/>
      <x v="2898"/>
      <x v="2898"/>
    </i>
    <i>
      <x v="2899"/>
      <x v="2899"/>
      <x v="2899"/>
    </i>
    <i>
      <x v="2900"/>
      <x v="2900"/>
      <x v="2900"/>
    </i>
    <i>
      <x v="2901"/>
      <x v="2901"/>
      <x v="2901"/>
    </i>
    <i>
      <x v="2902"/>
      <x v="2902"/>
      <x v="2902"/>
    </i>
    <i>
      <x v="2903"/>
      <x v="2903"/>
      <x v="2903"/>
    </i>
    <i>
      <x v="2904"/>
      <x v="2904"/>
      <x v="2904"/>
    </i>
    <i>
      <x v="2905"/>
      <x v="2905"/>
      <x v="2905"/>
    </i>
    <i>
      <x v="2906"/>
      <x v="2906"/>
      <x v="2906"/>
    </i>
    <i>
      <x v="2907"/>
      <x v="2907"/>
      <x v="2907"/>
    </i>
    <i>
      <x v="2908"/>
      <x v="2908"/>
      <x v="2908"/>
    </i>
    <i>
      <x v="2909"/>
      <x v="2909"/>
      <x v="2909"/>
    </i>
    <i>
      <x v="2910"/>
      <x v="2910"/>
      <x v="2910"/>
    </i>
    <i>
      <x v="2911"/>
      <x v="2911"/>
      <x v="2911"/>
    </i>
    <i>
      <x v="2912"/>
      <x v="2912"/>
      <x v="2912"/>
    </i>
    <i>
      <x v="2913"/>
      <x v="2913"/>
      <x v="2913"/>
    </i>
    <i>
      <x v="2914"/>
      <x v="2914"/>
      <x v="2914"/>
    </i>
    <i>
      <x v="2915"/>
      <x v="2915"/>
      <x v="2915"/>
    </i>
    <i>
      <x v="2916"/>
      <x v="2916"/>
      <x v="2916"/>
    </i>
    <i>
      <x v="2917"/>
      <x v="2917"/>
      <x v="2917"/>
    </i>
    <i>
      <x v="2918"/>
      <x v="2918"/>
      <x v="2918"/>
    </i>
    <i>
      <x v="2919"/>
      <x v="2919"/>
      <x v="2919"/>
    </i>
    <i>
      <x v="2920"/>
      <x v="2920"/>
      <x v="2920"/>
    </i>
    <i>
      <x v="2921"/>
      <x v="2921"/>
      <x v="2921"/>
    </i>
    <i>
      <x v="2922"/>
      <x v="2922"/>
      <x v="2922"/>
    </i>
    <i>
      <x v="2923"/>
      <x v="2923"/>
      <x v="2923"/>
    </i>
    <i>
      <x v="2924"/>
      <x v="2924"/>
      <x v="2924"/>
    </i>
    <i>
      <x v="2925"/>
      <x v="2925"/>
      <x v="2925"/>
    </i>
    <i>
      <x v="2926"/>
      <x v="2926"/>
      <x v="2926"/>
    </i>
    <i>
      <x v="2927"/>
      <x v="2927"/>
      <x v="2927"/>
    </i>
    <i>
      <x v="2928"/>
      <x v="2928"/>
      <x v="2928"/>
    </i>
    <i>
      <x v="2929"/>
      <x v="2929"/>
      <x v="2929"/>
    </i>
    <i>
      <x v="2930"/>
      <x v="2930"/>
      <x v="2930"/>
    </i>
    <i>
      <x v="2931"/>
      <x v="2931"/>
      <x v="2931"/>
    </i>
    <i>
      <x v="2932"/>
      <x v="2932"/>
      <x v="2932"/>
    </i>
    <i>
      <x v="2933"/>
      <x v="2933"/>
      <x v="2933"/>
    </i>
    <i>
      <x v="2934"/>
      <x v="2934"/>
      <x v="2934"/>
    </i>
    <i>
      <x v="2935"/>
      <x v="2935"/>
      <x v="2935"/>
    </i>
    <i>
      <x v="2936"/>
      <x v="2936"/>
      <x v="2936"/>
    </i>
    <i>
      <x v="2937"/>
      <x v="2937"/>
      <x v="2937"/>
    </i>
    <i>
      <x v="2938"/>
      <x v="2938"/>
      <x v="2938"/>
    </i>
    <i>
      <x v="2939"/>
      <x v="2939"/>
      <x v="2939"/>
    </i>
    <i>
      <x v="2940"/>
      <x v="2940"/>
      <x v="2940"/>
    </i>
    <i>
      <x v="2941"/>
      <x v="2941"/>
      <x v="2941"/>
    </i>
    <i>
      <x v="2942"/>
      <x v="2942"/>
      <x v="2942"/>
    </i>
    <i>
      <x v="2943"/>
      <x v="2943"/>
      <x v="2943"/>
    </i>
    <i>
      <x v="2944"/>
      <x v="2944"/>
      <x v="2944"/>
    </i>
    <i>
      <x v="2945"/>
      <x v="2945"/>
      <x v="2945"/>
    </i>
    <i>
      <x v="2946"/>
      <x v="2946"/>
      <x v="2946"/>
    </i>
    <i>
      <x v="2947"/>
      <x v="2947"/>
      <x v="2947"/>
    </i>
    <i>
      <x v="2948"/>
      <x v="2948"/>
      <x v="2948"/>
    </i>
    <i>
      <x v="2949"/>
      <x v="2949"/>
      <x v="2949"/>
    </i>
    <i>
      <x v="2950"/>
      <x v="2950"/>
      <x v="2950"/>
    </i>
    <i>
      <x v="2951"/>
      <x v="2951"/>
      <x v="2951"/>
    </i>
    <i>
      <x v="2952"/>
      <x v="2952"/>
      <x v="2952"/>
    </i>
    <i>
      <x v="2953"/>
      <x v="2953"/>
      <x v="2953"/>
    </i>
    <i>
      <x v="2954"/>
      <x v="2954"/>
      <x v="2954"/>
    </i>
    <i>
      <x v="2955"/>
      <x v="2955"/>
      <x v="2955"/>
    </i>
    <i>
      <x v="2956"/>
      <x v="2956"/>
      <x v="2956"/>
    </i>
    <i>
      <x v="2957"/>
      <x v="2957"/>
      <x v="2957"/>
    </i>
    <i>
      <x v="2958"/>
      <x v="2958"/>
      <x v="2958"/>
    </i>
    <i>
      <x v="2959"/>
      <x v="2959"/>
      <x v="2959"/>
    </i>
    <i>
      <x v="2960"/>
      <x v="2960"/>
      <x v="2960"/>
    </i>
    <i>
      <x v="2961"/>
      <x v="2961"/>
      <x v="2961"/>
    </i>
    <i>
      <x v="2962"/>
      <x v="2962"/>
      <x v="2962"/>
    </i>
    <i>
      <x v="2963"/>
      <x v="2963"/>
      <x v="2963"/>
    </i>
    <i>
      <x v="2964"/>
      <x v="2964"/>
      <x v="2964"/>
    </i>
    <i>
      <x v="2965"/>
      <x v="2965"/>
      <x v="2965"/>
    </i>
    <i>
      <x v="2966"/>
      <x v="2966"/>
      <x v="2966"/>
    </i>
    <i>
      <x v="2967"/>
      <x v="2967"/>
      <x v="2967"/>
    </i>
    <i>
      <x v="2968"/>
      <x v="2968"/>
      <x v="2968"/>
    </i>
    <i>
      <x v="2969"/>
      <x v="2969"/>
      <x v="2969"/>
    </i>
    <i>
      <x v="2970"/>
      <x v="2970"/>
      <x v="2970"/>
    </i>
    <i>
      <x v="2971"/>
      <x v="2971"/>
      <x v="2971"/>
    </i>
    <i>
      <x v="2972"/>
      <x v="2972"/>
      <x v="2972"/>
    </i>
    <i>
      <x v="2973"/>
      <x v="2973"/>
      <x v="2973"/>
    </i>
    <i>
      <x v="2974"/>
      <x v="2974"/>
      <x v="2974"/>
    </i>
    <i>
      <x v="2975"/>
      <x v="2975"/>
      <x v="2975"/>
    </i>
    <i>
      <x v="2976"/>
      <x v="2976"/>
      <x v="2976"/>
    </i>
    <i>
      <x v="2977"/>
      <x v="2977"/>
      <x v="2977"/>
    </i>
    <i>
      <x v="2978"/>
      <x v="2978"/>
      <x v="2978"/>
    </i>
    <i>
      <x v="2979"/>
      <x v="2979"/>
      <x v="2979"/>
    </i>
    <i>
      <x v="2980"/>
      <x v="2980"/>
      <x v="2980"/>
    </i>
    <i>
      <x v="2981"/>
      <x v="2981"/>
      <x v="2981"/>
    </i>
    <i>
      <x v="2982"/>
      <x v="2982"/>
      <x v="2982"/>
    </i>
    <i>
      <x v="2983"/>
      <x v="2983"/>
      <x v="2983"/>
    </i>
    <i>
      <x v="2984"/>
      <x v="2984"/>
      <x v="2984"/>
    </i>
    <i>
      <x v="2985"/>
      <x v="2985"/>
      <x v="2985"/>
    </i>
    <i>
      <x v="2986"/>
      <x v="2986"/>
      <x v="2986"/>
    </i>
    <i>
      <x v="2987"/>
      <x v="2987"/>
      <x v="2987"/>
    </i>
    <i>
      <x v="2988"/>
      <x v="2988"/>
      <x v="2988"/>
    </i>
    <i>
      <x v="2989"/>
      <x v="2989"/>
      <x v="2989"/>
    </i>
    <i>
      <x v="2990"/>
      <x v="2990"/>
      <x v="2990"/>
    </i>
    <i>
      <x v="2991"/>
      <x v="2991"/>
      <x v="2991"/>
    </i>
    <i>
      <x v="2992"/>
      <x v="2992"/>
      <x v="2992"/>
    </i>
    <i>
      <x v="2993"/>
      <x v="2993"/>
      <x v="2993"/>
    </i>
    <i>
      <x v="2994"/>
      <x v="2994"/>
      <x v="2994"/>
    </i>
    <i>
      <x v="2995"/>
      <x v="2995"/>
      <x v="2995"/>
    </i>
    <i>
      <x v="2996"/>
      <x v="2996"/>
      <x v="2996"/>
    </i>
    <i>
      <x v="2997"/>
      <x v="2997"/>
      <x v="2997"/>
    </i>
    <i>
      <x v="2998"/>
      <x v="2998"/>
      <x v="2998"/>
    </i>
    <i>
      <x v="2999"/>
      <x v="2999"/>
      <x v="2999"/>
    </i>
    <i>
      <x v="3000"/>
      <x v="3000"/>
      <x v="3000"/>
    </i>
    <i>
      <x v="3001"/>
      <x v="3001"/>
      <x v="3001"/>
    </i>
    <i>
      <x v="3002"/>
      <x v="3002"/>
      <x v="3002"/>
    </i>
    <i>
      <x v="3003"/>
      <x v="3003"/>
      <x v="3003"/>
    </i>
    <i>
      <x v="3004"/>
      <x v="3004"/>
      <x v="3004"/>
    </i>
    <i>
      <x v="3005"/>
      <x v="3005"/>
      <x v="3005"/>
    </i>
    <i>
      <x v="3006"/>
      <x v="3006"/>
      <x v="3006"/>
    </i>
    <i>
      <x v="3007"/>
      <x v="3007"/>
      <x v="3007"/>
    </i>
    <i>
      <x v="3008"/>
      <x v="3008"/>
      <x v="3008"/>
    </i>
    <i>
      <x v="3009"/>
      <x v="3009"/>
      <x v="3009"/>
    </i>
    <i>
      <x v="3010"/>
      <x v="3010"/>
      <x v="3010"/>
    </i>
    <i>
      <x v="3011"/>
      <x v="3011"/>
      <x v="3011"/>
    </i>
    <i>
      <x v="3012"/>
      <x v="3012"/>
      <x v="3012"/>
    </i>
    <i>
      <x v="3013"/>
      <x v="3013"/>
      <x v="3013"/>
    </i>
    <i>
      <x v="3014"/>
      <x v="3014"/>
      <x v="3014"/>
    </i>
    <i>
      <x v="3015"/>
      <x v="3015"/>
      <x v="3015"/>
    </i>
    <i>
      <x v="3016"/>
      <x v="3016"/>
      <x v="3016"/>
    </i>
    <i>
      <x v="3017"/>
      <x v="3017"/>
      <x v="3017"/>
    </i>
    <i>
      <x v="3018"/>
      <x v="3018"/>
      <x v="3018"/>
    </i>
    <i>
      <x v="3019"/>
      <x v="3019"/>
      <x v="3019"/>
    </i>
    <i>
      <x v="3020"/>
      <x v="3020"/>
      <x v="3020"/>
    </i>
    <i>
      <x v="3021"/>
      <x v="3021"/>
      <x v="3021"/>
    </i>
    <i>
      <x v="3022"/>
      <x v="3022"/>
      <x v="3022"/>
    </i>
    <i>
      <x v="3023"/>
      <x v="3023"/>
      <x v="3023"/>
    </i>
    <i>
      <x v="3024"/>
      <x v="3024"/>
      <x v="3024"/>
    </i>
    <i>
      <x v="3025"/>
      <x v="3025"/>
      <x v="3025"/>
    </i>
    <i>
      <x v="3026"/>
      <x v="3026"/>
      <x v="3026"/>
    </i>
    <i>
      <x v="3027"/>
      <x v="3027"/>
      <x v="3027"/>
    </i>
    <i>
      <x v="3028"/>
      <x v="3028"/>
      <x v="3028"/>
    </i>
    <i>
      <x v="3029"/>
      <x v="3029"/>
      <x v="3029"/>
    </i>
    <i>
      <x v="3030"/>
      <x v="3030"/>
      <x v="3030"/>
    </i>
    <i>
      <x v="3031"/>
      <x v="3031"/>
      <x v="3031"/>
    </i>
    <i>
      <x v="3032"/>
      <x v="3032"/>
      <x v="3032"/>
    </i>
    <i>
      <x v="3033"/>
      <x v="3033"/>
      <x v="3033"/>
    </i>
    <i>
      <x v="3034"/>
      <x v="3034"/>
      <x v="3034"/>
    </i>
    <i>
      <x v="3035"/>
      <x v="3035"/>
      <x v="3035"/>
    </i>
    <i>
      <x v="3036"/>
      <x v="3036"/>
      <x v="3036"/>
    </i>
    <i>
      <x v="3037"/>
      <x v="3037"/>
      <x v="3037"/>
    </i>
    <i>
      <x v="3038"/>
      <x v="3038"/>
      <x v="3038"/>
    </i>
    <i>
      <x v="3039"/>
      <x v="3039"/>
      <x v="3039"/>
    </i>
    <i>
      <x v="3040"/>
      <x v="3040"/>
      <x v="3040"/>
    </i>
    <i>
      <x v="3041"/>
      <x v="3041"/>
      <x v="3041"/>
    </i>
    <i>
      <x v="3042"/>
      <x v="3042"/>
      <x v="3042"/>
    </i>
    <i>
      <x v="3043"/>
      <x v="3043"/>
      <x v="3043"/>
    </i>
    <i>
      <x v="3044"/>
      <x v="3044"/>
      <x v="3044"/>
    </i>
    <i>
      <x v="3045"/>
      <x v="3045"/>
      <x v="3045"/>
    </i>
    <i>
      <x v="3046"/>
      <x v="3046"/>
      <x v="3046"/>
    </i>
    <i>
      <x v="3047"/>
      <x v="3047"/>
      <x v="3047"/>
    </i>
    <i>
      <x v="3048"/>
      <x v="3048"/>
      <x v="3048"/>
    </i>
    <i>
      <x v="3049"/>
      <x v="3049"/>
      <x v="3049"/>
    </i>
    <i>
      <x v="3050"/>
      <x v="3050"/>
      <x v="3050"/>
    </i>
    <i>
      <x v="3051"/>
      <x v="3051"/>
      <x v="3051"/>
    </i>
    <i>
      <x v="3052"/>
      <x v="3052"/>
      <x v="3052"/>
    </i>
    <i>
      <x v="3053"/>
      <x v="3053"/>
      <x v="3053"/>
    </i>
    <i>
      <x v="3054"/>
      <x v="3054"/>
      <x v="3054"/>
    </i>
    <i>
      <x v="3055"/>
      <x v="3055"/>
      <x v="3055"/>
    </i>
    <i>
      <x v="3056"/>
      <x v="3056"/>
      <x v="3056"/>
    </i>
    <i>
      <x v="3057"/>
      <x v="3057"/>
      <x v="3057"/>
    </i>
    <i>
      <x v="3058"/>
      <x v="3058"/>
      <x v="3058"/>
    </i>
    <i>
      <x v="3059"/>
      <x v="3059"/>
      <x v="3059"/>
    </i>
    <i>
      <x v="3060"/>
      <x v="3060"/>
      <x v="3060"/>
    </i>
    <i>
      <x v="3061"/>
      <x v="3061"/>
      <x v="3061"/>
    </i>
    <i>
      <x v="3062"/>
      <x v="3062"/>
      <x v="3062"/>
    </i>
    <i>
      <x v="3063"/>
      <x v="3063"/>
      <x v="3063"/>
    </i>
    <i>
      <x v="3064"/>
      <x v="3064"/>
      <x v="3064"/>
    </i>
    <i>
      <x v="3065"/>
      <x v="3065"/>
      <x v="3065"/>
    </i>
    <i>
      <x v="3066"/>
      <x v="3066"/>
      <x v="3066"/>
    </i>
    <i>
      <x v="3067"/>
      <x v="3067"/>
      <x v="3067"/>
    </i>
    <i>
      <x v="3068"/>
      <x v="3068"/>
      <x v="3068"/>
    </i>
    <i>
      <x v="3069"/>
      <x v="3069"/>
      <x v="3069"/>
    </i>
    <i>
      <x v="3070"/>
      <x v="3070"/>
      <x v="3070"/>
    </i>
    <i>
      <x v="3071"/>
      <x v="3071"/>
      <x v="3071"/>
    </i>
    <i>
      <x v="3072"/>
      <x v="3072"/>
      <x v="3072"/>
    </i>
    <i>
      <x v="3073"/>
      <x v="3073"/>
      <x v="3073"/>
    </i>
    <i>
      <x v="3074"/>
      <x v="3074"/>
      <x v="3074"/>
    </i>
    <i>
      <x v="3075"/>
      <x v="3075"/>
      <x v="3075"/>
    </i>
    <i>
      <x v="3076"/>
      <x v="3076"/>
      <x v="3076"/>
    </i>
    <i>
      <x v="3077"/>
      <x v="3077"/>
      <x v="3077"/>
    </i>
    <i>
      <x v="3078"/>
      <x v="3078"/>
      <x v="3078"/>
    </i>
    <i>
      <x v="3079"/>
      <x v="3079"/>
      <x v="3079"/>
    </i>
    <i>
      <x v="3080"/>
      <x v="3080"/>
      <x v="3080"/>
    </i>
    <i>
      <x v="3081"/>
      <x v="3081"/>
      <x v="3081"/>
    </i>
    <i>
      <x v="3082"/>
      <x v="3082"/>
      <x v="3082"/>
    </i>
    <i>
      <x v="3083"/>
      <x v="3083"/>
      <x v="3083"/>
    </i>
    <i>
      <x v="3084"/>
      <x v="3084"/>
      <x v="3084"/>
    </i>
    <i>
      <x v="3085"/>
      <x v="3085"/>
      <x v="3085"/>
    </i>
    <i>
      <x v="3086"/>
      <x v="3086"/>
      <x v="3086"/>
    </i>
    <i>
      <x v="3087"/>
      <x v="3087"/>
      <x v="3087"/>
    </i>
    <i>
      <x v="3088"/>
      <x v="3088"/>
      <x v="3088"/>
    </i>
    <i>
      <x v="3089"/>
      <x v="3089"/>
      <x v="3089"/>
    </i>
    <i>
      <x v="3090"/>
      <x v="3090"/>
      <x v="3090"/>
    </i>
    <i>
      <x v="3091"/>
      <x v="3091"/>
      <x v="3091"/>
    </i>
    <i>
      <x v="3092"/>
      <x v="3092"/>
      <x v="3092"/>
    </i>
    <i>
      <x v="3093"/>
      <x v="3093"/>
      <x v="3093"/>
    </i>
    <i>
      <x v="3094"/>
      <x v="3094"/>
      <x v="3094"/>
    </i>
    <i>
      <x v="3095"/>
      <x v="3095"/>
      <x v="3095"/>
    </i>
    <i>
      <x v="3096"/>
      <x v="3096"/>
      <x v="3096"/>
    </i>
    <i>
      <x v="3097"/>
      <x v="3097"/>
      <x v="3097"/>
    </i>
    <i>
      <x v="3098"/>
      <x v="3098"/>
      <x v="3098"/>
    </i>
    <i>
      <x v="3099"/>
      <x v="3099"/>
      <x v="3099"/>
    </i>
    <i>
      <x v="3100"/>
      <x v="3100"/>
      <x v="3100"/>
    </i>
    <i>
      <x v="3101"/>
      <x v="3101"/>
      <x v="3101"/>
    </i>
    <i>
      <x v="3102"/>
      <x v="3102"/>
      <x v="3102"/>
    </i>
    <i>
      <x v="3103"/>
      <x v="3103"/>
      <x v="3103"/>
    </i>
    <i>
      <x v="3104"/>
      <x v="3104"/>
      <x v="3104"/>
    </i>
    <i>
      <x v="3105"/>
      <x v="3105"/>
      <x v="3105"/>
    </i>
    <i>
      <x v="3106"/>
      <x v="3106"/>
      <x v="3106"/>
    </i>
    <i>
      <x v="3107"/>
      <x v="3107"/>
      <x v="3107"/>
    </i>
    <i>
      <x v="3108"/>
      <x v="3108"/>
      <x v="3108"/>
    </i>
    <i>
      <x v="3109"/>
      <x v="3109"/>
      <x v="3109"/>
    </i>
    <i>
      <x v="3110"/>
      <x v="3110"/>
      <x v="3110"/>
    </i>
    <i>
      <x v="3111"/>
      <x v="3111"/>
      <x v="3111"/>
    </i>
    <i>
      <x v="3112"/>
      <x v="3112"/>
      <x v="3112"/>
    </i>
    <i>
      <x v="3113"/>
      <x v="3113"/>
      <x v="3113"/>
    </i>
    <i>
      <x v="3114"/>
      <x v="3114"/>
      <x v="3114"/>
    </i>
    <i>
      <x v="3115"/>
      <x v="3115"/>
      <x v="3115"/>
    </i>
    <i>
      <x v="3116"/>
      <x v="3116"/>
      <x v="3116"/>
    </i>
    <i>
      <x v="3117"/>
      <x v="3117"/>
      <x v="3117"/>
    </i>
    <i>
      <x v="3118"/>
      <x v="3118"/>
      <x v="3118"/>
    </i>
    <i>
      <x v="3119"/>
      <x v="3119"/>
      <x v="3119"/>
    </i>
    <i>
      <x v="3120"/>
      <x v="3120"/>
      <x v="3120"/>
    </i>
    <i>
      <x v="3121"/>
      <x v="3121"/>
      <x v="3121"/>
    </i>
    <i>
      <x v="3122"/>
      <x v="3122"/>
      <x v="3122"/>
    </i>
    <i>
      <x v="3123"/>
      <x v="3123"/>
      <x v="3123"/>
    </i>
    <i>
      <x v="3124"/>
      <x v="3124"/>
      <x v="3124"/>
    </i>
    <i>
      <x v="3125"/>
      <x v="3125"/>
      <x v="3125"/>
    </i>
    <i>
      <x v="3126"/>
      <x v="3126"/>
      <x v="3126"/>
    </i>
    <i>
      <x v="3127"/>
      <x v="3127"/>
      <x v="3127"/>
    </i>
    <i>
      <x v="3128"/>
      <x v="3128"/>
      <x v="3128"/>
    </i>
    <i>
      <x v="3129"/>
      <x v="3129"/>
      <x v="3129"/>
    </i>
    <i>
      <x v="3130"/>
      <x v="3130"/>
      <x v="3130"/>
    </i>
    <i>
      <x v="3131"/>
      <x v="3131"/>
      <x v="3131"/>
    </i>
    <i>
      <x v="3132"/>
      <x v="3132"/>
      <x v="3132"/>
    </i>
    <i>
      <x v="3133"/>
      <x v="3133"/>
      <x v="3133"/>
    </i>
    <i>
      <x v="3134"/>
      <x v="3134"/>
      <x v="3134"/>
    </i>
    <i>
      <x v="3135"/>
      <x v="3135"/>
      <x v="3135"/>
    </i>
    <i>
      <x v="3136"/>
      <x v="3136"/>
      <x v="3136"/>
    </i>
    <i>
      <x v="3137"/>
      <x v="3137"/>
      <x v="3137"/>
    </i>
    <i>
      <x v="3138"/>
      <x v="3138"/>
      <x v="3138"/>
    </i>
    <i>
      <x v="3139"/>
      <x v="3139"/>
      <x v="3139"/>
    </i>
    <i>
      <x v="3140"/>
      <x v="3140"/>
      <x v="3140"/>
    </i>
    <i>
      <x v="3141"/>
      <x v="3141"/>
      <x v="3141"/>
    </i>
    <i>
      <x v="3142"/>
      <x v="3142"/>
      <x v="3142"/>
    </i>
    <i>
      <x v="3143"/>
      <x v="3143"/>
      <x v="3143"/>
    </i>
    <i>
      <x v="3144"/>
      <x v="3144"/>
      <x v="3144"/>
    </i>
    <i>
      <x v="3145"/>
      <x v="3145"/>
      <x v="3145"/>
    </i>
    <i>
      <x v="3146"/>
      <x v="3146"/>
      <x v="3146"/>
    </i>
    <i>
      <x v="3147"/>
      <x v="3147"/>
      <x v="3147"/>
    </i>
    <i>
      <x v="3148"/>
      <x v="3148"/>
      <x v="3148"/>
    </i>
    <i>
      <x v="3149"/>
      <x v="3149"/>
      <x v="3149"/>
    </i>
    <i>
      <x v="3150"/>
      <x v="3150"/>
      <x v="3150"/>
    </i>
    <i>
      <x v="3151"/>
      <x v="3151"/>
      <x v="3151"/>
    </i>
    <i>
      <x v="3152"/>
      <x v="3152"/>
      <x v="3152"/>
    </i>
    <i>
      <x v="3153"/>
      <x v="3153"/>
      <x v="3153"/>
    </i>
    <i>
      <x v="3154"/>
      <x v="3154"/>
      <x v="3154"/>
    </i>
    <i>
      <x v="3155"/>
      <x v="3155"/>
      <x v="3155"/>
    </i>
    <i>
      <x v="3156"/>
      <x v="3156"/>
      <x v="3156"/>
    </i>
    <i>
      <x v="3157"/>
      <x v="3157"/>
      <x v="3157"/>
    </i>
    <i>
      <x v="3158"/>
      <x v="3158"/>
      <x v="3158"/>
    </i>
    <i>
      <x v="3159"/>
      <x v="3159"/>
      <x v="3159"/>
    </i>
    <i>
      <x v="3160"/>
      <x v="3160"/>
      <x v="3160"/>
    </i>
    <i>
      <x v="3161"/>
      <x v="3161"/>
      <x v="3161"/>
    </i>
    <i>
      <x v="3162"/>
      <x v="3162"/>
      <x v="3162"/>
    </i>
    <i>
      <x v="3163"/>
      <x v="3163"/>
      <x v="3163"/>
    </i>
    <i>
      <x v="3164"/>
      <x v="3164"/>
      <x v="3164"/>
    </i>
    <i>
      <x v="3165"/>
      <x v="3165"/>
      <x v="3165"/>
    </i>
    <i>
      <x v="3166"/>
      <x v="3166"/>
      <x v="3166"/>
    </i>
    <i>
      <x v="3167"/>
      <x v="3167"/>
      <x v="3167"/>
    </i>
    <i>
      <x v="3168"/>
      <x v="3168"/>
      <x v="3168"/>
    </i>
    <i>
      <x v="3169"/>
      <x v="3169"/>
      <x v="3169"/>
    </i>
    <i>
      <x v="3170"/>
      <x v="3170"/>
      <x v="3170"/>
    </i>
    <i>
      <x v="3171"/>
      <x v="3171"/>
      <x v="3171"/>
    </i>
    <i>
      <x v="3172"/>
      <x v="3172"/>
      <x v="3172"/>
    </i>
    <i>
      <x v="3173"/>
      <x v="3173"/>
      <x v="3173"/>
    </i>
    <i>
      <x v="3174"/>
      <x v="3174"/>
      <x v="3174"/>
    </i>
    <i>
      <x v="3175"/>
      <x v="3175"/>
      <x v="3175"/>
    </i>
    <i>
      <x v="3176"/>
      <x v="3176"/>
      <x v="3176"/>
    </i>
    <i>
      <x v="3177"/>
      <x v="3177"/>
      <x v="3177"/>
    </i>
    <i>
      <x v="3178"/>
      <x v="3178"/>
      <x v="3178"/>
    </i>
    <i>
      <x v="3179"/>
      <x v="3179"/>
      <x v="3179"/>
    </i>
    <i>
      <x v="3180"/>
      <x v="3180"/>
      <x v="3180"/>
    </i>
    <i>
      <x v="3181"/>
      <x v="3181"/>
      <x v="3181"/>
    </i>
    <i>
      <x v="3182"/>
      <x v="3182"/>
      <x v="3182"/>
    </i>
    <i>
      <x v="3183"/>
      <x v="3183"/>
      <x v="3183"/>
    </i>
    <i>
      <x v="3184"/>
      <x v="3184"/>
      <x v="3184"/>
    </i>
    <i>
      <x v="3185"/>
      <x v="3185"/>
      <x v="3185"/>
    </i>
    <i>
      <x v="3186"/>
      <x v="3186"/>
      <x v="3186"/>
    </i>
    <i>
      <x v="3187"/>
      <x v="3187"/>
      <x v="3187"/>
    </i>
    <i>
      <x v="3188"/>
      <x v="3188"/>
      <x v="3188"/>
    </i>
    <i>
      <x v="3189"/>
      <x v="3189"/>
      <x v="3189"/>
    </i>
    <i>
      <x v="3190"/>
      <x v="3190"/>
      <x v="3190"/>
    </i>
    <i>
      <x v="3191"/>
      <x v="3191"/>
      <x v="3191"/>
    </i>
    <i>
      <x v="3192"/>
      <x v="3192"/>
      <x v="3192"/>
    </i>
    <i>
      <x v="3193"/>
      <x v="3193"/>
      <x v="3193"/>
    </i>
    <i>
      <x v="3194"/>
      <x v="3194"/>
      <x v="3194"/>
    </i>
    <i>
      <x v="3195"/>
      <x v="3195"/>
      <x v="3195"/>
    </i>
    <i>
      <x v="3196"/>
      <x v="3196"/>
      <x v="3196"/>
    </i>
    <i>
      <x v="3197"/>
      <x v="3197"/>
      <x v="3197"/>
    </i>
    <i>
      <x v="3198"/>
      <x v="3198"/>
      <x v="3198"/>
    </i>
    <i>
      <x v="3199"/>
      <x v="3199"/>
      <x v="3199"/>
    </i>
    <i>
      <x v="3200"/>
      <x v="3200"/>
      <x v="3200"/>
    </i>
    <i>
      <x v="3201"/>
      <x v="3201"/>
      <x v="3201"/>
    </i>
    <i>
      <x v="3202"/>
      <x v="3202"/>
      <x v="3202"/>
    </i>
    <i>
      <x v="3203"/>
      <x v="3203"/>
      <x v="3203"/>
    </i>
    <i>
      <x v="3204"/>
      <x v="3204"/>
      <x v="3204"/>
    </i>
    <i>
      <x v="3205"/>
      <x v="3205"/>
      <x v="3205"/>
    </i>
    <i>
      <x v="3206"/>
      <x v="3206"/>
      <x v="3206"/>
    </i>
    <i>
      <x v="3207"/>
      <x v="3207"/>
      <x v="3207"/>
    </i>
    <i>
      <x v="3208"/>
      <x v="3208"/>
      <x v="3208"/>
    </i>
    <i>
      <x v="3209"/>
      <x v="3209"/>
      <x v="3209"/>
    </i>
    <i>
      <x v="3210"/>
      <x v="3210"/>
      <x v="3210"/>
    </i>
    <i>
      <x v="3211"/>
      <x v="3211"/>
      <x v="3211"/>
    </i>
    <i>
      <x v="3212"/>
      <x v="3212"/>
      <x v="3212"/>
    </i>
    <i>
      <x v="3213"/>
      <x v="3213"/>
      <x v="3213"/>
    </i>
    <i>
      <x v="3214"/>
      <x v="3214"/>
      <x v="3214"/>
    </i>
    <i>
      <x v="3215"/>
      <x v="3215"/>
      <x v="3215"/>
    </i>
    <i>
      <x v="3216"/>
      <x v="3216"/>
      <x v="3216"/>
    </i>
    <i>
      <x v="3217"/>
      <x v="3217"/>
      <x v="3217"/>
    </i>
    <i>
      <x v="3218"/>
      <x v="3218"/>
      <x v="3218"/>
    </i>
    <i>
      <x v="3219"/>
      <x v="3219"/>
      <x v="3219"/>
    </i>
    <i>
      <x v="3220"/>
      <x v="3220"/>
      <x v="3220"/>
    </i>
    <i>
      <x v="3221"/>
      <x v="3221"/>
      <x v="3221"/>
    </i>
    <i>
      <x v="3222"/>
      <x v="3222"/>
      <x v="3222"/>
    </i>
    <i>
      <x v="3223"/>
      <x v="3223"/>
      <x v="3223"/>
    </i>
    <i>
      <x v="3224"/>
      <x v="3224"/>
      <x v="3224"/>
    </i>
    <i>
      <x v="3225"/>
      <x v="3225"/>
      <x v="3225"/>
    </i>
    <i>
      <x v="3226"/>
      <x v="3226"/>
      <x v="3226"/>
    </i>
    <i>
      <x v="3227"/>
      <x v="3227"/>
      <x v="3227"/>
    </i>
    <i>
      <x v="3228"/>
      <x v="3228"/>
      <x v="3228"/>
    </i>
    <i>
      <x v="3229"/>
      <x v="3229"/>
      <x v="3229"/>
    </i>
    <i>
      <x v="3230"/>
      <x v="3230"/>
      <x v="3230"/>
    </i>
    <i>
      <x v="3231"/>
      <x v="3231"/>
      <x v="3231"/>
    </i>
    <i>
      <x v="3232"/>
      <x v="3232"/>
      <x v="3232"/>
    </i>
    <i>
      <x v="3233"/>
      <x v="3233"/>
      <x v="3233"/>
    </i>
    <i>
      <x v="3234"/>
      <x v="3234"/>
      <x v="3234"/>
    </i>
    <i>
      <x v="3235"/>
      <x v="3235"/>
      <x v="3235"/>
    </i>
    <i>
      <x v="3236"/>
      <x v="3236"/>
      <x v="3236"/>
    </i>
    <i>
      <x v="3237"/>
      <x v="3237"/>
      <x v="3237"/>
    </i>
    <i>
      <x v="3238"/>
      <x v="3238"/>
      <x v="3238"/>
    </i>
    <i>
      <x v="3239"/>
      <x v="3239"/>
      <x v="3239"/>
    </i>
    <i>
      <x v="3240"/>
      <x v="3240"/>
      <x v="3240"/>
    </i>
    <i>
      <x v="3241"/>
      <x v="3241"/>
      <x v="3241"/>
    </i>
    <i>
      <x v="3242"/>
      <x v="3242"/>
      <x v="3242"/>
    </i>
    <i>
      <x v="3243"/>
      <x v="3243"/>
      <x v="3243"/>
    </i>
    <i>
      <x v="3244"/>
      <x v="3244"/>
      <x v="3244"/>
    </i>
    <i>
      <x v="3245"/>
      <x v="3245"/>
      <x v="3245"/>
    </i>
    <i>
      <x v="3246"/>
      <x v="3246"/>
      <x v="3246"/>
    </i>
    <i>
      <x v="3247"/>
      <x v="3247"/>
      <x v="3247"/>
    </i>
    <i>
      <x v="3248"/>
      <x v="3248"/>
      <x v="3248"/>
    </i>
    <i>
      <x v="3249"/>
      <x v="3249"/>
      <x v="3249"/>
    </i>
    <i>
      <x v="3250"/>
      <x v="3250"/>
      <x v="3250"/>
    </i>
    <i>
      <x v="3251"/>
      <x v="3251"/>
      <x v="3251"/>
    </i>
    <i>
      <x v="3252"/>
      <x v="3252"/>
      <x v="3252"/>
    </i>
    <i>
      <x v="3253"/>
      <x v="3253"/>
      <x v="3253"/>
    </i>
    <i>
      <x v="3254"/>
      <x v="3254"/>
      <x v="3254"/>
    </i>
    <i>
      <x v="3255"/>
      <x v="3255"/>
      <x v="3255"/>
    </i>
    <i>
      <x v="3256"/>
      <x v="3256"/>
      <x v="3256"/>
    </i>
    <i>
      <x v="3257"/>
      <x v="3257"/>
      <x v="3257"/>
    </i>
    <i>
      <x v="3258"/>
      <x v="3258"/>
      <x v="3258"/>
    </i>
    <i>
      <x v="3259"/>
      <x v="3259"/>
      <x v="3259"/>
    </i>
    <i>
      <x v="3260"/>
      <x v="3260"/>
      <x v="3260"/>
    </i>
    <i>
      <x v="3261"/>
      <x v="3261"/>
      <x v="3261"/>
    </i>
    <i>
      <x v="3262"/>
      <x v="3262"/>
      <x v="3262"/>
    </i>
    <i>
      <x v="3263"/>
      <x v="3263"/>
      <x v="3263"/>
    </i>
    <i>
      <x v="3264"/>
      <x v="3264"/>
      <x v="3264"/>
    </i>
    <i>
      <x v="3265"/>
      <x v="3265"/>
      <x v="3265"/>
    </i>
    <i>
      <x v="3266"/>
      <x v="3266"/>
      <x v="3266"/>
    </i>
    <i>
      <x v="3267"/>
      <x v="3267"/>
      <x v="3267"/>
    </i>
    <i>
      <x v="3268"/>
      <x v="3268"/>
      <x v="3268"/>
    </i>
    <i>
      <x v="3269"/>
      <x v="3269"/>
      <x v="3269"/>
    </i>
    <i>
      <x v="3270"/>
      <x v="3270"/>
      <x v="3270"/>
    </i>
    <i>
      <x v="3271"/>
      <x v="3271"/>
      <x v="3271"/>
    </i>
    <i>
      <x v="3272"/>
      <x v="3272"/>
      <x v="3272"/>
    </i>
    <i>
      <x v="3273"/>
      <x v="3273"/>
      <x v="3273"/>
    </i>
    <i>
      <x v="3274"/>
      <x v="3274"/>
      <x v="3274"/>
    </i>
    <i>
      <x v="3275"/>
      <x v="3275"/>
      <x v="3275"/>
    </i>
    <i>
      <x v="3276"/>
      <x v="3276"/>
      <x v="3276"/>
    </i>
    <i>
      <x v="3277"/>
      <x v="3277"/>
      <x v="3277"/>
    </i>
    <i>
      <x v="3278"/>
      <x v="3278"/>
      <x v="3278"/>
    </i>
    <i>
      <x v="3279"/>
      <x v="3279"/>
      <x v="3279"/>
    </i>
    <i>
      <x v="3280"/>
      <x v="3280"/>
      <x v="3280"/>
    </i>
    <i>
      <x v="3281"/>
      <x v="3281"/>
      <x v="3281"/>
    </i>
    <i>
      <x v="3282"/>
      <x v="3282"/>
      <x v="3282"/>
    </i>
    <i>
      <x v="3283"/>
      <x v="3283"/>
      <x v="3283"/>
    </i>
    <i>
      <x v="3284"/>
      <x v="3284"/>
      <x v="3284"/>
    </i>
    <i>
      <x v="3285"/>
      <x v="3285"/>
      <x v="3285"/>
    </i>
    <i>
      <x v="3286"/>
      <x v="3286"/>
      <x v="3286"/>
    </i>
    <i>
      <x v="3287"/>
      <x v="3287"/>
      <x v="3287"/>
    </i>
    <i>
      <x v="3288"/>
      <x v="3288"/>
      <x v="3288"/>
    </i>
    <i>
      <x v="3289"/>
      <x v="3289"/>
      <x v="3289"/>
    </i>
    <i>
      <x v="3290"/>
      <x v="3290"/>
      <x v="3290"/>
    </i>
    <i>
      <x v="3291"/>
      <x v="3291"/>
      <x v="3291"/>
    </i>
    <i>
      <x v="3292"/>
      <x v="3292"/>
      <x v="3292"/>
    </i>
    <i>
      <x v="3293"/>
      <x v="3293"/>
      <x v="3293"/>
    </i>
    <i>
      <x v="3294"/>
      <x v="3294"/>
      <x v="3294"/>
    </i>
    <i>
      <x v="3295"/>
      <x v="3295"/>
      <x v="3295"/>
    </i>
    <i>
      <x v="3296"/>
      <x v="3296"/>
      <x v="3296"/>
    </i>
    <i>
      <x v="3297"/>
      <x v="3297"/>
      <x v="3297"/>
    </i>
    <i>
      <x v="3298"/>
      <x v="3298"/>
      <x v="3298"/>
    </i>
    <i>
      <x v="3299"/>
      <x v="3299"/>
      <x v="3299"/>
    </i>
    <i>
      <x v="3300"/>
      <x v="3300"/>
      <x v="3300"/>
    </i>
    <i>
      <x v="3301"/>
      <x v="3301"/>
      <x v="3301"/>
    </i>
    <i>
      <x v="3302"/>
      <x v="3302"/>
      <x v="3302"/>
    </i>
    <i>
      <x v="3303"/>
      <x v="3303"/>
      <x v="3303"/>
    </i>
    <i>
      <x v="3304"/>
      <x v="3304"/>
      <x v="3304"/>
    </i>
    <i>
      <x v="3305"/>
      <x v="3305"/>
      <x v="3305"/>
    </i>
    <i>
      <x v="3306"/>
      <x v="3306"/>
      <x v="3306"/>
    </i>
    <i>
      <x v="3307"/>
      <x v="3307"/>
      <x v="3307"/>
    </i>
    <i>
      <x v="3308"/>
      <x v="3308"/>
      <x v="3308"/>
    </i>
    <i>
      <x v="3309"/>
      <x v="3309"/>
      <x v="3309"/>
    </i>
    <i>
      <x v="3310"/>
      <x v="3310"/>
      <x v="3310"/>
    </i>
    <i>
      <x v="3311"/>
      <x v="3311"/>
      <x v="3311"/>
    </i>
    <i>
      <x v="3312"/>
      <x v="3312"/>
      <x v="3312"/>
    </i>
    <i>
      <x v="3313"/>
      <x v="3313"/>
      <x v="3313"/>
    </i>
    <i>
      <x v="3314"/>
      <x v="3314"/>
      <x v="3314"/>
    </i>
    <i>
      <x v="3315"/>
      <x v="3315"/>
      <x v="3315"/>
    </i>
    <i>
      <x v="3316"/>
      <x v="3316"/>
      <x v="3316"/>
    </i>
    <i>
      <x v="3317"/>
      <x v="3317"/>
      <x v="3317"/>
    </i>
    <i>
      <x v="3318"/>
      <x v="3318"/>
      <x v="3318"/>
    </i>
    <i>
      <x v="3319"/>
      <x v="3319"/>
      <x v="3319"/>
    </i>
    <i>
      <x v="3320"/>
      <x v="3320"/>
      <x v="3320"/>
    </i>
    <i>
      <x v="3321"/>
      <x v="3321"/>
      <x v="3321"/>
    </i>
    <i>
      <x v="3322"/>
      <x v="3322"/>
      <x v="3322"/>
    </i>
    <i>
      <x v="3323"/>
      <x v="3323"/>
      <x v="3323"/>
    </i>
    <i>
      <x v="3324"/>
      <x v="3324"/>
      <x v="3324"/>
    </i>
    <i>
      <x v="3325"/>
      <x v="3325"/>
      <x v="3325"/>
    </i>
    <i>
      <x v="3326"/>
      <x v="3326"/>
      <x v="3326"/>
    </i>
    <i>
      <x v="3327"/>
      <x v="3327"/>
      <x v="3327"/>
    </i>
    <i>
      <x v="3328"/>
      <x v="3328"/>
      <x v="3328"/>
    </i>
    <i>
      <x v="3329"/>
      <x v="3329"/>
      <x v="3329"/>
    </i>
    <i>
      <x v="3330"/>
      <x v="3330"/>
      <x v="3330"/>
    </i>
    <i>
      <x v="3331"/>
      <x v="3331"/>
      <x v="3331"/>
    </i>
    <i>
      <x v="3332"/>
      <x v="3332"/>
      <x v="3332"/>
    </i>
    <i>
      <x v="3333"/>
      <x v="3333"/>
      <x v="3333"/>
    </i>
    <i>
      <x v="3334"/>
      <x v="3334"/>
      <x v="3334"/>
    </i>
    <i>
      <x v="3335"/>
      <x v="3335"/>
      <x v="3335"/>
    </i>
    <i>
      <x v="3336"/>
      <x v="3336"/>
      <x v="3336"/>
    </i>
    <i>
      <x v="3337"/>
      <x v="3337"/>
      <x v="3337"/>
    </i>
    <i>
      <x v="3338"/>
      <x v="3338"/>
      <x v="3338"/>
    </i>
    <i>
      <x v="3339"/>
      <x v="3339"/>
      <x v="3339"/>
    </i>
    <i>
      <x v="3340"/>
      <x v="3340"/>
      <x v="3340"/>
    </i>
    <i>
      <x v="3341"/>
      <x v="3341"/>
      <x v="3341"/>
    </i>
    <i>
      <x v="3342"/>
      <x v="3342"/>
      <x v="3342"/>
    </i>
    <i>
      <x v="3343"/>
      <x v="3343"/>
      <x v="3343"/>
    </i>
    <i>
      <x v="3344"/>
      <x v="3344"/>
      <x v="3344"/>
    </i>
    <i>
      <x v="3345"/>
      <x v="3345"/>
      <x v="3345"/>
    </i>
    <i>
      <x v="3346"/>
      <x v="3346"/>
      <x v="3346"/>
    </i>
    <i>
      <x v="3347"/>
      <x v="3347"/>
      <x v="3347"/>
    </i>
    <i>
      <x v="3348"/>
      <x v="3348"/>
      <x v="3348"/>
    </i>
    <i>
      <x v="3349"/>
      <x v="3349"/>
      <x v="3349"/>
    </i>
    <i>
      <x v="3350"/>
      <x v="3350"/>
      <x v="3350"/>
    </i>
    <i>
      <x v="3351"/>
      <x v="3351"/>
      <x v="3351"/>
    </i>
    <i>
      <x v="3352"/>
      <x v="3352"/>
      <x v="3352"/>
    </i>
    <i>
      <x v="3353"/>
      <x v="3353"/>
      <x v="3353"/>
    </i>
    <i>
      <x v="3354"/>
      <x v="3354"/>
      <x v="3354"/>
    </i>
    <i>
      <x v="3355"/>
      <x v="3355"/>
      <x v="3355"/>
    </i>
    <i>
      <x v="3356"/>
      <x v="3356"/>
      <x v="3356"/>
    </i>
    <i>
      <x v="3357"/>
      <x v="3357"/>
      <x v="3357"/>
    </i>
    <i>
      <x v="3358"/>
      <x v="3358"/>
      <x v="3358"/>
    </i>
    <i>
      <x v="3359"/>
      <x v="3359"/>
      <x v="3359"/>
    </i>
    <i>
      <x v="3360"/>
      <x v="3360"/>
      <x v="3360"/>
    </i>
    <i>
      <x v="3361"/>
      <x v="3361"/>
      <x v="3361"/>
    </i>
    <i>
      <x v="3362"/>
      <x v="3362"/>
      <x v="3362"/>
    </i>
    <i>
      <x v="3363"/>
      <x v="3363"/>
      <x v="3363"/>
    </i>
    <i>
      <x v="3364"/>
      <x v="3364"/>
      <x v="3364"/>
    </i>
    <i>
      <x v="3365"/>
      <x v="3365"/>
      <x v="3365"/>
    </i>
    <i>
      <x v="3366"/>
      <x v="3366"/>
      <x v="3366"/>
    </i>
    <i>
      <x v="3367"/>
      <x v="3367"/>
      <x v="3367"/>
    </i>
    <i>
      <x v="3368"/>
      <x v="3368"/>
      <x v="3368"/>
    </i>
    <i>
      <x v="3369"/>
      <x v="3369"/>
      <x v="3369"/>
    </i>
    <i>
      <x v="3370"/>
      <x v="3370"/>
      <x v="3370"/>
    </i>
    <i>
      <x v="3371"/>
      <x v="3371"/>
      <x v="3371"/>
    </i>
    <i>
      <x v="3372"/>
      <x v="3372"/>
      <x v="3372"/>
    </i>
    <i>
      <x v="3373"/>
      <x v="3373"/>
      <x v="3373"/>
    </i>
    <i>
      <x v="3374"/>
      <x v="3374"/>
      <x v="3374"/>
    </i>
    <i>
      <x v="3375"/>
      <x v="3375"/>
      <x v="3375"/>
    </i>
    <i>
      <x v="3376"/>
      <x v="3376"/>
      <x v="3376"/>
    </i>
    <i>
      <x v="3377"/>
      <x v="3377"/>
      <x v="3377"/>
    </i>
    <i>
      <x v="3378"/>
      <x v="3378"/>
      <x v="3378"/>
    </i>
    <i>
      <x v="3379"/>
      <x v="3379"/>
      <x v="3379"/>
    </i>
    <i>
      <x v="3380"/>
      <x v="3380"/>
      <x v="3380"/>
    </i>
    <i>
      <x v="3381"/>
      <x v="3381"/>
      <x v="3381"/>
    </i>
    <i>
      <x v="3382"/>
      <x v="3382"/>
      <x v="3382"/>
    </i>
    <i>
      <x v="3383"/>
      <x v="3383"/>
      <x v="3383"/>
    </i>
    <i>
      <x v="3384"/>
      <x v="3384"/>
      <x v="3384"/>
    </i>
    <i>
      <x v="3385"/>
      <x v="3385"/>
      <x v="3385"/>
    </i>
    <i>
      <x v="3386"/>
      <x v="3386"/>
      <x v="3386"/>
    </i>
    <i>
      <x v="3387"/>
      <x v="3387"/>
      <x v="3387"/>
    </i>
    <i>
      <x v="3388"/>
      <x v="3388"/>
      <x v="3388"/>
    </i>
    <i>
      <x v="3389"/>
      <x v="3389"/>
      <x v="3389"/>
    </i>
    <i>
      <x v="3390"/>
      <x v="3390"/>
      <x v="3390"/>
    </i>
    <i>
      <x v="3391"/>
      <x v="3391"/>
      <x v="3391"/>
    </i>
    <i>
      <x v="3392"/>
      <x v="3392"/>
      <x v="3392"/>
    </i>
    <i>
      <x v="3393"/>
      <x v="3393"/>
      <x v="3393"/>
    </i>
    <i>
      <x v="3394"/>
      <x v="3394"/>
      <x v="3394"/>
    </i>
    <i>
      <x v="3395"/>
      <x v="3395"/>
      <x v="3395"/>
    </i>
    <i>
      <x v="3396"/>
      <x v="3396"/>
      <x v="3396"/>
    </i>
    <i>
      <x v="3397"/>
      <x v="3397"/>
      <x v="3397"/>
    </i>
    <i>
      <x v="3398"/>
      <x v="3398"/>
      <x v="3398"/>
    </i>
    <i>
      <x v="3399"/>
      <x v="3399"/>
      <x v="3399"/>
    </i>
    <i>
      <x v="3400"/>
      <x v="3400"/>
      <x v="3400"/>
    </i>
    <i>
      <x v="3401"/>
      <x v="3401"/>
      <x v="3401"/>
    </i>
    <i>
      <x v="3402"/>
      <x v="3402"/>
      <x v="3402"/>
    </i>
    <i>
      <x v="3403"/>
      <x v="3403"/>
      <x v="3403"/>
    </i>
    <i>
      <x v="3404"/>
      <x v="3404"/>
      <x v="3404"/>
    </i>
    <i>
      <x v="3405"/>
      <x v="3405"/>
      <x v="3405"/>
    </i>
    <i>
      <x v="3406"/>
      <x v="3406"/>
      <x v="3406"/>
    </i>
    <i>
      <x v="3407"/>
      <x v="3407"/>
      <x v="3407"/>
    </i>
    <i>
      <x v="3408"/>
      <x v="3408"/>
      <x v="3408"/>
    </i>
    <i>
      <x v="3409"/>
      <x v="3409"/>
      <x v="3409"/>
    </i>
    <i>
      <x v="3410"/>
      <x v="3410"/>
      <x v="3410"/>
    </i>
    <i>
      <x v="3411"/>
      <x v="3411"/>
      <x v="3411"/>
    </i>
    <i>
      <x v="3412"/>
      <x v="3412"/>
      <x v="3412"/>
    </i>
    <i>
      <x v="3413"/>
      <x v="3413"/>
      <x v="3413"/>
    </i>
    <i>
      <x v="3414"/>
      <x v="3414"/>
      <x v="3414"/>
    </i>
    <i>
      <x v="3415"/>
      <x v="3415"/>
      <x v="3415"/>
    </i>
    <i>
      <x v="3416"/>
      <x v="3416"/>
      <x v="3416"/>
    </i>
    <i>
      <x v="3417"/>
      <x v="3417"/>
      <x v="3417"/>
    </i>
    <i>
      <x v="3418"/>
      <x v="3418"/>
      <x v="3418"/>
    </i>
    <i>
      <x v="3419"/>
      <x v="3419"/>
      <x v="3419"/>
    </i>
    <i>
      <x v="3420"/>
      <x v="3420"/>
      <x v="3420"/>
    </i>
    <i>
      <x v="3421"/>
      <x v="3421"/>
      <x v="3421"/>
    </i>
    <i>
      <x v="3422"/>
      <x v="3422"/>
      <x v="3422"/>
    </i>
    <i>
      <x v="3423"/>
      <x v="3423"/>
      <x v="3423"/>
    </i>
    <i>
      <x v="3424"/>
      <x v="3424"/>
      <x v="3424"/>
    </i>
    <i>
      <x v="3425"/>
      <x v="3425"/>
      <x v="3425"/>
    </i>
    <i>
      <x v="3426"/>
      <x v="3426"/>
      <x v="3426"/>
    </i>
    <i>
      <x v="3427"/>
      <x v="3427"/>
      <x v="3427"/>
    </i>
    <i>
      <x v="3428"/>
      <x v="3428"/>
      <x v="3428"/>
    </i>
    <i>
      <x v="3429"/>
      <x v="3429"/>
      <x v="3429"/>
    </i>
    <i>
      <x v="3430"/>
      <x v="3430"/>
      <x v="3430"/>
    </i>
    <i>
      <x v="3431"/>
      <x v="3431"/>
      <x v="3431"/>
    </i>
    <i>
      <x v="3432"/>
      <x v="3432"/>
      <x v="3432"/>
    </i>
    <i>
      <x v="3433"/>
      <x v="3433"/>
      <x v="3433"/>
    </i>
    <i>
      <x v="3434"/>
      <x v="3434"/>
      <x v="3434"/>
    </i>
    <i>
      <x v="3435"/>
      <x v="3435"/>
      <x v="3435"/>
    </i>
    <i>
      <x v="3436"/>
      <x v="3436"/>
      <x v="3436"/>
    </i>
    <i>
      <x v="3437"/>
      <x v="3437"/>
      <x v="3437"/>
    </i>
    <i>
      <x v="3438"/>
      <x v="3438"/>
      <x v="3438"/>
    </i>
    <i>
      <x v="3439"/>
      <x v="3439"/>
      <x v="3439"/>
    </i>
    <i>
      <x v="3440"/>
      <x v="3440"/>
      <x v="3440"/>
    </i>
    <i>
      <x v="3441"/>
      <x v="3441"/>
      <x v="3441"/>
    </i>
    <i>
      <x v="3442"/>
      <x v="3442"/>
      <x v="3442"/>
    </i>
    <i>
      <x v="3443"/>
      <x v="3443"/>
      <x v="3443"/>
    </i>
    <i>
      <x v="3444"/>
      <x v="3444"/>
      <x v="3444"/>
    </i>
    <i>
      <x v="3445"/>
      <x v="3445"/>
      <x v="3445"/>
    </i>
    <i>
      <x v="3446"/>
      <x v="3446"/>
      <x v="3446"/>
    </i>
    <i>
      <x v="3447"/>
      <x v="3447"/>
      <x v="3447"/>
    </i>
    <i>
      <x v="3448"/>
      <x v="3448"/>
      <x v="3448"/>
    </i>
    <i>
      <x v="3449"/>
      <x v="3449"/>
      <x v="3449"/>
    </i>
    <i>
      <x v="3450"/>
      <x v="3450"/>
      <x v="3450"/>
    </i>
    <i>
      <x v="3451"/>
      <x v="3451"/>
      <x v="3451"/>
    </i>
    <i>
      <x v="3452"/>
      <x v="3452"/>
      <x v="3452"/>
    </i>
    <i>
      <x v="3453"/>
      <x v="3453"/>
      <x v="3453"/>
    </i>
    <i>
      <x v="3454"/>
      <x v="3454"/>
      <x v="3454"/>
    </i>
    <i>
      <x v="3455"/>
      <x v="3455"/>
      <x v="3455"/>
    </i>
    <i>
      <x v="3456"/>
      <x v="3456"/>
      <x v="3456"/>
    </i>
    <i>
      <x v="3457"/>
      <x v="3457"/>
      <x v="3457"/>
    </i>
    <i>
      <x v="3458"/>
      <x v="3458"/>
      <x v="3458"/>
    </i>
    <i>
      <x v="3459"/>
      <x v="3459"/>
      <x v="3459"/>
    </i>
    <i>
      <x v="3460"/>
      <x v="3460"/>
      <x v="3460"/>
    </i>
    <i>
      <x v="3461"/>
      <x v="3461"/>
      <x v="3461"/>
    </i>
    <i>
      <x v="3462"/>
      <x v="3462"/>
      <x v="3462"/>
    </i>
    <i>
      <x v="3463"/>
      <x v="3463"/>
      <x v="3463"/>
    </i>
    <i>
      <x v="3464"/>
      <x v="3464"/>
      <x v="3464"/>
    </i>
    <i>
      <x v="3465"/>
      <x v="3465"/>
      <x v="3465"/>
    </i>
    <i>
      <x v="3466"/>
      <x v="3466"/>
      <x v="3466"/>
    </i>
    <i>
      <x v="3467"/>
      <x v="3467"/>
      <x v="3467"/>
    </i>
    <i>
      <x v="3468"/>
      <x v="3468"/>
      <x v="3468"/>
    </i>
    <i>
      <x v="3469"/>
      <x v="3469"/>
      <x v="3469"/>
    </i>
    <i>
      <x v="3470"/>
      <x v="3470"/>
      <x v="3470"/>
    </i>
    <i>
      <x v="3471"/>
      <x v="3471"/>
      <x v="3471"/>
    </i>
    <i>
      <x v="3472"/>
      <x v="3472"/>
      <x v="3472"/>
    </i>
    <i>
      <x v="3473"/>
      <x v="3473"/>
      <x v="3473"/>
    </i>
    <i>
      <x v="3474"/>
      <x v="3474"/>
      <x v="3474"/>
    </i>
    <i>
      <x v="3475"/>
      <x v="3475"/>
      <x v="3475"/>
    </i>
    <i>
      <x v="3476"/>
      <x v="3476"/>
      <x v="3476"/>
    </i>
    <i>
      <x v="3477"/>
      <x v="3477"/>
      <x v="3477"/>
    </i>
    <i>
      <x v="3478"/>
      <x v="3478"/>
      <x v="3478"/>
    </i>
    <i>
      <x v="3479"/>
      <x v="3479"/>
      <x v="3479"/>
    </i>
    <i>
      <x v="3480"/>
      <x v="3480"/>
      <x v="3480"/>
    </i>
    <i>
      <x v="3481"/>
      <x v="3481"/>
      <x v="3481"/>
    </i>
    <i>
      <x v="3482"/>
      <x v="3482"/>
      <x v="3482"/>
    </i>
    <i>
      <x v="3483"/>
      <x v="3483"/>
      <x v="3483"/>
    </i>
    <i>
      <x v="3484"/>
      <x v="3484"/>
      <x v="3484"/>
    </i>
    <i>
      <x v="3485"/>
      <x v="3485"/>
      <x v="3485"/>
    </i>
    <i>
      <x v="3486"/>
      <x v="3486"/>
      <x v="3486"/>
    </i>
    <i>
      <x v="3487"/>
      <x v="3487"/>
      <x v="3487"/>
    </i>
    <i>
      <x v="3488"/>
      <x v="3488"/>
      <x v="3488"/>
    </i>
    <i>
      <x v="3489"/>
      <x v="3489"/>
      <x v="3489"/>
    </i>
    <i>
      <x v="3490"/>
      <x v="3490"/>
      <x v="3490"/>
    </i>
    <i>
      <x v="3491"/>
      <x v="3491"/>
      <x v="3491"/>
    </i>
    <i>
      <x v="3492"/>
      <x v="3492"/>
      <x v="3492"/>
    </i>
    <i>
      <x v="3493"/>
      <x v="3493"/>
      <x v="3493"/>
    </i>
    <i>
      <x v="3494"/>
      <x v="3494"/>
      <x v="3494"/>
    </i>
    <i>
      <x v="3495"/>
      <x v="3495"/>
      <x v="3495"/>
    </i>
    <i>
      <x v="3496"/>
      <x v="3496"/>
      <x v="3496"/>
    </i>
    <i>
      <x v="3497"/>
      <x v="3497"/>
      <x v="3497"/>
    </i>
    <i>
      <x v="3498"/>
      <x v="3498"/>
      <x v="3498"/>
    </i>
    <i>
      <x v="3499"/>
      <x v="3499"/>
      <x v="3499"/>
    </i>
    <i>
      <x v="3500"/>
      <x v="3500"/>
      <x v="3500"/>
    </i>
    <i>
      <x v="3501"/>
      <x v="3501"/>
      <x v="3501"/>
    </i>
    <i>
      <x v="3502"/>
      <x v="3502"/>
      <x v="3502"/>
    </i>
    <i>
      <x v="3503"/>
      <x v="3503"/>
      <x v="3503"/>
    </i>
    <i>
      <x v="3504"/>
      <x v="3504"/>
      <x v="3504"/>
    </i>
    <i>
      <x v="3505"/>
      <x v="3505"/>
      <x v="3505"/>
    </i>
    <i>
      <x v="3506"/>
      <x v="3506"/>
      <x v="3506"/>
    </i>
    <i>
      <x v="3507"/>
      <x v="3507"/>
      <x v="3507"/>
    </i>
    <i>
      <x v="3508"/>
      <x v="3508"/>
      <x v="3508"/>
    </i>
    <i>
      <x v="3509"/>
      <x v="3509"/>
      <x v="3509"/>
    </i>
    <i>
      <x v="3510"/>
      <x v="3510"/>
      <x v="3510"/>
    </i>
    <i>
      <x v="3511"/>
      <x v="3511"/>
      <x v="3511"/>
    </i>
    <i>
      <x v="3512"/>
      <x v="3512"/>
      <x v="3512"/>
    </i>
    <i>
      <x v="3513"/>
      <x v="3513"/>
      <x v="3513"/>
    </i>
    <i>
      <x v="3514"/>
      <x v="3514"/>
      <x v="3514"/>
    </i>
    <i>
      <x v="3515"/>
      <x v="3515"/>
      <x v="3515"/>
    </i>
    <i>
      <x v="3516"/>
      <x v="3516"/>
      <x v="3516"/>
    </i>
    <i>
      <x v="3517"/>
      <x v="3517"/>
      <x v="3517"/>
    </i>
    <i>
      <x v="3518"/>
      <x v="3518"/>
      <x v="3518"/>
    </i>
    <i>
      <x v="3519"/>
      <x v="3519"/>
      <x v="3519"/>
    </i>
    <i>
      <x v="3520"/>
      <x v="3520"/>
      <x v="3520"/>
    </i>
    <i>
      <x v="3521"/>
      <x v="3521"/>
      <x v="3521"/>
    </i>
    <i>
      <x v="3522"/>
      <x v="3522"/>
      <x v="3522"/>
    </i>
    <i>
      <x v="3523"/>
      <x v="3523"/>
      <x v="3523"/>
    </i>
    <i>
      <x v="3524"/>
      <x v="3524"/>
      <x v="3524"/>
    </i>
    <i>
      <x v="3525"/>
      <x v="3525"/>
      <x v="3525"/>
    </i>
    <i>
      <x v="3526"/>
      <x v="3526"/>
      <x v="3526"/>
    </i>
    <i>
      <x v="3527"/>
      <x v="3527"/>
      <x v="3527"/>
    </i>
    <i>
      <x v="3528"/>
      <x v="3528"/>
      <x v="3528"/>
    </i>
    <i>
      <x v="3529"/>
      <x v="3529"/>
      <x v="3529"/>
    </i>
    <i>
      <x v="3530"/>
      <x v="3530"/>
      <x v="3530"/>
    </i>
    <i>
      <x v="3531"/>
      <x v="3531"/>
      <x v="3531"/>
    </i>
    <i>
      <x v="3532"/>
      <x v="3532"/>
      <x v="3532"/>
    </i>
    <i>
      <x v="3533"/>
      <x v="3533"/>
      <x v="3533"/>
    </i>
    <i>
      <x v="3534"/>
      <x v="3534"/>
      <x v="3534"/>
    </i>
    <i>
      <x v="3535"/>
      <x v="3535"/>
      <x v="3535"/>
    </i>
    <i>
      <x v="3536"/>
      <x v="3536"/>
      <x v="3536"/>
    </i>
    <i>
      <x v="3537"/>
      <x v="3537"/>
      <x v="3537"/>
    </i>
    <i>
      <x v="3538"/>
      <x v="3538"/>
      <x v="3538"/>
    </i>
    <i>
      <x v="3539"/>
      <x v="3539"/>
      <x v="3539"/>
    </i>
    <i>
      <x v="3540"/>
      <x v="3540"/>
      <x v="3540"/>
    </i>
    <i>
      <x v="3541"/>
      <x v="3541"/>
      <x v="3541"/>
    </i>
    <i>
      <x v="3542"/>
      <x v="3542"/>
      <x v="3542"/>
    </i>
    <i>
      <x v="3543"/>
      <x v="3543"/>
      <x v="3543"/>
    </i>
    <i>
      <x v="3544"/>
      <x v="3544"/>
      <x v="3544"/>
    </i>
    <i>
      <x v="3545"/>
      <x v="3545"/>
      <x v="3545"/>
    </i>
    <i>
      <x v="3546"/>
      <x v="3546"/>
      <x v="3546"/>
    </i>
    <i>
      <x v="3547"/>
      <x v="3547"/>
      <x v="3547"/>
    </i>
    <i>
      <x v="3548"/>
      <x v="3548"/>
      <x v="3548"/>
    </i>
    <i>
      <x v="3549"/>
      <x v="3549"/>
      <x v="3549"/>
    </i>
    <i>
      <x v="3550"/>
      <x v="3550"/>
      <x v="3550"/>
    </i>
    <i>
      <x v="3551"/>
      <x v="3551"/>
      <x v="3551"/>
    </i>
    <i>
      <x v="3552"/>
      <x v="3552"/>
      <x v="3552"/>
    </i>
    <i>
      <x v="3553"/>
      <x v="3553"/>
      <x v="3553"/>
    </i>
    <i>
      <x v="3554"/>
      <x v="3554"/>
      <x v="3554"/>
    </i>
    <i>
      <x v="3555"/>
      <x v="3555"/>
      <x v="3555"/>
    </i>
    <i>
      <x v="3556"/>
      <x v="3556"/>
      <x v="3556"/>
    </i>
    <i>
      <x v="3557"/>
      <x v="3557"/>
      <x v="3557"/>
    </i>
    <i>
      <x v="3558"/>
      <x v="3558"/>
      <x v="3558"/>
    </i>
    <i>
      <x v="3559"/>
      <x v="3559"/>
      <x v="3559"/>
    </i>
    <i>
      <x v="3560"/>
      <x v="3560"/>
      <x v="3560"/>
    </i>
    <i>
      <x v="3561"/>
      <x v="3561"/>
      <x v="3561"/>
    </i>
    <i>
      <x v="3562"/>
      <x v="3562"/>
      <x v="3562"/>
    </i>
    <i>
      <x v="3563"/>
      <x v="3563"/>
      <x v="3563"/>
    </i>
    <i>
      <x v="3564"/>
      <x v="3564"/>
      <x v="3564"/>
    </i>
    <i>
      <x v="3565"/>
      <x v="3565"/>
      <x v="3565"/>
    </i>
    <i>
      <x v="3566"/>
      <x v="3566"/>
      <x v="3566"/>
    </i>
    <i>
      <x v="3567"/>
      <x v="3567"/>
      <x v="3567"/>
    </i>
    <i>
      <x v="3568"/>
      <x v="3568"/>
      <x v="3568"/>
    </i>
    <i>
      <x v="3569"/>
      <x v="3569"/>
      <x v="3569"/>
    </i>
    <i>
      <x v="3570"/>
      <x v="3570"/>
      <x v="3570"/>
    </i>
    <i>
      <x v="3571"/>
      <x v="3571"/>
      <x v="3571"/>
    </i>
    <i>
      <x v="3572"/>
      <x v="3572"/>
      <x v="3572"/>
    </i>
    <i>
      <x v="3573"/>
      <x v="3573"/>
      <x v="3573"/>
    </i>
    <i>
      <x v="3574"/>
      <x v="3574"/>
      <x v="3574"/>
    </i>
    <i>
      <x v="3575"/>
      <x v="3575"/>
      <x v="3575"/>
    </i>
    <i>
      <x v="3576"/>
      <x v="3576"/>
      <x v="3576"/>
    </i>
    <i>
      <x v="3577"/>
      <x v="3577"/>
      <x v="3577"/>
    </i>
    <i>
      <x v="3578"/>
      <x v="3578"/>
      <x v="3578"/>
    </i>
    <i>
      <x v="3579"/>
      <x v="3579"/>
      <x v="3579"/>
    </i>
    <i>
      <x v="3580"/>
      <x v="3580"/>
      <x v="3580"/>
    </i>
    <i>
      <x v="3581"/>
      <x v="3581"/>
      <x v="3581"/>
    </i>
    <i>
      <x v="3582"/>
      <x v="3582"/>
      <x v="3582"/>
    </i>
    <i>
      <x v="3583"/>
      <x v="3583"/>
      <x v="3583"/>
    </i>
    <i>
      <x v="3584"/>
      <x v="3584"/>
      <x v="3584"/>
    </i>
    <i>
      <x v="3585"/>
      <x v="3585"/>
      <x v="3585"/>
    </i>
    <i>
      <x v="3586"/>
      <x v="3586"/>
      <x v="3586"/>
    </i>
    <i>
      <x v="3587"/>
      <x v="3587"/>
      <x v="3587"/>
    </i>
    <i>
      <x v="3588"/>
      <x v="3588"/>
      <x v="3588"/>
    </i>
    <i>
      <x v="3589"/>
      <x v="3589"/>
      <x v="3589"/>
    </i>
    <i>
      <x v="3590"/>
      <x v="3590"/>
      <x v="3590"/>
    </i>
    <i>
      <x v="3591"/>
      <x v="3591"/>
      <x v="3591"/>
    </i>
    <i>
      <x v="3592"/>
      <x v="3592"/>
      <x v="3592"/>
    </i>
    <i>
      <x v="3593"/>
      <x v="3593"/>
      <x v="3593"/>
    </i>
    <i>
      <x v="3594"/>
      <x v="3594"/>
      <x v="3594"/>
    </i>
    <i>
      <x v="3595"/>
      <x v="3595"/>
      <x v="3595"/>
    </i>
    <i>
      <x v="3596"/>
      <x v="3596"/>
      <x v="3596"/>
    </i>
    <i>
      <x v="3597"/>
      <x v="3597"/>
      <x v="3597"/>
    </i>
    <i>
      <x v="3598"/>
      <x v="3598"/>
      <x v="3598"/>
    </i>
    <i>
      <x v="3599"/>
      <x v="3599"/>
      <x v="3599"/>
    </i>
    <i>
      <x v="3600"/>
      <x v="3600"/>
      <x v="3600"/>
    </i>
    <i>
      <x v="3601"/>
      <x v="3601"/>
      <x v="3601"/>
    </i>
    <i>
      <x v="3602"/>
      <x v="3602"/>
      <x v="3602"/>
    </i>
    <i>
      <x v="3603"/>
      <x v="3603"/>
      <x v="3603"/>
    </i>
    <i>
      <x v="3604"/>
      <x v="3604"/>
      <x v="3604"/>
    </i>
    <i>
      <x v="3605"/>
      <x v="3605"/>
      <x v="3605"/>
    </i>
    <i>
      <x v="3606"/>
      <x v="3606"/>
      <x v="3606"/>
    </i>
    <i>
      <x v="3607"/>
      <x v="3607"/>
      <x v="3607"/>
    </i>
    <i>
      <x v="3608"/>
      <x v="3608"/>
      <x v="3608"/>
    </i>
    <i>
      <x v="3609"/>
      <x v="3609"/>
      <x v="3609"/>
    </i>
    <i>
      <x v="3610"/>
      <x v="3610"/>
      <x v="3610"/>
    </i>
    <i>
      <x v="3611"/>
      <x v="3611"/>
      <x v="3611"/>
    </i>
    <i>
      <x v="3612"/>
      <x v="3612"/>
      <x v="3612"/>
    </i>
    <i>
      <x v="3613"/>
      <x v="3613"/>
      <x v="3613"/>
    </i>
    <i>
      <x v="3614"/>
      <x v="3614"/>
      <x v="3614"/>
    </i>
    <i>
      <x v="3615"/>
      <x v="3615"/>
      <x v="3615"/>
    </i>
    <i>
      <x v="3616"/>
      <x v="3616"/>
      <x v="3616"/>
    </i>
    <i>
      <x v="3617"/>
      <x v="3617"/>
      <x v="3617"/>
    </i>
    <i>
      <x v="3618"/>
      <x v="3618"/>
      <x v="3618"/>
    </i>
    <i>
      <x v="3619"/>
      <x v="3619"/>
      <x v="3619"/>
    </i>
    <i>
      <x v="3620"/>
      <x v="3620"/>
      <x v="3620"/>
    </i>
    <i>
      <x v="3621"/>
      <x v="3621"/>
      <x v="3621"/>
    </i>
    <i>
      <x v="3622"/>
      <x v="3622"/>
      <x v="3622"/>
    </i>
    <i>
      <x v="3623"/>
      <x v="3623"/>
      <x v="3623"/>
    </i>
    <i>
      <x v="3624"/>
      <x v="3624"/>
      <x v="3624"/>
    </i>
    <i>
      <x v="3625"/>
      <x v="3625"/>
      <x v="3625"/>
    </i>
    <i>
      <x v="3626"/>
      <x v="3626"/>
      <x v="3626"/>
    </i>
    <i>
      <x v="3627"/>
      <x v="3627"/>
      <x v="3627"/>
    </i>
    <i>
      <x v="3628"/>
      <x v="3628"/>
      <x v="3628"/>
    </i>
    <i>
      <x v="3629"/>
      <x v="3629"/>
      <x v="3629"/>
    </i>
    <i>
      <x v="3630"/>
      <x v="3630"/>
      <x v="3630"/>
    </i>
    <i>
      <x v="3631"/>
      <x v="3631"/>
      <x v="3631"/>
    </i>
    <i>
      <x v="3632"/>
      <x v="3632"/>
      <x v="3632"/>
    </i>
    <i>
      <x v="3633"/>
      <x v="3633"/>
      <x v="3633"/>
    </i>
    <i>
      <x v="3634"/>
      <x v="3634"/>
      <x v="3634"/>
    </i>
    <i>
      <x v="3635"/>
      <x v="3635"/>
      <x v="3635"/>
    </i>
    <i>
      <x v="3636"/>
      <x v="3636"/>
      <x v="3636"/>
    </i>
    <i>
      <x v="3637"/>
      <x v="3637"/>
      <x v="3637"/>
    </i>
    <i>
      <x v="3638"/>
      <x v="3638"/>
      <x v="3638"/>
    </i>
    <i>
      <x v="3639"/>
      <x v="3639"/>
      <x v="3639"/>
    </i>
    <i>
      <x v="3640"/>
      <x v="3640"/>
      <x v="3640"/>
    </i>
    <i>
      <x v="3641"/>
      <x v="3641"/>
      <x v="3641"/>
    </i>
    <i>
      <x v="3642"/>
      <x v="3642"/>
      <x v="3642"/>
    </i>
    <i>
      <x v="3643"/>
      <x v="3643"/>
      <x v="3643"/>
    </i>
    <i>
      <x v="3644"/>
      <x v="3644"/>
      <x v="3644"/>
    </i>
    <i>
      <x v="3645"/>
      <x v="3645"/>
      <x v="3645"/>
    </i>
    <i>
      <x v="3646"/>
      <x v="3646"/>
      <x v="3646"/>
    </i>
    <i>
      <x v="3647"/>
      <x v="3647"/>
      <x v="3647"/>
    </i>
    <i>
      <x v="3648"/>
      <x v="3648"/>
      <x v="3648"/>
    </i>
    <i>
      <x v="3649"/>
      <x v="3649"/>
      <x v="3649"/>
    </i>
    <i>
      <x v="3650"/>
      <x v="3650"/>
      <x v="3650"/>
    </i>
    <i>
      <x v="3651"/>
      <x v="3651"/>
      <x v="3651"/>
    </i>
    <i>
      <x v="3652"/>
      <x v="3652"/>
      <x v="3652"/>
    </i>
    <i>
      <x v="3653"/>
      <x v="3653"/>
      <x v="3653"/>
    </i>
    <i>
      <x v="3654"/>
      <x v="3654"/>
      <x v="3654"/>
    </i>
    <i>
      <x v="3655"/>
      <x v="3655"/>
      <x v="3655"/>
    </i>
    <i>
      <x v="3656"/>
      <x v="3656"/>
      <x v="3656"/>
    </i>
    <i>
      <x v="3657"/>
      <x v="3657"/>
      <x v="3657"/>
    </i>
    <i>
      <x v="3658"/>
      <x v="3658"/>
      <x v="3658"/>
    </i>
    <i>
      <x v="3659"/>
      <x v="3659"/>
      <x v="3659"/>
    </i>
    <i>
      <x v="3660"/>
      <x v="3660"/>
      <x v="3660"/>
    </i>
    <i>
      <x v="3661"/>
      <x v="3661"/>
      <x v="3661"/>
    </i>
    <i>
      <x v="3662"/>
      <x v="3662"/>
      <x v="3662"/>
    </i>
    <i>
      <x v="3663"/>
      <x v="3663"/>
      <x v="3663"/>
    </i>
    <i>
      <x v="3664"/>
      <x v="3664"/>
      <x v="3664"/>
    </i>
    <i>
      <x v="3665"/>
      <x v="3665"/>
      <x v="3665"/>
    </i>
    <i>
      <x v="3666"/>
      <x v="3666"/>
      <x v="3666"/>
    </i>
    <i>
      <x v="3667"/>
      <x v="3667"/>
      <x v="3667"/>
    </i>
    <i>
      <x v="3668"/>
      <x v="3668"/>
      <x v="3668"/>
    </i>
    <i>
      <x v="3669"/>
      <x v="3669"/>
      <x v="3669"/>
    </i>
    <i>
      <x v="3670"/>
      <x v="3670"/>
      <x v="3670"/>
    </i>
    <i>
      <x v="3671"/>
      <x v="3671"/>
      <x v="3671"/>
    </i>
    <i>
      <x v="3672"/>
      <x v="3672"/>
      <x v="3672"/>
    </i>
    <i>
      <x v="3673"/>
      <x v="3673"/>
      <x v="3673"/>
    </i>
    <i>
      <x v="3674"/>
      <x v="3674"/>
      <x v="3674"/>
    </i>
    <i>
      <x v="3675"/>
      <x v="3675"/>
      <x v="3675"/>
    </i>
    <i>
      <x v="3676"/>
      <x v="3676"/>
      <x v="3676"/>
    </i>
    <i>
      <x v="3677"/>
      <x v="3677"/>
      <x v="3677"/>
    </i>
    <i>
      <x v="3678"/>
      <x v="3678"/>
      <x v="3678"/>
    </i>
    <i>
      <x v="3679"/>
      <x v="3679"/>
      <x v="3679"/>
    </i>
    <i>
      <x v="3680"/>
      <x v="3680"/>
      <x v="3680"/>
    </i>
    <i>
      <x v="3681"/>
      <x v="3681"/>
      <x v="3681"/>
    </i>
    <i>
      <x v="3682"/>
      <x v="3682"/>
      <x v="3682"/>
    </i>
    <i>
      <x v="3683"/>
      <x v="3683"/>
      <x v="3683"/>
    </i>
    <i>
      <x v="3684"/>
      <x v="3684"/>
      <x v="3684"/>
    </i>
    <i>
      <x v="3685"/>
      <x v="3685"/>
      <x v="3685"/>
    </i>
    <i>
      <x v="3686"/>
      <x v="3686"/>
      <x v="3686"/>
    </i>
    <i>
      <x v="3687"/>
      <x v="3687"/>
      <x v="3687"/>
    </i>
    <i>
      <x v="3688"/>
      <x v="3688"/>
      <x v="3688"/>
    </i>
    <i>
      <x v="3689"/>
      <x v="3689"/>
      <x v="3689"/>
    </i>
    <i>
      <x v="3690"/>
      <x v="3690"/>
      <x v="3690"/>
    </i>
    <i>
      <x v="3691"/>
      <x v="3691"/>
      <x v="3691"/>
    </i>
    <i>
      <x v="3692"/>
      <x v="3692"/>
      <x v="3692"/>
    </i>
    <i>
      <x v="3693"/>
      <x v="3693"/>
      <x v="3693"/>
    </i>
    <i>
      <x v="3694"/>
      <x v="3694"/>
      <x v="3694"/>
    </i>
    <i>
      <x v="3695"/>
      <x v="3695"/>
      <x v="3695"/>
    </i>
    <i>
      <x v="3696"/>
      <x v="3696"/>
      <x v="3696"/>
    </i>
    <i>
      <x v="3697"/>
      <x v="3697"/>
      <x v="3697"/>
    </i>
    <i>
      <x v="3698"/>
      <x v="3698"/>
      <x v="3698"/>
    </i>
    <i>
      <x v="3699"/>
      <x v="3699"/>
      <x v="3699"/>
    </i>
    <i>
      <x v="3700"/>
      <x v="3700"/>
      <x v="3700"/>
    </i>
    <i>
      <x v="3701"/>
      <x v="3701"/>
      <x v="3701"/>
    </i>
    <i>
      <x v="3702"/>
      <x v="3702"/>
      <x v="3702"/>
    </i>
    <i>
      <x v="3703"/>
      <x v="3703"/>
      <x v="3703"/>
    </i>
    <i>
      <x v="3704"/>
      <x v="3704"/>
      <x v="3704"/>
    </i>
    <i>
      <x v="3705"/>
      <x v="3705"/>
      <x v="3705"/>
    </i>
    <i>
      <x v="3706"/>
      <x v="3706"/>
      <x v="3706"/>
    </i>
    <i>
      <x v="3707"/>
      <x v="3707"/>
      <x v="3707"/>
    </i>
    <i>
      <x v="3708"/>
      <x v="3708"/>
      <x v="3708"/>
    </i>
    <i>
      <x v="3709"/>
      <x v="3709"/>
      <x v="3709"/>
    </i>
    <i>
      <x v="3710"/>
      <x v="3710"/>
      <x v="3710"/>
    </i>
    <i>
      <x v="3711"/>
      <x v="3711"/>
      <x v="3711"/>
    </i>
    <i>
      <x v="3712"/>
      <x v="3712"/>
      <x v="3712"/>
    </i>
    <i>
      <x v="3713"/>
      <x v="3713"/>
      <x v="3713"/>
    </i>
    <i>
      <x v="3714"/>
      <x v="3714"/>
      <x v="3714"/>
    </i>
    <i>
      <x v="3715"/>
      <x v="3715"/>
      <x v="3715"/>
    </i>
    <i>
      <x v="3716"/>
      <x v="3716"/>
      <x v="3716"/>
    </i>
    <i>
      <x v="3717"/>
      <x v="3717"/>
      <x v="3717"/>
    </i>
    <i>
      <x v="3718"/>
      <x v="3718"/>
      <x v="3718"/>
    </i>
    <i>
      <x v="3719"/>
      <x v="3719"/>
      <x v="3719"/>
    </i>
    <i>
      <x v="3720"/>
      <x v="3720"/>
      <x v="3720"/>
    </i>
    <i>
      <x v="3721"/>
      <x v="3721"/>
      <x v="3721"/>
    </i>
    <i>
      <x v="3722"/>
      <x v="3722"/>
      <x v="3722"/>
    </i>
    <i>
      <x v="3723"/>
      <x v="3723"/>
      <x v="3723"/>
    </i>
    <i>
      <x v="3724"/>
      <x v="3724"/>
      <x v="3724"/>
    </i>
    <i>
      <x v="3725"/>
      <x v="3725"/>
      <x v="3725"/>
    </i>
    <i>
      <x v="3726"/>
      <x v="3726"/>
      <x v="3726"/>
    </i>
    <i>
      <x v="3727"/>
      <x v="3727"/>
      <x v="3727"/>
    </i>
    <i>
      <x v="3728"/>
      <x v="3728"/>
      <x v="3728"/>
    </i>
    <i>
      <x v="3729"/>
      <x v="3729"/>
      <x v="3729"/>
    </i>
    <i>
      <x v="3730"/>
      <x v="3730"/>
      <x v="3730"/>
    </i>
    <i>
      <x v="3731"/>
      <x v="3731"/>
      <x v="3731"/>
    </i>
    <i>
      <x v="3732"/>
      <x v="3732"/>
      <x v="3732"/>
    </i>
    <i>
      <x v="3733"/>
      <x v="3733"/>
      <x v="3733"/>
    </i>
    <i>
      <x v="3734"/>
      <x v="3734"/>
      <x v="3734"/>
    </i>
    <i>
      <x v="3735"/>
      <x v="3735"/>
      <x v="3735"/>
    </i>
    <i>
      <x v="3736"/>
      <x v="3736"/>
      <x v="3736"/>
    </i>
    <i>
      <x v="3737"/>
      <x v="3737"/>
      <x v="3737"/>
    </i>
    <i>
      <x v="3738"/>
      <x v="3738"/>
      <x v="3738"/>
    </i>
    <i>
      <x v="3739"/>
      <x v="3739"/>
      <x v="3739"/>
    </i>
    <i>
      <x v="3740"/>
      <x v="3740"/>
      <x v="3740"/>
    </i>
    <i>
      <x v="3741"/>
      <x v="3741"/>
      <x v="3741"/>
    </i>
    <i>
      <x v="3742"/>
      <x v="3742"/>
      <x v="3742"/>
    </i>
    <i>
      <x v="3743"/>
      <x v="3743"/>
      <x v="3743"/>
    </i>
    <i>
      <x v="3744"/>
      <x v="3744"/>
      <x v="3744"/>
    </i>
    <i>
      <x v="3745"/>
      <x v="3745"/>
      <x v="3745"/>
    </i>
    <i>
      <x v="3746"/>
      <x v="3746"/>
      <x v="3746"/>
    </i>
    <i>
      <x v="3747"/>
      <x v="3747"/>
      <x v="3747"/>
    </i>
    <i>
      <x v="3748"/>
      <x v="3748"/>
      <x v="3748"/>
    </i>
    <i>
      <x v="3749"/>
      <x v="3749"/>
      <x v="3749"/>
    </i>
    <i>
      <x v="3750"/>
      <x v="3750"/>
      <x v="3750"/>
    </i>
    <i>
      <x v="3751"/>
      <x v="3751"/>
      <x v="3751"/>
    </i>
    <i>
      <x v="3752"/>
      <x v="3752"/>
      <x v="3752"/>
    </i>
    <i>
      <x v="3753"/>
      <x v="3753"/>
      <x v="3753"/>
    </i>
    <i>
      <x v="3754"/>
      <x v="3754"/>
      <x v="3754"/>
    </i>
    <i>
      <x v="3755"/>
      <x v="3755"/>
      <x v="3755"/>
    </i>
    <i>
      <x v="3756"/>
      <x v="3756"/>
      <x v="3756"/>
    </i>
    <i>
      <x v="3757"/>
      <x v="3757"/>
      <x v="3757"/>
    </i>
    <i>
      <x v="3758"/>
      <x v="3758"/>
      <x v="3758"/>
    </i>
    <i>
      <x v="3759"/>
      <x v="3759"/>
      <x v="3759"/>
    </i>
    <i>
      <x v="3760"/>
      <x v="3760"/>
      <x v="3760"/>
    </i>
    <i>
      <x v="3761"/>
      <x v="3761"/>
      <x v="3761"/>
    </i>
    <i>
      <x v="3762"/>
      <x v="3762"/>
      <x v="3762"/>
    </i>
    <i>
      <x v="3763"/>
      <x v="3763"/>
      <x v="3763"/>
    </i>
    <i>
      <x v="3764"/>
      <x v="3764"/>
      <x v="3764"/>
    </i>
    <i>
      <x v="3765"/>
      <x v="3765"/>
      <x v="3765"/>
    </i>
    <i>
      <x v="3766"/>
      <x v="3766"/>
      <x v="3766"/>
    </i>
    <i>
      <x v="3767"/>
      <x v="3767"/>
      <x v="3767"/>
    </i>
    <i>
      <x v="3768"/>
      <x v="3768"/>
      <x v="3768"/>
    </i>
    <i>
      <x v="3769"/>
      <x v="3769"/>
      <x v="3769"/>
    </i>
    <i>
      <x v="3770"/>
      <x v="3770"/>
      <x v="3770"/>
    </i>
    <i>
      <x v="3771"/>
      <x v="3771"/>
      <x v="3771"/>
    </i>
    <i>
      <x v="3772"/>
      <x v="3772"/>
      <x v="3772"/>
    </i>
    <i>
      <x v="3773"/>
      <x v="3773"/>
      <x v="3773"/>
    </i>
    <i>
      <x v="3774"/>
      <x v="3774"/>
      <x v="3774"/>
    </i>
    <i>
      <x v="3775"/>
      <x v="3775"/>
      <x v="3775"/>
    </i>
    <i>
      <x v="3776"/>
      <x v="3776"/>
      <x v="3776"/>
    </i>
    <i>
      <x v="3777"/>
      <x v="3777"/>
      <x v="3777"/>
    </i>
    <i>
      <x v="3778"/>
      <x v="3778"/>
      <x v="3778"/>
    </i>
    <i>
      <x v="3779"/>
      <x v="3779"/>
      <x v="3779"/>
    </i>
    <i>
      <x v="3780"/>
      <x v="3780"/>
      <x v="3780"/>
    </i>
    <i>
      <x v="3781"/>
      <x v="3781"/>
      <x v="3781"/>
    </i>
    <i>
      <x v="3782"/>
      <x v="3782"/>
      <x v="3782"/>
    </i>
    <i>
      <x v="3783"/>
      <x v="3783"/>
      <x v="3783"/>
    </i>
    <i>
      <x v="3784"/>
      <x v="3784"/>
      <x v="3784"/>
    </i>
    <i>
      <x v="3785"/>
      <x v="3785"/>
      <x v="3785"/>
    </i>
    <i>
      <x v="3786"/>
      <x v="3786"/>
      <x v="3786"/>
    </i>
    <i>
      <x v="3787"/>
      <x v="3787"/>
      <x v="3787"/>
    </i>
    <i>
      <x v="3788"/>
      <x v="3788"/>
      <x v="3788"/>
    </i>
    <i>
      <x v="3789"/>
      <x v="3789"/>
      <x v="3789"/>
    </i>
    <i>
      <x v="3790"/>
      <x v="3790"/>
      <x v="3790"/>
    </i>
    <i>
      <x v="3791"/>
      <x v="3791"/>
      <x v="3791"/>
    </i>
    <i>
      <x v="3792"/>
      <x v="3792"/>
      <x v="3792"/>
    </i>
    <i>
      <x v="3793"/>
      <x v="3793"/>
      <x v="3793"/>
    </i>
    <i>
      <x v="3794"/>
      <x v="3794"/>
      <x v="3794"/>
    </i>
    <i>
      <x v="3795"/>
      <x v="3795"/>
      <x v="3795"/>
    </i>
    <i>
      <x v="3796"/>
      <x v="3796"/>
      <x v="3796"/>
    </i>
    <i>
      <x v="3797"/>
      <x v="3797"/>
      <x v="3797"/>
    </i>
    <i>
      <x v="3798"/>
      <x v="3798"/>
      <x v="3798"/>
    </i>
    <i>
      <x v="3799"/>
      <x v="3799"/>
      <x v="3799"/>
    </i>
    <i>
      <x v="3800"/>
      <x v="3800"/>
      <x v="3800"/>
    </i>
    <i>
      <x v="3801"/>
      <x v="3801"/>
      <x v="3801"/>
    </i>
    <i>
      <x v="3802"/>
      <x v="3802"/>
      <x v="3802"/>
    </i>
    <i>
      <x v="3803"/>
      <x v="3803"/>
      <x v="3803"/>
    </i>
    <i>
      <x v="3804"/>
      <x v="3804"/>
      <x v="3804"/>
    </i>
    <i>
      <x v="3805"/>
      <x v="3805"/>
      <x v="3805"/>
    </i>
    <i>
      <x v="3806"/>
      <x v="3806"/>
      <x v="3806"/>
    </i>
    <i>
      <x v="3807"/>
      <x v="3807"/>
      <x v="3807"/>
    </i>
    <i>
      <x v="3808"/>
      <x v="3808"/>
      <x v="3808"/>
    </i>
    <i>
      <x v="3809"/>
      <x v="3809"/>
      <x v="3809"/>
    </i>
    <i>
      <x v="3810"/>
      <x v="3810"/>
      <x v="3810"/>
    </i>
    <i>
      <x v="3811"/>
      <x v="3811"/>
      <x v="3811"/>
    </i>
    <i>
      <x v="3812"/>
      <x v="3812"/>
      <x v="3812"/>
    </i>
    <i>
      <x v="3813"/>
      <x v="3813"/>
      <x v="3813"/>
    </i>
    <i>
      <x v="3814"/>
      <x v="3814"/>
      <x v="3814"/>
    </i>
    <i>
      <x v="3815"/>
      <x v="3815"/>
      <x v="3815"/>
    </i>
    <i>
      <x v="3816"/>
      <x v="3816"/>
      <x v="3816"/>
    </i>
    <i>
      <x v="3817"/>
      <x v="3817"/>
      <x v="3817"/>
    </i>
    <i>
      <x v="3818"/>
      <x v="3818"/>
      <x v="3818"/>
    </i>
    <i>
      <x v="3819"/>
      <x v="3819"/>
      <x v="3819"/>
    </i>
    <i>
      <x v="3820"/>
      <x v="3820"/>
      <x v="3820"/>
    </i>
    <i>
      <x v="3821"/>
      <x v="3821"/>
      <x v="3821"/>
    </i>
    <i>
      <x v="3822"/>
      <x v="3822"/>
      <x v="3822"/>
    </i>
    <i>
      <x v="3823"/>
      <x v="3823"/>
      <x v="3823"/>
    </i>
    <i>
      <x v="3824"/>
      <x v="3824"/>
      <x v="3824"/>
    </i>
    <i>
      <x v="3825"/>
      <x v="3825"/>
      <x v="3825"/>
    </i>
    <i>
      <x v="3826"/>
      <x v="3826"/>
      <x v="3826"/>
    </i>
    <i>
      <x v="3827"/>
      <x v="3827"/>
      <x v="3827"/>
    </i>
    <i>
      <x v="3828"/>
      <x v="3828"/>
      <x v="3828"/>
    </i>
    <i>
      <x v="3829"/>
      <x v="3829"/>
      <x v="3829"/>
    </i>
    <i>
      <x v="3830"/>
      <x v="3830"/>
      <x v="3830"/>
    </i>
    <i>
      <x v="3831"/>
      <x v="3831"/>
      <x v="3831"/>
    </i>
    <i>
      <x v="3832"/>
      <x v="3832"/>
      <x v="3832"/>
    </i>
    <i>
      <x v="3833"/>
      <x v="3833"/>
      <x v="3833"/>
    </i>
    <i>
      <x v="3834"/>
      <x v="3834"/>
      <x v="3834"/>
    </i>
    <i>
      <x v="3835"/>
      <x v="3835"/>
      <x v="3835"/>
    </i>
    <i>
      <x v="3836"/>
      <x v="3836"/>
      <x v="3836"/>
    </i>
    <i>
      <x v="3837"/>
      <x v="3837"/>
      <x v="3837"/>
    </i>
    <i>
      <x v="3838"/>
      <x v="3838"/>
      <x v="3838"/>
    </i>
    <i>
      <x v="3839"/>
      <x v="3839"/>
      <x v="3839"/>
    </i>
    <i>
      <x v="3840"/>
      <x v="3840"/>
      <x v="3840"/>
    </i>
    <i>
      <x v="3841"/>
      <x v="3841"/>
      <x v="3841"/>
    </i>
    <i>
      <x v="3842"/>
      <x v="3842"/>
      <x v="3842"/>
    </i>
    <i>
      <x v="3843"/>
      <x v="3843"/>
      <x v="3843"/>
    </i>
    <i>
      <x v="3844"/>
      <x v="3844"/>
      <x v="3844"/>
    </i>
    <i>
      <x v="3845"/>
      <x v="3845"/>
      <x v="3845"/>
    </i>
    <i>
      <x v="3846"/>
      <x v="3846"/>
      <x v="3846"/>
    </i>
    <i>
      <x v="3847"/>
      <x v="3847"/>
      <x v="3847"/>
    </i>
    <i>
      <x v="3848"/>
      <x v="3848"/>
      <x v="3848"/>
    </i>
    <i>
      <x v="3849"/>
      <x v="3849"/>
      <x v="3849"/>
    </i>
    <i>
      <x v="3850"/>
      <x v="3850"/>
      <x v="3850"/>
    </i>
    <i>
      <x v="3851"/>
      <x v="3851"/>
      <x v="3851"/>
    </i>
    <i>
      <x v="3852"/>
      <x v="3852"/>
      <x v="3852"/>
    </i>
    <i>
      <x v="3853"/>
      <x v="3853"/>
      <x v="3853"/>
    </i>
    <i>
      <x v="3854"/>
      <x v="3854"/>
      <x v="3854"/>
    </i>
    <i>
      <x v="3855"/>
      <x v="3855"/>
      <x v="3855"/>
    </i>
    <i>
      <x v="3856"/>
      <x v="3856"/>
      <x v="3856"/>
    </i>
    <i>
      <x v="3857"/>
      <x v="3857"/>
      <x v="3857"/>
    </i>
    <i>
      <x v="3858"/>
      <x v="3858"/>
      <x v="3858"/>
    </i>
    <i>
      <x v="3859"/>
      <x v="3859"/>
      <x v="3859"/>
    </i>
    <i>
      <x v="3860"/>
      <x v="3860"/>
      <x v="3860"/>
    </i>
    <i>
      <x v="3861"/>
      <x v="3861"/>
      <x v="3861"/>
    </i>
    <i>
      <x v="3862"/>
      <x v="3862"/>
      <x v="3862"/>
    </i>
    <i>
      <x v="3863"/>
      <x v="3863"/>
      <x v="3863"/>
    </i>
    <i>
      <x v="3864"/>
      <x v="3864"/>
      <x v="3864"/>
    </i>
    <i>
      <x v="3865"/>
      <x v="3865"/>
      <x v="3865"/>
    </i>
    <i>
      <x v="3866"/>
      <x v="3866"/>
      <x v="3866"/>
    </i>
    <i>
      <x v="3867"/>
      <x v="3867"/>
      <x v="3867"/>
    </i>
    <i>
      <x v="3868"/>
      <x v="3868"/>
      <x v="3868"/>
    </i>
    <i>
      <x v="3869"/>
      <x v="3869"/>
      <x v="3869"/>
    </i>
    <i>
      <x v="3870"/>
      <x v="3870"/>
      <x v="3870"/>
    </i>
    <i>
      <x v="3871"/>
      <x v="3871"/>
      <x v="3871"/>
    </i>
    <i>
      <x v="3872"/>
      <x v="3872"/>
      <x v="3872"/>
    </i>
    <i>
      <x v="3873"/>
      <x v="3873"/>
      <x v="3873"/>
    </i>
    <i>
      <x v="3874"/>
      <x v="3874"/>
      <x v="3874"/>
    </i>
    <i>
      <x v="3875"/>
      <x v="3875"/>
      <x v="3875"/>
    </i>
    <i>
      <x v="3876"/>
      <x v="3876"/>
      <x v="3876"/>
    </i>
    <i>
      <x v="3877"/>
      <x v="3877"/>
      <x v="3877"/>
    </i>
    <i>
      <x v="3878"/>
      <x v="3878"/>
      <x v="3878"/>
    </i>
    <i>
      <x v="3879"/>
      <x v="3879"/>
      <x v="3879"/>
    </i>
    <i>
      <x v="3880"/>
      <x v="3880"/>
      <x v="3880"/>
    </i>
    <i>
      <x v="3881"/>
      <x v="3881"/>
      <x v="3881"/>
    </i>
    <i>
      <x v="3882"/>
      <x v="3882"/>
      <x v="3882"/>
    </i>
    <i>
      <x v="3883"/>
      <x v="3883"/>
      <x v="3883"/>
    </i>
    <i>
      <x v="3884"/>
      <x v="3884"/>
      <x v="3884"/>
    </i>
    <i>
      <x v="3885"/>
      <x v="3885"/>
      <x v="3885"/>
    </i>
    <i>
      <x v="3886"/>
      <x v="3886"/>
      <x v="3886"/>
    </i>
    <i>
      <x v="3887"/>
      <x v="3887"/>
      <x v="3887"/>
    </i>
    <i>
      <x v="3888"/>
      <x v="3888"/>
      <x v="3888"/>
    </i>
    <i>
      <x v="3889"/>
      <x v="3889"/>
      <x v="3889"/>
    </i>
    <i>
      <x v="3890"/>
      <x v="3890"/>
      <x v="3890"/>
    </i>
    <i>
      <x v="3891"/>
      <x v="3891"/>
      <x v="3891"/>
    </i>
    <i>
      <x v="3892"/>
      <x v="3892"/>
      <x v="3892"/>
    </i>
    <i>
      <x v="3893"/>
      <x v="3893"/>
      <x v="3893"/>
    </i>
    <i>
      <x v="3894"/>
      <x v="3894"/>
      <x v="3894"/>
    </i>
    <i>
      <x v="3895"/>
      <x v="3895"/>
      <x v="3895"/>
    </i>
    <i>
      <x v="3896"/>
      <x v="3896"/>
      <x v="3896"/>
    </i>
    <i>
      <x v="3897"/>
      <x v="3897"/>
      <x v="3897"/>
    </i>
    <i>
      <x v="3898"/>
      <x v="3898"/>
      <x v="3898"/>
    </i>
    <i>
      <x v="3899"/>
      <x v="3899"/>
      <x v="3899"/>
    </i>
    <i>
      <x v="3900"/>
      <x v="3900"/>
      <x v="3900"/>
    </i>
    <i>
      <x v="3901"/>
      <x v="3901"/>
      <x v="3901"/>
    </i>
    <i>
      <x v="3902"/>
      <x v="3902"/>
      <x v="3902"/>
    </i>
    <i>
      <x v="3903"/>
      <x v="3903"/>
      <x v="3903"/>
    </i>
    <i>
      <x v="3904"/>
      <x v="3904"/>
      <x v="3904"/>
    </i>
    <i>
      <x v="3905"/>
      <x v="3905"/>
      <x v="3905"/>
    </i>
    <i>
      <x v="3906"/>
      <x v="3906"/>
      <x v="3906"/>
    </i>
    <i>
      <x v="3907"/>
      <x v="3907"/>
      <x v="3907"/>
    </i>
    <i>
      <x v="3908"/>
      <x v="3908"/>
      <x v="3908"/>
    </i>
    <i>
      <x v="3909"/>
      <x v="3909"/>
      <x v="3909"/>
    </i>
    <i>
      <x v="3910"/>
      <x v="3910"/>
      <x v="3910"/>
    </i>
    <i>
      <x v="3911"/>
      <x v="3911"/>
      <x v="3911"/>
    </i>
    <i>
      <x v="3912"/>
      <x v="3912"/>
      <x v="3912"/>
    </i>
    <i>
      <x v="3913"/>
      <x v="3913"/>
      <x v="3913"/>
    </i>
    <i>
      <x v="3914"/>
      <x v="3914"/>
      <x v="3914"/>
    </i>
    <i>
      <x v="3915"/>
      <x v="3915"/>
      <x v="3915"/>
    </i>
    <i>
      <x v="3916"/>
      <x v="3916"/>
      <x v="3916"/>
    </i>
    <i>
      <x v="3917"/>
      <x v="3917"/>
      <x v="3917"/>
    </i>
    <i>
      <x v="3918"/>
      <x v="3918"/>
      <x v="3918"/>
    </i>
    <i>
      <x v="3919"/>
      <x v="3919"/>
      <x v="3919"/>
    </i>
    <i>
      <x v="3920"/>
      <x v="3920"/>
      <x v="3920"/>
    </i>
    <i>
      <x v="3921"/>
      <x v="3921"/>
      <x v="3921"/>
    </i>
    <i>
      <x v="3922"/>
      <x v="3922"/>
      <x v="3922"/>
    </i>
    <i>
      <x v="3923"/>
      <x v="3923"/>
      <x v="3923"/>
    </i>
    <i>
      <x v="3924"/>
      <x v="3924"/>
      <x v="3924"/>
    </i>
    <i>
      <x v="3925"/>
      <x v="3925"/>
      <x v="3925"/>
    </i>
    <i>
      <x v="3926"/>
      <x v="3926"/>
      <x v="3926"/>
    </i>
    <i>
      <x v="3927"/>
      <x v="3927"/>
      <x v="3927"/>
    </i>
    <i>
      <x v="3928"/>
      <x v="3928"/>
      <x v="3928"/>
    </i>
    <i>
      <x v="3929"/>
      <x v="3929"/>
      <x v="3929"/>
    </i>
    <i>
      <x v="3930"/>
      <x v="3930"/>
      <x v="3930"/>
    </i>
    <i>
      <x v="3931"/>
      <x v="3931"/>
      <x v="3931"/>
    </i>
    <i>
      <x v="3932"/>
      <x v="3932"/>
      <x v="3932"/>
    </i>
    <i>
      <x v="3933"/>
      <x v="3933"/>
      <x v="3933"/>
    </i>
    <i>
      <x v="3934"/>
      <x v="3934"/>
      <x v="3934"/>
    </i>
    <i>
      <x v="3935"/>
      <x v="3935"/>
      <x v="3935"/>
    </i>
    <i>
      <x v="3936"/>
      <x v="3936"/>
      <x v="3936"/>
    </i>
    <i>
      <x v="3937"/>
      <x v="3937"/>
      <x v="3937"/>
    </i>
    <i>
      <x v="3938"/>
      <x v="3938"/>
      <x v="3938"/>
    </i>
    <i>
      <x v="3939"/>
      <x v="3939"/>
      <x v="3939"/>
    </i>
    <i>
      <x v="3940"/>
      <x v="3940"/>
      <x v="3940"/>
    </i>
    <i>
      <x v="3941"/>
      <x v="3941"/>
      <x v="3941"/>
    </i>
    <i>
      <x v="3942"/>
      <x v="3942"/>
      <x v="3942"/>
    </i>
    <i>
      <x v="3943"/>
      <x v="3943"/>
      <x v="3943"/>
    </i>
    <i>
      <x v="3944"/>
      <x v="3944"/>
      <x v="3944"/>
    </i>
    <i>
      <x v="3945"/>
      <x v="3945"/>
      <x v="3945"/>
    </i>
    <i>
      <x v="3946"/>
      <x v="3946"/>
      <x v="3946"/>
    </i>
    <i>
      <x v="3947"/>
      <x v="3947"/>
      <x v="3947"/>
    </i>
    <i>
      <x v="3948"/>
      <x v="3948"/>
      <x v="3948"/>
    </i>
    <i>
      <x v="3949"/>
      <x v="3949"/>
      <x v="3949"/>
    </i>
    <i>
      <x v="3950"/>
      <x v="3950"/>
      <x v="3950"/>
    </i>
    <i>
      <x v="3951"/>
      <x v="3951"/>
      <x v="3951"/>
    </i>
    <i>
      <x v="3952"/>
      <x v="3952"/>
      <x v="3952"/>
    </i>
    <i>
      <x v="3953"/>
      <x v="3953"/>
      <x v="3953"/>
    </i>
    <i>
      <x v="3954"/>
      <x v="3954"/>
      <x v="3954"/>
    </i>
    <i>
      <x v="3955"/>
      <x v="3955"/>
      <x v="3955"/>
    </i>
    <i>
      <x v="3956"/>
      <x v="3956"/>
      <x v="3956"/>
    </i>
    <i>
      <x v="3957"/>
      <x v="3957"/>
      <x v="3957"/>
    </i>
    <i>
      <x v="3958"/>
      <x v="3958"/>
      <x v="3958"/>
    </i>
    <i>
      <x v="3959"/>
      <x v="3959"/>
      <x v="3959"/>
    </i>
    <i>
      <x v="3960"/>
      <x v="3960"/>
      <x v="3960"/>
    </i>
    <i>
      <x v="3961"/>
      <x v="3961"/>
      <x v="3961"/>
    </i>
    <i>
      <x v="3962"/>
      <x v="3962"/>
      <x v="3962"/>
    </i>
    <i>
      <x v="3963"/>
      <x v="3963"/>
      <x v="3963"/>
    </i>
    <i>
      <x v="3964"/>
      <x v="3964"/>
      <x v="3964"/>
    </i>
    <i>
      <x v="3965"/>
      <x v="3965"/>
      <x v="3965"/>
    </i>
    <i>
      <x v="3966"/>
      <x v="3966"/>
      <x v="3966"/>
    </i>
    <i>
      <x v="3967"/>
      <x v="3967"/>
      <x v="3967"/>
    </i>
    <i>
      <x v="3968"/>
      <x v="3968"/>
      <x v="3968"/>
    </i>
    <i>
      <x v="3969"/>
      <x v="3969"/>
      <x v="3969"/>
    </i>
    <i>
      <x v="3970"/>
      <x v="3970"/>
      <x v="3970"/>
    </i>
    <i>
      <x v="3971"/>
      <x v="3971"/>
      <x v="3971"/>
    </i>
    <i>
      <x v="3972"/>
      <x v="3972"/>
      <x v="3972"/>
    </i>
    <i>
      <x v="3973"/>
      <x v="3973"/>
      <x v="3973"/>
    </i>
    <i>
      <x v="3974"/>
      <x v="3974"/>
      <x v="3974"/>
    </i>
    <i>
      <x v="3975"/>
      <x v="3975"/>
      <x v="3975"/>
    </i>
    <i>
      <x v="3976"/>
      <x v="3976"/>
      <x v="3976"/>
    </i>
    <i>
      <x v="3977"/>
      <x v="3977"/>
      <x v="3977"/>
    </i>
    <i>
      <x v="3978"/>
      <x v="3978"/>
      <x v="3978"/>
    </i>
    <i>
      <x v="3979"/>
      <x v="3979"/>
      <x v="3979"/>
    </i>
    <i>
      <x v="3980"/>
      <x v="3980"/>
      <x v="3980"/>
    </i>
    <i>
      <x v="3981"/>
      <x v="3981"/>
      <x v="3981"/>
    </i>
    <i>
      <x v="3982"/>
      <x v="3982"/>
      <x v="3982"/>
    </i>
    <i>
      <x v="3983"/>
      <x v="3983"/>
      <x v="3983"/>
    </i>
    <i>
      <x v="3984"/>
      <x v="3984"/>
      <x v="3984"/>
    </i>
    <i>
      <x v="3985"/>
      <x v="3985"/>
      <x v="3985"/>
    </i>
    <i>
      <x v="3986"/>
      <x v="3986"/>
      <x v="3986"/>
    </i>
    <i>
      <x v="3987"/>
      <x v="3987"/>
      <x v="3987"/>
    </i>
    <i>
      <x v="3988"/>
      <x v="3988"/>
      <x v="3988"/>
    </i>
    <i>
      <x v="3989"/>
      <x v="3989"/>
      <x v="3989"/>
    </i>
    <i>
      <x v="3990"/>
      <x v="3990"/>
      <x v="3990"/>
    </i>
    <i>
      <x v="3991"/>
      <x v="3991"/>
      <x v="3991"/>
    </i>
    <i>
      <x v="3992"/>
      <x v="3992"/>
      <x v="3992"/>
    </i>
    <i>
      <x v="3993"/>
      <x v="3993"/>
      <x v="3993"/>
    </i>
    <i>
      <x v="3994"/>
      <x v="3994"/>
      <x v="3994"/>
    </i>
    <i>
      <x v="3995"/>
      <x v="3995"/>
      <x v="3995"/>
    </i>
    <i>
      <x v="3996"/>
      <x v="3996"/>
      <x v="3996"/>
    </i>
    <i>
      <x v="3997"/>
      <x v="3997"/>
      <x v="3997"/>
    </i>
    <i>
      <x v="3998"/>
      <x v="3998"/>
      <x v="3998"/>
    </i>
    <i>
      <x v="3999"/>
      <x v="3999"/>
      <x v="3999"/>
    </i>
    <i>
      <x v="4000"/>
      <x v="4000"/>
      <x v="4000"/>
    </i>
    <i>
      <x v="4001"/>
      <x v="4001"/>
      <x v="4001"/>
    </i>
    <i>
      <x v="4002"/>
      <x v="4002"/>
      <x v="4002"/>
    </i>
    <i>
      <x v="4003"/>
      <x v="4003"/>
      <x v="4003"/>
    </i>
    <i>
      <x v="4004"/>
      <x v="4004"/>
      <x v="4004"/>
    </i>
    <i>
      <x v="4005"/>
      <x v="4005"/>
      <x v="4005"/>
    </i>
    <i>
      <x v="4006"/>
      <x v="4006"/>
      <x v="4006"/>
    </i>
    <i>
      <x v="4007"/>
      <x v="4007"/>
      <x v="4007"/>
    </i>
    <i>
      <x v="4008"/>
      <x v="4008"/>
      <x v="4008"/>
    </i>
    <i>
      <x v="4009"/>
      <x v="4009"/>
      <x v="4009"/>
    </i>
    <i>
      <x v="4010"/>
      <x v="4010"/>
      <x v="4010"/>
    </i>
    <i>
      <x v="4011"/>
      <x v="4011"/>
      <x v="4011"/>
    </i>
    <i>
      <x v="4012"/>
      <x v="4012"/>
      <x v="4012"/>
    </i>
    <i>
      <x v="4013"/>
      <x v="4013"/>
      <x v="4013"/>
    </i>
    <i>
      <x v="4014"/>
      <x v="4014"/>
      <x v="4014"/>
    </i>
    <i>
      <x v="4015"/>
      <x v="4015"/>
      <x v="4015"/>
    </i>
    <i>
      <x v="4016"/>
      <x v="4016"/>
      <x v="4016"/>
    </i>
    <i>
      <x v="4017"/>
      <x v="4017"/>
      <x v="4017"/>
    </i>
    <i>
      <x v="4018"/>
      <x v="4018"/>
      <x v="4018"/>
    </i>
    <i>
      <x v="4019"/>
      <x v="4019"/>
      <x v="4019"/>
    </i>
    <i>
      <x v="4020"/>
      <x v="4020"/>
      <x v="4020"/>
    </i>
    <i>
      <x v="4021"/>
      <x v="4021"/>
      <x v="4021"/>
    </i>
    <i>
      <x v="4022"/>
      <x v="4022"/>
      <x v="4022"/>
    </i>
    <i>
      <x v="4023"/>
      <x v="4023"/>
      <x v="4023"/>
    </i>
    <i>
      <x v="4024"/>
      <x v="4024"/>
      <x v="4024"/>
    </i>
    <i>
      <x v="4025"/>
      <x v="4025"/>
      <x v="4025"/>
    </i>
    <i>
      <x v="4026"/>
      <x v="4026"/>
      <x v="4026"/>
    </i>
    <i>
      <x v="4027"/>
      <x v="4027"/>
      <x v="4027"/>
    </i>
    <i>
      <x v="4028"/>
      <x v="4028"/>
      <x v="4028"/>
    </i>
    <i>
      <x v="4029"/>
      <x v="4029"/>
      <x v="4029"/>
    </i>
    <i>
      <x v="4030"/>
      <x v="4030"/>
      <x v="4030"/>
    </i>
    <i>
      <x v="4031"/>
      <x v="4031"/>
      <x v="4031"/>
    </i>
    <i>
      <x v="4032"/>
      <x v="4032"/>
      <x v="4032"/>
    </i>
    <i>
      <x v="4033"/>
      <x v="4033"/>
      <x v="4033"/>
    </i>
    <i>
      <x v="4034"/>
      <x v="4034"/>
      <x v="4034"/>
    </i>
    <i>
      <x v="4035"/>
      <x v="4035"/>
      <x v="4035"/>
    </i>
    <i>
      <x v="4036"/>
      <x v="4036"/>
      <x v="4036"/>
    </i>
    <i>
      <x v="4037"/>
      <x v="4037"/>
      <x v="4037"/>
    </i>
    <i>
      <x v="4038"/>
      <x v="4038"/>
      <x v="4038"/>
    </i>
    <i>
      <x v="4039"/>
      <x v="4039"/>
      <x v="4039"/>
    </i>
    <i>
      <x v="4040"/>
      <x v="4040"/>
      <x v="4040"/>
    </i>
    <i>
      <x v="4041"/>
      <x v="4041"/>
      <x v="4041"/>
    </i>
    <i>
      <x v="4042"/>
      <x v="4042"/>
      <x v="4042"/>
    </i>
    <i>
      <x v="4043"/>
      <x v="4043"/>
      <x v="4043"/>
    </i>
    <i>
      <x v="4044"/>
      <x v="4044"/>
      <x v="4044"/>
    </i>
    <i>
      <x v="4045"/>
      <x v="4045"/>
      <x v="4045"/>
    </i>
    <i>
      <x v="4046"/>
      <x v="4046"/>
      <x v="4046"/>
    </i>
    <i>
      <x v="4047"/>
      <x v="4047"/>
      <x v="4047"/>
    </i>
    <i>
      <x v="4048"/>
      <x v="4048"/>
      <x v="4048"/>
    </i>
    <i>
      <x v="4049"/>
      <x v="4049"/>
      <x v="4049"/>
    </i>
    <i>
      <x v="4050"/>
      <x v="4050"/>
      <x v="4050"/>
    </i>
    <i>
      <x v="4051"/>
      <x v="4051"/>
      <x v="4051"/>
    </i>
    <i>
      <x v="4052"/>
      <x v="4052"/>
      <x v="4052"/>
    </i>
    <i>
      <x v="4053"/>
      <x v="4053"/>
      <x v="4053"/>
    </i>
    <i>
      <x v="4054"/>
      <x v="4054"/>
      <x v="4054"/>
    </i>
    <i>
      <x v="4055"/>
      <x v="4055"/>
      <x v="4055"/>
    </i>
    <i>
      <x v="4056"/>
      <x v="4056"/>
      <x v="4056"/>
    </i>
    <i>
      <x v="4057"/>
      <x v="4057"/>
      <x v="4057"/>
    </i>
    <i>
      <x v="4058"/>
      <x v="4058"/>
      <x v="4058"/>
    </i>
    <i>
      <x v="4059"/>
      <x v="4059"/>
      <x v="4059"/>
    </i>
    <i>
      <x v="4060"/>
      <x v="4060"/>
      <x v="4060"/>
    </i>
    <i>
      <x v="4061"/>
      <x v="4061"/>
      <x v="4061"/>
    </i>
    <i>
      <x v="4062"/>
      <x v="4062"/>
      <x v="4062"/>
    </i>
    <i>
      <x v="4063"/>
      <x v="4063"/>
      <x v="4063"/>
    </i>
    <i>
      <x v="4064"/>
      <x v="4064"/>
      <x v="4064"/>
    </i>
    <i>
      <x v="4065"/>
      <x v="4065"/>
      <x v="4065"/>
    </i>
    <i>
      <x v="4066"/>
      <x v="4066"/>
      <x v="4066"/>
    </i>
    <i>
      <x v="4067"/>
      <x v="4067"/>
      <x v="4067"/>
    </i>
    <i>
      <x v="4068"/>
      <x v="4068"/>
      <x v="4068"/>
    </i>
    <i>
      <x v="4069"/>
      <x v="4069"/>
      <x v="4069"/>
    </i>
    <i>
      <x v="4070"/>
      <x v="4070"/>
      <x v="4070"/>
    </i>
    <i>
      <x v="4071"/>
      <x v="4071"/>
      <x v="4071"/>
    </i>
    <i>
      <x v="4072"/>
      <x v="4072"/>
      <x v="4072"/>
    </i>
    <i>
      <x v="4073"/>
      <x v="4073"/>
      <x v="4073"/>
    </i>
    <i>
      <x v="4074"/>
      <x v="4074"/>
      <x v="4074"/>
    </i>
    <i>
      <x v="4075"/>
      <x v="4075"/>
      <x v="4075"/>
    </i>
    <i>
      <x v="4076"/>
      <x v="4076"/>
      <x v="4076"/>
    </i>
    <i>
      <x v="4077"/>
      <x v="4077"/>
      <x v="4077"/>
    </i>
    <i>
      <x v="4078"/>
      <x v="4078"/>
      <x v="4078"/>
    </i>
    <i>
      <x v="4079"/>
      <x v="4079"/>
      <x v="4079"/>
    </i>
    <i>
      <x v="4080"/>
      <x v="4080"/>
      <x v="4080"/>
    </i>
    <i>
      <x v="4081"/>
      <x v="4081"/>
      <x v="4081"/>
    </i>
    <i>
      <x v="4082"/>
      <x v="4082"/>
      <x v="4082"/>
    </i>
    <i>
      <x v="4083"/>
      <x v="4083"/>
      <x v="4083"/>
    </i>
    <i>
      <x v="4084"/>
      <x v="4084"/>
      <x v="4084"/>
    </i>
    <i>
      <x v="4085"/>
      <x v="4085"/>
      <x v="4085"/>
    </i>
    <i>
      <x v="4086"/>
      <x v="4086"/>
      <x v="4086"/>
    </i>
    <i>
      <x v="4087"/>
      <x v="4087"/>
      <x v="4087"/>
    </i>
    <i>
      <x v="4088"/>
      <x v="4088"/>
      <x v="4088"/>
    </i>
    <i>
      <x v="4089"/>
      <x v="4089"/>
      <x v="4089"/>
    </i>
    <i>
      <x v="4090"/>
      <x v="4090"/>
      <x v="4090"/>
    </i>
    <i>
      <x v="4091"/>
      <x v="4091"/>
      <x v="4091"/>
    </i>
    <i>
      <x v="4092"/>
      <x v="4092"/>
      <x v="4092"/>
    </i>
    <i>
      <x v="4093"/>
      <x v="4093"/>
      <x v="4093"/>
    </i>
    <i>
      <x v="4094"/>
      <x v="4094"/>
      <x v="4094"/>
    </i>
    <i>
      <x v="4095"/>
      <x v="4095"/>
      <x v="4095"/>
    </i>
    <i>
      <x v="4096"/>
      <x v="4096"/>
      <x v="4096"/>
    </i>
    <i>
      <x v="4097"/>
      <x v="4097"/>
      <x v="4097"/>
    </i>
    <i>
      <x v="4098"/>
      <x v="4098"/>
      <x v="4098"/>
    </i>
    <i>
      <x v="4099"/>
      <x v="4099"/>
      <x v="4099"/>
    </i>
    <i>
      <x v="4100"/>
      <x v="4100"/>
      <x v="4100"/>
    </i>
    <i>
      <x v="4101"/>
      <x v="4101"/>
      <x v="4101"/>
    </i>
    <i>
      <x v="4102"/>
      <x v="4102"/>
      <x v="4102"/>
    </i>
    <i>
      <x v="4103"/>
      <x v="4103"/>
      <x v="4103"/>
    </i>
    <i>
      <x v="4104"/>
      <x v="4104"/>
      <x v="4104"/>
    </i>
    <i>
      <x v="4105"/>
      <x v="4105"/>
      <x v="4105"/>
    </i>
    <i>
      <x v="4106"/>
      <x v="4106"/>
      <x v="4106"/>
    </i>
    <i>
      <x v="4107"/>
      <x v="4107"/>
      <x v="4107"/>
    </i>
    <i>
      <x v="4108"/>
      <x v="4108"/>
      <x v="4108"/>
    </i>
    <i>
      <x v="4109"/>
      <x v="4109"/>
      <x v="4109"/>
    </i>
    <i>
      <x v="4110"/>
      <x v="4110"/>
      <x v="4110"/>
    </i>
    <i>
      <x v="4111"/>
      <x v="4111"/>
      <x v="4111"/>
    </i>
    <i>
      <x v="4112"/>
      <x v="4112"/>
      <x v="4112"/>
    </i>
    <i>
      <x v="4113"/>
      <x v="4113"/>
      <x v="4113"/>
    </i>
    <i>
      <x v="4114"/>
      <x v="4114"/>
      <x v="4114"/>
    </i>
    <i>
      <x v="4115"/>
      <x v="4115"/>
      <x v="4115"/>
    </i>
    <i>
      <x v="4116"/>
      <x v="4116"/>
      <x v="4116"/>
    </i>
    <i>
      <x v="4117"/>
      <x v="4117"/>
      <x v="4117"/>
    </i>
    <i>
      <x v="4118"/>
      <x v="4118"/>
      <x v="4118"/>
    </i>
    <i>
      <x v="4119"/>
      <x v="4119"/>
      <x v="4119"/>
    </i>
    <i>
      <x v="4120"/>
      <x v="4120"/>
      <x v="4120"/>
    </i>
    <i>
      <x v="4121"/>
      <x v="4121"/>
      <x v="4121"/>
    </i>
    <i>
      <x v="4122"/>
      <x v="4122"/>
      <x v="4122"/>
    </i>
    <i>
      <x v="4123"/>
      <x v="4123"/>
      <x v="4123"/>
    </i>
    <i>
      <x v="4124"/>
      <x v="4124"/>
      <x v="4124"/>
    </i>
    <i>
      <x v="4125"/>
      <x v="4125"/>
      <x v="4125"/>
    </i>
    <i>
      <x v="4126"/>
      <x v="4126"/>
      <x v="4126"/>
    </i>
    <i>
      <x v="4127"/>
      <x v="4127"/>
      <x v="4127"/>
    </i>
    <i>
      <x v="4128"/>
      <x v="4128"/>
      <x v="4128"/>
    </i>
    <i>
      <x v="4129"/>
      <x v="4129"/>
      <x v="4129"/>
    </i>
    <i>
      <x v="4130"/>
      <x v="4130"/>
      <x v="4130"/>
    </i>
    <i>
      <x v="4131"/>
      <x v="4131"/>
      <x v="4131"/>
    </i>
    <i>
      <x v="4132"/>
      <x v="4132"/>
      <x v="4132"/>
    </i>
    <i>
      <x v="4133"/>
      <x v="4133"/>
      <x v="4133"/>
    </i>
    <i>
      <x v="4134"/>
      <x v="4134"/>
      <x v="4134"/>
    </i>
    <i>
      <x v="4135"/>
      <x v="4135"/>
      <x v="4135"/>
    </i>
    <i>
      <x v="4136"/>
      <x v="4136"/>
      <x v="4136"/>
    </i>
    <i>
      <x v="4137"/>
      <x v="4137"/>
      <x v="4137"/>
    </i>
    <i>
      <x v="4138"/>
      <x v="4138"/>
      <x v="4138"/>
    </i>
    <i>
      <x v="4139"/>
      <x v="4139"/>
      <x v="4139"/>
    </i>
    <i>
      <x v="4140"/>
      <x v="4140"/>
      <x v="4140"/>
    </i>
    <i>
      <x v="4141"/>
      <x v="4141"/>
      <x v="4141"/>
    </i>
    <i>
      <x v="4142"/>
      <x v="4142"/>
      <x v="4142"/>
    </i>
    <i>
      <x v="4143"/>
      <x v="4143"/>
      <x v="4143"/>
    </i>
    <i>
      <x v="4144"/>
      <x v="4144"/>
      <x v="4144"/>
    </i>
    <i>
      <x v="4145"/>
      <x v="4145"/>
      <x v="4145"/>
    </i>
    <i>
      <x v="4146"/>
      <x v="4146"/>
      <x v="4146"/>
    </i>
    <i>
      <x v="4147"/>
      <x v="4147"/>
      <x v="4147"/>
    </i>
    <i>
      <x v="4148"/>
      <x v="4148"/>
      <x v="4148"/>
    </i>
    <i>
      <x v="4149"/>
      <x v="4149"/>
      <x v="4149"/>
    </i>
    <i>
      <x v="4150"/>
      <x v="4150"/>
      <x v="4150"/>
    </i>
    <i>
      <x v="4151"/>
      <x v="4151"/>
      <x v="4151"/>
    </i>
    <i>
      <x v="4152"/>
      <x v="4152"/>
      <x v="4152"/>
    </i>
    <i>
      <x v="4153"/>
      <x v="4153"/>
      <x v="4153"/>
    </i>
    <i>
      <x v="4154"/>
      <x v="4154"/>
      <x v="4154"/>
    </i>
    <i>
      <x v="4155"/>
      <x v="4155"/>
      <x v="4155"/>
    </i>
    <i>
      <x v="4156"/>
      <x v="4156"/>
      <x v="4156"/>
    </i>
    <i>
      <x v="4157"/>
      <x v="4157"/>
      <x v="4157"/>
    </i>
    <i>
      <x v="4158"/>
      <x v="4158"/>
      <x v="4158"/>
    </i>
    <i>
      <x v="4159"/>
      <x v="4159"/>
      <x v="4159"/>
    </i>
    <i>
      <x v="4160"/>
      <x v="4160"/>
      <x v="4160"/>
    </i>
    <i>
      <x v="4161"/>
      <x v="4161"/>
      <x v="4161"/>
    </i>
    <i>
      <x v="4162"/>
      <x v="4162"/>
      <x v="4162"/>
    </i>
    <i>
      <x v="4163"/>
      <x v="4163"/>
      <x v="4163"/>
    </i>
    <i>
      <x v="4164"/>
      <x v="4164"/>
      <x v="4164"/>
    </i>
    <i>
      <x v="4165"/>
      <x v="4165"/>
      <x v="4165"/>
    </i>
    <i>
      <x v="4166"/>
      <x v="4166"/>
      <x v="4166"/>
    </i>
    <i>
      <x v="4167"/>
      <x v="4167"/>
      <x v="4167"/>
    </i>
    <i>
      <x v="4168"/>
      <x v="4168"/>
      <x v="4168"/>
    </i>
    <i>
      <x v="4169"/>
      <x v="4169"/>
      <x v="4169"/>
    </i>
    <i>
      <x v="4170"/>
      <x v="4170"/>
      <x v="4170"/>
    </i>
    <i>
      <x v="4171"/>
      <x v="4171"/>
      <x v="4171"/>
    </i>
    <i>
      <x v="4172"/>
      <x v="4172"/>
      <x v="4172"/>
    </i>
    <i>
      <x v="4173"/>
      <x v="4173"/>
      <x v="4173"/>
    </i>
    <i>
      <x v="4174"/>
      <x v="4174"/>
      <x v="4174"/>
    </i>
    <i>
      <x v="4175"/>
      <x v="4175"/>
      <x v="4175"/>
    </i>
    <i>
      <x v="4176"/>
      <x v="4176"/>
      <x v="4176"/>
    </i>
    <i>
      <x v="4177"/>
      <x v="4177"/>
      <x v="4177"/>
    </i>
    <i>
      <x v="4178"/>
      <x v="4178"/>
      <x v="4178"/>
    </i>
    <i>
      <x v="4179"/>
      <x v="4179"/>
      <x v="4179"/>
    </i>
    <i>
      <x v="4180"/>
      <x v="4180"/>
      <x v="4180"/>
    </i>
    <i>
      <x v="4181"/>
      <x v="4181"/>
      <x v="4181"/>
    </i>
    <i>
      <x v="4182"/>
      <x v="4182"/>
      <x v="4182"/>
    </i>
    <i>
      <x v="4183"/>
      <x v="4183"/>
      <x v="4183"/>
    </i>
    <i>
      <x v="4184"/>
      <x v="4184"/>
      <x v="4184"/>
    </i>
    <i>
      <x v="4185"/>
      <x v="4185"/>
      <x v="4185"/>
    </i>
    <i>
      <x v="4186"/>
      <x v="4186"/>
      <x v="4186"/>
    </i>
    <i>
      <x v="4187"/>
      <x v="4187"/>
      <x v="4187"/>
    </i>
    <i>
      <x v="4188"/>
      <x v="4188"/>
      <x v="4188"/>
    </i>
    <i>
      <x v="4189"/>
      <x v="4189"/>
      <x v="4189"/>
    </i>
    <i>
      <x v="4190"/>
      <x v="4190"/>
      <x v="4190"/>
    </i>
    <i>
      <x v="4191"/>
      <x v="4191"/>
      <x v="4191"/>
    </i>
    <i>
      <x v="4192"/>
      <x v="4192"/>
      <x v="4192"/>
    </i>
    <i>
      <x v="4193"/>
      <x v="4193"/>
      <x v="4193"/>
    </i>
    <i>
      <x v="4194"/>
      <x v="4194"/>
      <x v="4194"/>
    </i>
    <i>
      <x v="4195"/>
      <x v="4195"/>
      <x v="4195"/>
    </i>
    <i>
      <x v="4196"/>
      <x v="4196"/>
      <x v="4196"/>
    </i>
    <i>
      <x v="4197"/>
      <x v="4197"/>
      <x v="4197"/>
    </i>
    <i>
      <x v="4198"/>
      <x v="4198"/>
      <x v="4198"/>
    </i>
    <i>
      <x v="4199"/>
      <x v="4199"/>
      <x v="4199"/>
    </i>
    <i>
      <x v="4200"/>
      <x v="4200"/>
      <x v="4200"/>
    </i>
    <i>
      <x v="4201"/>
      <x v="4201"/>
      <x v="4201"/>
    </i>
    <i>
      <x v="4202"/>
      <x v="4202"/>
      <x v="4202"/>
    </i>
    <i>
      <x v="4203"/>
      <x v="4203"/>
      <x v="4203"/>
    </i>
    <i>
      <x v="4204"/>
      <x v="4204"/>
      <x v="4204"/>
    </i>
    <i>
      <x v="4205"/>
      <x v="4205"/>
      <x v="4205"/>
    </i>
    <i>
      <x v="4206"/>
      <x v="4206"/>
      <x v="4206"/>
    </i>
    <i>
      <x v="4207"/>
      <x v="4207"/>
      <x v="4207"/>
    </i>
    <i>
      <x v="4208"/>
      <x v="4208"/>
      <x v="4208"/>
    </i>
    <i>
      <x v="4209"/>
      <x v="4209"/>
      <x v="4209"/>
    </i>
    <i>
      <x v="4210"/>
      <x v="4210"/>
      <x v="4210"/>
    </i>
    <i>
      <x v="4211"/>
      <x v="4211"/>
      <x v="4211"/>
    </i>
    <i>
      <x v="4212"/>
      <x v="4212"/>
      <x v="4212"/>
    </i>
    <i>
      <x v="4213"/>
      <x v="4213"/>
      <x v="4213"/>
    </i>
    <i>
      <x v="4214"/>
      <x v="4214"/>
      <x v="4214"/>
    </i>
    <i>
      <x v="4215"/>
      <x v="4215"/>
      <x v="4215"/>
    </i>
    <i>
      <x v="4216"/>
      <x v="4216"/>
      <x v="4216"/>
    </i>
    <i>
      <x v="4217"/>
      <x v="4217"/>
      <x v="4217"/>
    </i>
    <i>
      <x v="4218"/>
      <x v="4218"/>
      <x v="4218"/>
    </i>
    <i>
      <x v="4219"/>
      <x v="4219"/>
      <x v="4219"/>
    </i>
    <i>
      <x v="4220"/>
      <x v="4220"/>
      <x v="4220"/>
    </i>
    <i>
      <x v="4221"/>
      <x v="4221"/>
      <x v="4221"/>
    </i>
    <i>
      <x v="4222"/>
      <x v="4222"/>
      <x v="4222"/>
    </i>
    <i>
      <x v="4223"/>
      <x v="4223"/>
      <x v="4223"/>
    </i>
    <i>
      <x v="4224"/>
      <x v="4224"/>
      <x v="4224"/>
    </i>
    <i>
      <x v="4225"/>
      <x v="4225"/>
      <x v="4225"/>
    </i>
    <i>
      <x v="4226"/>
      <x v="4226"/>
      <x v="4226"/>
    </i>
    <i>
      <x v="4227"/>
      <x v="4227"/>
      <x v="4227"/>
    </i>
    <i>
      <x v="4228"/>
      <x v="4228"/>
      <x v="4228"/>
    </i>
    <i>
      <x v="4229"/>
      <x v="4229"/>
      <x v="4229"/>
    </i>
    <i>
      <x v="4230"/>
      <x v="4230"/>
      <x v="4230"/>
    </i>
    <i>
      <x v="4231"/>
      <x v="4231"/>
      <x v="4231"/>
    </i>
    <i>
      <x v="4232"/>
      <x v="4232"/>
      <x v="4232"/>
    </i>
    <i>
      <x v="4233"/>
      <x v="4233"/>
      <x v="4233"/>
    </i>
    <i>
      <x v="4234"/>
      <x v="4234"/>
      <x v="4234"/>
    </i>
    <i>
      <x v="4235"/>
      <x v="4235"/>
      <x v="4235"/>
    </i>
    <i>
      <x v="4236"/>
      <x v="4236"/>
      <x v="4236"/>
    </i>
    <i>
      <x v="4237"/>
      <x v="4237"/>
      <x v="4237"/>
    </i>
    <i>
      <x v="4238"/>
      <x v="4238"/>
      <x v="4238"/>
    </i>
    <i>
      <x v="4239"/>
      <x v="4239"/>
      <x v="4239"/>
    </i>
    <i>
      <x v="4240"/>
      <x v="4240"/>
      <x v="4240"/>
    </i>
    <i>
      <x v="4241"/>
      <x v="4241"/>
      <x v="4241"/>
    </i>
    <i>
      <x v="4242"/>
      <x v="4242"/>
      <x v="4242"/>
    </i>
    <i>
      <x v="4243"/>
      <x v="4243"/>
      <x v="4243"/>
    </i>
    <i>
      <x v="4244"/>
      <x v="4244"/>
      <x v="4244"/>
    </i>
    <i>
      <x v="4245"/>
      <x v="4245"/>
      <x v="4245"/>
    </i>
    <i>
      <x v="4246"/>
      <x v="4246"/>
      <x v="4246"/>
    </i>
    <i>
      <x v="4247"/>
      <x v="4247"/>
      <x v="4247"/>
    </i>
    <i>
      <x v="4248"/>
      <x v="4248"/>
      <x v="4248"/>
    </i>
    <i>
      <x v="4249"/>
      <x v="4249"/>
      <x v="4249"/>
    </i>
    <i>
      <x v="4250"/>
      <x v="4250"/>
      <x v="4250"/>
    </i>
    <i>
      <x v="4251"/>
      <x v="4251"/>
      <x v="4251"/>
    </i>
    <i>
      <x v="4252"/>
      <x v="4252"/>
      <x v="4252"/>
    </i>
    <i>
      <x v="4253"/>
      <x v="4253"/>
      <x v="4253"/>
    </i>
    <i>
      <x v="4254"/>
      <x v="4254"/>
      <x v="4254"/>
    </i>
    <i>
      <x v="4255"/>
      <x v="4255"/>
      <x v="4255"/>
    </i>
    <i>
      <x v="4256"/>
      <x v="4256"/>
      <x v="4256"/>
    </i>
    <i>
      <x v="4257"/>
      <x v="4257"/>
      <x v="4257"/>
    </i>
    <i>
      <x v="4258"/>
      <x v="4258"/>
      <x v="4258"/>
    </i>
    <i>
      <x v="4259"/>
      <x v="4259"/>
      <x v="4259"/>
    </i>
    <i>
      <x v="4260"/>
      <x v="4260"/>
      <x v="4260"/>
    </i>
    <i>
      <x v="4261"/>
      <x v="4261"/>
      <x v="4261"/>
    </i>
    <i>
      <x v="4262"/>
      <x v="4262"/>
      <x v="4262"/>
    </i>
    <i>
      <x v="4263"/>
      <x v="4263"/>
      <x v="4263"/>
    </i>
    <i>
      <x v="4264"/>
      <x v="4264"/>
      <x v="4264"/>
    </i>
    <i>
      <x v="4265"/>
      <x v="4265"/>
      <x v="4265"/>
    </i>
    <i>
      <x v="4266"/>
      <x v="4266"/>
      <x v="4266"/>
    </i>
    <i>
      <x v="4267"/>
      <x v="4267"/>
      <x v="4267"/>
    </i>
    <i>
      <x v="4268"/>
      <x v="4268"/>
      <x v="4268"/>
    </i>
    <i>
      <x v="4269"/>
      <x v="4269"/>
      <x v="4269"/>
    </i>
    <i>
      <x v="4270"/>
      <x v="4270"/>
      <x v="4270"/>
    </i>
    <i>
      <x v="4271"/>
      <x v="4271"/>
      <x v="4271"/>
    </i>
    <i>
      <x v="4272"/>
      <x v="4272"/>
      <x v="4272"/>
    </i>
    <i>
      <x v="4273"/>
      <x v="4273"/>
      <x v="4273"/>
    </i>
    <i>
      <x v="4274"/>
      <x v="4274"/>
      <x v="4274"/>
    </i>
    <i>
      <x v="4275"/>
      <x v="4275"/>
      <x v="4275"/>
    </i>
    <i>
      <x v="4276"/>
      <x v="4276"/>
      <x v="4276"/>
    </i>
    <i>
      <x v="4277"/>
      <x v="4277"/>
      <x v="4277"/>
    </i>
    <i>
      <x v="4278"/>
      <x v="4278"/>
      <x v="4278"/>
    </i>
    <i>
      <x v="4279"/>
      <x v="4279"/>
      <x v="4279"/>
    </i>
    <i>
      <x v="4280"/>
      <x v="4280"/>
      <x v="4280"/>
    </i>
    <i>
      <x v="4281"/>
      <x v="4281"/>
      <x v="4281"/>
    </i>
    <i>
      <x v="4282"/>
      <x v="4282"/>
      <x v="4282"/>
    </i>
    <i>
      <x v="4283"/>
      <x v="4283"/>
      <x v="4283"/>
    </i>
    <i>
      <x v="4284"/>
      <x v="4284"/>
      <x v="4284"/>
    </i>
    <i>
      <x v="4285"/>
      <x v="4285"/>
      <x v="4285"/>
    </i>
    <i>
      <x v="4286"/>
      <x v="4286"/>
      <x v="4286"/>
    </i>
    <i>
      <x v="4287"/>
      <x v="4287"/>
      <x v="4287"/>
    </i>
    <i>
      <x v="4288"/>
      <x v="4288"/>
      <x v="4288"/>
    </i>
    <i>
      <x v="4289"/>
      <x v="4289"/>
      <x v="4289"/>
    </i>
    <i>
      <x v="4290"/>
      <x v="4290"/>
      <x v="4290"/>
    </i>
    <i>
      <x v="4291"/>
      <x v="4291"/>
      <x v="4291"/>
    </i>
    <i>
      <x v="4292"/>
      <x v="4292"/>
      <x v="4292"/>
    </i>
    <i>
      <x v="4293"/>
      <x v="4293"/>
      <x v="4293"/>
    </i>
    <i>
      <x v="4294"/>
      <x v="4294"/>
      <x v="4294"/>
    </i>
    <i>
      <x v="4295"/>
      <x v="4295"/>
      <x v="4295"/>
    </i>
    <i>
      <x v="4296"/>
      <x v="4296"/>
      <x v="4296"/>
    </i>
    <i>
      <x v="4297"/>
      <x v="4297"/>
      <x v="4297"/>
    </i>
    <i>
      <x v="4298"/>
      <x v="4298"/>
      <x v="4298"/>
    </i>
    <i>
      <x v="4299"/>
      <x v="4299"/>
      <x v="4299"/>
    </i>
    <i>
      <x v="4300"/>
      <x v="4300"/>
      <x v="4300"/>
    </i>
    <i>
      <x v="4301"/>
      <x v="4301"/>
      <x v="4301"/>
    </i>
    <i>
      <x v="4302"/>
      <x v="4302"/>
      <x v="4302"/>
    </i>
    <i>
      <x v="4303"/>
      <x v="4303"/>
      <x v="4303"/>
    </i>
    <i>
      <x v="4304"/>
      <x v="4304"/>
      <x v="4304"/>
    </i>
    <i>
      <x v="4305"/>
      <x v="4305"/>
      <x v="4305"/>
    </i>
    <i>
      <x v="4306"/>
      <x v="4306"/>
      <x v="4306"/>
    </i>
    <i>
      <x v="4307"/>
      <x v="4307"/>
      <x v="4307"/>
    </i>
    <i>
      <x v="4308"/>
      <x v="4308"/>
      <x v="4308"/>
    </i>
    <i>
      <x v="4309"/>
      <x v="4309"/>
      <x v="4309"/>
    </i>
    <i>
      <x v="4310"/>
      <x v="4310"/>
      <x v="4310"/>
    </i>
    <i>
      <x v="4311"/>
      <x v="4311"/>
      <x v="4311"/>
    </i>
    <i>
      <x v="4312"/>
      <x v="4312"/>
      <x v="4312"/>
    </i>
    <i>
      <x v="4313"/>
      <x v="4313"/>
      <x v="4313"/>
    </i>
    <i>
      <x v="4314"/>
      <x v="4314"/>
      <x v="4314"/>
    </i>
    <i>
      <x v="4315"/>
      <x v="4315"/>
      <x v="4315"/>
    </i>
    <i>
      <x v="4316"/>
      <x v="4316"/>
      <x v="4316"/>
    </i>
    <i>
      <x v="4317"/>
      <x v="4317"/>
      <x v="4317"/>
    </i>
    <i>
      <x v="4318"/>
      <x v="4318"/>
      <x v="4318"/>
    </i>
    <i>
      <x v="4319"/>
      <x v="4319"/>
      <x v="4319"/>
    </i>
    <i>
      <x v="4320"/>
      <x v="4320"/>
      <x v="4320"/>
    </i>
    <i>
      <x v="4321"/>
      <x v="4321"/>
      <x v="4321"/>
    </i>
    <i>
      <x v="4322"/>
      <x v="4322"/>
      <x v="4322"/>
    </i>
    <i>
      <x v="4323"/>
      <x v="4323"/>
      <x v="4323"/>
    </i>
    <i>
      <x v="4324"/>
      <x v="4324"/>
      <x v="4324"/>
    </i>
    <i>
      <x v="4325"/>
      <x v="4325"/>
      <x v="4325"/>
    </i>
    <i>
      <x v="4326"/>
      <x v="4326"/>
      <x v="4326"/>
    </i>
    <i>
      <x v="4327"/>
      <x v="4327"/>
      <x v="4327"/>
    </i>
    <i>
      <x v="4328"/>
      <x v="4328"/>
      <x v="4328"/>
    </i>
    <i>
      <x v="4329"/>
      <x v="4329"/>
      <x v="4329"/>
    </i>
    <i>
      <x v="4330"/>
      <x v="4330"/>
      <x v="4330"/>
    </i>
    <i>
      <x v="4331"/>
      <x v="4331"/>
      <x v="4331"/>
    </i>
    <i>
      <x v="4332"/>
      <x v="4332"/>
      <x v="4332"/>
    </i>
    <i>
      <x v="4333"/>
      <x v="4333"/>
      <x v="4333"/>
    </i>
    <i>
      <x v="4334"/>
      <x v="4334"/>
      <x v="4334"/>
    </i>
    <i>
      <x v="4335"/>
      <x v="4335"/>
      <x v="4335"/>
    </i>
    <i>
      <x v="4336"/>
      <x v="4336"/>
      <x v="4336"/>
    </i>
    <i>
      <x v="4337"/>
      <x v="4337"/>
      <x v="4337"/>
    </i>
    <i>
      <x v="4338"/>
      <x v="4338"/>
      <x v="4338"/>
    </i>
    <i>
      <x v="4339"/>
      <x v="4339"/>
      <x v="4339"/>
    </i>
    <i>
      <x v="4340"/>
      <x v="4340"/>
      <x v="4340"/>
    </i>
    <i>
      <x v="4341"/>
      <x v="4341"/>
      <x v="4341"/>
    </i>
    <i>
      <x v="4342"/>
      <x v="4342"/>
      <x v="4342"/>
    </i>
    <i>
      <x v="4343"/>
      <x v="4343"/>
      <x v="4343"/>
    </i>
    <i>
      <x v="4344"/>
      <x v="4344"/>
      <x v="4344"/>
    </i>
    <i>
      <x v="4345"/>
      <x v="4345"/>
      <x v="4345"/>
    </i>
    <i>
      <x v="4346"/>
      <x v="4346"/>
      <x v="4346"/>
    </i>
    <i>
      <x v="4347"/>
      <x v="4347"/>
      <x v="4347"/>
    </i>
    <i>
      <x v="4348"/>
      <x v="4348"/>
      <x v="4348"/>
    </i>
    <i>
      <x v="4349"/>
      <x v="4349"/>
      <x v="4349"/>
    </i>
    <i>
      <x v="4350"/>
      <x v="4350"/>
      <x v="4350"/>
    </i>
    <i>
      <x v="4351"/>
      <x v="4351"/>
      <x v="4351"/>
    </i>
    <i>
      <x v="4352"/>
      <x v="4352"/>
      <x v="4352"/>
    </i>
    <i>
      <x v="4353"/>
      <x v="4353"/>
      <x v="4353"/>
    </i>
    <i>
      <x v="4354"/>
      <x v="4354"/>
      <x v="4354"/>
    </i>
    <i>
      <x v="4355"/>
      <x v="4355"/>
      <x v="4355"/>
    </i>
    <i>
      <x v="4356"/>
      <x v="4356"/>
      <x v="4356"/>
    </i>
    <i>
      <x v="4357"/>
      <x v="4357"/>
      <x v="4357"/>
    </i>
    <i>
      <x v="4358"/>
      <x v="4358"/>
      <x v="4358"/>
    </i>
    <i>
      <x v="4359"/>
      <x v="4359"/>
      <x v="4359"/>
    </i>
    <i>
      <x v="4360"/>
      <x v="4360"/>
      <x v="4360"/>
    </i>
    <i>
      <x v="4361"/>
      <x v="4361"/>
      <x v="4361"/>
    </i>
    <i>
      <x v="4362"/>
      <x v="4362"/>
      <x v="4362"/>
    </i>
    <i>
      <x v="4363"/>
      <x v="4363"/>
      <x v="4363"/>
    </i>
    <i>
      <x v="4364"/>
      <x v="4364"/>
      <x v="4364"/>
    </i>
    <i>
      <x v="4365"/>
      <x v="4365"/>
      <x v="4365"/>
    </i>
    <i>
      <x v="4366"/>
      <x v="4366"/>
      <x v="4366"/>
    </i>
    <i>
      <x v="4367"/>
      <x v="4367"/>
      <x v="4367"/>
    </i>
    <i>
      <x v="4368"/>
      <x v="4368"/>
      <x v="4368"/>
    </i>
    <i>
      <x v="4369"/>
      <x v="4369"/>
      <x v="4369"/>
    </i>
    <i>
      <x v="4370"/>
      <x v="4370"/>
      <x v="4370"/>
    </i>
    <i>
      <x v="4371"/>
      <x v="4371"/>
      <x v="4371"/>
    </i>
    <i>
      <x v="4372"/>
      <x v="4372"/>
      <x v="4372"/>
    </i>
    <i>
      <x v="4373"/>
      <x v="4373"/>
      <x v="4373"/>
    </i>
    <i>
      <x v="4374"/>
      <x v="4374"/>
      <x v="4374"/>
    </i>
    <i>
      <x v="4375"/>
      <x v="4375"/>
      <x v="4375"/>
    </i>
    <i>
      <x v="4376"/>
      <x v="4376"/>
      <x v="4376"/>
    </i>
    <i>
      <x v="4377"/>
      <x v="4377"/>
      <x v="4377"/>
    </i>
    <i>
      <x v="4378"/>
      <x v="4378"/>
      <x v="4378"/>
    </i>
    <i>
      <x v="4379"/>
      <x v="4379"/>
      <x v="4379"/>
    </i>
    <i>
      <x v="4380"/>
      <x v="4380"/>
      <x v="4380"/>
    </i>
    <i>
      <x v="4381"/>
      <x v="4381"/>
      <x v="4381"/>
    </i>
    <i>
      <x v="4382"/>
      <x v="4382"/>
      <x v="4382"/>
    </i>
    <i>
      <x v="4383"/>
      <x v="4383"/>
      <x v="4383"/>
    </i>
    <i>
      <x v="4384"/>
      <x v="4384"/>
      <x v="4384"/>
    </i>
    <i>
      <x v="4385"/>
      <x v="4385"/>
      <x v="4385"/>
    </i>
    <i>
      <x v="4386"/>
      <x v="4386"/>
      <x v="4386"/>
    </i>
    <i>
      <x v="4387"/>
      <x v="4387"/>
      <x v="4387"/>
    </i>
    <i>
      <x v="4388"/>
      <x v="4388"/>
      <x v="4388"/>
    </i>
    <i>
      <x v="4389"/>
      <x v="4389"/>
      <x v="4389"/>
    </i>
    <i>
      <x v="4390"/>
      <x v="4390"/>
      <x v="4390"/>
    </i>
    <i>
      <x v="4391"/>
      <x v="4391"/>
      <x v="4391"/>
    </i>
    <i>
      <x v="4392"/>
      <x v="4392"/>
      <x v="4392"/>
    </i>
    <i>
      <x v="4393"/>
      <x v="4393"/>
      <x v="4393"/>
    </i>
    <i>
      <x v="4394"/>
      <x v="4394"/>
      <x v="4394"/>
    </i>
    <i>
      <x v="4395"/>
      <x v="4395"/>
      <x v="4395"/>
    </i>
    <i>
      <x v="4396"/>
      <x v="4396"/>
      <x v="4396"/>
    </i>
    <i>
      <x v="4397"/>
      <x v="4397"/>
      <x v="4397"/>
    </i>
    <i>
      <x v="4398"/>
      <x v="4398"/>
      <x v="4398"/>
    </i>
    <i>
      <x v="4399"/>
      <x v="4399"/>
      <x v="4399"/>
    </i>
    <i>
      <x v="4400"/>
      <x v="4400"/>
      <x v="4400"/>
    </i>
    <i>
      <x v="4401"/>
      <x v="4401"/>
      <x v="4401"/>
    </i>
    <i>
      <x v="4402"/>
      <x v="4402"/>
      <x v="4402"/>
    </i>
    <i>
      <x v="4403"/>
      <x v="4403"/>
      <x v="4403"/>
    </i>
    <i>
      <x v="4404"/>
      <x v="4404"/>
      <x v="4404"/>
    </i>
    <i>
      <x v="4405"/>
      <x v="4405"/>
      <x v="4405"/>
    </i>
    <i>
      <x v="4406"/>
      <x v="4406"/>
      <x v="4406"/>
    </i>
    <i>
      <x v="4407"/>
      <x v="4407"/>
      <x v="4407"/>
    </i>
    <i>
      <x v="4408"/>
      <x v="4408"/>
      <x v="4408"/>
    </i>
    <i>
      <x v="4409"/>
      <x v="4409"/>
      <x v="4409"/>
    </i>
    <i>
      <x v="4410"/>
      <x v="4410"/>
      <x v="4410"/>
    </i>
    <i>
      <x v="4411"/>
      <x v="4411"/>
      <x v="4411"/>
    </i>
    <i>
      <x v="4412"/>
      <x v="4412"/>
      <x v="4412"/>
    </i>
    <i>
      <x v="4413"/>
      <x v="4413"/>
      <x v="4413"/>
    </i>
    <i>
      <x v="4414"/>
      <x v="4414"/>
      <x v="4414"/>
    </i>
    <i>
      <x v="4415"/>
      <x v="4415"/>
      <x v="4415"/>
    </i>
    <i>
      <x v="4416"/>
      <x v="4416"/>
      <x v="4416"/>
    </i>
    <i>
      <x v="4417"/>
      <x v="4417"/>
      <x v="4417"/>
    </i>
    <i>
      <x v="4418"/>
      <x v="4418"/>
      <x v="4418"/>
    </i>
    <i>
      <x v="4419"/>
      <x v="4419"/>
      <x v="4419"/>
    </i>
    <i>
      <x v="4420"/>
      <x v="4420"/>
      <x v="4420"/>
    </i>
    <i>
      <x v="4421"/>
      <x v="4421"/>
      <x v="4421"/>
    </i>
    <i>
      <x v="4422"/>
      <x v="4422"/>
      <x v="4422"/>
    </i>
    <i>
      <x v="4423"/>
      <x v="4423"/>
      <x v="4423"/>
    </i>
    <i>
      <x v="4424"/>
      <x v="4424"/>
      <x v="4424"/>
    </i>
    <i>
      <x v="4425"/>
      <x v="4425"/>
      <x v="4425"/>
    </i>
    <i>
      <x v="4426"/>
      <x v="4426"/>
      <x v="4426"/>
    </i>
    <i>
      <x v="4427"/>
      <x v="4427"/>
      <x v="4427"/>
    </i>
    <i>
      <x v="4428"/>
      <x v="4428"/>
      <x v="4428"/>
    </i>
    <i>
      <x v="4429"/>
      <x v="4429"/>
      <x v="4429"/>
    </i>
    <i>
      <x v="4430"/>
      <x v="4430"/>
      <x v="4430"/>
    </i>
    <i>
      <x v="4431"/>
      <x v="4431"/>
      <x v="4431"/>
    </i>
    <i>
      <x v="4432"/>
      <x v="4432"/>
      <x v="4432"/>
    </i>
    <i>
      <x v="4433"/>
      <x v="4433"/>
      <x v="4433"/>
    </i>
    <i>
      <x v="4434"/>
      <x v="4434"/>
      <x v="4434"/>
    </i>
    <i>
      <x v="4435"/>
      <x v="4435"/>
      <x v="4435"/>
    </i>
    <i>
      <x v="4436"/>
      <x v="4436"/>
      <x v="4436"/>
    </i>
    <i>
      <x v="4437"/>
      <x v="4437"/>
      <x v="4437"/>
    </i>
    <i>
      <x v="4438"/>
      <x v="4438"/>
      <x v="4438"/>
    </i>
    <i>
      <x v="4439"/>
      <x v="4439"/>
      <x v="4439"/>
    </i>
    <i>
      <x v="4440"/>
      <x v="4440"/>
      <x v="4440"/>
    </i>
    <i>
      <x v="4441"/>
      <x v="4441"/>
      <x v="4441"/>
    </i>
    <i>
      <x v="4442"/>
      <x v="4442"/>
      <x v="4442"/>
    </i>
    <i>
      <x v="4443"/>
      <x v="4443"/>
      <x v="4443"/>
    </i>
    <i>
      <x v="4444"/>
      <x v="4444"/>
      <x v="4444"/>
    </i>
    <i>
      <x v="4445"/>
      <x v="4445"/>
      <x v="4445"/>
    </i>
    <i>
      <x v="4446"/>
      <x v="4446"/>
      <x v="4446"/>
    </i>
    <i>
      <x v="4447"/>
      <x v="4447"/>
      <x v="4447"/>
    </i>
    <i>
      <x v="4448"/>
      <x v="4448"/>
      <x v="4448"/>
    </i>
    <i>
      <x v="4449"/>
      <x v="4449"/>
      <x v="4449"/>
    </i>
    <i>
      <x v="4450"/>
      <x v="4450"/>
      <x v="4450"/>
    </i>
    <i>
      <x v="4451"/>
      <x v="4451"/>
      <x v="4451"/>
    </i>
    <i>
      <x v="4452"/>
      <x v="4452"/>
      <x v="4452"/>
    </i>
    <i>
      <x v="4453"/>
      <x v="4453"/>
      <x v="4453"/>
    </i>
    <i>
      <x v="4454"/>
      <x v="4454"/>
      <x v="4454"/>
    </i>
    <i>
      <x v="4455"/>
      <x v="4455"/>
      <x v="4455"/>
    </i>
    <i>
      <x v="4456"/>
      <x v="4456"/>
      <x v="4456"/>
    </i>
    <i>
      <x v="4457"/>
      <x v="4457"/>
      <x v="4457"/>
    </i>
    <i>
      <x v="4458"/>
      <x v="4458"/>
      <x v="4458"/>
    </i>
    <i>
      <x v="4459"/>
      <x v="4459"/>
      <x v="4459"/>
    </i>
    <i>
      <x v="4460"/>
      <x v="4460"/>
      <x v="4460"/>
    </i>
    <i>
      <x v="4461"/>
      <x v="4461"/>
      <x v="4461"/>
    </i>
    <i>
      <x v="4462"/>
      <x v="4462"/>
      <x v="4462"/>
    </i>
    <i>
      <x v="4463"/>
      <x v="4463"/>
      <x v="4463"/>
    </i>
    <i>
      <x v="4464"/>
      <x v="4464"/>
      <x v="4464"/>
    </i>
    <i>
      <x v="4465"/>
      <x v="4465"/>
      <x v="4465"/>
    </i>
    <i>
      <x v="4466"/>
      <x v="4466"/>
      <x v="4466"/>
    </i>
    <i>
      <x v="4467"/>
      <x v="4467"/>
      <x v="4467"/>
    </i>
    <i>
      <x v="4468"/>
      <x v="4468"/>
      <x v="4468"/>
    </i>
    <i>
      <x v="4469"/>
      <x v="4469"/>
      <x v="4469"/>
    </i>
    <i>
      <x v="4470"/>
      <x v="4470"/>
      <x v="4470"/>
    </i>
    <i>
      <x v="4471"/>
      <x v="4471"/>
      <x v="4471"/>
    </i>
    <i>
      <x v="4472"/>
      <x v="4472"/>
      <x v="4472"/>
    </i>
    <i>
      <x v="4473"/>
      <x v="4473"/>
      <x v="4473"/>
    </i>
    <i>
      <x v="4474"/>
      <x v="4474"/>
      <x v="4474"/>
    </i>
    <i>
      <x v="4475"/>
      <x v="4475"/>
      <x v="4475"/>
    </i>
    <i>
      <x v="4476"/>
      <x v="4476"/>
      <x v="4476"/>
    </i>
    <i>
      <x v="4477"/>
      <x v="4477"/>
      <x v="4477"/>
    </i>
    <i>
      <x v="4478"/>
      <x v="4478"/>
      <x v="4478"/>
    </i>
    <i>
      <x v="4479"/>
      <x v="4479"/>
      <x v="4479"/>
    </i>
    <i>
      <x v="4480"/>
      <x v="4480"/>
      <x v="4480"/>
    </i>
    <i>
      <x v="4481"/>
      <x v="4481"/>
      <x v="4481"/>
    </i>
    <i>
      <x v="4482"/>
      <x v="4482"/>
      <x v="4482"/>
    </i>
    <i>
      <x v="4483"/>
      <x v="4483"/>
      <x v="4483"/>
    </i>
    <i>
      <x v="4484"/>
      <x v="4484"/>
      <x v="4484"/>
    </i>
    <i>
      <x v="4485"/>
      <x v="4485"/>
      <x v="4485"/>
    </i>
    <i>
      <x v="4486"/>
      <x v="4486"/>
      <x v="4486"/>
    </i>
    <i>
      <x v="4487"/>
      <x v="4487"/>
      <x v="4487"/>
    </i>
    <i>
      <x v="4488"/>
      <x v="4488"/>
      <x v="4488"/>
    </i>
    <i>
      <x v="4489"/>
      <x v="4489"/>
      <x v="4489"/>
    </i>
    <i>
      <x v="4490"/>
      <x v="4490"/>
      <x v="4490"/>
    </i>
    <i>
      <x v="4491"/>
      <x v="4491"/>
      <x v="4491"/>
    </i>
    <i>
      <x v="4492"/>
      <x v="4492"/>
      <x v="4492"/>
    </i>
    <i>
      <x v="4493"/>
      <x v="4493"/>
      <x v="4493"/>
    </i>
    <i>
      <x v="4494"/>
      <x v="4494"/>
      <x v="4494"/>
    </i>
    <i>
      <x v="4495"/>
      <x v="4495"/>
      <x v="4495"/>
    </i>
    <i>
      <x v="4496"/>
      <x v="4496"/>
      <x v="4496"/>
    </i>
    <i>
      <x v="4497"/>
      <x v="4497"/>
      <x v="4497"/>
    </i>
    <i>
      <x v="4498"/>
      <x v="4498"/>
      <x v="4498"/>
    </i>
    <i>
      <x v="4499"/>
      <x v="4499"/>
      <x v="4499"/>
    </i>
    <i>
      <x v="4500"/>
      <x v="4500"/>
      <x v="4500"/>
    </i>
    <i>
      <x v="4501"/>
      <x v="4501"/>
      <x v="4501"/>
    </i>
    <i>
      <x v="4502"/>
      <x v="4502"/>
      <x v="4502"/>
    </i>
    <i>
      <x v="4503"/>
      <x v="4503"/>
      <x v="4503"/>
    </i>
    <i>
      <x v="4504"/>
      <x v="4504"/>
      <x v="4504"/>
    </i>
    <i>
      <x v="4505"/>
      <x v="4505"/>
      <x v="4505"/>
    </i>
    <i>
      <x v="4506"/>
      <x v="4506"/>
      <x v="4506"/>
    </i>
    <i>
      <x v="4507"/>
      <x v="4507"/>
      <x v="4507"/>
    </i>
    <i>
      <x v="4508"/>
      <x v="4508"/>
      <x v="4508"/>
    </i>
    <i>
      <x v="4509"/>
      <x v="4509"/>
      <x v="4509"/>
    </i>
    <i>
      <x v="4510"/>
      <x v="4510"/>
      <x v="4510"/>
    </i>
    <i>
      <x v="4511"/>
      <x v="4511"/>
      <x v="4511"/>
    </i>
    <i>
      <x v="4512"/>
      <x v="4512"/>
      <x v="4512"/>
    </i>
    <i>
      <x v="4513"/>
      <x v="4513"/>
      <x v="4513"/>
    </i>
    <i>
      <x v="4514"/>
      <x v="4514"/>
      <x v="4514"/>
    </i>
    <i>
      <x v="4515"/>
      <x v="4515"/>
      <x v="4515"/>
    </i>
    <i>
      <x v="4516"/>
      <x v="4516"/>
      <x v="4516"/>
    </i>
    <i>
      <x v="4517"/>
      <x v="4517"/>
      <x v="4517"/>
    </i>
    <i>
      <x v="4518"/>
      <x v="4518"/>
      <x v="4518"/>
    </i>
    <i>
      <x v="4519"/>
      <x v="4519"/>
      <x v="4519"/>
    </i>
    <i>
      <x v="4520"/>
      <x v="4520"/>
      <x v="4520"/>
    </i>
    <i>
      <x v="4521"/>
      <x v="4521"/>
      <x v="4521"/>
    </i>
    <i>
      <x v="4522"/>
      <x v="4522"/>
      <x v="4522"/>
    </i>
    <i>
      <x v="4523"/>
      <x v="4523"/>
      <x v="4523"/>
    </i>
    <i>
      <x v="4524"/>
      <x v="4524"/>
      <x v="4524"/>
    </i>
    <i>
      <x v="4525"/>
      <x v="4525"/>
      <x v="4525"/>
    </i>
    <i>
      <x v="4526"/>
      <x v="4526"/>
      <x v="4526"/>
    </i>
    <i>
      <x v="4527"/>
      <x v="4527"/>
      <x v="4527"/>
    </i>
    <i>
      <x v="4528"/>
      <x v="4528"/>
      <x v="4528"/>
    </i>
    <i>
      <x v="4529"/>
      <x v="4529"/>
      <x v="4529"/>
    </i>
    <i>
      <x v="4530"/>
      <x v="4530"/>
      <x v="4530"/>
    </i>
    <i>
      <x v="4531"/>
      <x v="4531"/>
      <x v="4531"/>
    </i>
    <i>
      <x v="4532"/>
      <x v="4532"/>
      <x v="4532"/>
    </i>
    <i>
      <x v="4533"/>
      <x v="4533"/>
      <x v="4533"/>
    </i>
    <i>
      <x v="4534"/>
      <x v="4534"/>
      <x v="4534"/>
    </i>
    <i>
      <x v="4535"/>
      <x v="4535"/>
      <x v="4535"/>
    </i>
    <i>
      <x v="4536"/>
      <x v="4536"/>
      <x v="4536"/>
    </i>
    <i>
      <x v="4537"/>
      <x v="4537"/>
      <x v="4537"/>
    </i>
    <i>
      <x v="4538"/>
      <x v="4538"/>
      <x v="4538"/>
    </i>
    <i>
      <x v="4539"/>
      <x v="4539"/>
      <x v="4539"/>
    </i>
    <i>
      <x v="4540"/>
      <x v="4540"/>
      <x v="4540"/>
    </i>
    <i>
      <x v="4541"/>
      <x v="4541"/>
      <x v="4541"/>
    </i>
    <i>
      <x v="4542"/>
      <x v="4542"/>
      <x v="4542"/>
    </i>
    <i>
      <x v="4543"/>
      <x v="4543"/>
      <x v="4543"/>
    </i>
    <i>
      <x v="4544"/>
      <x v="4544"/>
      <x v="4544"/>
    </i>
    <i>
      <x v="4545"/>
      <x v="4545"/>
      <x v="4545"/>
    </i>
    <i>
      <x v="4546"/>
      <x v="4546"/>
      <x v="4546"/>
    </i>
    <i>
      <x v="4547"/>
      <x v="4547"/>
      <x v="4547"/>
    </i>
    <i>
      <x v="4548"/>
      <x v="4548"/>
      <x v="4548"/>
    </i>
    <i>
      <x v="4549"/>
      <x v="4549"/>
      <x v="4549"/>
    </i>
    <i>
      <x v="4550"/>
      <x v="4550"/>
      <x v="4550"/>
    </i>
    <i>
      <x v="4551"/>
      <x v="4551"/>
      <x v="4551"/>
    </i>
    <i>
      <x v="4552"/>
      <x v="4552"/>
      <x v="4552"/>
    </i>
    <i>
      <x v="4553"/>
      <x v="4553"/>
      <x v="4553"/>
    </i>
    <i>
      <x v="4554"/>
      <x v="4554"/>
      <x v="4554"/>
    </i>
    <i>
      <x v="4555"/>
      <x v="4555"/>
      <x v="4555"/>
    </i>
    <i>
      <x v="4556"/>
      <x v="4556"/>
      <x v="4556"/>
    </i>
    <i>
      <x v="4557"/>
      <x v="4557"/>
      <x v="4557"/>
    </i>
    <i>
      <x v="4558"/>
      <x v="4558"/>
      <x v="4558"/>
    </i>
    <i>
      <x v="4559"/>
      <x v="4559"/>
      <x v="4559"/>
    </i>
    <i>
      <x v="4560"/>
      <x v="4560"/>
      <x v="4560"/>
    </i>
    <i>
      <x v="4561"/>
      <x v="4561"/>
      <x v="4561"/>
    </i>
    <i>
      <x v="4562"/>
      <x v="4562"/>
      <x v="4562"/>
    </i>
    <i>
      <x v="4563"/>
      <x v="4563"/>
      <x v="4563"/>
    </i>
    <i>
      <x v="4564"/>
      <x v="4564"/>
      <x v="4564"/>
    </i>
    <i>
      <x v="4565"/>
      <x v="4565"/>
      <x v="4565"/>
    </i>
    <i>
      <x v="4566"/>
      <x v="4566"/>
      <x v="4566"/>
    </i>
    <i>
      <x v="4567"/>
      <x v="4567"/>
      <x v="4567"/>
    </i>
    <i>
      <x v="4568"/>
      <x v="4568"/>
      <x v="4568"/>
    </i>
    <i>
      <x v="4569"/>
      <x v="4569"/>
      <x v="4569"/>
    </i>
    <i>
      <x v="4570"/>
      <x v="4570"/>
      <x v="4570"/>
    </i>
    <i>
      <x v="4571"/>
      <x v="4571"/>
      <x v="4571"/>
    </i>
    <i>
      <x v="4572"/>
      <x v="4572"/>
      <x v="4572"/>
    </i>
    <i>
      <x v="4573"/>
      <x v="4573"/>
      <x v="4573"/>
    </i>
    <i>
      <x v="4574"/>
      <x v="4574"/>
      <x v="4574"/>
    </i>
    <i>
      <x v="4575"/>
      <x v="4575"/>
      <x v="4575"/>
    </i>
    <i>
      <x v="4576"/>
      <x v="4576"/>
      <x v="4576"/>
    </i>
    <i>
      <x v="4577"/>
      <x v="4577"/>
      <x v="4577"/>
    </i>
    <i>
      <x v="4578"/>
      <x v="4578"/>
      <x v="4578"/>
    </i>
    <i>
      <x v="4579"/>
      <x v="4579"/>
      <x v="4579"/>
    </i>
    <i>
      <x v="4580"/>
      <x v="4580"/>
      <x v="4580"/>
    </i>
    <i>
      <x v="4581"/>
      <x v="4581"/>
      <x v="4581"/>
    </i>
    <i>
      <x v="4582"/>
      <x v="4582"/>
      <x v="4582"/>
    </i>
    <i>
      <x v="4583"/>
      <x v="4583"/>
      <x v="4583"/>
    </i>
    <i>
      <x v="4584"/>
      <x v="4584"/>
      <x v="4584"/>
    </i>
    <i>
      <x v="4585"/>
      <x v="4585"/>
      <x v="4585"/>
    </i>
    <i>
      <x v="4586"/>
      <x v="4586"/>
      <x v="4586"/>
    </i>
    <i>
      <x v="4587"/>
      <x v="4587"/>
      <x v="4587"/>
    </i>
    <i>
      <x v="4588"/>
      <x v="4588"/>
      <x v="4588"/>
    </i>
    <i>
      <x v="4589"/>
      <x v="4589"/>
      <x v="4589"/>
    </i>
    <i>
      <x v="4590"/>
      <x v="4590"/>
      <x v="4590"/>
    </i>
    <i>
      <x v="4591"/>
      <x v="4591"/>
      <x v="4591"/>
    </i>
    <i>
      <x v="4592"/>
      <x v="4592"/>
      <x v="4592"/>
    </i>
    <i>
      <x v="4593"/>
      <x v="4593"/>
      <x v="4593"/>
    </i>
    <i>
      <x v="4594"/>
      <x v="4594"/>
      <x v="4594"/>
    </i>
    <i>
      <x v="4595"/>
      <x v="4595"/>
      <x v="4595"/>
    </i>
    <i>
      <x v="4596"/>
      <x v="4596"/>
      <x v="4596"/>
    </i>
    <i>
      <x v="4597"/>
      <x v="4597"/>
      <x v="4597"/>
    </i>
    <i>
      <x v="4598"/>
      <x v="4598"/>
      <x v="4598"/>
    </i>
    <i>
      <x v="4599"/>
      <x v="4599"/>
      <x v="4599"/>
    </i>
    <i>
      <x v="4600"/>
      <x v="4600"/>
      <x v="4600"/>
    </i>
    <i>
      <x v="4601"/>
      <x v="4601"/>
      <x v="4601"/>
    </i>
    <i>
      <x v="4602"/>
      <x v="4602"/>
      <x v="4602"/>
    </i>
    <i>
      <x v="4603"/>
      <x v="4603"/>
      <x v="4603"/>
    </i>
    <i>
      <x v="4604"/>
      <x v="4604"/>
      <x v="4604"/>
    </i>
    <i>
      <x v="4605"/>
      <x v="4605"/>
      <x v="4605"/>
    </i>
    <i>
      <x v="4606"/>
      <x v="4606"/>
      <x v="4606"/>
    </i>
    <i>
      <x v="4607"/>
      <x v="4607"/>
      <x v="4607"/>
    </i>
    <i>
      <x v="4608"/>
      <x v="4608"/>
      <x v="4608"/>
    </i>
    <i>
      <x v="4609"/>
      <x v="4609"/>
      <x v="4609"/>
    </i>
    <i>
      <x v="4610"/>
      <x v="4610"/>
      <x v="4610"/>
    </i>
    <i>
      <x v="4611"/>
      <x v="4611"/>
      <x v="4611"/>
    </i>
    <i>
      <x v="4612"/>
      <x v="4612"/>
      <x v="4612"/>
    </i>
    <i>
      <x v="4613"/>
      <x v="4613"/>
      <x v="4613"/>
    </i>
    <i>
      <x v="4614"/>
      <x v="4614"/>
      <x v="4614"/>
    </i>
    <i>
      <x v="4615"/>
      <x v="4615"/>
      <x v="4615"/>
    </i>
    <i>
      <x v="4616"/>
      <x v="4616"/>
      <x v="4616"/>
    </i>
    <i>
      <x v="4617"/>
      <x v="4617"/>
      <x v="4617"/>
    </i>
    <i>
      <x v="4618"/>
      <x v="4618"/>
      <x v="4618"/>
    </i>
    <i>
      <x v="4619"/>
      <x v="4619"/>
      <x v="4619"/>
    </i>
    <i>
      <x v="4620"/>
      <x v="4620"/>
      <x v="4620"/>
    </i>
    <i>
      <x v="4621"/>
      <x v="4621"/>
      <x v="4621"/>
    </i>
    <i>
      <x v="4622"/>
      <x v="4622"/>
      <x v="4622"/>
    </i>
    <i>
      <x v="4623"/>
      <x v="4623"/>
      <x v="4623"/>
    </i>
    <i>
      <x v="4624"/>
      <x v="4624"/>
      <x v="4624"/>
    </i>
    <i>
      <x v="4625"/>
      <x v="4625"/>
      <x v="4625"/>
    </i>
    <i>
      <x v="4626"/>
      <x v="4626"/>
      <x v="4626"/>
    </i>
    <i>
      <x v="4627"/>
      <x v="4627"/>
      <x v="4627"/>
    </i>
    <i>
      <x v="4628"/>
      <x v="4628"/>
      <x v="4628"/>
    </i>
    <i>
      <x v="4629"/>
      <x v="4629"/>
      <x v="4629"/>
    </i>
    <i>
      <x v="4630"/>
      <x v="4630"/>
      <x v="4630"/>
    </i>
    <i>
      <x v="4631"/>
      <x v="4631"/>
      <x v="4631"/>
    </i>
    <i>
      <x v="4632"/>
      <x v="4632"/>
      <x v="4632"/>
    </i>
    <i>
      <x v="4633"/>
      <x v="4633"/>
      <x v="4633"/>
    </i>
    <i>
      <x v="4634"/>
      <x v="4634"/>
      <x v="4634"/>
    </i>
    <i>
      <x v="4635"/>
      <x v="4635"/>
      <x v="4635"/>
    </i>
    <i>
      <x v="4636"/>
      <x v="4636"/>
      <x v="4636"/>
    </i>
    <i>
      <x v="4637"/>
      <x v="4637"/>
      <x v="4637"/>
    </i>
    <i>
      <x v="4638"/>
      <x v="4638"/>
      <x v="4638"/>
    </i>
    <i>
      <x v="4639"/>
      <x v="4639"/>
      <x v="4639"/>
    </i>
    <i>
      <x v="4640"/>
      <x v="4640"/>
      <x v="4640"/>
    </i>
    <i>
      <x v="4641"/>
      <x v="4641"/>
      <x v="4641"/>
    </i>
    <i>
      <x v="4642"/>
      <x v="4642"/>
      <x v="4642"/>
    </i>
    <i>
      <x v="4643"/>
      <x v="4643"/>
      <x v="4643"/>
    </i>
    <i>
      <x v="4644"/>
      <x v="4644"/>
      <x v="4644"/>
    </i>
    <i>
      <x v="4645"/>
      <x v="4645"/>
      <x v="4645"/>
    </i>
    <i>
      <x v="4646"/>
      <x v="4646"/>
      <x v="4646"/>
    </i>
    <i>
      <x v="4647"/>
      <x v="4647"/>
      <x v="4647"/>
    </i>
    <i>
      <x v="4648"/>
      <x v="4648"/>
      <x v="4648"/>
    </i>
    <i>
      <x v="4649"/>
      <x v="4649"/>
      <x v="4649"/>
    </i>
    <i>
      <x v="4650"/>
      <x v="4650"/>
      <x v="4650"/>
    </i>
    <i>
      <x v="4651"/>
      <x v="4651"/>
      <x v="4651"/>
    </i>
    <i>
      <x v="4652"/>
      <x v="4652"/>
      <x v="4652"/>
    </i>
    <i>
      <x v="4653"/>
      <x v="4653"/>
      <x v="4653"/>
    </i>
    <i>
      <x v="4654"/>
      <x v="4654"/>
      <x v="4654"/>
    </i>
    <i>
      <x v="4655"/>
      <x v="4655"/>
      <x v="4655"/>
    </i>
    <i>
      <x v="4656"/>
      <x v="4656"/>
      <x v="4656"/>
    </i>
    <i>
      <x v="4657"/>
      <x v="4657"/>
      <x v="4657"/>
    </i>
    <i>
      <x v="4658"/>
      <x v="4658"/>
      <x v="4658"/>
    </i>
    <i>
      <x v="4659"/>
      <x v="4659"/>
      <x v="4659"/>
    </i>
    <i>
      <x v="4660"/>
      <x v="4660"/>
      <x v="4660"/>
    </i>
    <i>
      <x v="4661"/>
      <x v="4661"/>
      <x v="4661"/>
    </i>
    <i>
      <x v="4662"/>
      <x v="4662"/>
      <x v="4662"/>
    </i>
    <i>
      <x v="4663"/>
      <x v="4663"/>
      <x v="4663"/>
    </i>
    <i>
      <x v="4664"/>
      <x v="4664"/>
      <x v="4664"/>
    </i>
    <i>
      <x v="4665"/>
      <x v="4665"/>
      <x v="4665"/>
    </i>
    <i>
      <x v="4666"/>
      <x v="4666"/>
      <x v="4666"/>
    </i>
    <i>
      <x v="4667"/>
      <x v="4667"/>
      <x v="4667"/>
    </i>
    <i>
      <x v="4668"/>
      <x v="4668"/>
      <x v="4668"/>
    </i>
    <i>
      <x v="4669"/>
      <x v="4669"/>
      <x v="4669"/>
    </i>
    <i>
      <x v="4670"/>
      <x v="4670"/>
      <x v="4670"/>
    </i>
    <i>
      <x v="4671"/>
      <x v="4671"/>
      <x v="4671"/>
    </i>
    <i>
      <x v="4672"/>
      <x v="4672"/>
      <x v="4672"/>
    </i>
    <i>
      <x v="4673"/>
      <x v="4673"/>
      <x v="4673"/>
    </i>
    <i>
      <x v="4674"/>
      <x v="4674"/>
      <x v="4674"/>
    </i>
    <i>
      <x v="4675"/>
      <x v="4675"/>
      <x v="4675"/>
    </i>
    <i>
      <x v="4676"/>
      <x v="4676"/>
      <x v="4676"/>
    </i>
    <i>
      <x v="4677"/>
      <x v="4677"/>
      <x v="4677"/>
    </i>
    <i>
      <x v="4678"/>
      <x v="4678"/>
      <x v="4678"/>
    </i>
    <i>
      <x v="4679"/>
      <x v="4679"/>
      <x v="4679"/>
    </i>
    <i>
      <x v="4680"/>
      <x v="4680"/>
      <x v="4680"/>
    </i>
    <i>
      <x v="4681"/>
      <x v="4681"/>
      <x v="4681"/>
    </i>
    <i>
      <x v="4682"/>
      <x v="4682"/>
      <x v="4682"/>
    </i>
    <i>
      <x v="4683"/>
      <x v="4683"/>
      <x v="4683"/>
    </i>
    <i>
      <x v="4684"/>
      <x v="4684"/>
      <x v="4684"/>
    </i>
    <i>
      <x v="4685"/>
      <x v="4685"/>
      <x v="4685"/>
    </i>
    <i>
      <x v="4686"/>
      <x v="4686"/>
      <x v="4686"/>
    </i>
    <i>
      <x v="4687"/>
      <x v="4687"/>
      <x v="4687"/>
    </i>
    <i>
      <x v="4688"/>
      <x v="4688"/>
      <x v="4688"/>
    </i>
    <i>
      <x v="4689"/>
      <x v="4689"/>
      <x v="4689"/>
    </i>
    <i>
      <x v="4690"/>
      <x v="4690"/>
      <x v="4690"/>
    </i>
    <i>
      <x v="4691"/>
      <x v="4691"/>
      <x v="4691"/>
    </i>
    <i>
      <x v="4692"/>
      <x v="4692"/>
      <x v="4692"/>
    </i>
    <i>
      <x v="4693"/>
      <x v="4693"/>
      <x v="4693"/>
    </i>
    <i>
      <x v="4694"/>
      <x v="4694"/>
      <x v="4694"/>
    </i>
    <i>
      <x v="4695"/>
      <x v="4695"/>
      <x v="4695"/>
    </i>
    <i>
      <x v="4696"/>
      <x v="4696"/>
      <x v="4696"/>
    </i>
    <i>
      <x v="4697"/>
      <x v="4697"/>
      <x v="4697"/>
    </i>
    <i>
      <x v="4698"/>
      <x v="4698"/>
      <x v="4698"/>
    </i>
    <i>
      <x v="4699"/>
      <x v="4699"/>
      <x v="4699"/>
    </i>
    <i>
      <x v="4700"/>
      <x v="4700"/>
      <x v="4700"/>
    </i>
    <i>
      <x v="4701"/>
      <x v="4701"/>
      <x v="4701"/>
    </i>
    <i>
      <x v="4702"/>
      <x v="4702"/>
      <x v="4702"/>
    </i>
    <i>
      <x v="4703"/>
      <x v="4703"/>
      <x v="4703"/>
    </i>
    <i>
      <x v="4704"/>
      <x v="4704"/>
      <x v="4704"/>
    </i>
    <i>
      <x v="4705"/>
      <x v="4705"/>
      <x v="4705"/>
    </i>
    <i>
      <x v="4706"/>
      <x v="4706"/>
      <x v="4706"/>
    </i>
    <i>
      <x v="4707"/>
      <x v="4707"/>
      <x v="4707"/>
    </i>
    <i>
      <x v="4708"/>
      <x v="4708"/>
      <x v="4708"/>
    </i>
    <i>
      <x v="4709"/>
      <x v="4709"/>
      <x v="4709"/>
    </i>
    <i>
      <x v="4710"/>
      <x v="4710"/>
      <x v="4710"/>
    </i>
    <i>
      <x v="4711"/>
      <x v="4711"/>
      <x v="4711"/>
    </i>
    <i>
      <x v="4712"/>
      <x v="4712"/>
      <x v="4712"/>
    </i>
    <i>
      <x v="4713"/>
      <x v="4713"/>
      <x v="4713"/>
    </i>
    <i>
      <x v="4714"/>
      <x v="4714"/>
      <x v="4714"/>
    </i>
    <i>
      <x v="4715"/>
      <x v="4715"/>
      <x v="4715"/>
    </i>
    <i>
      <x v="4716"/>
      <x v="4716"/>
      <x v="4716"/>
    </i>
    <i>
      <x v="4717"/>
      <x v="4717"/>
      <x v="4717"/>
    </i>
    <i>
      <x v="4718"/>
      <x v="4718"/>
      <x v="4718"/>
    </i>
    <i>
      <x v="4719"/>
      <x v="4719"/>
      <x v="4719"/>
    </i>
    <i>
      <x v="4720"/>
      <x v="4720"/>
      <x v="4720"/>
    </i>
    <i>
      <x v="4721"/>
      <x v="4721"/>
      <x v="4721"/>
    </i>
    <i>
      <x v="4722"/>
      <x v="4722"/>
      <x v="4722"/>
    </i>
    <i>
      <x v="4723"/>
      <x v="4723"/>
      <x v="4723"/>
    </i>
    <i>
      <x v="4724"/>
      <x v="4724"/>
      <x v="4724"/>
    </i>
    <i>
      <x v="4725"/>
      <x v="4725"/>
      <x v="4725"/>
    </i>
    <i>
      <x v="4726"/>
      <x v="4726"/>
      <x v="4726"/>
    </i>
    <i>
      <x v="4727"/>
      <x v="4727"/>
      <x v="4727"/>
    </i>
    <i>
      <x v="4728"/>
      <x v="4728"/>
      <x v="4728"/>
    </i>
    <i>
      <x v="4729"/>
      <x v="4729"/>
      <x v="4729"/>
    </i>
    <i>
      <x v="4730"/>
      <x v="4730"/>
      <x v="4730"/>
    </i>
    <i>
      <x v="4731"/>
      <x v="4731"/>
      <x v="4731"/>
    </i>
    <i>
      <x v="4732"/>
      <x v="4732"/>
      <x v="4732"/>
    </i>
    <i>
      <x v="4733"/>
      <x v="4733"/>
      <x v="4733"/>
    </i>
    <i>
      <x v="4734"/>
      <x v="4734"/>
      <x v="4734"/>
    </i>
    <i>
      <x v="4735"/>
      <x v="4735"/>
      <x v="4735"/>
    </i>
    <i>
      <x v="4736"/>
      <x v="4736"/>
      <x v="4736"/>
    </i>
    <i>
      <x v="4737"/>
      <x v="4737"/>
      <x v="4737"/>
    </i>
    <i>
      <x v="4738"/>
      <x v="4738"/>
      <x v="4738"/>
    </i>
    <i>
      <x v="4739"/>
      <x v="4739"/>
      <x v="4739"/>
    </i>
    <i>
      <x v="4740"/>
      <x v="4740"/>
      <x v="4740"/>
    </i>
    <i>
      <x v="4741"/>
      <x v="4741"/>
      <x v="4741"/>
    </i>
    <i>
      <x v="4742"/>
      <x v="4742"/>
      <x v="4742"/>
    </i>
    <i>
      <x v="4743"/>
      <x v="4743"/>
      <x v="4743"/>
    </i>
    <i>
      <x v="4744"/>
      <x v="4744"/>
      <x v="4744"/>
    </i>
    <i>
      <x v="4745"/>
      <x v="4745"/>
      <x v="4745"/>
    </i>
    <i>
      <x v="4746"/>
      <x v="4746"/>
      <x v="4746"/>
    </i>
    <i>
      <x v="4747"/>
      <x v="4747"/>
      <x v="4747"/>
    </i>
    <i>
      <x v="4748"/>
      <x v="4748"/>
      <x v="4748"/>
    </i>
    <i>
      <x v="4749"/>
      <x v="4749"/>
      <x v="4749"/>
    </i>
    <i>
      <x v="4750"/>
      <x v="4750"/>
      <x v="4750"/>
    </i>
    <i>
      <x v="4751"/>
      <x v="4751"/>
      <x v="4751"/>
    </i>
    <i>
      <x v="4752"/>
      <x v="4752"/>
      <x v="4752"/>
    </i>
    <i>
      <x v="4753"/>
      <x v="4753"/>
      <x v="4753"/>
    </i>
    <i>
      <x v="4754"/>
      <x v="4754"/>
      <x v="4754"/>
    </i>
    <i>
      <x v="4755"/>
      <x v="4755"/>
      <x v="4755"/>
    </i>
    <i>
      <x v="4756"/>
      <x v="4756"/>
      <x v="4756"/>
    </i>
    <i>
      <x v="4757"/>
      <x v="4757"/>
      <x v="4757"/>
    </i>
    <i>
      <x v="4758"/>
      <x v="4758"/>
      <x v="4758"/>
    </i>
    <i>
      <x v="4759"/>
      <x v="4759"/>
      <x v="4759"/>
    </i>
    <i>
      <x v="4760"/>
      <x v="4760"/>
      <x v="4760"/>
    </i>
    <i>
      <x v="4761"/>
      <x v="4761"/>
      <x v="4761"/>
    </i>
    <i>
      <x v="4762"/>
      <x v="4762"/>
      <x v="4762"/>
    </i>
    <i>
      <x v="4763"/>
      <x v="4763"/>
      <x v="4763"/>
    </i>
    <i>
      <x v="4764"/>
      <x v="4764"/>
      <x v="4764"/>
    </i>
    <i>
      <x v="4765"/>
      <x v="4765"/>
      <x v="4765"/>
    </i>
    <i>
      <x v="4766"/>
      <x v="4766"/>
      <x v="4766"/>
    </i>
    <i>
      <x v="4767"/>
      <x v="4767"/>
      <x v="4767"/>
    </i>
    <i>
      <x v="4768"/>
      <x v="4768"/>
      <x v="4768"/>
    </i>
    <i>
      <x v="4769"/>
      <x v="4769"/>
      <x v="4769"/>
    </i>
    <i>
      <x v="4770"/>
      <x v="4770"/>
      <x v="4770"/>
    </i>
    <i>
      <x v="4771"/>
      <x v="4771"/>
      <x v="4771"/>
    </i>
    <i>
      <x v="4772"/>
      <x v="4772"/>
      <x v="4772"/>
    </i>
    <i>
      <x v="4773"/>
      <x v="4773"/>
      <x v="4773"/>
    </i>
    <i>
      <x v="4774"/>
      <x v="4774"/>
      <x v="4774"/>
    </i>
    <i>
      <x v="4775"/>
      <x v="4775"/>
      <x v="4775"/>
    </i>
    <i>
      <x v="4776"/>
      <x v="4776"/>
      <x v="4776"/>
    </i>
    <i>
      <x v="4777"/>
      <x v="4777"/>
      <x v="4777"/>
    </i>
    <i>
      <x v="4778"/>
      <x v="4778"/>
      <x v="4778"/>
    </i>
    <i>
      <x v="4779"/>
      <x v="4779"/>
      <x v="4779"/>
    </i>
    <i>
      <x v="4780"/>
      <x v="4780"/>
      <x v="4780"/>
    </i>
    <i>
      <x v="4781"/>
      <x v="4781"/>
      <x v="4781"/>
    </i>
    <i>
      <x v="4782"/>
      <x v="4782"/>
      <x v="4782"/>
    </i>
    <i>
      <x v="4783"/>
      <x v="4783"/>
      <x v="4783"/>
    </i>
    <i>
      <x v="4784"/>
      <x v="4784"/>
      <x v="4784"/>
    </i>
    <i>
      <x v="4785"/>
      <x v="4785"/>
      <x v="4785"/>
    </i>
    <i>
      <x v="4786"/>
      <x v="4786"/>
      <x v="4786"/>
    </i>
    <i>
      <x v="4787"/>
      <x v="4787"/>
      <x v="4787"/>
    </i>
    <i>
      <x v="4788"/>
      <x v="4788"/>
      <x v="4788"/>
    </i>
    <i>
      <x v="4789"/>
      <x v="4789"/>
      <x v="4789"/>
    </i>
    <i>
      <x v="4790"/>
      <x v="4790"/>
      <x v="4790"/>
    </i>
    <i>
      <x v="4791"/>
      <x v="4791"/>
      <x v="4791"/>
    </i>
    <i>
      <x v="4792"/>
      <x v="4792"/>
      <x v="4792"/>
    </i>
    <i>
      <x v="4793"/>
      <x v="4793"/>
      <x v="4793"/>
    </i>
    <i>
      <x v="4794"/>
      <x v="4794"/>
      <x v="4794"/>
    </i>
    <i>
      <x v="4795"/>
      <x v="4795"/>
      <x v="4795"/>
    </i>
    <i>
      <x v="4796"/>
      <x v="4796"/>
      <x v="4796"/>
    </i>
    <i>
      <x v="4797"/>
      <x v="4797"/>
      <x v="4797"/>
    </i>
    <i>
      <x v="4798"/>
      <x v="4798"/>
      <x v="4798"/>
    </i>
    <i>
      <x v="4799"/>
      <x v="4799"/>
      <x v="4799"/>
    </i>
    <i>
      <x v="4800"/>
      <x v="4800"/>
      <x v="4800"/>
    </i>
    <i>
      <x v="4801"/>
      <x v="4801"/>
      <x v="4801"/>
    </i>
    <i>
      <x v="4802"/>
      <x v="4802"/>
      <x v="4802"/>
    </i>
    <i>
      <x v="4803"/>
      <x v="4803"/>
      <x v="4803"/>
    </i>
    <i>
      <x v="4804"/>
      <x v="4804"/>
      <x v="4804"/>
    </i>
    <i>
      <x v="4805"/>
      <x v="4805"/>
      <x v="4805"/>
    </i>
    <i>
      <x v="4806"/>
      <x v="4806"/>
      <x v="4806"/>
    </i>
    <i>
      <x v="4807"/>
      <x v="4807"/>
      <x v="4807"/>
    </i>
    <i>
      <x v="4808"/>
      <x v="4808"/>
      <x v="4808"/>
    </i>
    <i>
      <x v="4809"/>
      <x v="4809"/>
      <x v="4809"/>
    </i>
    <i>
      <x v="4810"/>
      <x v="4810"/>
      <x v="4810"/>
    </i>
    <i>
      <x v="4811"/>
      <x v="4811"/>
      <x v="4811"/>
    </i>
    <i>
      <x v="4812"/>
      <x v="4812"/>
      <x v="4812"/>
    </i>
    <i>
      <x v="4813"/>
      <x v="4813"/>
      <x v="4813"/>
    </i>
    <i>
      <x v="4814"/>
      <x v="4814"/>
      <x v="4814"/>
    </i>
    <i>
      <x v="4815"/>
      <x v="4815"/>
      <x v="4815"/>
    </i>
    <i>
      <x v="4816"/>
      <x v="4816"/>
      <x v="4816"/>
    </i>
    <i>
      <x v="4817"/>
      <x v="4817"/>
      <x v="4817"/>
    </i>
    <i>
      <x v="4818"/>
      <x v="4818"/>
      <x v="4818"/>
    </i>
    <i>
      <x v="4819"/>
      <x v="4819"/>
      <x v="4819"/>
    </i>
    <i>
      <x v="4820"/>
      <x v="4820"/>
      <x v="4820"/>
    </i>
    <i>
      <x v="4821"/>
      <x v="4821"/>
      <x v="4821"/>
    </i>
    <i>
      <x v="4822"/>
      <x v="4822"/>
      <x v="4822"/>
    </i>
    <i>
      <x v="4823"/>
      <x v="4823"/>
      <x v="4823"/>
    </i>
    <i>
      <x v="4824"/>
      <x v="4824"/>
      <x v="4824"/>
    </i>
    <i>
      <x v="4825"/>
      <x v="4825"/>
      <x v="4825"/>
    </i>
    <i>
      <x v="4826"/>
      <x v="4826"/>
      <x v="4826"/>
    </i>
    <i>
      <x v="4827"/>
      <x v="4827"/>
      <x v="4827"/>
    </i>
    <i>
      <x v="4828"/>
      <x v="4828"/>
      <x v="4828"/>
    </i>
    <i>
      <x v="4829"/>
      <x v="4829"/>
      <x v="4829"/>
    </i>
    <i>
      <x v="4830"/>
      <x v="4830"/>
      <x v="4830"/>
    </i>
    <i>
      <x v="4831"/>
      <x v="4831"/>
      <x v="4831"/>
    </i>
    <i>
      <x v="4832"/>
      <x v="4832"/>
      <x v="4832"/>
    </i>
    <i>
      <x v="4833"/>
      <x v="4833"/>
      <x v="4833"/>
    </i>
    <i>
      <x v="4834"/>
      <x v="4834"/>
      <x v="4834"/>
    </i>
    <i>
      <x v="4835"/>
      <x v="4835"/>
      <x v="4835"/>
    </i>
    <i>
      <x v="4836"/>
      <x v="4836"/>
      <x v="4836"/>
    </i>
    <i>
      <x v="4837"/>
      <x v="4837"/>
      <x v="4837"/>
    </i>
    <i>
      <x v="4838"/>
      <x v="4838"/>
      <x v="4838"/>
    </i>
    <i>
      <x v="4839"/>
      <x v="4839"/>
      <x v="4839"/>
    </i>
    <i>
      <x v="4840"/>
      <x v="4840"/>
      <x v="4840"/>
    </i>
    <i>
      <x v="4841"/>
      <x v="4841"/>
      <x v="4841"/>
    </i>
    <i>
      <x v="4842"/>
      <x v="4842"/>
      <x v="4842"/>
    </i>
    <i>
      <x v="4843"/>
      <x v="4843"/>
      <x v="4843"/>
    </i>
    <i>
      <x v="4844"/>
      <x v="4844"/>
      <x v="4844"/>
    </i>
    <i>
      <x v="4845"/>
      <x v="4845"/>
      <x v="4845"/>
    </i>
    <i>
      <x v="4846"/>
      <x v="4846"/>
      <x v="4846"/>
    </i>
    <i>
      <x v="4847"/>
      <x v="4847"/>
      <x v="4847"/>
    </i>
    <i>
      <x v="4848"/>
      <x v="4848"/>
      <x v="4848"/>
    </i>
    <i>
      <x v="4849"/>
      <x v="4849"/>
      <x v="4849"/>
    </i>
    <i>
      <x v="4850"/>
      <x v="4850"/>
      <x v="4850"/>
    </i>
    <i>
      <x v="4851"/>
      <x v="4851"/>
      <x v="4851"/>
    </i>
    <i>
      <x v="4852"/>
      <x v="4852"/>
      <x v="4852"/>
    </i>
    <i>
      <x v="4853"/>
      <x v="4853"/>
      <x v="4853"/>
    </i>
    <i>
      <x v="4854"/>
      <x v="4854"/>
      <x v="4854"/>
    </i>
    <i>
      <x v="4855"/>
      <x v="4855"/>
      <x v="4855"/>
    </i>
    <i>
      <x v="4856"/>
      <x v="4856"/>
      <x v="4856"/>
    </i>
    <i>
      <x v="4857"/>
      <x v="4857"/>
      <x v="4857"/>
    </i>
    <i>
      <x v="4858"/>
      <x v="4858"/>
      <x v="4858"/>
    </i>
    <i>
      <x v="4859"/>
      <x v="4859"/>
      <x v="4859"/>
    </i>
    <i>
      <x v="4860"/>
      <x v="4860"/>
      <x v="4860"/>
    </i>
    <i>
      <x v="4861"/>
      <x v="4861"/>
      <x v="4861"/>
    </i>
    <i>
      <x v="4862"/>
      <x v="4862"/>
      <x v="4862"/>
    </i>
    <i>
      <x v="4863"/>
      <x v="4863"/>
      <x v="4863"/>
    </i>
    <i>
      <x v="4864"/>
      <x v="4864"/>
      <x v="4864"/>
    </i>
    <i>
      <x v="4865"/>
      <x v="4865"/>
      <x v="4865"/>
    </i>
    <i>
      <x v="4866"/>
      <x v="4866"/>
      <x v="4866"/>
    </i>
    <i>
      <x v="4867"/>
      <x v="4867"/>
      <x v="4867"/>
    </i>
    <i>
      <x v="4868"/>
      <x v="4868"/>
      <x v="4868"/>
    </i>
    <i>
      <x v="4869"/>
      <x v="4869"/>
      <x v="4869"/>
    </i>
    <i>
      <x v="4870"/>
      <x v="4870"/>
      <x v="4870"/>
    </i>
    <i>
      <x v="4871"/>
      <x v="4871"/>
      <x v="4871"/>
    </i>
    <i>
      <x v="4872"/>
      <x v="4872"/>
      <x v="4872"/>
    </i>
    <i>
      <x v="4873"/>
      <x v="4873"/>
      <x v="4873"/>
    </i>
    <i>
      <x v="4874"/>
      <x v="4874"/>
      <x v="4874"/>
    </i>
    <i>
      <x v="4875"/>
      <x v="4875"/>
      <x v="4875"/>
    </i>
    <i>
      <x v="4876"/>
      <x v="4876"/>
      <x v="4876"/>
    </i>
    <i>
      <x v="4877"/>
      <x v="4877"/>
      <x v="4877"/>
    </i>
    <i>
      <x v="4878"/>
      <x v="4878"/>
      <x v="4878"/>
    </i>
    <i>
      <x v="4879"/>
      <x v="4879"/>
      <x v="4879"/>
    </i>
    <i>
      <x v="4880"/>
      <x v="4880"/>
      <x v="4880"/>
    </i>
    <i>
      <x v="4881"/>
      <x v="4881"/>
      <x v="4881"/>
    </i>
    <i>
      <x v="4882"/>
      <x v="4882"/>
      <x v="4882"/>
    </i>
    <i>
      <x v="4883"/>
      <x v="4883"/>
      <x v="4883"/>
    </i>
    <i>
      <x v="4884"/>
      <x v="4884"/>
      <x v="4884"/>
    </i>
    <i>
      <x v="4885"/>
      <x v="4885"/>
      <x v="4885"/>
    </i>
    <i>
      <x v="4886"/>
      <x v="4886"/>
      <x v="4886"/>
    </i>
    <i>
      <x v="4887"/>
      <x v="4887"/>
      <x v="4887"/>
    </i>
    <i>
      <x v="4888"/>
      <x v="4888"/>
      <x v="4888"/>
    </i>
    <i>
      <x v="4889"/>
      <x v="4889"/>
      <x v="4889"/>
    </i>
    <i>
      <x v="4890"/>
      <x v="4890"/>
      <x v="4890"/>
    </i>
    <i>
      <x v="4891"/>
      <x v="4891"/>
      <x v="4891"/>
    </i>
    <i>
      <x v="4892"/>
      <x v="4892"/>
      <x v="4892"/>
    </i>
    <i>
      <x v="4893"/>
      <x v="4893"/>
      <x v="4893"/>
    </i>
    <i>
      <x v="4894"/>
      <x v="4894"/>
      <x v="4894"/>
    </i>
    <i>
      <x v="4895"/>
      <x v="4895"/>
      <x v="4895"/>
    </i>
    <i>
      <x v="4896"/>
      <x v="4896"/>
      <x v="4896"/>
    </i>
    <i>
      <x v="4897"/>
      <x v="4897"/>
      <x v="4897"/>
    </i>
    <i>
      <x v="4898"/>
      <x v="4898"/>
      <x v="4898"/>
    </i>
    <i>
      <x v="4899"/>
      <x v="4899"/>
      <x v="4899"/>
    </i>
    <i>
      <x v="4900"/>
      <x v="4900"/>
      <x v="4900"/>
    </i>
    <i>
      <x v="4901"/>
      <x v="4901"/>
      <x v="4901"/>
    </i>
    <i>
      <x v="4902"/>
      <x v="4902"/>
      <x v="4902"/>
    </i>
    <i>
      <x v="4903"/>
      <x v="4903"/>
      <x v="4903"/>
    </i>
    <i>
      <x v="4904"/>
      <x v="4904"/>
      <x v="4904"/>
    </i>
    <i>
      <x v="4905"/>
      <x v="4905"/>
      <x v="4905"/>
    </i>
    <i>
      <x v="4906"/>
      <x v="4906"/>
      <x v="4906"/>
    </i>
    <i>
      <x v="4907"/>
      <x v="4907"/>
      <x v="4907"/>
    </i>
    <i>
      <x v="4908"/>
      <x v="4908"/>
      <x v="4908"/>
    </i>
    <i>
      <x v="4909"/>
      <x v="4909"/>
      <x v="4909"/>
    </i>
    <i>
      <x v="4910"/>
      <x v="4910"/>
      <x v="4910"/>
    </i>
    <i>
      <x v="4911"/>
      <x v="4911"/>
      <x v="4911"/>
    </i>
    <i>
      <x v="4912"/>
      <x v="4912"/>
      <x v="4912"/>
    </i>
    <i>
      <x v="4913"/>
      <x v="4913"/>
      <x v="4913"/>
    </i>
    <i>
      <x v="4914"/>
      <x v="4914"/>
      <x v="4914"/>
    </i>
    <i>
      <x v="4915"/>
      <x v="4915"/>
      <x v="4915"/>
    </i>
    <i>
      <x v="4916"/>
      <x v="4916"/>
      <x v="4916"/>
    </i>
    <i>
      <x v="4917"/>
      <x v="4917"/>
      <x v="4917"/>
    </i>
    <i>
      <x v="4918"/>
      <x v="4918"/>
      <x v="4918"/>
    </i>
    <i>
      <x v="4919"/>
      <x v="4919"/>
      <x v="4919"/>
    </i>
    <i>
      <x v="4920"/>
      <x v="4920"/>
      <x v="4920"/>
    </i>
    <i>
      <x v="4921"/>
      <x v="4921"/>
      <x v="4921"/>
    </i>
    <i>
      <x v="4922"/>
      <x v="4922"/>
      <x v="4922"/>
    </i>
    <i>
      <x v="4923"/>
      <x v="4923"/>
      <x v="4923"/>
    </i>
    <i>
      <x v="4924"/>
      <x v="4924"/>
      <x v="4924"/>
    </i>
    <i>
      <x v="4925"/>
      <x v="4925"/>
      <x v="4925"/>
    </i>
    <i>
      <x v="4926"/>
      <x v="4926"/>
      <x v="4926"/>
    </i>
    <i>
      <x v="4927"/>
      <x v="4927"/>
      <x v="4927"/>
    </i>
    <i>
      <x v="4928"/>
      <x v="4928"/>
      <x v="4928"/>
    </i>
    <i>
      <x v="4929"/>
      <x v="4929"/>
      <x v="4929"/>
    </i>
    <i>
      <x v="4930"/>
      <x v="4930"/>
      <x v="4930"/>
    </i>
    <i>
      <x v="4931"/>
      <x v="4931"/>
      <x v="4931"/>
    </i>
    <i>
      <x v="4932"/>
      <x v="4932"/>
      <x v="4932"/>
    </i>
    <i>
      <x v="4933"/>
      <x v="4933"/>
      <x v="4933"/>
    </i>
    <i>
      <x v="4934"/>
      <x v="4934"/>
      <x v="4934"/>
    </i>
    <i>
      <x v="4935"/>
      <x v="4935"/>
      <x v="4935"/>
    </i>
    <i>
      <x v="4936"/>
      <x v="4936"/>
      <x v="4936"/>
    </i>
    <i>
      <x v="4937"/>
      <x v="4937"/>
      <x v="4937"/>
    </i>
    <i>
      <x v="4938"/>
      <x v="4938"/>
      <x v="4938"/>
    </i>
    <i>
      <x v="4939"/>
      <x v="4939"/>
      <x v="4939"/>
    </i>
    <i>
      <x v="4940"/>
      <x v="4940"/>
      <x v="4940"/>
    </i>
    <i>
      <x v="4941"/>
      <x v="4941"/>
      <x v="4941"/>
    </i>
    <i>
      <x v="4942"/>
      <x v="4942"/>
      <x v="4942"/>
    </i>
    <i>
      <x v="4943"/>
      <x v="4943"/>
      <x v="4943"/>
    </i>
    <i>
      <x v="4944"/>
      <x v="4944"/>
      <x v="4944"/>
    </i>
    <i>
      <x v="4945"/>
      <x v="4945"/>
      <x v="4945"/>
    </i>
    <i>
      <x v="4946"/>
      <x v="4946"/>
      <x v="4946"/>
    </i>
    <i>
      <x v="4947"/>
      <x v="4947"/>
      <x v="4947"/>
    </i>
    <i>
      <x v="4948"/>
      <x v="4948"/>
      <x v="4948"/>
    </i>
    <i>
      <x v="4949"/>
      <x v="4949"/>
      <x v="4949"/>
    </i>
    <i>
      <x v="4950"/>
      <x v="4950"/>
      <x v="4950"/>
    </i>
    <i>
      <x v="4951"/>
      <x v="4951"/>
      <x v="4951"/>
    </i>
    <i>
      <x v="4952"/>
      <x v="4952"/>
      <x v="4952"/>
    </i>
    <i>
      <x v="4953"/>
      <x v="4953"/>
      <x v="4953"/>
    </i>
    <i>
      <x v="4954"/>
      <x v="4954"/>
      <x v="4954"/>
    </i>
    <i>
      <x v="4955"/>
      <x v="4955"/>
      <x v="4955"/>
    </i>
    <i>
      <x v="4956"/>
      <x v="4956"/>
      <x v="4956"/>
    </i>
    <i>
      <x v="4957"/>
      <x v="4957"/>
      <x v="4957"/>
    </i>
    <i>
      <x v="4958"/>
      <x v="4958"/>
      <x v="4958"/>
    </i>
    <i>
      <x v="4959"/>
      <x v="4959"/>
      <x v="4959"/>
    </i>
    <i>
      <x v="4960"/>
      <x v="4960"/>
      <x v="4960"/>
    </i>
    <i>
      <x v="4961"/>
      <x v="4961"/>
      <x v="4961"/>
    </i>
    <i>
      <x v="4962"/>
      <x v="4962"/>
      <x v="4962"/>
    </i>
    <i>
      <x v="4963"/>
      <x v="4963"/>
      <x v="4963"/>
    </i>
    <i>
      <x v="4964"/>
      <x v="4964"/>
      <x v="4964"/>
    </i>
    <i>
      <x v="4965"/>
      <x v="4965"/>
      <x v="4965"/>
    </i>
    <i>
      <x v="4966"/>
      <x v="4966"/>
      <x v="4966"/>
    </i>
    <i>
      <x v="4967"/>
      <x v="4967"/>
      <x v="4967"/>
    </i>
    <i>
      <x v="4968"/>
      <x v="4968"/>
      <x v="4968"/>
    </i>
    <i>
      <x v="4969"/>
      <x v="4969"/>
      <x v="4969"/>
    </i>
    <i>
      <x v="4970"/>
      <x v="4970"/>
      <x v="4970"/>
    </i>
    <i>
      <x v="4971"/>
      <x v="4971"/>
      <x v="4971"/>
    </i>
    <i>
      <x v="4972"/>
      <x v="4972"/>
      <x v="4972"/>
    </i>
    <i>
      <x v="4973"/>
      <x v="4973"/>
      <x v="4973"/>
    </i>
    <i>
      <x v="4974"/>
      <x v="4974"/>
      <x v="4974"/>
    </i>
    <i>
      <x v="4975"/>
      <x v="4975"/>
      <x v="4975"/>
    </i>
    <i>
      <x v="4976"/>
      <x v="4976"/>
      <x v="4976"/>
    </i>
    <i>
      <x v="4977"/>
      <x v="4977"/>
      <x v="4977"/>
    </i>
    <i>
      <x v="4978"/>
      <x v="4978"/>
      <x v="4978"/>
    </i>
    <i>
      <x v="4979"/>
      <x v="4979"/>
      <x v="4979"/>
    </i>
    <i>
      <x v="4980"/>
      <x v="4980"/>
      <x v="4980"/>
    </i>
    <i>
      <x v="4981"/>
      <x v="4981"/>
      <x v="4981"/>
    </i>
    <i>
      <x v="4982"/>
      <x v="4982"/>
      <x v="4982"/>
    </i>
    <i>
      <x v="4983"/>
      <x v="4983"/>
      <x v="4983"/>
    </i>
    <i>
      <x v="4984"/>
      <x v="4984"/>
      <x v="4984"/>
    </i>
    <i>
      <x v="4985"/>
      <x v="4985"/>
      <x v="4985"/>
    </i>
    <i>
      <x v="4986"/>
      <x v="4986"/>
      <x v="4986"/>
    </i>
    <i>
      <x v="4987"/>
      <x v="4987"/>
      <x v="4987"/>
    </i>
    <i>
      <x v="4988"/>
      <x v="4988"/>
      <x v="4988"/>
    </i>
    <i>
      <x v="4989"/>
      <x v="4989"/>
      <x v="4989"/>
    </i>
    <i>
      <x v="4990"/>
      <x v="4990"/>
      <x v="4990"/>
    </i>
    <i>
      <x v="4991"/>
      <x v="4991"/>
      <x v="4991"/>
    </i>
    <i>
      <x v="4992"/>
      <x v="4992"/>
      <x v="4992"/>
    </i>
    <i>
      <x v="4993"/>
      <x v="4993"/>
      <x v="4993"/>
    </i>
    <i>
      <x v="4994"/>
      <x v="4994"/>
      <x v="4994"/>
    </i>
    <i>
      <x v="4995"/>
      <x v="4995"/>
      <x v="4995"/>
    </i>
    <i>
      <x v="4996"/>
      <x v="4996"/>
      <x v="4996"/>
    </i>
    <i>
      <x v="4997"/>
      <x v="4997"/>
      <x v="4997"/>
    </i>
    <i>
      <x v="4998"/>
      <x v="4998"/>
      <x v="4998"/>
    </i>
    <i>
      <x v="4999"/>
      <x v="4999"/>
      <x v="4999"/>
    </i>
    <i>
      <x v="5000"/>
      <x v="5000"/>
      <x v="5000"/>
    </i>
    <i>
      <x v="5001"/>
      <x v="5001"/>
      <x v="5001"/>
    </i>
    <i>
      <x v="5002"/>
      <x v="5002"/>
      <x v="5002"/>
    </i>
    <i>
      <x v="5003"/>
      <x v="5003"/>
      <x v="5003"/>
    </i>
    <i>
      <x v="5004"/>
      <x v="5004"/>
      <x v="5004"/>
    </i>
    <i>
      <x v="5005"/>
      <x v="5005"/>
      <x v="5005"/>
    </i>
    <i>
      <x v="5006"/>
      <x v="5006"/>
      <x v="5006"/>
    </i>
    <i>
      <x v="5007"/>
      <x v="5007"/>
      <x v="5007"/>
    </i>
    <i>
      <x v="5008"/>
      <x v="5008"/>
      <x v="5008"/>
    </i>
    <i>
      <x v="5009"/>
      <x v="5009"/>
      <x v="5009"/>
    </i>
    <i>
      <x v="5010"/>
      <x v="5010"/>
      <x v="5010"/>
    </i>
    <i>
      <x v="5011"/>
      <x v="5011"/>
      <x v="5011"/>
    </i>
    <i>
      <x v="5012"/>
      <x v="5012"/>
      <x v="5012"/>
    </i>
    <i>
      <x v="5013"/>
      <x v="5013"/>
      <x v="5013"/>
    </i>
    <i>
      <x v="5014"/>
      <x v="5014"/>
      <x v="5014"/>
    </i>
    <i>
      <x v="5015"/>
      <x v="5015"/>
      <x v="5015"/>
    </i>
    <i>
      <x v="5016"/>
      <x v="5016"/>
      <x v="5016"/>
    </i>
    <i>
      <x v="5017"/>
      <x v="5017"/>
      <x v="5017"/>
    </i>
    <i>
      <x v="5018"/>
      <x v="5018"/>
      <x v="5018"/>
    </i>
    <i>
      <x v="5019"/>
      <x v="5019"/>
      <x v="5019"/>
    </i>
    <i>
      <x v="5020"/>
      <x v="5020"/>
      <x v="5020"/>
    </i>
    <i>
      <x v="5021"/>
      <x v="5021"/>
      <x v="5021"/>
    </i>
    <i>
      <x v="5022"/>
      <x v="5022"/>
      <x v="5022"/>
    </i>
    <i>
      <x v="5023"/>
      <x v="5023"/>
      <x v="5023"/>
    </i>
    <i>
      <x v="5024"/>
      <x v="5024"/>
      <x v="5024"/>
    </i>
    <i>
      <x v="5025"/>
      <x v="5025"/>
      <x v="5025"/>
    </i>
    <i>
      <x v="5026"/>
      <x v="5026"/>
      <x v="5026"/>
    </i>
    <i>
      <x v="5027"/>
      <x v="5027"/>
      <x v="5027"/>
    </i>
    <i>
      <x v="5028"/>
      <x v="5028"/>
      <x v="5028"/>
    </i>
    <i>
      <x v="5029"/>
      <x v="5029"/>
      <x v="5029"/>
    </i>
    <i>
      <x v="5030"/>
      <x v="5030"/>
      <x v="5030"/>
    </i>
    <i>
      <x v="5031"/>
      <x v="5031"/>
      <x v="5031"/>
    </i>
    <i>
      <x v="5032"/>
      <x v="5032"/>
      <x v="5032"/>
    </i>
    <i>
      <x v="5033"/>
      <x v="5033"/>
      <x v="5033"/>
    </i>
    <i>
      <x v="5034"/>
      <x v="5034"/>
      <x v="5034"/>
    </i>
    <i>
      <x v="5035"/>
      <x v="5035"/>
      <x v="5035"/>
    </i>
    <i>
      <x v="5036"/>
      <x v="5036"/>
      <x v="5036"/>
    </i>
    <i>
      <x v="5037"/>
      <x v="5037"/>
      <x v="5037"/>
    </i>
    <i>
      <x v="5038"/>
      <x v="5038"/>
      <x v="5038"/>
    </i>
    <i>
      <x v="5039"/>
      <x v="5039"/>
      <x v="5039"/>
    </i>
    <i>
      <x v="5040"/>
      <x v="5040"/>
      <x v="5040"/>
    </i>
    <i>
      <x v="5041"/>
      <x v="5041"/>
      <x v="5041"/>
    </i>
    <i>
      <x v="5042"/>
      <x v="5042"/>
      <x v="5042"/>
    </i>
    <i>
      <x v="5043"/>
      <x v="5043"/>
      <x v="5043"/>
    </i>
    <i>
      <x v="5044"/>
      <x v="5044"/>
      <x v="5044"/>
    </i>
    <i>
      <x v="5045"/>
      <x v="5045"/>
      <x v="5045"/>
    </i>
    <i>
      <x v="5046"/>
      <x v="5046"/>
      <x v="5046"/>
    </i>
    <i>
      <x v="5047"/>
      <x v="5047"/>
      <x v="5047"/>
    </i>
    <i>
      <x v="5048"/>
      <x v="5048"/>
      <x v="5048"/>
    </i>
    <i>
      <x v="5049"/>
      <x v="5049"/>
      <x v="5049"/>
    </i>
    <i>
      <x v="5050"/>
      <x v="5050"/>
      <x v="5050"/>
    </i>
    <i>
      <x v="5051"/>
      <x v="5051"/>
      <x v="5051"/>
    </i>
    <i>
      <x v="5052"/>
      <x v="5052"/>
      <x v="5052"/>
    </i>
    <i>
      <x v="5053"/>
      <x v="5053"/>
      <x v="5053"/>
    </i>
    <i>
      <x v="5054"/>
      <x v="5054"/>
      <x v="5054"/>
    </i>
    <i>
      <x v="5055"/>
      <x v="5055"/>
      <x v="5055"/>
    </i>
    <i>
      <x v="5056"/>
      <x v="5056"/>
      <x v="5056"/>
    </i>
    <i>
      <x v="5057"/>
      <x v="5057"/>
      <x v="5057"/>
    </i>
    <i>
      <x v="5058"/>
      <x v="5058"/>
      <x v="5058"/>
    </i>
    <i>
      <x v="5059"/>
      <x v="5059"/>
      <x v="5059"/>
    </i>
    <i>
      <x v="5060"/>
      <x v="5060"/>
      <x v="5060"/>
    </i>
    <i>
      <x v="5061"/>
      <x v="5061"/>
      <x v="5061"/>
    </i>
    <i>
      <x v="5062"/>
      <x v="5062"/>
      <x v="5062"/>
    </i>
    <i>
      <x v="5063"/>
      <x v="5063"/>
      <x v="5063"/>
    </i>
    <i>
      <x v="5064"/>
      <x v="5064"/>
      <x v="5064"/>
    </i>
    <i>
      <x v="5065"/>
      <x v="5065"/>
      <x v="5065"/>
    </i>
    <i>
      <x v="5066"/>
      <x v="5066"/>
      <x v="5066"/>
    </i>
    <i>
      <x v="5067"/>
      <x v="5067"/>
      <x v="5067"/>
    </i>
    <i>
      <x v="5068"/>
      <x v="5068"/>
      <x v="5068"/>
    </i>
    <i>
      <x v="5069"/>
      <x v="5069"/>
      <x v="5069"/>
    </i>
    <i>
      <x v="5070"/>
      <x v="5070"/>
      <x v="5070"/>
    </i>
    <i>
      <x v="5071"/>
      <x v="5071"/>
      <x v="5071"/>
    </i>
    <i>
      <x v="5072"/>
      <x v="5072"/>
      <x v="5072"/>
    </i>
    <i>
      <x v="5073"/>
      <x v="5073"/>
      <x v="5073"/>
    </i>
    <i>
      <x v="5074"/>
      <x v="5074"/>
      <x v="5074"/>
    </i>
    <i>
      <x v="5075"/>
      <x v="5075"/>
      <x v="5075"/>
    </i>
    <i>
      <x v="5076"/>
      <x v="5076"/>
      <x v="5076"/>
    </i>
    <i>
      <x v="5077"/>
      <x v="5077"/>
      <x v="5077"/>
    </i>
    <i>
      <x v="5078"/>
      <x v="5078"/>
      <x v="5078"/>
    </i>
    <i>
      <x v="5079"/>
      <x v="5079"/>
      <x v="5079"/>
    </i>
    <i>
      <x v="5080"/>
      <x v="5080"/>
      <x v="5080"/>
    </i>
    <i>
      <x v="5081"/>
      <x v="5081"/>
      <x v="5081"/>
    </i>
    <i>
      <x v="5082"/>
      <x v="5082"/>
      <x v="5082"/>
    </i>
    <i>
      <x v="5083"/>
      <x v="5083"/>
      <x v="5083"/>
    </i>
    <i>
      <x v="5084"/>
      <x v="5084"/>
      <x v="5084"/>
    </i>
    <i>
      <x v="5085"/>
      <x v="5085"/>
      <x v="5085"/>
    </i>
    <i>
      <x v="5086"/>
      <x v="5086"/>
      <x v="5086"/>
    </i>
    <i>
      <x v="5087"/>
      <x v="5087"/>
      <x v="5087"/>
    </i>
    <i>
      <x v="5088"/>
      <x v="5088"/>
      <x v="5088"/>
    </i>
    <i>
      <x v="5089"/>
      <x v="5089"/>
      <x v="5089"/>
    </i>
    <i>
      <x v="5090"/>
      <x v="5090"/>
      <x v="5090"/>
    </i>
    <i>
      <x v="5091"/>
      <x v="5091"/>
      <x v="5091"/>
    </i>
    <i>
      <x v="5092"/>
      <x v="5092"/>
      <x v="5092"/>
    </i>
    <i>
      <x v="5093"/>
      <x v="5093"/>
      <x v="5093"/>
    </i>
    <i>
      <x v="5094"/>
      <x v="5094"/>
      <x v="5094"/>
    </i>
    <i>
      <x v="5095"/>
      <x v="5095"/>
      <x v="5095"/>
    </i>
    <i>
      <x v="5096"/>
      <x v="5096"/>
      <x v="5096"/>
    </i>
    <i>
      <x v="5097"/>
      <x v="5097"/>
      <x v="5097"/>
    </i>
    <i>
      <x v="5098"/>
      <x v="5098"/>
      <x v="5098"/>
    </i>
    <i>
      <x v="5099"/>
      <x v="5099"/>
      <x v="5099"/>
    </i>
    <i>
      <x v="5100"/>
      <x v="5100"/>
      <x v="5100"/>
    </i>
    <i>
      <x v="5101"/>
      <x v="5101"/>
      <x v="5101"/>
    </i>
    <i>
      <x v="5102"/>
      <x v="5102"/>
      <x v="5102"/>
    </i>
    <i>
      <x v="5103"/>
      <x v="5103"/>
      <x v="5103"/>
    </i>
    <i>
      <x v="5104"/>
      <x v="5104"/>
      <x v="5104"/>
    </i>
    <i>
      <x v="5105"/>
      <x v="5105"/>
      <x v="5105"/>
    </i>
    <i>
      <x v="5106"/>
      <x v="5106"/>
      <x v="5106"/>
    </i>
    <i>
      <x v="5107"/>
      <x v="5107"/>
      <x v="5107"/>
    </i>
    <i>
      <x v="5108"/>
      <x v="5108"/>
      <x v="5108"/>
    </i>
    <i>
      <x v="5109"/>
      <x v="5109"/>
      <x v="5109"/>
    </i>
    <i>
      <x v="5110"/>
      <x v="5110"/>
      <x v="5110"/>
    </i>
    <i>
      <x v="5111"/>
      <x v="5111"/>
      <x v="5111"/>
    </i>
    <i>
      <x v="5112"/>
      <x v="5112"/>
      <x v="5112"/>
    </i>
    <i>
      <x v="5113"/>
      <x v="5113"/>
      <x v="5113"/>
    </i>
    <i>
      <x v="5114"/>
      <x v="5114"/>
      <x v="5114"/>
    </i>
    <i>
      <x v="5115"/>
      <x v="5115"/>
      <x v="5115"/>
    </i>
    <i>
      <x v="5116"/>
      <x v="5116"/>
      <x v="5116"/>
    </i>
    <i>
      <x v="5117"/>
      <x v="5117"/>
      <x v="5117"/>
    </i>
    <i>
      <x v="5118"/>
      <x v="5118"/>
      <x v="5118"/>
    </i>
    <i>
      <x v="5119"/>
      <x v="5119"/>
      <x v="5119"/>
    </i>
    <i>
      <x v="5120"/>
      <x v="5120"/>
      <x v="5120"/>
    </i>
    <i>
      <x v="5121"/>
      <x v="5121"/>
      <x v="5121"/>
    </i>
    <i>
      <x v="5122"/>
      <x v="5122"/>
      <x v="5122"/>
    </i>
    <i>
      <x v="5123"/>
      <x v="5123"/>
      <x v="5123"/>
    </i>
    <i>
      <x v="5124"/>
      <x v="5124"/>
      <x v="5124"/>
    </i>
    <i>
      <x v="5125"/>
      <x v="5125"/>
      <x v="5125"/>
    </i>
    <i>
      <x v="5126"/>
      <x v="5126"/>
      <x v="5126"/>
    </i>
    <i>
      <x v="5127"/>
      <x v="5127"/>
      <x v="5127"/>
    </i>
    <i>
      <x v="5128"/>
      <x v="5128"/>
      <x v="5128"/>
    </i>
    <i>
      <x v="5129"/>
      <x v="5129"/>
      <x v="5129"/>
    </i>
    <i>
      <x v="5130"/>
      <x v="5130"/>
      <x v="5130"/>
    </i>
    <i>
      <x v="5131"/>
      <x v="5131"/>
      <x v="5131"/>
    </i>
    <i>
      <x v="5132"/>
      <x v="5132"/>
      <x v="5132"/>
    </i>
    <i>
      <x v="5133"/>
      <x v="5133"/>
      <x v="5133"/>
    </i>
    <i>
      <x v="5134"/>
      <x v="5134"/>
      <x v="5134"/>
    </i>
    <i>
      <x v="5135"/>
      <x v="5135"/>
      <x v="5135"/>
    </i>
    <i>
      <x v="5136"/>
      <x v="5136"/>
      <x v="5136"/>
    </i>
    <i>
      <x v="5137"/>
      <x v="5137"/>
      <x v="5137"/>
    </i>
    <i>
      <x v="5138"/>
      <x v="5138"/>
      <x v="5138"/>
    </i>
    <i>
      <x v="5139"/>
      <x v="5139"/>
      <x v="5139"/>
    </i>
    <i>
      <x v="5140"/>
      <x v="5140"/>
      <x v="5140"/>
    </i>
    <i>
      <x v="5141"/>
      <x v="5141"/>
      <x v="5141"/>
    </i>
    <i>
      <x v="5142"/>
      <x v="5142"/>
      <x v="5142"/>
    </i>
    <i>
      <x v="5143"/>
      <x v="5143"/>
      <x v="5143"/>
    </i>
    <i>
      <x v="5144"/>
      <x v="5144"/>
      <x v="5144"/>
    </i>
    <i>
      <x v="5145"/>
      <x v="5145"/>
      <x v="5145"/>
    </i>
    <i>
      <x v="5146"/>
      <x v="5146"/>
      <x v="5146"/>
    </i>
    <i>
      <x v="5147"/>
      <x v="5147"/>
      <x v="5147"/>
    </i>
    <i>
      <x v="5148"/>
      <x v="5148"/>
      <x v="5148"/>
    </i>
    <i>
      <x v="5149"/>
      <x v="5149"/>
      <x v="5149"/>
    </i>
    <i>
      <x v="5150"/>
      <x v="5150"/>
      <x v="5150"/>
    </i>
    <i>
      <x v="5151"/>
      <x v="5151"/>
      <x v="5151"/>
    </i>
    <i>
      <x v="5152"/>
      <x v="5152"/>
      <x v="5152"/>
    </i>
    <i>
      <x v="5153"/>
      <x v="5153"/>
      <x v="5153"/>
    </i>
    <i>
      <x v="5154"/>
      <x v="5154"/>
      <x v="5154"/>
    </i>
    <i>
      <x v="5155"/>
      <x v="5155"/>
      <x v="5155"/>
    </i>
    <i>
      <x v="5156"/>
      <x v="5156"/>
      <x v="5156"/>
    </i>
    <i>
      <x v="5157"/>
      <x v="5157"/>
      <x v="5157"/>
    </i>
    <i>
      <x v="5158"/>
      <x v="5158"/>
      <x v="5158"/>
    </i>
    <i>
      <x v="5159"/>
      <x v="5159"/>
      <x v="5159"/>
    </i>
    <i>
      <x v="5160"/>
      <x v="5160"/>
      <x v="5160"/>
    </i>
    <i>
      <x v="5161"/>
      <x v="5161"/>
      <x v="5161"/>
    </i>
    <i>
      <x v="5162"/>
      <x v="5162"/>
      <x v="5162"/>
    </i>
    <i>
      <x v="5163"/>
      <x v="5163"/>
      <x v="5163"/>
    </i>
    <i>
      <x v="5164"/>
      <x v="5164"/>
      <x v="5164"/>
    </i>
    <i>
      <x v="5165"/>
      <x v="5165"/>
      <x v="5165"/>
    </i>
    <i>
      <x v="5166"/>
      <x v="5166"/>
      <x v="5166"/>
    </i>
    <i>
      <x v="5167"/>
      <x v="5167"/>
      <x v="5167"/>
    </i>
    <i>
      <x v="5168"/>
      <x v="5168"/>
      <x v="5168"/>
    </i>
    <i>
      <x v="5169"/>
      <x v="5169"/>
      <x v="5169"/>
    </i>
    <i>
      <x v="5170"/>
      <x v="5170"/>
      <x v="5170"/>
    </i>
    <i>
      <x v="5171"/>
      <x v="5171"/>
      <x v="5171"/>
    </i>
    <i>
      <x v="5172"/>
      <x v="5172"/>
      <x v="5172"/>
    </i>
    <i>
      <x v="5173"/>
      <x v="5173"/>
      <x v="5173"/>
    </i>
    <i>
      <x v="5174"/>
      <x v="5174"/>
      <x v="5174"/>
    </i>
    <i>
      <x v="5175"/>
      <x v="5175"/>
      <x v="5175"/>
    </i>
    <i>
      <x v="5176"/>
      <x v="5176"/>
      <x v="5176"/>
    </i>
    <i>
      <x v="5177"/>
      <x v="5177"/>
      <x v="5177"/>
    </i>
    <i>
      <x v="5178"/>
      <x v="5178"/>
      <x v="5178"/>
    </i>
    <i>
      <x v="5179"/>
      <x v="5179"/>
      <x v="5179"/>
    </i>
    <i>
      <x v="5180"/>
      <x v="5180"/>
      <x v="5180"/>
    </i>
    <i>
      <x v="5181"/>
      <x v="5181"/>
      <x v="5181"/>
    </i>
    <i>
      <x v="5182"/>
      <x v="5182"/>
      <x v="5182"/>
    </i>
    <i>
      <x v="5183"/>
      <x v="5183"/>
      <x v="5183"/>
    </i>
    <i>
      <x v="5184"/>
      <x v="5184"/>
      <x v="5184"/>
    </i>
    <i>
      <x v="5185"/>
      <x v="5185"/>
      <x v="5185"/>
    </i>
    <i>
      <x v="5186"/>
      <x v="5186"/>
      <x v="5186"/>
    </i>
    <i>
      <x v="5187"/>
      <x v="5187"/>
      <x v="5187"/>
    </i>
    <i>
      <x v="5188"/>
      <x v="5188"/>
      <x v="5188"/>
    </i>
    <i>
      <x v="5189"/>
      <x v="5189"/>
      <x v="5189"/>
    </i>
    <i>
      <x v="5190"/>
      <x v="5190"/>
      <x v="5190"/>
    </i>
    <i>
      <x v="5191"/>
      <x v="5191"/>
      <x v="5191"/>
    </i>
    <i>
      <x v="5192"/>
      <x v="5192"/>
      <x v="5192"/>
    </i>
    <i>
      <x v="5193"/>
      <x v="5193"/>
      <x v="5193"/>
    </i>
    <i>
      <x v="5194"/>
      <x v="5194"/>
      <x v="5194"/>
    </i>
    <i>
      <x v="5195"/>
      <x v="5195"/>
      <x v="5195"/>
    </i>
    <i>
      <x v="5196"/>
      <x v="5196"/>
      <x v="5196"/>
    </i>
    <i>
      <x v="5197"/>
      <x v="5197"/>
      <x v="5197"/>
    </i>
    <i>
      <x v="5198"/>
      <x v="5198"/>
      <x v="5198"/>
    </i>
    <i>
      <x v="5199"/>
      <x v="5199"/>
      <x v="5199"/>
    </i>
    <i>
      <x v="5200"/>
      <x v="5200"/>
      <x v="5200"/>
    </i>
    <i>
      <x v="5201"/>
      <x v="5201"/>
      <x v="5201"/>
    </i>
    <i>
      <x v="5202"/>
      <x v="5202"/>
      <x v="5202"/>
    </i>
    <i>
      <x v="5203"/>
      <x v="5203"/>
      <x v="5203"/>
    </i>
    <i>
      <x v="5204"/>
      <x v="5204"/>
      <x v="5204"/>
    </i>
    <i>
      <x v="5205"/>
      <x v="5205"/>
      <x v="5205"/>
    </i>
    <i>
      <x v="5206"/>
      <x v="5206"/>
      <x v="5206"/>
    </i>
    <i>
      <x v="5207"/>
      <x v="5207"/>
      <x v="5207"/>
    </i>
    <i>
      <x v="5208"/>
      <x v="5208"/>
      <x v="5208"/>
    </i>
    <i>
      <x v="5209"/>
      <x v="5209"/>
      <x v="5209"/>
    </i>
    <i>
      <x v="5210"/>
      <x v="5210"/>
      <x v="5210"/>
    </i>
    <i>
      <x v="5211"/>
      <x v="5211"/>
      <x v="5211"/>
    </i>
    <i>
      <x v="5212"/>
      <x v="5212"/>
      <x v="5212"/>
    </i>
    <i>
      <x v="5213"/>
      <x v="5213"/>
      <x v="5213"/>
    </i>
    <i>
      <x v="5214"/>
      <x v="5214"/>
      <x v="5214"/>
    </i>
    <i>
      <x v="5215"/>
      <x v="5215"/>
      <x v="5215"/>
    </i>
    <i>
      <x v="5216"/>
      <x v="5216"/>
      <x v="5216"/>
    </i>
    <i>
      <x v="5217"/>
      <x v="5217"/>
      <x v="5217"/>
    </i>
    <i>
      <x v="5218"/>
      <x v="5218"/>
      <x v="5218"/>
    </i>
    <i>
      <x v="5219"/>
      <x v="5219"/>
      <x v="5219"/>
    </i>
    <i>
      <x v="5220"/>
      <x v="5220"/>
      <x v="5220"/>
    </i>
    <i>
      <x v="5221"/>
      <x v="5221"/>
      <x v="5221"/>
    </i>
    <i>
      <x v="5222"/>
      <x v="5222"/>
      <x v="5222"/>
    </i>
    <i>
      <x v="5223"/>
      <x v="5223"/>
      <x v="5223"/>
    </i>
    <i>
      <x v="5224"/>
      <x v="5224"/>
      <x v="5224"/>
    </i>
    <i>
      <x v="5225"/>
      <x v="5225"/>
      <x v="5225"/>
    </i>
    <i>
      <x v="5226"/>
      <x v="5226"/>
      <x v="5226"/>
    </i>
    <i>
      <x v="5227"/>
      <x v="5227"/>
      <x v="5227"/>
    </i>
    <i>
      <x v="5228"/>
      <x v="5228"/>
      <x v="5228"/>
    </i>
    <i>
      <x v="5229"/>
      <x v="5229"/>
      <x v="5229"/>
    </i>
    <i>
      <x v="5230"/>
      <x v="5230"/>
      <x v="5230"/>
    </i>
    <i>
      <x v="5231"/>
      <x v="5231"/>
      <x v="5231"/>
    </i>
    <i>
      <x v="5232"/>
      <x v="5232"/>
      <x v="5232"/>
    </i>
    <i>
      <x v="5233"/>
      <x v="5233"/>
      <x v="5233"/>
    </i>
    <i>
      <x v="5234"/>
      <x v="5234"/>
      <x v="5234"/>
    </i>
    <i>
      <x v="5235"/>
      <x v="5235"/>
      <x v="5235"/>
    </i>
    <i>
      <x v="5236"/>
      <x v="5236"/>
      <x v="5236"/>
    </i>
    <i>
      <x v="5237"/>
      <x v="5237"/>
      <x v="5237"/>
    </i>
    <i>
      <x v="5238"/>
      <x v="5238"/>
      <x v="5238"/>
    </i>
    <i>
      <x v="5239"/>
      <x v="5239"/>
      <x v="5239"/>
    </i>
    <i>
      <x v="5240"/>
      <x v="5240"/>
      <x v="5240"/>
    </i>
    <i>
      <x v="5241"/>
      <x v="5241"/>
      <x v="5241"/>
    </i>
    <i>
      <x v="5242"/>
      <x v="5242"/>
      <x v="5242"/>
    </i>
    <i>
      <x v="5243"/>
      <x v="5243"/>
      <x v="5243"/>
    </i>
    <i>
      <x v="5244"/>
      <x v="5244"/>
      <x v="5244"/>
    </i>
    <i>
      <x v="5245"/>
      <x v="5245"/>
      <x v="5245"/>
    </i>
    <i>
      <x v="5246"/>
      <x v="5246"/>
      <x v="5246"/>
    </i>
    <i>
      <x v="5247"/>
      <x v="5247"/>
      <x v="5247"/>
    </i>
    <i>
      <x v="5248"/>
      <x v="5248"/>
      <x v="5248"/>
    </i>
    <i>
      <x v="5249"/>
      <x v="5249"/>
      <x v="5249"/>
    </i>
    <i>
      <x v="5250"/>
      <x v="5250"/>
      <x v="5250"/>
    </i>
    <i>
      <x v="5251"/>
      <x v="5251"/>
      <x v="5251"/>
    </i>
    <i>
      <x v="5252"/>
      <x v="5252"/>
      <x v="5252"/>
    </i>
    <i>
      <x v="5253"/>
      <x v="5253"/>
      <x v="5253"/>
    </i>
    <i>
      <x v="5254"/>
      <x v="5254"/>
      <x v="5254"/>
    </i>
    <i>
      <x v="5255"/>
      <x v="5255"/>
      <x v="5255"/>
    </i>
    <i>
      <x v="5256"/>
      <x v="5256"/>
      <x v="5256"/>
    </i>
    <i>
      <x v="5257"/>
      <x v="5257"/>
      <x v="5257"/>
    </i>
    <i>
      <x v="5258"/>
      <x v="5258"/>
      <x v="5258"/>
    </i>
    <i>
      <x v="5259"/>
      <x v="5259"/>
      <x v="5259"/>
    </i>
    <i>
      <x v="5260"/>
      <x v="5260"/>
      <x v="5260"/>
    </i>
    <i>
      <x v="5261"/>
      <x v="5261"/>
      <x v="5261"/>
    </i>
    <i>
      <x v="5262"/>
      <x v="5262"/>
      <x v="5262"/>
    </i>
    <i>
      <x v="5263"/>
      <x v="5263"/>
      <x v="5263"/>
    </i>
    <i>
      <x v="5264"/>
      <x v="5264"/>
      <x v="5264"/>
    </i>
    <i>
      <x v="5265"/>
      <x v="5265"/>
      <x v="5265"/>
    </i>
    <i>
      <x v="5266"/>
      <x v="5266"/>
      <x v="5266"/>
    </i>
    <i>
      <x v="5267"/>
      <x v="5267"/>
      <x v="5267"/>
    </i>
    <i>
      <x v="5268"/>
      <x v="5268"/>
      <x v="5268"/>
    </i>
    <i>
      <x v="5269"/>
      <x v="5269"/>
      <x v="5269"/>
    </i>
    <i>
      <x v="5270"/>
      <x v="5270"/>
      <x v="5270"/>
    </i>
    <i>
      <x v="5271"/>
      <x v="5271"/>
      <x v="5271"/>
    </i>
    <i>
      <x v="5272"/>
      <x v="5272"/>
      <x v="5272"/>
    </i>
    <i>
      <x v="5273"/>
      <x v="5273"/>
      <x v="5273"/>
    </i>
    <i>
      <x v="5274"/>
      <x v="5274"/>
      <x v="5274"/>
    </i>
    <i>
      <x v="5275"/>
      <x v="5275"/>
      <x v="5275"/>
    </i>
    <i>
      <x v="5276"/>
      <x v="5276"/>
      <x v="5276"/>
    </i>
    <i>
      <x v="5277"/>
      <x v="5277"/>
      <x v="5277"/>
    </i>
    <i>
      <x v="5278"/>
      <x v="5278"/>
      <x v="5278"/>
    </i>
    <i>
      <x v="5279"/>
      <x v="5279"/>
      <x v="5279"/>
    </i>
    <i>
      <x v="5280"/>
      <x v="5280"/>
      <x v="5280"/>
    </i>
    <i>
      <x v="5281"/>
      <x v="5281"/>
      <x v="5281"/>
    </i>
    <i>
      <x v="5282"/>
      <x v="5282"/>
      <x v="5282"/>
    </i>
    <i>
      <x v="5283"/>
      <x v="5283"/>
      <x v="5283"/>
    </i>
    <i>
      <x v="5284"/>
      <x v="5284"/>
      <x v="5284"/>
    </i>
    <i>
      <x v="5285"/>
      <x v="5285"/>
      <x v="5285"/>
    </i>
    <i>
      <x v="5286"/>
      <x v="5286"/>
      <x v="5286"/>
    </i>
    <i>
      <x v="5287"/>
      <x v="5287"/>
      <x v="5287"/>
    </i>
    <i>
      <x v="5288"/>
      <x v="5288"/>
      <x v="5288"/>
    </i>
    <i>
      <x v="5289"/>
      <x v="5289"/>
      <x v="5289"/>
    </i>
    <i>
      <x v="5290"/>
      <x v="5290"/>
      <x v="5290"/>
    </i>
    <i>
      <x v="5291"/>
      <x v="5291"/>
      <x v="5291"/>
    </i>
    <i>
      <x v="5292"/>
      <x v="5292"/>
      <x v="5292"/>
    </i>
    <i>
      <x v="5293"/>
      <x v="5293"/>
      <x v="5293"/>
    </i>
    <i>
      <x v="5294"/>
      <x v="5294"/>
      <x v="5294"/>
    </i>
    <i>
      <x v="5295"/>
      <x v="5295"/>
      <x v="5295"/>
    </i>
    <i>
      <x v="5296"/>
      <x v="5296"/>
      <x v="5296"/>
    </i>
    <i>
      <x v="5297"/>
      <x v="5297"/>
      <x v="5297"/>
    </i>
    <i>
      <x v="5298"/>
      <x v="5298"/>
      <x v="5298"/>
    </i>
    <i>
      <x v="5299"/>
      <x v="5299"/>
      <x v="5299"/>
    </i>
    <i>
      <x v="5300"/>
      <x v="5300"/>
      <x v="5300"/>
    </i>
    <i>
      <x v="5301"/>
      <x v="5301"/>
      <x v="5301"/>
    </i>
    <i>
      <x v="5302"/>
      <x v="5302"/>
      <x v="5302"/>
    </i>
    <i>
      <x v="5303"/>
      <x v="5303"/>
      <x v="5303"/>
    </i>
    <i>
      <x v="5304"/>
      <x v="5304"/>
      <x v="5304"/>
    </i>
    <i>
      <x v="5305"/>
      <x v="5305"/>
      <x v="5305"/>
    </i>
    <i>
      <x v="5306"/>
      <x v="5306"/>
      <x v="5306"/>
    </i>
    <i>
      <x v="5307"/>
      <x v="5307"/>
      <x v="5307"/>
    </i>
    <i>
      <x v="5308"/>
      <x v="5308"/>
      <x v="5308"/>
    </i>
    <i>
      <x v="5309"/>
      <x v="5309"/>
      <x v="5309"/>
    </i>
    <i>
      <x v="5310"/>
      <x v="5310"/>
      <x v="5310"/>
    </i>
    <i>
      <x v="5311"/>
      <x v="5311"/>
      <x v="5311"/>
    </i>
    <i>
      <x v="5312"/>
      <x v="5312"/>
      <x v="5312"/>
    </i>
    <i>
      <x v="5313"/>
      <x v="5313"/>
      <x v="5313"/>
    </i>
    <i>
      <x v="5314"/>
      <x v="5314"/>
      <x v="5314"/>
    </i>
    <i>
      <x v="5315"/>
      <x v="5315"/>
      <x v="5315"/>
    </i>
    <i>
      <x v="5316"/>
      <x v="5316"/>
      <x v="5316"/>
    </i>
    <i>
      <x v="5317"/>
      <x v="5317"/>
      <x v="5317"/>
    </i>
    <i>
      <x v="5318"/>
      <x v="5318"/>
      <x v="5318"/>
    </i>
    <i>
      <x v="5319"/>
      <x v="5319"/>
      <x v="5319"/>
    </i>
    <i>
      <x v="5320"/>
      <x v="5320"/>
      <x v="5320"/>
    </i>
    <i>
      <x v="5321"/>
      <x v="5321"/>
      <x v="5321"/>
    </i>
    <i>
      <x v="5322"/>
      <x v="5322"/>
      <x v="5322"/>
    </i>
    <i>
      <x v="5323"/>
      <x v="5323"/>
      <x v="5323"/>
    </i>
    <i>
      <x v="5324"/>
      <x v="5324"/>
      <x v="5324"/>
    </i>
    <i>
      <x v="5325"/>
      <x v="5325"/>
      <x v="5325"/>
    </i>
    <i>
      <x v="5326"/>
      <x v="5326"/>
      <x v="5326"/>
    </i>
    <i>
      <x v="5327"/>
      <x v="5327"/>
      <x v="5327"/>
    </i>
    <i>
      <x v="5328"/>
      <x v="5328"/>
      <x v="5328"/>
    </i>
    <i>
      <x v="5329"/>
      <x v="5329"/>
      <x v="5329"/>
    </i>
    <i>
      <x v="5330"/>
      <x v="5330"/>
      <x v="5330"/>
    </i>
    <i>
      <x v="5331"/>
      <x v="5331"/>
      <x v="5331"/>
    </i>
    <i>
      <x v="5332"/>
      <x v="5332"/>
      <x v="5332"/>
    </i>
    <i>
      <x v="5333"/>
      <x v="5333"/>
      <x v="5333"/>
    </i>
    <i>
      <x v="5334"/>
      <x v="5334"/>
      <x v="5334"/>
    </i>
    <i>
      <x v="5335"/>
      <x v="5335"/>
      <x v="5335"/>
    </i>
    <i>
      <x v="5336"/>
      <x v="5336"/>
      <x v="5336"/>
    </i>
    <i>
      <x v="5337"/>
      <x v="5337"/>
      <x v="5337"/>
    </i>
    <i>
      <x v="5338"/>
      <x v="5338"/>
      <x v="5338"/>
    </i>
    <i>
      <x v="5339"/>
      <x v="5339"/>
      <x v="5339"/>
    </i>
    <i>
      <x v="5340"/>
      <x v="5340"/>
      <x v="5340"/>
    </i>
    <i>
      <x v="5341"/>
      <x v="5341"/>
      <x v="5341"/>
    </i>
    <i>
      <x v="5342"/>
      <x v="5342"/>
      <x v="5342"/>
    </i>
    <i>
      <x v="5343"/>
      <x v="5343"/>
      <x v="5343"/>
    </i>
    <i>
      <x v="5344"/>
      <x v="5344"/>
      <x v="5344"/>
    </i>
    <i>
      <x v="5345"/>
      <x v="5345"/>
      <x v="5345"/>
    </i>
    <i>
      <x v="5346"/>
      <x v="5346"/>
      <x v="5346"/>
    </i>
    <i>
      <x v="5347"/>
      <x v="5347"/>
      <x v="5347"/>
    </i>
    <i>
      <x v="5348"/>
      <x v="5348"/>
      <x v="5348"/>
    </i>
    <i>
      <x v="5349"/>
      <x v="5349"/>
      <x v="5349"/>
    </i>
    <i>
      <x v="5350"/>
      <x v="5350"/>
      <x v="5350"/>
    </i>
    <i>
      <x v="5351"/>
      <x v="5351"/>
      <x v="5351"/>
    </i>
    <i>
      <x v="5352"/>
      <x v="5352"/>
      <x v="5352"/>
    </i>
    <i>
      <x v="5353"/>
      <x v="5353"/>
      <x v="5353"/>
    </i>
    <i>
      <x v="5354"/>
      <x v="5354"/>
      <x v="5354"/>
    </i>
    <i>
      <x v="5355"/>
      <x v="5355"/>
      <x v="5355"/>
    </i>
    <i>
      <x v="5356"/>
      <x v="5356"/>
      <x v="5356"/>
    </i>
    <i>
      <x v="5357"/>
      <x v="5357"/>
      <x v="5357"/>
    </i>
    <i>
      <x v="5358"/>
      <x v="5358"/>
      <x v="5358"/>
    </i>
    <i>
      <x v="5359"/>
      <x v="5359"/>
      <x v="5359"/>
    </i>
    <i>
      <x v="5360"/>
      <x v="5360"/>
      <x v="5360"/>
    </i>
    <i>
      <x v="5361"/>
      <x v="5361"/>
      <x v="5361"/>
    </i>
    <i>
      <x v="5362"/>
      <x v="5362"/>
      <x v="5362"/>
    </i>
    <i>
      <x v="5363"/>
      <x v="5363"/>
      <x v="5363"/>
    </i>
    <i>
      <x v="5364"/>
      <x v="5364"/>
      <x v="5364"/>
    </i>
    <i>
      <x v="5365"/>
      <x v="5365"/>
      <x v="5365"/>
    </i>
    <i>
      <x v="5366"/>
      <x v="5366"/>
      <x v="5366"/>
    </i>
    <i>
      <x v="5367"/>
      <x v="5367"/>
      <x v="5367"/>
    </i>
    <i>
      <x v="5368"/>
      <x v="5368"/>
      <x v="5368"/>
    </i>
    <i>
      <x v="5369"/>
      <x v="5369"/>
      <x v="5369"/>
    </i>
    <i>
      <x v="5370"/>
      <x v="5370"/>
      <x v="5370"/>
    </i>
    <i>
      <x v="5371"/>
      <x v="5371"/>
      <x v="5371"/>
    </i>
    <i>
      <x v="5372"/>
      <x v="5372"/>
      <x v="5372"/>
    </i>
    <i>
      <x v="5373"/>
      <x v="5373"/>
      <x v="5373"/>
    </i>
    <i>
      <x v="5374"/>
      <x v="5374"/>
      <x v="5374"/>
    </i>
    <i>
      <x v="5375"/>
      <x v="5375"/>
      <x v="5375"/>
    </i>
    <i>
      <x v="5376"/>
      <x v="5376"/>
      <x v="5376"/>
    </i>
    <i>
      <x v="5377"/>
      <x v="5377"/>
      <x v="5377"/>
    </i>
    <i>
      <x v="5378"/>
      <x v="5378"/>
      <x v="5378"/>
    </i>
    <i>
      <x v="5379"/>
      <x v="5379"/>
      <x v="5379"/>
    </i>
    <i>
      <x v="5380"/>
      <x v="5380"/>
      <x v="5380"/>
    </i>
    <i>
      <x v="5381"/>
      <x v="5381"/>
      <x v="5381"/>
    </i>
    <i>
      <x v="5382"/>
      <x v="5382"/>
      <x v="5382"/>
    </i>
    <i>
      <x v="5383"/>
      <x v="5383"/>
      <x v="5383"/>
    </i>
    <i>
      <x v="5384"/>
      <x v="5384"/>
      <x v="5384"/>
    </i>
    <i>
      <x v="5385"/>
      <x v="5385"/>
      <x v="5385"/>
    </i>
    <i>
      <x v="5386"/>
      <x v="5386"/>
      <x v="5386"/>
    </i>
    <i>
      <x v="5387"/>
      <x v="5387"/>
      <x v="5387"/>
    </i>
    <i>
      <x v="5388"/>
      <x v="5388"/>
      <x v="5388"/>
    </i>
    <i>
      <x v="5389"/>
      <x v="5389"/>
      <x v="5389"/>
    </i>
    <i>
      <x v="5390"/>
      <x v="5390"/>
      <x v="5390"/>
    </i>
    <i>
      <x v="5391"/>
      <x v="5391"/>
      <x v="5391"/>
    </i>
    <i>
      <x v="5392"/>
      <x v="5392"/>
      <x v="5392"/>
    </i>
    <i>
      <x v="5393"/>
      <x v="5393"/>
      <x v="5393"/>
    </i>
    <i>
      <x v="5394"/>
      <x v="5394"/>
      <x v="5394"/>
    </i>
    <i>
      <x v="5395"/>
      <x v="5395"/>
      <x v="5395"/>
    </i>
    <i>
      <x v="5396"/>
      <x v="5396"/>
      <x v="5396"/>
    </i>
    <i>
      <x v="5397"/>
      <x v="5397"/>
      <x v="5397"/>
    </i>
    <i>
      <x v="5398"/>
      <x v="5398"/>
      <x v="5398"/>
    </i>
    <i>
      <x v="5399"/>
      <x v="5399"/>
      <x v="5399"/>
    </i>
    <i>
      <x v="5400"/>
      <x v="5400"/>
      <x v="5400"/>
    </i>
    <i>
      <x v="5401"/>
      <x v="5401"/>
      <x v="5401"/>
    </i>
    <i>
      <x v="5402"/>
      <x v="5402"/>
      <x v="5402"/>
    </i>
    <i>
      <x v="5403"/>
      <x v="5403"/>
      <x v="5403"/>
    </i>
    <i>
      <x v="5404"/>
      <x v="5404"/>
      <x v="5404"/>
    </i>
    <i>
      <x v="5405"/>
      <x v="5405"/>
      <x v="5405"/>
    </i>
    <i>
      <x v="5406"/>
      <x v="5406"/>
      <x v="5406"/>
    </i>
    <i>
      <x v="5407"/>
      <x v="5407"/>
      <x v="5407"/>
    </i>
    <i>
      <x v="5408"/>
      <x v="5408"/>
      <x v="5408"/>
    </i>
    <i>
      <x v="5409"/>
      <x v="5409"/>
      <x v="5409"/>
    </i>
    <i>
      <x v="5410"/>
      <x v="5410"/>
      <x v="5410"/>
    </i>
    <i>
      <x v="5411"/>
      <x v="5411"/>
      <x v="5411"/>
    </i>
    <i>
      <x v="5412"/>
      <x v="5412"/>
      <x v="5412"/>
    </i>
    <i>
      <x v="5413"/>
      <x v="5413"/>
      <x v="5413"/>
    </i>
    <i>
      <x v="5414"/>
      <x v="5414"/>
      <x v="5414"/>
    </i>
    <i>
      <x v="5415"/>
      <x v="5415"/>
      <x v="5415"/>
    </i>
    <i>
      <x v="5416"/>
      <x v="5416"/>
      <x v="5416"/>
    </i>
    <i>
      <x v="5417"/>
      <x v="5417"/>
      <x v="5417"/>
    </i>
    <i>
      <x v="5418"/>
      <x v="5418"/>
      <x v="5418"/>
    </i>
    <i>
      <x v="5419"/>
      <x v="5419"/>
      <x v="5419"/>
    </i>
    <i>
      <x v="5420"/>
      <x v="5420"/>
      <x v="5420"/>
    </i>
    <i>
      <x v="5421"/>
      <x v="5421"/>
      <x v="5421"/>
    </i>
    <i>
      <x v="5422"/>
      <x v="5422"/>
      <x v="5422"/>
    </i>
    <i>
      <x v="5423"/>
      <x v="5423"/>
      <x v="5423"/>
    </i>
    <i>
      <x v="5424"/>
      <x v="5424"/>
      <x v="5424"/>
    </i>
    <i>
      <x v="5425"/>
      <x v="5425"/>
      <x v="5425"/>
    </i>
    <i>
      <x v="5426"/>
      <x v="5426"/>
      <x v="5426"/>
    </i>
    <i>
      <x v="5427"/>
      <x v="5427"/>
      <x v="5427"/>
    </i>
    <i>
      <x v="5428"/>
      <x v="5428"/>
      <x v="5428"/>
    </i>
    <i>
      <x v="5429"/>
      <x v="5429"/>
      <x v="5429"/>
    </i>
    <i>
      <x v="5430"/>
      <x v="5430"/>
      <x v="5430"/>
    </i>
    <i>
      <x v="5431"/>
      <x v="5431"/>
      <x v="5431"/>
    </i>
    <i>
      <x v="5432"/>
      <x v="5432"/>
      <x v="5432"/>
    </i>
    <i>
      <x v="5433"/>
      <x v="5433"/>
      <x v="5433"/>
    </i>
    <i>
      <x v="5434"/>
      <x v="5434"/>
      <x v="5434"/>
    </i>
    <i>
      <x v="5435"/>
      <x v="5435"/>
      <x v="5435"/>
    </i>
    <i>
      <x v="5436"/>
      <x v="5436"/>
      <x v="5436"/>
    </i>
    <i>
      <x v="5437"/>
      <x v="5437"/>
      <x v="5437"/>
    </i>
    <i>
      <x v="5438"/>
      <x v="5438"/>
      <x v="5438"/>
    </i>
    <i>
      <x v="5439"/>
      <x v="5439"/>
      <x v="5439"/>
    </i>
    <i>
      <x v="5440"/>
      <x v="5440"/>
      <x v="5440"/>
    </i>
    <i>
      <x v="5441"/>
      <x v="5441"/>
      <x v="5441"/>
    </i>
    <i>
      <x v="5442"/>
      <x v="5442"/>
      <x v="5442"/>
    </i>
    <i>
      <x v="5443"/>
      <x v="5443"/>
      <x v="5443"/>
    </i>
    <i>
      <x v="5444"/>
      <x v="5444"/>
      <x v="5444"/>
    </i>
    <i>
      <x v="5445"/>
      <x v="5445"/>
      <x v="5445"/>
    </i>
    <i>
      <x v="5446"/>
      <x v="5446"/>
      <x v="5446"/>
    </i>
    <i>
      <x v="5447"/>
      <x v="5447"/>
      <x v="5447"/>
    </i>
    <i>
      <x v="5448"/>
      <x v="5448"/>
      <x v="5448"/>
    </i>
    <i>
      <x v="5449"/>
      <x v="5449"/>
      <x v="5449"/>
    </i>
    <i>
      <x v="5450"/>
      <x v="5450"/>
      <x v="5450"/>
    </i>
    <i>
      <x v="5451"/>
      <x v="5451"/>
      <x v="5451"/>
    </i>
    <i>
      <x v="5452"/>
      <x v="5452"/>
      <x v="5452"/>
    </i>
    <i>
      <x v="5453"/>
      <x v="5453"/>
      <x v="5453"/>
    </i>
    <i>
      <x v="5454"/>
      <x v="5454"/>
      <x v="5454"/>
    </i>
    <i>
      <x v="5455"/>
      <x v="5455"/>
      <x v="5455"/>
    </i>
    <i>
      <x v="5456"/>
      <x v="5456"/>
      <x v="5456"/>
    </i>
    <i>
      <x v="5457"/>
      <x v="5457"/>
      <x v="5457"/>
    </i>
    <i>
      <x v="5458"/>
      <x v="5458"/>
      <x v="5458"/>
    </i>
    <i>
      <x v="5459"/>
      <x v="5459"/>
      <x v="5459"/>
    </i>
    <i>
      <x v="5460"/>
      <x v="5460"/>
      <x v="5460"/>
    </i>
    <i>
      <x v="5461"/>
      <x v="5461"/>
      <x v="5461"/>
    </i>
    <i>
      <x v="5462"/>
      <x v="5462"/>
      <x v="5462"/>
    </i>
    <i>
      <x v="5463"/>
      <x v="5463"/>
      <x v="5463"/>
    </i>
    <i>
      <x v="5464"/>
      <x v="5464"/>
      <x v="5464"/>
    </i>
    <i>
      <x v="5465"/>
      <x v="5465"/>
      <x v="5465"/>
    </i>
    <i>
      <x v="5466"/>
      <x v="5466"/>
      <x v="5466"/>
    </i>
    <i>
      <x v="5467"/>
      <x v="5467"/>
      <x v="5467"/>
    </i>
    <i>
      <x v="5468"/>
      <x v="5468"/>
      <x v="5468"/>
    </i>
    <i>
      <x v="5469"/>
      <x v="5469"/>
      <x v="5469"/>
    </i>
    <i>
      <x v="5470"/>
      <x v="5470"/>
      <x v="5470"/>
    </i>
    <i>
      <x v="5471"/>
      <x v="5471"/>
      <x v="5471"/>
    </i>
    <i>
      <x v="5472"/>
      <x v="5472"/>
      <x v="5472"/>
    </i>
    <i>
      <x v="5473"/>
      <x v="5473"/>
      <x v="5473"/>
    </i>
    <i>
      <x v="5474"/>
      <x v="5474"/>
      <x v="5474"/>
    </i>
    <i>
      <x v="5475"/>
      <x v="5475"/>
      <x v="5475"/>
    </i>
    <i>
      <x v="5476"/>
      <x v="5476"/>
      <x v="5476"/>
    </i>
    <i>
      <x v="5477"/>
      <x v="5477"/>
      <x v="5477"/>
    </i>
    <i>
      <x v="5478"/>
      <x v="5478"/>
      <x v="5478"/>
    </i>
    <i>
      <x v="5479"/>
      <x v="5479"/>
      <x v="5479"/>
    </i>
    <i>
      <x v="5480"/>
      <x v="5480"/>
      <x v="5480"/>
    </i>
    <i>
      <x v="5481"/>
      <x v="5481"/>
      <x v="5481"/>
    </i>
    <i>
      <x v="5482"/>
      <x v="5482"/>
      <x v="5482"/>
    </i>
    <i>
      <x v="5483"/>
      <x v="5483"/>
      <x v="5483"/>
    </i>
    <i>
      <x v="5484"/>
      <x v="5484"/>
      <x v="5484"/>
    </i>
    <i>
      <x v="5485"/>
      <x v="5485"/>
      <x v="5485"/>
    </i>
    <i>
      <x v="5486"/>
      <x v="5486"/>
      <x v="5486"/>
    </i>
    <i>
      <x v="5487"/>
      <x v="5487"/>
      <x v="5487"/>
    </i>
    <i>
      <x v="5488"/>
      <x v="5488"/>
      <x v="5488"/>
    </i>
    <i>
      <x v="5489"/>
      <x v="5489"/>
      <x v="5489"/>
    </i>
    <i>
      <x v="5490"/>
      <x v="5490"/>
      <x v="5490"/>
    </i>
    <i>
      <x v="5491"/>
      <x v="5491"/>
      <x v="5491"/>
    </i>
    <i>
      <x v="5492"/>
      <x v="5492"/>
      <x v="5492"/>
    </i>
    <i>
      <x v="5493"/>
      <x v="5493"/>
      <x v="5493"/>
    </i>
    <i>
      <x v="5494"/>
      <x v="5494"/>
      <x v="5494"/>
    </i>
    <i>
      <x v="5495"/>
      <x v="5495"/>
      <x v="5495"/>
    </i>
    <i>
      <x v="5496"/>
      <x v="5496"/>
      <x v="5496"/>
    </i>
    <i>
      <x v="5497"/>
      <x v="5497"/>
      <x v="5497"/>
    </i>
    <i>
      <x v="5498"/>
      <x v="5498"/>
      <x v="5498"/>
    </i>
    <i>
      <x v="5499"/>
      <x v="5499"/>
      <x v="5499"/>
    </i>
    <i>
      <x v="5500"/>
      <x v="5500"/>
      <x v="5500"/>
    </i>
    <i>
      <x v="5501"/>
      <x v="5501"/>
      <x v="5501"/>
    </i>
    <i>
      <x v="5502"/>
      <x v="5502"/>
      <x v="5502"/>
    </i>
    <i>
      <x v="5503"/>
      <x v="5503"/>
      <x v="5503"/>
    </i>
    <i>
      <x v="5504"/>
      <x v="5504"/>
      <x v="5504"/>
    </i>
    <i>
      <x v="5505"/>
      <x v="5505"/>
      <x v="5505"/>
    </i>
    <i>
      <x v="5506"/>
      <x v="5506"/>
      <x v="5506"/>
    </i>
    <i>
      <x v="5507"/>
      <x v="5507"/>
      <x v="5507"/>
    </i>
    <i>
      <x v="5508"/>
      <x v="5508"/>
      <x v="5508"/>
    </i>
    <i>
      <x v="5509"/>
      <x v="5509"/>
      <x v="5509"/>
    </i>
    <i>
      <x v="5510"/>
      <x v="5510"/>
      <x v="5510"/>
    </i>
    <i>
      <x v="5511"/>
      <x v="5511"/>
      <x v="5511"/>
    </i>
    <i>
      <x v="5512"/>
      <x v="5512"/>
      <x v="5512"/>
    </i>
    <i>
      <x v="5513"/>
      <x v="5513"/>
      <x v="5513"/>
    </i>
    <i>
      <x v="5514"/>
      <x v="5514"/>
      <x v="5514"/>
    </i>
    <i>
      <x v="5515"/>
      <x v="5515"/>
      <x v="5515"/>
    </i>
    <i>
      <x v="5516"/>
      <x v="5516"/>
      <x v="5516"/>
    </i>
    <i>
      <x v="5517"/>
      <x v="5517"/>
      <x v="5517"/>
    </i>
    <i>
      <x v="5518"/>
      <x v="5518"/>
      <x v="5518"/>
    </i>
    <i>
      <x v="5519"/>
      <x v="5519"/>
      <x v="5519"/>
    </i>
    <i>
      <x v="5520"/>
      <x v="5520"/>
      <x v="5520"/>
    </i>
    <i>
      <x v="5521"/>
      <x v="5521"/>
      <x v="5521"/>
    </i>
    <i>
      <x v="5522"/>
      <x v="5522"/>
      <x v="5522"/>
    </i>
    <i>
      <x v="5523"/>
      <x v="5523"/>
      <x v="5523"/>
    </i>
    <i>
      <x v="5524"/>
      <x v="5524"/>
      <x v="5524"/>
    </i>
    <i>
      <x v="5525"/>
      <x v="5525"/>
      <x v="5525"/>
    </i>
    <i>
      <x v="5526"/>
      <x v="5526"/>
      <x v="5526"/>
    </i>
    <i>
      <x v="5527"/>
      <x v="5527"/>
      <x v="5527"/>
    </i>
    <i>
      <x v="5528"/>
      <x v="5528"/>
      <x v="5528"/>
    </i>
    <i>
      <x v="5529"/>
      <x v="5529"/>
      <x v="5529"/>
    </i>
    <i>
      <x v="5530"/>
      <x v="5530"/>
      <x v="5530"/>
    </i>
    <i>
      <x v="5531"/>
      <x v="5531"/>
      <x v="5531"/>
    </i>
    <i>
      <x v="5532"/>
      <x v="5532"/>
      <x v="5532"/>
    </i>
    <i>
      <x v="5533"/>
      <x v="5533"/>
      <x v="5533"/>
    </i>
    <i>
      <x v="5534"/>
      <x v="5534"/>
      <x v="5534"/>
    </i>
    <i>
      <x v="5535"/>
      <x v="5535"/>
      <x v="5535"/>
    </i>
    <i>
      <x v="5536"/>
      <x v="5536"/>
      <x v="5536"/>
    </i>
    <i>
      <x v="5537"/>
      <x v="5537"/>
      <x v="5537"/>
    </i>
    <i>
      <x v="5538"/>
      <x v="5538"/>
      <x v="5538"/>
    </i>
    <i>
      <x v="5539"/>
      <x v="5539"/>
      <x v="5539"/>
    </i>
    <i>
      <x v="5540"/>
      <x v="5540"/>
      <x v="5540"/>
    </i>
    <i>
      <x v="5541"/>
      <x v="5541"/>
      <x v="5541"/>
    </i>
    <i>
      <x v="5542"/>
      <x v="5542"/>
      <x v="5542"/>
    </i>
    <i>
      <x v="5543"/>
      <x v="5543"/>
      <x v="5543"/>
    </i>
    <i>
      <x v="5544"/>
      <x v="5544"/>
      <x v="5544"/>
    </i>
    <i>
      <x v="5545"/>
      <x v="5545"/>
      <x v="5545"/>
    </i>
    <i>
      <x v="5546"/>
      <x v="5546"/>
      <x v="5546"/>
    </i>
    <i>
      <x v="5547"/>
      <x v="5547"/>
      <x v="5547"/>
    </i>
    <i>
      <x v="5548"/>
      <x v="5548"/>
      <x v="5548"/>
    </i>
    <i>
      <x v="5549"/>
      <x v="5549"/>
      <x v="5549"/>
    </i>
    <i>
      <x v="5550"/>
      <x v="5550"/>
      <x v="5550"/>
    </i>
    <i>
      <x v="5551"/>
      <x v="5551"/>
      <x v="5551"/>
    </i>
    <i>
      <x v="5552"/>
      <x v="5552"/>
      <x v="5552"/>
    </i>
    <i>
      <x v="5553"/>
      <x v="5553"/>
      <x v="5553"/>
    </i>
    <i>
      <x v="5554"/>
      <x v="5554"/>
      <x v="5554"/>
    </i>
    <i>
      <x v="5555"/>
      <x v="5555"/>
      <x v="5555"/>
    </i>
    <i>
      <x v="5556"/>
      <x v="5556"/>
      <x v="5556"/>
    </i>
    <i>
      <x v="5557"/>
      <x v="5557"/>
      <x v="5557"/>
    </i>
    <i>
      <x v="5558"/>
      <x v="5558"/>
      <x v="5558"/>
    </i>
    <i>
      <x v="5559"/>
      <x v="5559"/>
      <x v="5559"/>
    </i>
    <i>
      <x v="5560"/>
      <x v="5560"/>
      <x v="5560"/>
    </i>
    <i>
      <x v="5561"/>
      <x v="5561"/>
      <x v="5561"/>
    </i>
    <i>
      <x v="5562"/>
      <x v="5562"/>
      <x v="5562"/>
    </i>
    <i>
      <x v="5563"/>
      <x v="5563"/>
      <x v="5563"/>
    </i>
    <i>
      <x v="5564"/>
      <x v="5564"/>
      <x v="5564"/>
    </i>
    <i>
      <x v="5565"/>
      <x v="5565"/>
      <x v="5565"/>
    </i>
    <i>
      <x v="5566"/>
      <x v="5566"/>
      <x v="5566"/>
    </i>
    <i>
      <x v="5567"/>
      <x v="5567"/>
      <x v="5567"/>
    </i>
    <i>
      <x v="5568"/>
      <x v="5568"/>
      <x v="5568"/>
    </i>
    <i>
      <x v="5569"/>
      <x v="5569"/>
      <x v="5569"/>
    </i>
    <i>
      <x v="5570"/>
      <x v="5570"/>
      <x v="5570"/>
    </i>
    <i>
      <x v="5571"/>
      <x v="5571"/>
      <x v="5571"/>
    </i>
    <i>
      <x v="5572"/>
      <x v="5572"/>
      <x v="5572"/>
    </i>
    <i>
      <x v="5573"/>
      <x v="5573"/>
      <x v="5573"/>
    </i>
    <i>
      <x v="5574"/>
      <x v="5574"/>
      <x v="5574"/>
    </i>
    <i>
      <x v="5575"/>
      <x v="5575"/>
      <x v="5575"/>
    </i>
    <i>
      <x v="5576"/>
      <x v="5576"/>
      <x v="5576"/>
    </i>
    <i>
      <x v="5577"/>
      <x v="5577"/>
      <x v="5577"/>
    </i>
    <i>
      <x v="5578"/>
      <x v="5578"/>
      <x v="5578"/>
    </i>
    <i>
      <x v="5579"/>
      <x v="5579"/>
      <x v="5579"/>
    </i>
    <i>
      <x v="5580"/>
      <x v="5580"/>
      <x v="5580"/>
    </i>
    <i>
      <x v="5581"/>
      <x v="5581"/>
      <x v="5581"/>
    </i>
    <i>
      <x v="5582"/>
      <x v="5582"/>
      <x v="5582"/>
    </i>
    <i>
      <x v="5583"/>
      <x v="5583"/>
      <x v="5583"/>
    </i>
    <i>
      <x v="5584"/>
      <x v="5584"/>
      <x v="5584"/>
    </i>
    <i>
      <x v="5585"/>
      <x v="5585"/>
      <x v="5585"/>
    </i>
    <i>
      <x v="5586"/>
      <x v="5586"/>
      <x v="5586"/>
    </i>
    <i>
      <x v="5587"/>
      <x v="5587"/>
      <x v="5587"/>
    </i>
    <i>
      <x v="5588"/>
      <x v="5588"/>
      <x v="5588"/>
    </i>
    <i>
      <x v="5589"/>
      <x v="5589"/>
      <x v="5589"/>
    </i>
    <i>
      <x v="5590"/>
      <x v="5590"/>
      <x v="5590"/>
    </i>
    <i>
      <x v="5591"/>
      <x v="5591"/>
      <x v="5591"/>
    </i>
    <i>
      <x v="5592"/>
      <x v="5592"/>
      <x v="5592"/>
    </i>
    <i>
      <x v="5593"/>
      <x v="5593"/>
      <x v="5593"/>
    </i>
    <i>
      <x v="5594"/>
      <x v="5594"/>
      <x v="5594"/>
    </i>
    <i>
      <x v="5595"/>
      <x v="5595"/>
      <x v="5595"/>
    </i>
    <i>
      <x v="5596"/>
      <x v="5596"/>
      <x v="5596"/>
    </i>
    <i>
      <x v="5597"/>
      <x v="5597"/>
      <x v="5597"/>
    </i>
    <i>
      <x v="5598"/>
      <x v="5598"/>
      <x v="5598"/>
    </i>
    <i>
      <x v="5599"/>
      <x v="5599"/>
      <x v="5599"/>
    </i>
    <i>
      <x v="5600"/>
      <x v="5600"/>
      <x v="5600"/>
    </i>
    <i>
      <x v="5601"/>
      <x v="5601"/>
      <x v="5601"/>
    </i>
    <i>
      <x v="5602"/>
      <x v="5602"/>
      <x v="5602"/>
    </i>
    <i>
      <x v="5603"/>
      <x v="5603"/>
      <x v="5603"/>
    </i>
    <i>
      <x v="5604"/>
      <x v="5604"/>
      <x v="5604"/>
    </i>
    <i>
      <x v="5605"/>
      <x v="5605"/>
      <x v="5605"/>
    </i>
    <i>
      <x v="5606"/>
      <x v="5606"/>
      <x v="5606"/>
    </i>
    <i>
      <x v="5607"/>
      <x v="5607"/>
      <x v="5607"/>
    </i>
    <i>
      <x v="5608"/>
      <x v="5608"/>
      <x v="5608"/>
    </i>
    <i>
      <x v="5609"/>
      <x v="5609"/>
      <x v="5609"/>
    </i>
    <i>
      <x v="5610"/>
      <x v="5610"/>
      <x v="5610"/>
    </i>
    <i>
      <x v="5611"/>
      <x v="5611"/>
      <x v="5611"/>
    </i>
    <i>
      <x v="5612"/>
      <x v="5612"/>
      <x v="5612"/>
    </i>
    <i>
      <x v="5613"/>
      <x v="5613"/>
      <x v="5613"/>
    </i>
    <i>
      <x v="5614"/>
      <x v="5614"/>
      <x v="5614"/>
    </i>
    <i>
      <x v="5615"/>
      <x v="5615"/>
      <x v="5615"/>
    </i>
    <i>
      <x v="5616"/>
      <x v="5616"/>
      <x v="5616"/>
    </i>
    <i>
      <x v="5617"/>
      <x v="5617"/>
      <x v="5617"/>
    </i>
    <i>
      <x v="5618"/>
      <x v="5618"/>
      <x v="5618"/>
    </i>
    <i>
      <x v="5619"/>
      <x v="5619"/>
      <x v="5619"/>
    </i>
    <i>
      <x v="5620"/>
      <x v="5620"/>
      <x v="5620"/>
    </i>
    <i>
      <x v="5621"/>
      <x v="5621"/>
      <x v="5621"/>
    </i>
    <i>
      <x v="5622"/>
      <x v="5622"/>
      <x v="5622"/>
    </i>
    <i>
      <x v="5623"/>
      <x v="5623"/>
      <x v="5623"/>
    </i>
    <i>
      <x v="5624"/>
      <x v="5624"/>
      <x v="5624"/>
    </i>
    <i>
      <x v="5625"/>
      <x v="5625"/>
      <x v="5625"/>
    </i>
    <i>
      <x v="5626"/>
      <x v="5626"/>
      <x v="5626"/>
    </i>
    <i>
      <x v="5627"/>
      <x v="5627"/>
      <x v="5627"/>
    </i>
    <i>
      <x v="5628"/>
      <x v="5628"/>
      <x v="5628"/>
    </i>
    <i>
      <x v="5629"/>
      <x v="5629"/>
      <x v="5629"/>
    </i>
    <i>
      <x v="5630"/>
      <x v="5630"/>
      <x v="5630"/>
    </i>
    <i>
      <x v="5631"/>
      <x v="5631"/>
      <x v="5631"/>
    </i>
    <i>
      <x v="5632"/>
      <x v="5632"/>
      <x v="5632"/>
    </i>
    <i>
      <x v="5633"/>
      <x v="5633"/>
      <x v="5633"/>
    </i>
    <i>
      <x v="5634"/>
      <x v="5634"/>
      <x v="5634"/>
    </i>
    <i>
      <x v="5635"/>
      <x v="5635"/>
      <x v="5635"/>
    </i>
    <i>
      <x v="5636"/>
      <x v="5636"/>
      <x v="5636"/>
    </i>
    <i>
      <x v="5637"/>
      <x v="5637"/>
      <x v="5637"/>
    </i>
    <i>
      <x v="5638"/>
      <x v="5638"/>
      <x v="5638"/>
    </i>
    <i>
      <x v="5639"/>
      <x v="5639"/>
      <x v="5639"/>
    </i>
    <i>
      <x v="5640"/>
      <x v="5640"/>
      <x v="5640"/>
    </i>
    <i>
      <x v="5641"/>
      <x v="5641"/>
      <x v="5641"/>
    </i>
    <i>
      <x v="5642"/>
      <x v="5642"/>
      <x v="5642"/>
    </i>
    <i>
      <x v="5643"/>
      <x v="5643"/>
      <x v="5643"/>
    </i>
    <i>
      <x v="5644"/>
      <x v="5644"/>
      <x v="5644"/>
    </i>
    <i>
      <x v="5645"/>
      <x v="5645"/>
      <x v="5645"/>
    </i>
    <i>
      <x v="5646"/>
      <x v="5646"/>
      <x v="5646"/>
    </i>
    <i>
      <x v="5647"/>
      <x v="5647"/>
      <x v="5647"/>
    </i>
    <i>
      <x v="5648"/>
      <x v="5648"/>
      <x v="5648"/>
    </i>
    <i>
      <x v="5649"/>
      <x v="5649"/>
      <x v="5649"/>
    </i>
    <i>
      <x v="5650"/>
      <x v="5650"/>
      <x v="5650"/>
    </i>
    <i>
      <x v="5651"/>
      <x v="5651"/>
      <x v="5651"/>
    </i>
    <i>
      <x v="5652"/>
      <x v="5652"/>
      <x v="5652"/>
    </i>
    <i>
      <x v="5653"/>
      <x v="5653"/>
      <x v="5653"/>
    </i>
    <i>
      <x v="5654"/>
      <x v="5654"/>
      <x v="5654"/>
    </i>
    <i>
      <x v="5655"/>
      <x v="5655"/>
      <x v="5655"/>
    </i>
    <i>
      <x v="5656"/>
      <x v="5656"/>
      <x v="5656"/>
    </i>
    <i>
      <x v="5657"/>
      <x v="5657"/>
      <x v="5657"/>
    </i>
    <i>
      <x v="5658"/>
      <x v="5658"/>
      <x v="5658"/>
    </i>
    <i>
      <x v="5659"/>
      <x v="5659"/>
      <x v="5659"/>
    </i>
    <i>
      <x v="5660"/>
      <x v="5660"/>
      <x v="5660"/>
    </i>
    <i>
      <x v="5661"/>
      <x v="5661"/>
      <x v="5661"/>
    </i>
    <i>
      <x v="5662"/>
      <x v="5662"/>
      <x v="5662"/>
    </i>
    <i>
      <x v="5663"/>
      <x v="5663"/>
      <x v="5663"/>
    </i>
    <i>
      <x v="5664"/>
      <x v="5664"/>
      <x v="5664"/>
    </i>
    <i>
      <x v="5665"/>
      <x v="5665"/>
      <x v="5665"/>
    </i>
    <i>
      <x v="5666"/>
      <x v="5666"/>
      <x v="5666"/>
    </i>
    <i>
      <x v="5667"/>
      <x v="5667"/>
      <x v="5667"/>
    </i>
    <i>
      <x v="5668"/>
      <x v="5668"/>
      <x v="5668"/>
    </i>
    <i>
      <x v="5669"/>
      <x v="5669"/>
      <x v="5669"/>
    </i>
    <i>
      <x v="5670"/>
      <x v="5670"/>
      <x v="5670"/>
    </i>
    <i>
      <x v="5671"/>
      <x v="5671"/>
      <x v="5671"/>
    </i>
    <i>
      <x v="5672"/>
      <x v="5672"/>
      <x v="5672"/>
    </i>
    <i>
      <x v="5673"/>
      <x v="5673"/>
      <x v="5673"/>
    </i>
    <i>
      <x v="5674"/>
      <x v="5674"/>
      <x v="5674"/>
    </i>
    <i>
      <x v="5675"/>
      <x v="5675"/>
      <x v="5675"/>
    </i>
    <i>
      <x v="5676"/>
      <x v="5676"/>
      <x v="5676"/>
    </i>
    <i>
      <x v="5677"/>
      <x v="5677"/>
      <x v="5677"/>
    </i>
    <i>
      <x v="5678"/>
      <x v="5678"/>
      <x v="5678"/>
    </i>
    <i>
      <x v="5679"/>
      <x v="5679"/>
      <x v="5679"/>
    </i>
    <i>
      <x v="5680"/>
      <x v="5680"/>
      <x v="5680"/>
    </i>
    <i>
      <x v="5681"/>
      <x v="5681"/>
      <x v="5681"/>
    </i>
    <i>
      <x v="5682"/>
      <x v="5682"/>
      <x v="5682"/>
    </i>
    <i>
      <x v="5683"/>
      <x v="5683"/>
      <x v="5683"/>
    </i>
    <i>
      <x v="5684"/>
      <x v="5684"/>
      <x v="5684"/>
    </i>
    <i>
      <x v="5685"/>
      <x v="5685"/>
      <x v="5685"/>
    </i>
    <i>
      <x v="5686"/>
      <x v="5686"/>
      <x v="5686"/>
    </i>
    <i>
      <x v="5687"/>
      <x v="5687"/>
      <x v="5687"/>
    </i>
    <i>
      <x v="5688"/>
      <x v="5688"/>
      <x v="5688"/>
    </i>
    <i>
      <x v="5689"/>
      <x v="5689"/>
      <x v="5689"/>
    </i>
    <i>
      <x v="5690"/>
      <x v="5690"/>
      <x v="5690"/>
    </i>
    <i>
      <x v="5691"/>
      <x v="5691"/>
      <x v="5691"/>
    </i>
    <i>
      <x v="5692"/>
      <x v="5692"/>
      <x v="5692"/>
    </i>
    <i>
      <x v="5693"/>
      <x v="5693"/>
      <x v="5693"/>
    </i>
    <i>
      <x v="5694"/>
      <x v="5694"/>
      <x v="5694"/>
    </i>
    <i>
      <x v="5695"/>
      <x v="5695"/>
      <x v="5695"/>
    </i>
    <i>
      <x v="5696"/>
      <x v="5696"/>
      <x v="5696"/>
    </i>
    <i>
      <x v="5697"/>
      <x v="5697"/>
      <x v="5697"/>
    </i>
    <i>
      <x v="5698"/>
      <x v="5698"/>
      <x v="5698"/>
    </i>
    <i>
      <x v="5699"/>
      <x v="5699"/>
      <x v="5699"/>
    </i>
    <i>
      <x v="5700"/>
      <x v="5700"/>
      <x v="5700"/>
    </i>
    <i>
      <x v="5701"/>
      <x v="5701"/>
      <x v="5701"/>
    </i>
    <i>
      <x v="5702"/>
      <x v="5702"/>
      <x v="5702"/>
    </i>
    <i>
      <x v="5703"/>
      <x v="5703"/>
      <x v="5703"/>
    </i>
    <i>
      <x v="5704"/>
      <x v="5704"/>
      <x v="5704"/>
    </i>
    <i>
      <x v="5705"/>
      <x v="5705"/>
      <x v="5705"/>
    </i>
    <i>
      <x v="5706"/>
      <x v="5706"/>
      <x v="5706"/>
    </i>
    <i>
      <x v="5707"/>
      <x v="5707"/>
      <x v="5707"/>
    </i>
    <i>
      <x v="5708"/>
      <x v="5708"/>
      <x v="5708"/>
    </i>
    <i>
      <x v="5709"/>
      <x v="5709"/>
      <x v="5709"/>
    </i>
    <i>
      <x v="5710"/>
      <x v="5710"/>
      <x v="5710"/>
    </i>
    <i>
      <x v="5711"/>
      <x v="5711"/>
      <x v="5711"/>
    </i>
    <i>
      <x v="5712"/>
      <x v="5712"/>
      <x v="5712"/>
    </i>
    <i>
      <x v="5713"/>
      <x v="5713"/>
      <x v="5713"/>
    </i>
    <i>
      <x v="5714"/>
      <x v="5714"/>
      <x v="5714"/>
    </i>
    <i>
      <x v="5715"/>
      <x v="5715"/>
      <x v="5715"/>
    </i>
    <i>
      <x v="5716"/>
      <x v="5716"/>
      <x v="5716"/>
    </i>
    <i>
      <x v="5717"/>
      <x v="5717"/>
      <x v="5717"/>
    </i>
    <i>
      <x v="5718"/>
      <x v="5718"/>
      <x v="5718"/>
    </i>
    <i>
      <x v="5719"/>
      <x v="5719"/>
      <x v="5719"/>
    </i>
    <i>
      <x v="5720"/>
      <x v="5720"/>
      <x v="5720"/>
    </i>
    <i>
      <x v="5721"/>
      <x v="5721"/>
      <x v="5721"/>
    </i>
    <i>
      <x v="5722"/>
      <x v="5722"/>
      <x v="5722"/>
    </i>
    <i>
      <x v="5723"/>
      <x v="5723"/>
      <x v="5723"/>
    </i>
    <i>
      <x v="5724"/>
      <x v="5724"/>
      <x v="5724"/>
    </i>
    <i>
      <x v="5725"/>
      <x v="5725"/>
      <x v="5725"/>
    </i>
    <i>
      <x v="5726"/>
      <x v="5726"/>
      <x v="5726"/>
    </i>
    <i>
      <x v="5727"/>
      <x v="5727"/>
      <x v="5727"/>
    </i>
    <i>
      <x v="5728"/>
      <x v="5728"/>
      <x v="5728"/>
    </i>
    <i>
      <x v="5729"/>
      <x v="5729"/>
      <x v="5729"/>
    </i>
    <i>
      <x v="5730"/>
      <x v="5730"/>
      <x v="5730"/>
    </i>
    <i>
      <x v="5731"/>
      <x v="5731"/>
      <x v="5731"/>
    </i>
    <i>
      <x v="5732"/>
      <x v="5732"/>
      <x v="5732"/>
    </i>
    <i>
      <x v="5733"/>
      <x v="5733"/>
      <x v="5733"/>
    </i>
    <i>
      <x v="5734"/>
      <x v="5734"/>
      <x v="5734"/>
    </i>
    <i>
      <x v="5735"/>
      <x v="5735"/>
      <x v="5735"/>
    </i>
    <i>
      <x v="5736"/>
      <x v="5736"/>
      <x v="5736"/>
    </i>
    <i>
      <x v="5737"/>
      <x v="5737"/>
      <x v="5737"/>
    </i>
    <i>
      <x v="5738"/>
      <x v="5738"/>
      <x v="5738"/>
    </i>
    <i>
      <x v="5739"/>
      <x v="5739"/>
      <x v="5739"/>
    </i>
    <i>
      <x v="5740"/>
      <x v="5740"/>
      <x v="5740"/>
    </i>
    <i>
      <x v="5741"/>
      <x v="5741"/>
      <x v="5741"/>
    </i>
    <i>
      <x v="5742"/>
      <x v="5742"/>
      <x v="5742"/>
    </i>
    <i>
      <x v="5743"/>
      <x v="5743"/>
      <x v="5743"/>
    </i>
    <i>
      <x v="5744"/>
      <x v="5744"/>
      <x v="5744"/>
    </i>
    <i>
      <x v="5745"/>
      <x v="5745"/>
      <x v="5745"/>
    </i>
    <i>
      <x v="5746"/>
      <x v="5746"/>
      <x v="5746"/>
    </i>
    <i>
      <x v="5747"/>
      <x v="5747"/>
      <x v="5747"/>
    </i>
    <i>
      <x v="5748"/>
      <x v="5748"/>
      <x v="5748"/>
    </i>
    <i>
      <x v="5749"/>
      <x v="5749"/>
      <x v="5749"/>
    </i>
    <i>
      <x v="5750"/>
      <x v="5750"/>
      <x v="5750"/>
    </i>
    <i>
      <x v="5751"/>
      <x v="5751"/>
      <x v="5751"/>
    </i>
    <i>
      <x v="5752"/>
      <x v="5752"/>
      <x v="5752"/>
    </i>
    <i>
      <x v="5753"/>
      <x v="5753"/>
      <x v="5753"/>
    </i>
    <i>
      <x v="5754"/>
      <x v="5754"/>
      <x v="5754"/>
    </i>
    <i>
      <x v="5755"/>
      <x v="5755"/>
      <x v="5755"/>
    </i>
    <i>
      <x v="5756"/>
      <x v="5756"/>
      <x v="5756"/>
    </i>
    <i>
      <x v="5757"/>
      <x v="5757"/>
      <x v="5757"/>
    </i>
    <i>
      <x v="5758"/>
      <x v="5758"/>
      <x v="5758"/>
    </i>
    <i>
      <x v="5759"/>
      <x v="5759"/>
      <x v="5759"/>
    </i>
    <i>
      <x v="5760"/>
      <x v="5760"/>
      <x v="5760"/>
    </i>
    <i>
      <x v="5761"/>
      <x v="5761"/>
      <x v="5761"/>
    </i>
    <i>
      <x v="5762"/>
      <x v="5762"/>
      <x v="5762"/>
    </i>
    <i>
      <x v="5763"/>
      <x v="5763"/>
      <x v="5763"/>
    </i>
    <i>
      <x v="5764"/>
      <x v="5764"/>
      <x v="5764"/>
    </i>
    <i>
      <x v="5765"/>
      <x v="5765"/>
      <x v="5765"/>
    </i>
    <i>
      <x v="5766"/>
      <x v="5766"/>
      <x v="5766"/>
    </i>
    <i>
      <x v="5767"/>
      <x v="5767"/>
      <x v="5767"/>
    </i>
    <i>
      <x v="5768"/>
      <x v="5768"/>
      <x v="5768"/>
    </i>
    <i>
      <x v="5769"/>
      <x v="5769"/>
      <x v="5769"/>
    </i>
    <i>
      <x v="5770"/>
      <x v="5770"/>
      <x v="5770"/>
    </i>
    <i>
      <x v="5771"/>
      <x v="5771"/>
      <x v="5771"/>
    </i>
    <i>
      <x v="5772"/>
      <x v="5772"/>
      <x v="5772"/>
    </i>
    <i>
      <x v="5773"/>
      <x v="5773"/>
      <x v="5773"/>
    </i>
    <i>
      <x v="5774"/>
      <x v="5774"/>
      <x v="5774"/>
    </i>
    <i>
      <x v="5775"/>
      <x v="5775"/>
      <x v="5775"/>
    </i>
    <i>
      <x v="5776"/>
      <x v="5776"/>
      <x v="5776"/>
    </i>
    <i>
      <x v="5777"/>
      <x v="5777"/>
      <x v="5777"/>
    </i>
    <i>
      <x v="5778"/>
      <x v="5778"/>
      <x v="5778"/>
    </i>
    <i>
      <x v="5779"/>
      <x v="5779"/>
      <x v="5779"/>
    </i>
    <i>
      <x v="5780"/>
      <x v="5780"/>
      <x v="5780"/>
    </i>
    <i>
      <x v="5781"/>
      <x v="5781"/>
      <x v="5781"/>
    </i>
    <i>
      <x v="5782"/>
      <x v="5782"/>
      <x v="5782"/>
    </i>
    <i>
      <x v="5783"/>
      <x v="5783"/>
      <x v="5783"/>
    </i>
    <i>
      <x v="5784"/>
      <x v="5784"/>
      <x v="5784"/>
    </i>
    <i>
      <x v="5785"/>
      <x v="5785"/>
      <x v="5785"/>
    </i>
    <i>
      <x v="5786"/>
      <x v="5786"/>
      <x v="5786"/>
    </i>
    <i>
      <x v="5787"/>
      <x v="5787"/>
      <x v="5787"/>
    </i>
    <i>
      <x v="5788"/>
      <x v="5788"/>
      <x v="5788"/>
    </i>
    <i>
      <x v="5789"/>
      <x v="5789"/>
      <x v="5789"/>
    </i>
    <i>
      <x v="5790"/>
      <x v="5790"/>
      <x v="5790"/>
    </i>
    <i>
      <x v="5791"/>
      <x v="5791"/>
      <x v="5791"/>
    </i>
    <i>
      <x v="5792"/>
      <x v="5792"/>
      <x v="5792"/>
    </i>
    <i>
      <x v="5793"/>
      <x v="5793"/>
      <x v="5793"/>
    </i>
    <i>
      <x v="5794"/>
      <x v="5794"/>
      <x v="5794"/>
    </i>
    <i>
      <x v="5795"/>
      <x v="5795"/>
      <x v="5795"/>
    </i>
    <i>
      <x v="5796"/>
      <x v="5796"/>
      <x v="5796"/>
    </i>
    <i>
      <x v="5797"/>
      <x v="5797"/>
      <x v="5797"/>
    </i>
    <i>
      <x v="5798"/>
      <x v="5798"/>
      <x v="5798"/>
    </i>
    <i>
      <x v="5799"/>
      <x v="5799"/>
      <x v="5799"/>
    </i>
    <i>
      <x v="5800"/>
      <x v="5800"/>
      <x v="5800"/>
    </i>
    <i>
      <x v="5801"/>
      <x v="5801"/>
      <x v="5801"/>
    </i>
    <i>
      <x v="5802"/>
      <x v="5802"/>
      <x v="5802"/>
    </i>
    <i>
      <x v="5803"/>
      <x v="5803"/>
      <x v="5803"/>
    </i>
    <i>
      <x v="5804"/>
      <x v="5804"/>
      <x v="5804"/>
    </i>
    <i>
      <x v="5805"/>
      <x v="5805"/>
      <x v="5805"/>
    </i>
    <i>
      <x v="5806"/>
      <x v="5806"/>
      <x v="5806"/>
    </i>
    <i>
      <x v="5807"/>
      <x v="5807"/>
      <x v="5807"/>
    </i>
    <i>
      <x v="5808"/>
      <x v="5808"/>
      <x v="5808"/>
    </i>
    <i>
      <x v="5809"/>
      <x v="5809"/>
      <x v="5809"/>
    </i>
    <i>
      <x v="5810"/>
      <x v="5810"/>
      <x v="5810"/>
    </i>
    <i>
      <x v="5811"/>
      <x v="5811"/>
      <x v="5811"/>
    </i>
    <i>
      <x v="5812"/>
      <x v="5812"/>
      <x v="5812"/>
    </i>
    <i>
      <x v="5813"/>
      <x v="5813"/>
      <x v="5813"/>
    </i>
    <i>
      <x v="5814"/>
      <x v="5814"/>
      <x v="5814"/>
    </i>
    <i>
      <x v="5815"/>
      <x v="5815"/>
      <x v="5815"/>
    </i>
    <i>
      <x v="5816"/>
      <x v="5816"/>
      <x v="5816"/>
    </i>
    <i>
      <x v="5817"/>
      <x v="5817"/>
      <x v="5817"/>
    </i>
    <i>
      <x v="5818"/>
      <x v="5818"/>
      <x v="5818"/>
    </i>
    <i>
      <x v="5819"/>
      <x v="5819"/>
      <x v="5819"/>
    </i>
    <i>
      <x v="5820"/>
      <x v="5820"/>
      <x v="5820"/>
    </i>
    <i>
      <x v="5821"/>
      <x v="5821"/>
      <x v="5821"/>
    </i>
    <i>
      <x v="5822"/>
      <x v="5822"/>
      <x v="5822"/>
    </i>
    <i>
      <x v="5823"/>
      <x v="5823"/>
      <x v="5823"/>
    </i>
    <i>
      <x v="5824"/>
      <x v="5824"/>
      <x v="5824"/>
    </i>
    <i>
      <x v="5825"/>
      <x v="5825"/>
      <x v="5825"/>
    </i>
    <i>
      <x v="5826"/>
      <x v="5826"/>
      <x v="5826"/>
    </i>
    <i>
      <x v="5827"/>
      <x v="5827"/>
      <x v="5827"/>
    </i>
    <i>
      <x v="5828"/>
      <x v="5828"/>
      <x v="5828"/>
    </i>
    <i>
      <x v="5829"/>
      <x v="5829"/>
      <x v="5829"/>
    </i>
    <i>
      <x v="5830"/>
      <x v="5830"/>
      <x v="5830"/>
    </i>
    <i>
      <x v="5831"/>
      <x v="5831"/>
      <x v="5831"/>
    </i>
    <i>
      <x v="5832"/>
      <x v="5832"/>
      <x v="5832"/>
    </i>
    <i>
      <x v="5833"/>
      <x v="5833"/>
      <x v="5833"/>
    </i>
    <i>
      <x v="5834"/>
      <x v="5834"/>
      <x v="5834"/>
    </i>
    <i>
      <x v="5835"/>
      <x v="5835"/>
      <x v="5835"/>
    </i>
    <i>
      <x v="5836"/>
      <x v="5836"/>
      <x v="5836"/>
    </i>
    <i>
      <x v="5837"/>
      <x v="5837"/>
      <x v="5837"/>
    </i>
    <i>
      <x v="5838"/>
      <x v="5838"/>
      <x v="5838"/>
    </i>
    <i>
      <x v="5839"/>
      <x v="5839"/>
      <x v="5839"/>
    </i>
    <i>
      <x v="5840"/>
      <x v="5840"/>
      <x v="5840"/>
    </i>
    <i>
      <x v="5841"/>
      <x v="5841"/>
      <x v="5841"/>
    </i>
    <i>
      <x v="5842"/>
      <x v="5842"/>
      <x v="5842"/>
    </i>
    <i>
      <x v="5843"/>
      <x v="5843"/>
      <x v="5843"/>
    </i>
    <i>
      <x v="5844"/>
      <x v="5844"/>
      <x v="5844"/>
    </i>
    <i>
      <x v="5845"/>
      <x v="5845"/>
      <x v="5845"/>
    </i>
    <i>
      <x v="5846"/>
      <x v="5846"/>
      <x v="5846"/>
    </i>
    <i>
      <x v="5847"/>
      <x v="5847"/>
      <x v="5847"/>
    </i>
    <i>
      <x v="5848"/>
      <x v="5848"/>
      <x v="5848"/>
    </i>
    <i>
      <x v="5849"/>
      <x v="5849"/>
      <x v="5849"/>
    </i>
    <i>
      <x v="5850"/>
      <x v="5850"/>
      <x v="5850"/>
    </i>
    <i>
      <x v="5851"/>
      <x v="5851"/>
      <x v="5851"/>
    </i>
    <i>
      <x v="5852"/>
      <x v="5852"/>
      <x v="5852"/>
    </i>
    <i>
      <x v="5853"/>
      <x v="5853"/>
      <x v="5853"/>
    </i>
    <i>
      <x v="5854"/>
      <x v="5854"/>
      <x v="5854"/>
    </i>
    <i>
      <x v="5855"/>
      <x v="5855"/>
      <x v="5855"/>
    </i>
    <i>
      <x v="5856"/>
      <x v="5856"/>
      <x v="5856"/>
    </i>
    <i>
      <x v="5857"/>
      <x v="5857"/>
      <x v="5857"/>
    </i>
    <i>
      <x v="5858"/>
      <x v="5858"/>
      <x v="5858"/>
    </i>
    <i>
      <x v="5859"/>
      <x v="5859"/>
      <x v="5859"/>
    </i>
    <i>
      <x v="5860"/>
      <x v="5860"/>
      <x v="5860"/>
    </i>
    <i>
      <x v="5861"/>
      <x v="5861"/>
      <x v="5861"/>
    </i>
    <i>
      <x v="5862"/>
      <x v="5862"/>
      <x v="5862"/>
    </i>
    <i>
      <x v="5863"/>
      <x v="5863"/>
      <x v="5863"/>
    </i>
    <i>
      <x v="5864"/>
      <x v="5864"/>
      <x v="5864"/>
    </i>
    <i>
      <x v="5865"/>
      <x v="5865"/>
      <x v="5865"/>
    </i>
    <i>
      <x v="5866"/>
      <x v="5866"/>
      <x v="5866"/>
    </i>
    <i>
      <x v="5867"/>
      <x v="5867"/>
      <x v="5867"/>
    </i>
    <i>
      <x v="5868"/>
      <x v="5868"/>
      <x v="5868"/>
    </i>
    <i>
      <x v="5869"/>
      <x v="5869"/>
      <x v="5869"/>
    </i>
    <i>
      <x v="5870"/>
      <x v="5870"/>
      <x v="5870"/>
    </i>
    <i>
      <x v="5871"/>
      <x v="5871"/>
      <x v="5871"/>
    </i>
    <i>
      <x v="5872"/>
      <x v="5872"/>
      <x v="5872"/>
    </i>
    <i>
      <x v="5873"/>
      <x v="5873"/>
      <x v="5873"/>
    </i>
    <i>
      <x v="5874"/>
      <x v="5874"/>
      <x v="5874"/>
    </i>
    <i>
      <x v="5875"/>
      <x v="5875"/>
      <x v="5875"/>
    </i>
    <i>
      <x v="5876"/>
      <x v="5876"/>
      <x v="5876"/>
    </i>
    <i>
      <x v="5877"/>
      <x v="5877"/>
      <x v="5877"/>
    </i>
    <i>
      <x v="5878"/>
      <x v="5878"/>
      <x v="5878"/>
    </i>
    <i>
      <x v="5879"/>
      <x v="5879"/>
      <x v="5879"/>
    </i>
    <i>
      <x v="5880"/>
      <x v="5880"/>
      <x v="5880"/>
    </i>
    <i>
      <x v="5881"/>
      <x v="5881"/>
      <x v="5881"/>
    </i>
    <i>
      <x v="5882"/>
      <x v="5882"/>
      <x v="5882"/>
    </i>
    <i>
      <x v="5883"/>
      <x v="5883"/>
      <x v="5883"/>
    </i>
    <i>
      <x v="5884"/>
      <x v="5884"/>
      <x v="5884"/>
    </i>
    <i>
      <x v="5885"/>
      <x v="5885"/>
      <x v="5885"/>
    </i>
    <i>
      <x v="5886"/>
      <x v="5886"/>
      <x v="5886"/>
    </i>
    <i>
      <x v="5887"/>
      <x v="5887"/>
      <x v="5887"/>
    </i>
    <i>
      <x v="5888"/>
      <x v="5888"/>
      <x v="5888"/>
    </i>
    <i>
      <x v="5889"/>
      <x v="5889"/>
      <x v="5889"/>
    </i>
    <i>
      <x v="5890"/>
      <x v="5890"/>
      <x v="5890"/>
    </i>
    <i>
      <x v="5891"/>
      <x v="5891"/>
      <x v="5891"/>
    </i>
    <i>
      <x v="5892"/>
      <x v="5892"/>
      <x v="5892"/>
    </i>
    <i>
      <x v="5893"/>
      <x v="5893"/>
      <x v="5893"/>
    </i>
    <i>
      <x v="5894"/>
      <x v="5894"/>
      <x v="5894"/>
    </i>
    <i>
      <x v="5895"/>
      <x v="5895"/>
      <x v="5895"/>
    </i>
    <i>
      <x v="5896"/>
      <x v="5896"/>
      <x v="5896"/>
    </i>
    <i>
      <x v="5897"/>
      <x v="5897"/>
      <x v="5897"/>
    </i>
    <i>
      <x v="5898"/>
      <x v="5898"/>
      <x v="5898"/>
    </i>
    <i>
      <x v="5899"/>
      <x v="5899"/>
      <x v="5899"/>
    </i>
    <i>
      <x v="5900"/>
      <x v="5900"/>
      <x v="5900"/>
    </i>
    <i>
      <x v="5901"/>
      <x v="5901"/>
      <x v="5901"/>
    </i>
    <i>
      <x v="5902"/>
      <x v="5902"/>
      <x v="5902"/>
    </i>
    <i>
      <x v="5903"/>
      <x v="5903"/>
      <x v="5903"/>
    </i>
    <i>
      <x v="5904"/>
      <x v="5904"/>
      <x v="5904"/>
    </i>
    <i>
      <x v="5905"/>
      <x v="5905"/>
      <x v="5905"/>
    </i>
    <i>
      <x v="5906"/>
      <x v="5906"/>
      <x v="5906"/>
    </i>
    <i>
      <x v="5907"/>
      <x v="5907"/>
      <x v="5907"/>
    </i>
    <i>
      <x v="5908"/>
      <x v="5908"/>
      <x v="5908"/>
    </i>
    <i>
      <x v="5909"/>
      <x v="5909"/>
      <x v="5909"/>
    </i>
    <i>
      <x v="5910"/>
      <x v="5910"/>
      <x v="5910"/>
    </i>
    <i>
      <x v="5911"/>
      <x v="5911"/>
      <x v="5911"/>
    </i>
    <i>
      <x v="5912"/>
      <x v="5912"/>
      <x v="5912"/>
    </i>
    <i>
      <x v="5913"/>
      <x v="5913"/>
      <x v="5913"/>
    </i>
    <i>
      <x v="5914"/>
      <x v="5914"/>
      <x v="5914"/>
    </i>
    <i>
      <x v="5915"/>
      <x v="5915"/>
      <x v="5915"/>
    </i>
    <i>
      <x v="5916"/>
      <x v="5916"/>
      <x v="5916"/>
    </i>
    <i>
      <x v="5917"/>
      <x v="5917"/>
      <x v="5917"/>
    </i>
    <i>
      <x v="5918"/>
      <x v="5918"/>
      <x v="5918"/>
    </i>
    <i>
      <x v="5919"/>
      <x v="5919"/>
      <x v="5919"/>
    </i>
    <i>
      <x v="5920"/>
      <x v="5920"/>
      <x v="5920"/>
    </i>
    <i>
      <x v="5921"/>
      <x v="5921"/>
      <x v="5921"/>
    </i>
    <i>
      <x v="5922"/>
      <x v="5922"/>
      <x v="5922"/>
    </i>
    <i>
      <x v="5923"/>
      <x v="5923"/>
      <x v="5923"/>
    </i>
    <i>
      <x v="5924"/>
      <x v="5924"/>
      <x v="5924"/>
    </i>
    <i>
      <x v="5925"/>
      <x v="5925"/>
      <x v="5925"/>
    </i>
    <i>
      <x v="5926"/>
      <x v="5926"/>
      <x v="5926"/>
    </i>
    <i>
      <x v="5927"/>
      <x v="5927"/>
      <x v="5927"/>
    </i>
    <i>
      <x v="5928"/>
      <x v="5928"/>
      <x v="5928"/>
    </i>
    <i>
      <x v="5929"/>
      <x v="5929"/>
      <x v="5929"/>
    </i>
    <i>
      <x v="5930"/>
      <x v="5930"/>
      <x v="5930"/>
    </i>
    <i>
      <x v="5931"/>
      <x v="5931"/>
      <x v="5931"/>
    </i>
    <i>
      <x v="5932"/>
      <x v="5932"/>
      <x v="5932"/>
    </i>
    <i>
      <x v="5933"/>
      <x v="5933"/>
      <x v="5933"/>
    </i>
    <i>
      <x v="5934"/>
      <x v="5934"/>
      <x v="5934"/>
    </i>
    <i>
      <x v="5935"/>
      <x v="5935"/>
      <x v="5935"/>
    </i>
    <i>
      <x v="5936"/>
      <x v="5936"/>
      <x v="5936"/>
    </i>
    <i>
      <x v="5937"/>
      <x v="5937"/>
      <x v="5937"/>
    </i>
    <i>
      <x v="5938"/>
      <x v="5938"/>
      <x v="5938"/>
    </i>
    <i>
      <x v="5939"/>
      <x v="5939"/>
      <x v="5939"/>
    </i>
    <i>
      <x v="5940"/>
      <x v="5940"/>
      <x v="5940"/>
    </i>
    <i>
      <x v="5941"/>
      <x v="5941"/>
      <x v="5941"/>
    </i>
    <i>
      <x v="5942"/>
      <x v="5942"/>
      <x v="5942"/>
    </i>
    <i>
      <x v="5943"/>
      <x v="5943"/>
      <x v="5943"/>
    </i>
    <i>
      <x v="5944"/>
      <x v="5944"/>
      <x v="5944"/>
    </i>
    <i>
      <x v="5945"/>
      <x v="5945"/>
      <x v="5945"/>
    </i>
    <i>
      <x v="5946"/>
      <x v="5946"/>
      <x v="5946"/>
    </i>
    <i>
      <x v="5947"/>
      <x v="5947"/>
      <x v="5947"/>
    </i>
    <i>
      <x v="5948"/>
      <x v="5948"/>
      <x v="5948"/>
    </i>
    <i>
      <x v="5949"/>
      <x v="5949"/>
      <x v="5949"/>
    </i>
    <i>
      <x v="5950"/>
      <x v="5950"/>
      <x v="5950"/>
    </i>
    <i>
      <x v="5951"/>
      <x v="5951"/>
      <x v="5951"/>
    </i>
    <i>
      <x v="5952"/>
      <x v="5952"/>
      <x v="5952"/>
    </i>
    <i>
      <x v="5953"/>
      <x v="5953"/>
      <x v="5953"/>
    </i>
    <i>
      <x v="5954"/>
      <x v="5954"/>
      <x v="5954"/>
    </i>
    <i>
      <x v="5955"/>
      <x v="5955"/>
      <x v="5955"/>
    </i>
    <i>
      <x v="5956"/>
      <x v="5956"/>
      <x v="5956"/>
    </i>
    <i>
      <x v="5957"/>
      <x v="5957"/>
      <x v="5957"/>
    </i>
    <i>
      <x v="5958"/>
      <x v="5958"/>
      <x v="5958"/>
    </i>
    <i>
      <x v="5959"/>
      <x v="5959"/>
      <x v="5959"/>
    </i>
    <i>
      <x v="5960"/>
      <x v="5960"/>
      <x v="5960"/>
    </i>
    <i>
      <x v="5961"/>
      <x v="5961"/>
      <x v="5961"/>
    </i>
    <i>
      <x v="5962"/>
      <x v="5962"/>
      <x v="5962"/>
    </i>
    <i>
      <x v="5963"/>
      <x v="5963"/>
      <x v="5963"/>
    </i>
    <i>
      <x v="5964"/>
      <x v="5964"/>
      <x v="5964"/>
    </i>
    <i>
      <x v="5965"/>
      <x v="5965"/>
      <x v="5965"/>
    </i>
    <i>
      <x v="5966"/>
      <x v="5966"/>
      <x v="5966"/>
    </i>
    <i>
      <x v="5967"/>
      <x v="5967"/>
      <x v="5967"/>
    </i>
    <i>
      <x v="5968"/>
      <x v="5968"/>
      <x v="5968"/>
    </i>
    <i>
      <x v="5969"/>
      <x v="5969"/>
      <x v="5969"/>
    </i>
    <i>
      <x v="5970"/>
      <x v="5970"/>
      <x v="5970"/>
    </i>
    <i>
      <x v="5971"/>
      <x v="5971"/>
      <x v="5971"/>
    </i>
    <i>
      <x v="5972"/>
      <x v="5972"/>
      <x v="5972"/>
    </i>
    <i>
      <x v="5973"/>
      <x v="5973"/>
      <x v="5973"/>
    </i>
    <i>
      <x v="5974"/>
      <x v="5974"/>
      <x v="5974"/>
    </i>
    <i>
      <x v="5975"/>
      <x v="5975"/>
      <x v="5975"/>
    </i>
    <i>
      <x v="5976"/>
      <x v="5976"/>
      <x v="5976"/>
    </i>
    <i>
      <x v="5977"/>
      <x v="5977"/>
      <x v="5977"/>
    </i>
    <i>
      <x v="5978"/>
      <x v="5978"/>
      <x v="5978"/>
    </i>
    <i>
      <x v="5979"/>
      <x v="5979"/>
      <x v="5979"/>
    </i>
    <i>
      <x v="5980"/>
      <x v="5980"/>
      <x v="5980"/>
    </i>
    <i>
      <x v="5981"/>
      <x v="5981"/>
      <x v="5981"/>
    </i>
    <i>
      <x v="5982"/>
      <x v="5982"/>
      <x v="5982"/>
    </i>
    <i>
      <x v="5983"/>
      <x v="5983"/>
      <x v="5983"/>
    </i>
    <i>
      <x v="5984"/>
      <x v="5984"/>
      <x v="5984"/>
    </i>
    <i>
      <x v="5985"/>
      <x v="5985"/>
      <x v="5985"/>
    </i>
    <i>
      <x v="5986"/>
      <x v="5986"/>
      <x v="5986"/>
    </i>
    <i>
      <x v="5987"/>
      <x v="5987"/>
      <x v="5987"/>
    </i>
    <i>
      <x v="5988"/>
      <x v="5988"/>
      <x v="5988"/>
    </i>
    <i>
      <x v="5989"/>
      <x v="5989"/>
      <x v="5989"/>
    </i>
    <i>
      <x v="5990"/>
      <x v="5990"/>
      <x v="5990"/>
    </i>
    <i>
      <x v="5991"/>
      <x v="5991"/>
      <x v="5991"/>
    </i>
    <i>
      <x v="5992"/>
      <x v="5992"/>
      <x v="5992"/>
    </i>
    <i>
      <x v="5993"/>
      <x v="5993"/>
      <x v="5993"/>
    </i>
    <i>
      <x v="5994"/>
      <x v="5994"/>
      <x v="5994"/>
    </i>
    <i>
      <x v="5995"/>
      <x v="5995"/>
      <x v="5995"/>
    </i>
    <i>
      <x v="5996"/>
      <x v="5996"/>
      <x v="5996"/>
    </i>
    <i>
      <x v="5997"/>
      <x v="5997"/>
      <x v="5997"/>
    </i>
    <i>
      <x v="5998"/>
      <x v="5998"/>
      <x v="5998"/>
    </i>
    <i>
      <x v="5999"/>
      <x v="5999"/>
      <x v="5999"/>
    </i>
    <i>
      <x v="6000"/>
      <x v="6000"/>
      <x v="6000"/>
    </i>
    <i>
      <x v="6001"/>
      <x v="6001"/>
      <x v="6001"/>
    </i>
    <i>
      <x v="6002"/>
      <x v="6002"/>
      <x v="6002"/>
    </i>
    <i>
      <x v="6003"/>
      <x v="6003"/>
      <x v="6003"/>
    </i>
    <i>
      <x v="6004"/>
      <x v="6004"/>
      <x v="6004"/>
    </i>
    <i>
      <x v="6005"/>
      <x v="6005"/>
      <x v="6005"/>
    </i>
    <i>
      <x v="6006"/>
      <x v="6006"/>
      <x v="6006"/>
    </i>
    <i>
      <x v="6007"/>
      <x v="6007"/>
      <x v="6007"/>
    </i>
    <i>
      <x v="6008"/>
      <x v="6008"/>
      <x v="6008"/>
    </i>
    <i>
      <x v="6009"/>
      <x v="6009"/>
      <x v="6009"/>
    </i>
    <i>
      <x v="6010"/>
      <x v="6010"/>
      <x v="6010"/>
    </i>
    <i>
      <x v="6011"/>
      <x v="6011"/>
      <x v="6011"/>
    </i>
    <i>
      <x v="6012"/>
      <x v="6012"/>
      <x v="6012"/>
    </i>
    <i>
      <x v="6013"/>
      <x v="6013"/>
      <x v="6013"/>
    </i>
    <i>
      <x v="6014"/>
      <x v="6014"/>
      <x v="6014"/>
    </i>
    <i>
      <x v="6015"/>
      <x v="6015"/>
      <x v="6015"/>
    </i>
    <i>
      <x v="6016"/>
      <x v="6016"/>
      <x v="6016"/>
    </i>
    <i>
      <x v="6017"/>
      <x v="6017"/>
      <x v="6017"/>
    </i>
    <i>
      <x v="6018"/>
      <x v="6018"/>
      <x v="6018"/>
    </i>
    <i>
      <x v="6019"/>
      <x v="6019"/>
      <x v="6019"/>
    </i>
    <i>
      <x v="6020"/>
      <x v="6020"/>
      <x v="6020"/>
    </i>
    <i>
      <x v="6021"/>
      <x v="6021"/>
      <x v="6021"/>
    </i>
    <i>
      <x v="6022"/>
      <x v="6022"/>
      <x v="6022"/>
    </i>
    <i>
      <x v="6023"/>
      <x v="6023"/>
      <x v="6023"/>
    </i>
    <i>
      <x v="6024"/>
      <x v="6024"/>
      <x v="6024"/>
    </i>
    <i>
      <x v="6025"/>
      <x v="6025"/>
      <x v="6025"/>
    </i>
    <i>
      <x v="6026"/>
      <x v="6026"/>
      <x v="6026"/>
    </i>
    <i>
      <x v="6027"/>
      <x v="6027"/>
      <x v="6027"/>
    </i>
    <i>
      <x v="6028"/>
      <x v="6028"/>
      <x v="6028"/>
    </i>
    <i>
      <x v="6029"/>
      <x v="6029"/>
      <x v="6029"/>
    </i>
    <i>
      <x v="6030"/>
      <x v="6030"/>
      <x v="6030"/>
    </i>
    <i>
      <x v="6031"/>
      <x v="6031"/>
      <x v="6031"/>
    </i>
    <i>
      <x v="6032"/>
      <x v="6032"/>
      <x v="6032"/>
    </i>
    <i>
      <x v="6033"/>
      <x v="6033"/>
      <x v="6033"/>
    </i>
    <i>
      <x v="6034"/>
      <x v="6034"/>
      <x v="6034"/>
    </i>
    <i>
      <x v="6035"/>
      <x v="6035"/>
      <x v="6035"/>
    </i>
    <i>
      <x v="6036"/>
      <x v="6036"/>
      <x v="6036"/>
    </i>
    <i>
      <x v="6037"/>
      <x v="6037"/>
      <x v="6037"/>
    </i>
    <i>
      <x v="6038"/>
      <x v="6038"/>
      <x v="6038"/>
    </i>
    <i>
      <x v="6039"/>
      <x v="6039"/>
      <x v="6039"/>
    </i>
    <i>
      <x v="6040"/>
      <x v="6040"/>
      <x v="6040"/>
    </i>
    <i>
      <x v="6041"/>
      <x v="6041"/>
      <x v="6041"/>
    </i>
    <i>
      <x v="6042"/>
      <x v="6042"/>
      <x v="6042"/>
    </i>
    <i>
      <x v="6043"/>
      <x v="6043"/>
      <x v="6043"/>
    </i>
    <i>
      <x v="6044"/>
      <x v="6044"/>
      <x v="6044"/>
    </i>
    <i>
      <x v="6045"/>
      <x v="6045"/>
      <x v="6045"/>
    </i>
    <i>
      <x v="6046"/>
      <x v="6046"/>
      <x v="6046"/>
    </i>
    <i>
      <x v="6047"/>
      <x v="6047"/>
      <x v="6047"/>
    </i>
    <i>
      <x v="6048"/>
      <x v="6048"/>
      <x v="6048"/>
    </i>
    <i>
      <x v="6049"/>
      <x v="6049"/>
      <x v="6049"/>
    </i>
    <i>
      <x v="6050"/>
      <x v="6050"/>
      <x v="6050"/>
    </i>
    <i>
      <x v="6051"/>
      <x v="6051"/>
      <x v="6051"/>
    </i>
    <i>
      <x v="6052"/>
      <x v="6052"/>
      <x v="6052"/>
    </i>
    <i>
      <x v="6053"/>
      <x v="6053"/>
      <x v="6053"/>
    </i>
    <i>
      <x v="6054"/>
      <x v="6054"/>
      <x v="6054"/>
    </i>
    <i>
      <x v="6055"/>
      <x v="6055"/>
      <x v="6055"/>
    </i>
    <i>
      <x v="6056"/>
      <x v="6056"/>
      <x v="6056"/>
    </i>
    <i>
      <x v="6057"/>
      <x v="6057"/>
      <x v="6057"/>
    </i>
    <i>
      <x v="6058"/>
      <x v="6058"/>
      <x v="6058"/>
    </i>
    <i>
      <x v="6059"/>
      <x v="6059"/>
      <x v="6059"/>
    </i>
    <i>
      <x v="6060"/>
      <x v="6060"/>
      <x v="6060"/>
    </i>
    <i>
      <x v="6061"/>
      <x v="6061"/>
      <x v="6061"/>
    </i>
    <i>
      <x v="6062"/>
      <x v="6062"/>
      <x v="6062"/>
    </i>
    <i>
      <x v="6063"/>
      <x v="6063"/>
      <x v="6063"/>
    </i>
    <i>
      <x v="6064"/>
      <x v="6064"/>
      <x v="6064"/>
    </i>
    <i>
      <x v="6065"/>
      <x v="6065"/>
      <x v="6065"/>
    </i>
    <i>
      <x v="6066"/>
      <x v="6066"/>
      <x v="6066"/>
    </i>
    <i>
      <x v="6067"/>
      <x v="6067"/>
      <x v="6067"/>
    </i>
    <i>
      <x v="6068"/>
      <x v="6068"/>
      <x v="6068"/>
    </i>
    <i>
      <x v="6069"/>
      <x v="6069"/>
      <x v="6069"/>
    </i>
    <i>
      <x v="6070"/>
      <x v="6070"/>
      <x v="6070"/>
    </i>
    <i>
      <x v="6071"/>
      <x v="6071"/>
      <x v="6071"/>
    </i>
    <i>
      <x v="6072"/>
      <x v="6072"/>
      <x v="6072"/>
    </i>
    <i>
      <x v="6073"/>
      <x v="6073"/>
      <x v="6073"/>
    </i>
    <i>
      <x v="6074"/>
      <x v="6074"/>
      <x v="6074"/>
    </i>
    <i>
      <x v="6075"/>
      <x v="6075"/>
      <x v="6075"/>
    </i>
    <i>
      <x v="6076"/>
      <x v="6076"/>
      <x v="6076"/>
    </i>
    <i>
      <x v="6077"/>
      <x v="6077"/>
      <x v="6077"/>
    </i>
    <i>
      <x v="6078"/>
      <x v="6078"/>
      <x v="6078"/>
    </i>
    <i>
      <x v="6079"/>
      <x v="6079"/>
      <x v="6079"/>
    </i>
    <i>
      <x v="6080"/>
      <x v="6080"/>
      <x v="6080"/>
    </i>
    <i>
      <x v="6081"/>
      <x v="6081"/>
      <x v="6081"/>
    </i>
    <i>
      <x v="6082"/>
      <x v="6082"/>
      <x v="6082"/>
    </i>
    <i>
      <x v="6083"/>
      <x v="6083"/>
      <x v="6083"/>
    </i>
    <i>
      <x v="6084"/>
      <x v="6084"/>
      <x v="6084"/>
    </i>
    <i>
      <x v="6085"/>
      <x v="6085"/>
      <x v="6085"/>
    </i>
    <i>
      <x v="6086"/>
      <x v="6086"/>
      <x v="6086"/>
    </i>
    <i>
      <x v="6087"/>
      <x v="6087"/>
      <x v="6087"/>
    </i>
    <i>
      <x v="6088"/>
      <x v="6088"/>
      <x v="6088"/>
    </i>
    <i>
      <x v="6089"/>
      <x v="6089"/>
      <x v="6089"/>
    </i>
    <i>
      <x v="6090"/>
      <x v="6090"/>
      <x v="6090"/>
    </i>
    <i>
      <x v="6091"/>
      <x v="6091"/>
      <x v="6091"/>
    </i>
    <i>
      <x v="6092"/>
      <x v="6092"/>
      <x v="6092"/>
    </i>
    <i>
      <x v="6093"/>
      <x v="6093"/>
      <x v="6093"/>
    </i>
    <i>
      <x v="6094"/>
      <x v="6094"/>
      <x v="6094"/>
    </i>
    <i>
      <x v="6095"/>
      <x v="6095"/>
      <x v="6095"/>
    </i>
    <i>
      <x v="6096"/>
      <x v="6096"/>
      <x v="6096"/>
    </i>
    <i>
      <x v="6097"/>
      <x v="6097"/>
      <x v="6097"/>
    </i>
    <i>
      <x v="6098"/>
      <x v="6098"/>
      <x v="6098"/>
    </i>
    <i>
      <x v="6099"/>
      <x v="6099"/>
      <x v="6099"/>
    </i>
    <i>
      <x v="6100"/>
      <x v="6100"/>
      <x v="6100"/>
    </i>
    <i>
      <x v="6101"/>
      <x v="6101"/>
      <x v="6101"/>
    </i>
    <i>
      <x v="6102"/>
      <x v="6102"/>
      <x v="6102"/>
    </i>
    <i>
      <x v="6103"/>
      <x v="6103"/>
      <x v="6103"/>
    </i>
    <i>
      <x v="6104"/>
      <x v="6104"/>
      <x v="6104"/>
    </i>
    <i>
      <x v="6105"/>
      <x v="6105"/>
      <x v="6105"/>
    </i>
    <i>
      <x v="6106"/>
      <x v="6106"/>
      <x v="6106"/>
    </i>
    <i>
      <x v="6107"/>
      <x v="6107"/>
      <x v="6107"/>
    </i>
    <i>
      <x v="6108"/>
      <x v="6108"/>
      <x v="6108"/>
    </i>
    <i>
      <x v="6109"/>
      <x v="6109"/>
      <x v="6109"/>
    </i>
    <i>
      <x v="6110"/>
      <x v="6110"/>
      <x v="6110"/>
    </i>
    <i>
      <x v="6111"/>
      <x v="6111"/>
      <x v="6111"/>
    </i>
    <i>
      <x v="6112"/>
      <x v="6112"/>
      <x v="6112"/>
    </i>
    <i>
      <x v="6113"/>
      <x v="6113"/>
      <x v="6113"/>
    </i>
    <i>
      <x v="6114"/>
      <x v="6114"/>
      <x v="6114"/>
    </i>
    <i>
      <x v="6115"/>
      <x v="6115"/>
      <x v="6115"/>
    </i>
    <i>
      <x v="6116"/>
      <x v="6116"/>
      <x v="6116"/>
    </i>
    <i>
      <x v="6117"/>
      <x v="6117"/>
      <x v="6117"/>
    </i>
    <i>
      <x v="6118"/>
      <x v="6118"/>
      <x v="6118"/>
    </i>
    <i>
      <x v="6119"/>
      <x v="6119"/>
      <x v="6119"/>
    </i>
    <i>
      <x v="6120"/>
      <x v="6120"/>
      <x v="6120"/>
    </i>
    <i>
      <x v="6121"/>
      <x v="6121"/>
      <x v="6121"/>
    </i>
    <i>
      <x v="6122"/>
      <x v="6122"/>
      <x v="6122"/>
    </i>
    <i>
      <x v="6123"/>
      <x v="6123"/>
      <x v="6123"/>
    </i>
    <i>
      <x v="6124"/>
      <x v="6124"/>
      <x v="6124"/>
    </i>
    <i>
      <x v="6125"/>
      <x v="6125"/>
      <x v="6125"/>
    </i>
    <i>
      <x v="6126"/>
      <x v="6126"/>
      <x v="6126"/>
    </i>
    <i>
      <x v="6127"/>
      <x v="6127"/>
      <x v="6127"/>
    </i>
    <i>
      <x v="6128"/>
      <x v="6128"/>
      <x v="6128"/>
    </i>
    <i>
      <x v="6129"/>
      <x v="6129"/>
      <x v="6129"/>
    </i>
    <i>
      <x v="6130"/>
      <x v="6130"/>
      <x v="6130"/>
    </i>
    <i>
      <x v="6131"/>
      <x v="6131"/>
      <x v="6131"/>
    </i>
    <i>
      <x v="6132"/>
      <x v="6132"/>
      <x v="6132"/>
    </i>
    <i>
      <x v="6133"/>
      <x v="6133"/>
      <x v="6133"/>
    </i>
    <i>
      <x v="6134"/>
      <x v="6134"/>
      <x v="6134"/>
    </i>
    <i>
      <x v="6135"/>
      <x v="6135"/>
      <x v="6135"/>
    </i>
    <i>
      <x v="6136"/>
      <x v="6136"/>
      <x v="6136"/>
    </i>
    <i>
      <x v="6137"/>
      <x v="6137"/>
      <x v="6137"/>
    </i>
    <i>
      <x v="6138"/>
      <x v="6138"/>
      <x v="6138"/>
    </i>
    <i>
      <x v="6139"/>
      <x v="6139"/>
      <x v="6139"/>
    </i>
    <i>
      <x v="6140"/>
      <x v="6140"/>
      <x v="6140"/>
    </i>
    <i>
      <x v="6141"/>
      <x v="6141"/>
      <x v="6141"/>
    </i>
    <i>
      <x v="6142"/>
      <x v="6142"/>
      <x v="6142"/>
    </i>
    <i>
      <x v="6143"/>
      <x v="6143"/>
      <x v="6143"/>
    </i>
    <i>
      <x v="6144"/>
      <x v="6144"/>
      <x v="6144"/>
    </i>
    <i>
      <x v="6145"/>
      <x v="6145"/>
      <x v="6145"/>
    </i>
    <i>
      <x v="6146"/>
      <x v="6146"/>
      <x v="6146"/>
    </i>
    <i>
      <x v="6147"/>
      <x v="6147"/>
      <x v="6147"/>
    </i>
    <i>
      <x v="6148"/>
      <x v="6148"/>
      <x v="6148"/>
    </i>
    <i>
      <x v="6149"/>
      <x v="6149"/>
      <x v="6149"/>
    </i>
    <i>
      <x v="6150"/>
      <x v="6150"/>
      <x v="6150"/>
    </i>
    <i>
      <x v="6151"/>
      <x v="6151"/>
      <x v="6151"/>
    </i>
    <i>
      <x v="6152"/>
      <x v="6152"/>
      <x v="6152"/>
    </i>
    <i>
      <x v="6153"/>
      <x v="6153"/>
      <x v="6153"/>
    </i>
    <i>
      <x v="6154"/>
      <x v="6154"/>
      <x v="6154"/>
    </i>
    <i>
      <x v="6155"/>
      <x v="6155"/>
      <x v="6155"/>
    </i>
    <i>
      <x v="6156"/>
      <x v="6156"/>
      <x v="6156"/>
    </i>
    <i>
      <x v="6157"/>
      <x v="6157"/>
      <x v="6157"/>
    </i>
    <i>
      <x v="6158"/>
      <x v="6158"/>
      <x v="6158"/>
    </i>
    <i>
      <x v="6159"/>
      <x v="6159"/>
      <x v="6159"/>
    </i>
    <i>
      <x v="6160"/>
      <x v="6160"/>
      <x v="6160"/>
    </i>
    <i>
      <x v="6161"/>
      <x v="6161"/>
      <x v="6161"/>
    </i>
    <i>
      <x v="6162"/>
      <x v="6162"/>
      <x v="6162"/>
    </i>
    <i>
      <x v="6163"/>
      <x v="6163"/>
      <x v="6163"/>
    </i>
    <i>
      <x v="6164"/>
      <x v="6164"/>
      <x v="6164"/>
    </i>
    <i>
      <x v="6165"/>
      <x v="6165"/>
      <x v="6165"/>
    </i>
    <i>
      <x v="6166"/>
      <x v="6166"/>
      <x v="6166"/>
    </i>
    <i>
      <x v="6167"/>
      <x v="6167"/>
      <x v="6167"/>
    </i>
    <i>
      <x v="6168"/>
      <x v="6168"/>
      <x v="6168"/>
    </i>
    <i>
      <x v="6169"/>
      <x v="6169"/>
      <x v="6169"/>
    </i>
    <i>
      <x v="6170"/>
      <x v="6170"/>
      <x v="6170"/>
    </i>
    <i>
      <x v="6171"/>
      <x v="6171"/>
      <x v="6171"/>
    </i>
    <i>
      <x v="6172"/>
      <x v="6172"/>
      <x v="6172"/>
    </i>
    <i>
      <x v="6173"/>
      <x v="6173"/>
      <x v="6173"/>
    </i>
    <i>
      <x v="6174"/>
      <x v="6174"/>
      <x v="6174"/>
    </i>
    <i>
      <x v="6175"/>
      <x v="6175"/>
      <x v="6175"/>
    </i>
    <i>
      <x v="6176"/>
      <x v="6176"/>
      <x v="6176"/>
    </i>
    <i>
      <x v="6177"/>
      <x v="6177"/>
      <x v="6177"/>
    </i>
    <i>
      <x v="6178"/>
      <x v="6178"/>
      <x v="6178"/>
    </i>
    <i>
      <x v="6179"/>
      <x v="6179"/>
      <x v="6179"/>
    </i>
    <i>
      <x v="6180"/>
      <x v="6180"/>
      <x v="6180"/>
    </i>
    <i>
      <x v="6181"/>
      <x v="6181"/>
      <x v="6181"/>
    </i>
    <i>
      <x v="6182"/>
      <x v="6182"/>
      <x v="6182"/>
    </i>
    <i>
      <x v="6183"/>
      <x v="6183"/>
      <x v="6183"/>
    </i>
    <i>
      <x v="6184"/>
      <x v="6184"/>
      <x v="6184"/>
    </i>
    <i>
      <x v="6185"/>
      <x v="6185"/>
      <x v="6185"/>
    </i>
    <i>
      <x v="6186"/>
      <x v="6186"/>
      <x v="6186"/>
    </i>
    <i>
      <x v="6187"/>
      <x v="6187"/>
      <x v="6187"/>
    </i>
    <i>
      <x v="6188"/>
      <x v="6188"/>
      <x v="6188"/>
    </i>
    <i>
      <x v="6189"/>
      <x v="6189"/>
      <x v="6189"/>
    </i>
    <i>
      <x v="6190"/>
      <x v="6190"/>
      <x v="6190"/>
    </i>
    <i>
      <x v="6191"/>
      <x v="6191"/>
      <x v="6191"/>
    </i>
    <i>
      <x v="6192"/>
      <x v="6192"/>
      <x v="6192"/>
    </i>
    <i>
      <x v="6193"/>
      <x v="6193"/>
      <x v="6193"/>
    </i>
    <i>
      <x v="6194"/>
      <x v="6194"/>
      <x v="6194"/>
    </i>
    <i>
      <x v="6195"/>
      <x v="6195"/>
      <x v="6195"/>
    </i>
    <i>
      <x v="6196"/>
      <x v="6196"/>
      <x v="6196"/>
    </i>
    <i>
      <x v="6197"/>
      <x v="6197"/>
      <x v="6197"/>
    </i>
    <i>
      <x v="6198"/>
      <x v="6198"/>
      <x v="6198"/>
    </i>
    <i>
      <x v="6199"/>
      <x v="6199"/>
      <x v="6199"/>
    </i>
    <i>
      <x v="6200"/>
      <x v="6200"/>
      <x v="6200"/>
    </i>
    <i>
      <x v="6201"/>
      <x v="6201"/>
      <x v="6201"/>
    </i>
    <i>
      <x v="6202"/>
      <x v="6202"/>
      <x v="6202"/>
    </i>
    <i>
      <x v="6203"/>
      <x v="6203"/>
      <x v="6203"/>
    </i>
    <i>
      <x v="6204"/>
      <x v="6204"/>
      <x v="6204"/>
    </i>
    <i>
      <x v="6205"/>
      <x v="6205"/>
      <x v="6205"/>
    </i>
    <i>
      <x v="6206"/>
      <x v="6206"/>
      <x v="6206"/>
    </i>
    <i>
      <x v="6207"/>
      <x v="6207"/>
      <x v="6207"/>
    </i>
    <i>
      <x v="6208"/>
      <x v="6208"/>
      <x v="6208"/>
    </i>
    <i>
      <x v="6209"/>
      <x v="6209"/>
      <x v="6209"/>
    </i>
    <i>
      <x v="6210"/>
      <x v="6210"/>
      <x v="6210"/>
    </i>
    <i>
      <x v="6211"/>
      <x v="6211"/>
      <x v="6211"/>
    </i>
    <i>
      <x v="6212"/>
      <x v="6212"/>
      <x v="6212"/>
    </i>
    <i>
      <x v="6213"/>
      <x v="6213"/>
      <x v="6213"/>
    </i>
    <i>
      <x v="6214"/>
      <x v="6214"/>
      <x v="6214"/>
    </i>
    <i>
      <x v="6215"/>
      <x v="6215"/>
      <x v="6215"/>
    </i>
    <i>
      <x v="6216"/>
      <x v="6216"/>
      <x v="6216"/>
    </i>
    <i>
      <x v="6217"/>
      <x v="6217"/>
      <x v="6217"/>
    </i>
    <i>
      <x v="6218"/>
      <x v="6218"/>
      <x v="6218"/>
    </i>
    <i>
      <x v="6219"/>
      <x v="6219"/>
      <x v="6219"/>
    </i>
    <i>
      <x v="6220"/>
      <x v="6220"/>
      <x v="6220"/>
    </i>
    <i>
      <x v="6221"/>
      <x v="6221"/>
      <x v="6221"/>
    </i>
    <i>
      <x v="6222"/>
      <x v="6222"/>
      <x v="6222"/>
    </i>
    <i>
      <x v="6223"/>
      <x v="6223"/>
      <x v="6223"/>
    </i>
    <i>
      <x v="6224"/>
      <x v="6224"/>
      <x v="6224"/>
    </i>
    <i>
      <x v="6225"/>
      <x v="6225"/>
      <x v="6225"/>
    </i>
    <i>
      <x v="6226"/>
      <x v="6226"/>
      <x v="6226"/>
    </i>
    <i>
      <x v="6227"/>
      <x v="6227"/>
      <x v="6227"/>
    </i>
    <i>
      <x v="6228"/>
      <x v="6228"/>
      <x v="6228"/>
    </i>
    <i>
      <x v="6229"/>
      <x v="6229"/>
      <x v="6229"/>
    </i>
    <i>
      <x v="6230"/>
      <x v="6230"/>
      <x v="6230"/>
    </i>
    <i>
      <x v="6231"/>
      <x v="6231"/>
      <x v="6231"/>
    </i>
    <i>
      <x v="6232"/>
      <x v="6232"/>
      <x v="6232"/>
    </i>
    <i>
      <x v="6233"/>
      <x v="6233"/>
      <x v="6233"/>
    </i>
    <i>
      <x v="6234"/>
      <x v="6234"/>
      <x v="6234"/>
    </i>
    <i>
      <x v="6235"/>
      <x v="6235"/>
      <x v="6235"/>
    </i>
    <i>
      <x v="6236"/>
      <x v="6236"/>
      <x v="6236"/>
    </i>
    <i>
      <x v="6237"/>
      <x v="6237"/>
      <x v="6237"/>
    </i>
    <i>
      <x v="6238"/>
      <x v="6238"/>
      <x v="6238"/>
    </i>
    <i>
      <x v="6239"/>
      <x v="6239"/>
      <x v="6239"/>
    </i>
    <i>
      <x v="6240"/>
      <x v="6240"/>
      <x v="6240"/>
    </i>
    <i>
      <x v="6241"/>
      <x v="6241"/>
      <x v="6241"/>
    </i>
    <i>
      <x v="6242"/>
      <x v="6242"/>
      <x v="6242"/>
    </i>
    <i>
      <x v="6243"/>
      <x v="6243"/>
      <x v="6243"/>
    </i>
    <i>
      <x v="6244"/>
      <x v="6244"/>
      <x v="6244"/>
    </i>
    <i>
      <x v="6245"/>
      <x v="6245"/>
      <x v="6245"/>
    </i>
    <i>
      <x v="6246"/>
      <x v="6246"/>
      <x v="6246"/>
    </i>
    <i>
      <x v="6247"/>
      <x v="6247"/>
      <x v="6247"/>
    </i>
    <i>
      <x v="6248"/>
      <x v="6248"/>
      <x v="6248"/>
    </i>
    <i>
      <x v="6249"/>
      <x v="6249"/>
      <x v="6249"/>
    </i>
    <i>
      <x v="6250"/>
      <x v="6250"/>
      <x v="6250"/>
    </i>
    <i>
      <x v="6251"/>
      <x v="6251"/>
      <x v="6251"/>
    </i>
    <i>
      <x v="6252"/>
      <x v="6252"/>
      <x v="6252"/>
    </i>
    <i>
      <x v="6253"/>
      <x v="6253"/>
      <x v="6253"/>
    </i>
    <i>
      <x v="6254"/>
      <x v="6254"/>
      <x v="6254"/>
    </i>
    <i>
      <x v="6255"/>
      <x v="6255"/>
      <x v="6255"/>
    </i>
    <i>
      <x v="6256"/>
      <x v="6256"/>
      <x v="6256"/>
    </i>
    <i>
      <x v="6257"/>
      <x v="6257"/>
      <x v="6257"/>
    </i>
    <i>
      <x v="6258"/>
      <x v="6258"/>
      <x v="6258"/>
    </i>
    <i>
      <x v="6259"/>
      <x v="6259"/>
      <x v="6259"/>
    </i>
    <i>
      <x v="6260"/>
      <x v="6260"/>
      <x v="6260"/>
    </i>
    <i>
      <x v="6261"/>
      <x v="6261"/>
      <x v="6261"/>
    </i>
    <i>
      <x v="6262"/>
      <x v="6262"/>
      <x v="6262"/>
    </i>
    <i>
      <x v="6263"/>
      <x v="6263"/>
      <x v="6263"/>
    </i>
    <i>
      <x v="6264"/>
      <x v="6264"/>
      <x v="6264"/>
    </i>
    <i>
      <x v="6265"/>
      <x v="6265"/>
      <x v="6265"/>
    </i>
    <i>
      <x v="6266"/>
      <x v="6266"/>
      <x v="6266"/>
    </i>
    <i>
      <x v="6267"/>
      <x v="6267"/>
      <x v="6267"/>
    </i>
    <i>
      <x v="6268"/>
      <x v="6268"/>
      <x v="6268"/>
    </i>
    <i>
      <x v="6269"/>
      <x v="6269"/>
      <x v="6269"/>
    </i>
    <i>
      <x v="6270"/>
      <x v="6270"/>
      <x v="6270"/>
    </i>
    <i>
      <x v="6271"/>
      <x v="6271"/>
      <x v="6271"/>
    </i>
    <i>
      <x v="6272"/>
      <x v="6272"/>
      <x v="6272"/>
    </i>
    <i>
      <x v="6273"/>
      <x v="6273"/>
      <x v="6273"/>
    </i>
    <i>
      <x v="6274"/>
      <x v="6274"/>
      <x v="6274"/>
    </i>
    <i>
      <x v="6275"/>
      <x v="6275"/>
      <x v="6275"/>
    </i>
    <i>
      <x v="6276"/>
      <x v="6276"/>
      <x v="6276"/>
    </i>
    <i>
      <x v="6277"/>
      <x v="6277"/>
      <x v="6277"/>
    </i>
    <i>
      <x v="6278"/>
      <x v="6278"/>
      <x v="6278"/>
    </i>
    <i>
      <x v="6279"/>
      <x v="6279"/>
      <x v="6279"/>
    </i>
    <i>
      <x v="6280"/>
      <x v="6280"/>
      <x v="6280"/>
    </i>
    <i>
      <x v="6281"/>
      <x v="6281"/>
      <x v="6281"/>
    </i>
    <i>
      <x v="6282"/>
      <x v="6282"/>
      <x v="6282"/>
    </i>
    <i>
      <x v="6283"/>
      <x v="6283"/>
      <x v="6283"/>
    </i>
    <i>
      <x v="6284"/>
      <x v="6284"/>
      <x v="6284"/>
    </i>
    <i>
      <x v="6285"/>
      <x v="6285"/>
      <x v="6285"/>
    </i>
    <i>
      <x v="6286"/>
      <x v="6286"/>
      <x v="6286"/>
    </i>
    <i>
      <x v="6287"/>
      <x v="6287"/>
      <x v="6287"/>
    </i>
    <i>
      <x v="6288"/>
      <x v="6288"/>
      <x v="6288"/>
    </i>
    <i>
      <x v="6289"/>
      <x v="6289"/>
      <x v="6289"/>
    </i>
    <i>
      <x v="6290"/>
      <x v="6290"/>
      <x v="6290"/>
    </i>
    <i>
      <x v="6291"/>
      <x v="6291"/>
      <x v="6291"/>
    </i>
    <i>
      <x v="6292"/>
      <x v="6292"/>
      <x v="6292"/>
    </i>
    <i>
      <x v="6293"/>
      <x v="6293"/>
      <x v="6293"/>
    </i>
    <i>
      <x v="6294"/>
      <x v="6294"/>
      <x v="6294"/>
    </i>
    <i>
      <x v="6295"/>
      <x v="6295"/>
      <x v="6295"/>
    </i>
    <i>
      <x v="6296"/>
      <x v="6296"/>
      <x v="6296"/>
    </i>
    <i>
      <x v="6297"/>
      <x v="6297"/>
      <x v="6297"/>
    </i>
    <i>
      <x v="6298"/>
      <x v="6298"/>
      <x v="6298"/>
    </i>
    <i>
      <x v="6299"/>
      <x v="6299"/>
      <x v="6299"/>
    </i>
    <i>
      <x v="6300"/>
      <x v="6300"/>
      <x v="6300"/>
    </i>
    <i>
      <x v="6301"/>
      <x v="6301"/>
      <x v="6301"/>
    </i>
    <i>
      <x v="6302"/>
      <x v="6302"/>
      <x v="6302"/>
    </i>
    <i>
      <x v="6303"/>
      <x v="6303"/>
      <x v="6303"/>
    </i>
    <i>
      <x v="6304"/>
      <x v="6304"/>
      <x v="6304"/>
    </i>
    <i>
      <x v="6305"/>
      <x v="6305"/>
      <x v="6305"/>
    </i>
    <i>
      <x v="6306"/>
      <x v="6306"/>
      <x v="6306"/>
    </i>
    <i>
      <x v="6307"/>
      <x v="6307"/>
      <x v="6307"/>
    </i>
    <i>
      <x v="6308"/>
      <x v="6308"/>
      <x v="6308"/>
    </i>
    <i>
      <x v="6309"/>
      <x v="6309"/>
      <x v="6309"/>
    </i>
    <i>
      <x v="6310"/>
      <x v="6310"/>
      <x v="6310"/>
    </i>
    <i>
      <x v="6311"/>
      <x v="6311"/>
      <x v="6311"/>
    </i>
    <i>
      <x v="6312"/>
      <x v="6312"/>
      <x v="6312"/>
    </i>
    <i>
      <x v="6313"/>
      <x v="6313"/>
      <x v="6313"/>
    </i>
    <i>
      <x v="6314"/>
      <x v="6314"/>
      <x v="6314"/>
    </i>
    <i>
      <x v="6315"/>
      <x v="6315"/>
      <x v="6315"/>
    </i>
    <i>
      <x v="6316"/>
      <x v="6316"/>
      <x v="6316"/>
    </i>
    <i>
      <x v="6317"/>
      <x v="6317"/>
      <x v="6317"/>
    </i>
    <i>
      <x v="6318"/>
      <x v="6318"/>
      <x v="6318"/>
    </i>
    <i>
      <x v="6319"/>
      <x v="6319"/>
      <x v="6319"/>
    </i>
    <i>
      <x v="6320"/>
      <x v="6320"/>
      <x v="6320"/>
    </i>
    <i>
      <x v="6321"/>
      <x v="6321"/>
      <x v="6321"/>
    </i>
    <i>
      <x v="6322"/>
      <x v="6322"/>
      <x v="6322"/>
    </i>
    <i>
      <x v="6323"/>
      <x v="6323"/>
      <x v="6323"/>
    </i>
    <i>
      <x v="6324"/>
      <x v="6324"/>
      <x v="6324"/>
    </i>
    <i>
      <x v="6325"/>
      <x v="6325"/>
      <x v="6325"/>
    </i>
    <i>
      <x v="6326"/>
      <x v="6326"/>
      <x v="6326"/>
    </i>
    <i>
      <x v="6327"/>
      <x v="6327"/>
      <x v="6327"/>
    </i>
    <i>
      <x v="6328"/>
      <x v="6328"/>
      <x v="6328"/>
    </i>
    <i>
      <x v="6329"/>
      <x v="6329"/>
      <x v="6329"/>
    </i>
    <i>
      <x v="6330"/>
      <x v="6330"/>
      <x v="6330"/>
    </i>
    <i>
      <x v="6331"/>
      <x v="6331"/>
      <x v="6331"/>
    </i>
    <i>
      <x v="6332"/>
      <x v="6332"/>
      <x v="6332"/>
    </i>
    <i>
      <x v="6333"/>
      <x v="6333"/>
      <x v="6333"/>
    </i>
    <i>
      <x v="6334"/>
      <x v="6334"/>
      <x v="6334"/>
    </i>
    <i>
      <x v="6335"/>
      <x v="6335"/>
      <x v="6335"/>
    </i>
    <i>
      <x v="6336"/>
      <x v="6336"/>
      <x v="6336"/>
    </i>
    <i>
      <x v="6337"/>
      <x v="6337"/>
      <x v="6337"/>
    </i>
    <i>
      <x v="6338"/>
      <x v="6338"/>
      <x v="6338"/>
    </i>
    <i>
      <x v="6339"/>
      <x v="6339"/>
      <x v="6339"/>
    </i>
    <i>
      <x v="6340"/>
      <x v="6340"/>
      <x v="6340"/>
    </i>
    <i>
      <x v="6341"/>
      <x v="6341"/>
      <x v="6341"/>
    </i>
    <i>
      <x v="6342"/>
      <x v="6342"/>
      <x v="6342"/>
    </i>
    <i>
      <x v="6343"/>
      <x v="6343"/>
      <x v="6343"/>
    </i>
    <i>
      <x v="6344"/>
      <x v="6344"/>
      <x v="6344"/>
    </i>
    <i>
      <x v="6345"/>
      <x v="6345"/>
      <x v="6345"/>
    </i>
    <i>
      <x v="6346"/>
      <x v="6346"/>
      <x v="6346"/>
    </i>
    <i>
      <x v="6347"/>
      <x v="6347"/>
      <x v="6347"/>
    </i>
    <i>
      <x v="6348"/>
      <x v="6348"/>
      <x v="6348"/>
    </i>
    <i>
      <x v="6349"/>
      <x v="6349"/>
      <x v="6349"/>
    </i>
    <i>
      <x v="6350"/>
      <x v="6350"/>
      <x v="6350"/>
    </i>
    <i>
      <x v="6351"/>
      <x v="6351"/>
      <x v="6351"/>
    </i>
    <i>
      <x v="6352"/>
      <x v="6352"/>
      <x v="6352"/>
    </i>
    <i>
      <x v="6353"/>
      <x v="6353"/>
      <x v="6353"/>
    </i>
    <i>
      <x v="6354"/>
      <x v="6354"/>
      <x v="6354"/>
    </i>
    <i>
      <x v="6355"/>
      <x v="6355"/>
      <x v="6355"/>
    </i>
    <i>
      <x v="6356"/>
      <x v="6356"/>
      <x v="6356"/>
    </i>
    <i>
      <x v="6357"/>
      <x v="6357"/>
      <x v="6357"/>
    </i>
    <i>
      <x v="6358"/>
      <x v="6358"/>
      <x v="6358"/>
    </i>
    <i>
      <x v="6359"/>
      <x v="6359"/>
      <x v="6359"/>
    </i>
    <i>
      <x v="6360"/>
      <x v="6360"/>
      <x v="6360"/>
    </i>
    <i>
      <x v="6361"/>
      <x v="6361"/>
      <x v="6361"/>
    </i>
    <i>
      <x v="6362"/>
      <x v="6362"/>
      <x v="6362"/>
    </i>
    <i>
      <x v="6363"/>
      <x v="6363"/>
      <x v="6363"/>
    </i>
    <i>
      <x v="6364"/>
      <x v="6364"/>
      <x v="6364"/>
    </i>
    <i>
      <x v="6365"/>
      <x v="6365"/>
      <x v="6365"/>
    </i>
    <i>
      <x v="6366"/>
      <x v="6366"/>
      <x v="6366"/>
    </i>
    <i>
      <x v="6367"/>
      <x v="6367"/>
      <x v="6367"/>
    </i>
    <i>
      <x v="6368"/>
      <x v="6368"/>
      <x v="6368"/>
    </i>
    <i>
      <x v="6369"/>
      <x v="6369"/>
      <x v="6369"/>
    </i>
    <i>
      <x v="6370"/>
      <x v="6370"/>
      <x v="6370"/>
    </i>
    <i>
      <x v="6371"/>
      <x v="6371"/>
      <x v="6371"/>
    </i>
    <i>
      <x v="6372"/>
      <x v="6372"/>
      <x v="6372"/>
    </i>
    <i>
      <x v="6373"/>
      <x v="6373"/>
      <x v="6373"/>
    </i>
    <i>
      <x v="6374"/>
      <x v="6374"/>
      <x v="6374"/>
    </i>
    <i>
      <x v="6375"/>
      <x v="6375"/>
      <x v="6375"/>
    </i>
    <i>
      <x v="6376"/>
      <x v="6376"/>
      <x v="6376"/>
    </i>
    <i>
      <x v="6377"/>
      <x v="6377"/>
      <x v="6377"/>
    </i>
    <i>
      <x v="6378"/>
      <x v="6378"/>
      <x v="6378"/>
    </i>
    <i>
      <x v="6379"/>
      <x v="6379"/>
      <x v="6379"/>
    </i>
    <i>
      <x v="6380"/>
      <x v="6380"/>
      <x v="6380"/>
    </i>
    <i>
      <x v="6381"/>
      <x v="6381"/>
      <x v="6381"/>
    </i>
    <i>
      <x v="6382"/>
      <x v="6382"/>
      <x v="6382"/>
    </i>
    <i>
      <x v="6383"/>
      <x v="6383"/>
      <x v="6383"/>
    </i>
    <i>
      <x v="6384"/>
      <x v="6384"/>
      <x v="6384"/>
    </i>
    <i>
      <x v="6385"/>
      <x v="6385"/>
      <x v="6385"/>
    </i>
    <i>
      <x v="6386"/>
      <x v="6386"/>
      <x v="6386"/>
    </i>
    <i>
      <x v="6387"/>
      <x v="6387"/>
      <x v="6387"/>
    </i>
    <i>
      <x v="6388"/>
      <x v="6388"/>
      <x v="6388"/>
    </i>
    <i>
      <x v="6389"/>
      <x v="6389"/>
      <x v="6389"/>
    </i>
    <i>
      <x v="6390"/>
      <x v="6390"/>
      <x v="6390"/>
    </i>
    <i>
      <x v="6391"/>
      <x v="6391"/>
      <x v="6391"/>
    </i>
    <i>
      <x v="6392"/>
      <x v="6392"/>
      <x v="6392"/>
    </i>
    <i>
      <x v="6393"/>
      <x v="6393"/>
      <x v="6393"/>
    </i>
    <i>
      <x v="6394"/>
      <x v="6394"/>
      <x v="6394"/>
    </i>
    <i>
      <x v="6395"/>
      <x v="6395"/>
      <x v="6395"/>
    </i>
    <i>
      <x v="6396"/>
      <x v="6396"/>
      <x v="6396"/>
    </i>
    <i>
      <x v="6397"/>
      <x v="6397"/>
      <x v="6397"/>
    </i>
    <i>
      <x v="6398"/>
      <x v="6398"/>
      <x v="6398"/>
    </i>
    <i>
      <x v="6399"/>
      <x v="6399"/>
      <x v="6399"/>
    </i>
    <i>
      <x v="6400"/>
      <x v="6400"/>
      <x v="6400"/>
    </i>
    <i>
      <x v="6401"/>
      <x v="6401"/>
      <x v="6401"/>
    </i>
    <i>
      <x v="6402"/>
      <x v="6402"/>
      <x v="6402"/>
    </i>
    <i>
      <x v="6403"/>
      <x v="6403"/>
      <x v="6403"/>
    </i>
    <i>
      <x v="6404"/>
      <x v="6404"/>
      <x v="6404"/>
    </i>
    <i>
      <x v="6405"/>
      <x v="6405"/>
      <x v="6405"/>
    </i>
    <i>
      <x v="6406"/>
      <x v="6406"/>
      <x v="6406"/>
    </i>
    <i>
      <x v="6407"/>
      <x v="6407"/>
      <x v="6407"/>
    </i>
    <i>
      <x v="6408"/>
      <x v="6408"/>
      <x v="6408"/>
    </i>
    <i>
      <x v="6409"/>
      <x v="6409"/>
      <x v="6409"/>
    </i>
    <i>
      <x v="6410"/>
      <x v="6410"/>
      <x v="6410"/>
    </i>
    <i>
      <x v="6411"/>
      <x v="6411"/>
      <x v="6411"/>
    </i>
    <i>
      <x v="6412"/>
      <x v="6412"/>
      <x v="6412"/>
    </i>
    <i>
      <x v="6413"/>
      <x v="6413"/>
      <x v="6413"/>
    </i>
    <i>
      <x v="6414"/>
      <x v="6414"/>
      <x v="6414"/>
    </i>
    <i>
      <x v="6415"/>
      <x v="6415"/>
      <x v="6415"/>
    </i>
    <i>
      <x v="6416"/>
      <x v="6416"/>
      <x v="6416"/>
    </i>
    <i>
      <x v="6417"/>
      <x v="6417"/>
      <x v="6417"/>
    </i>
    <i>
      <x v="6418"/>
      <x v="6418"/>
      <x v="6418"/>
    </i>
    <i>
      <x v="6419"/>
      <x v="6419"/>
      <x v="6419"/>
    </i>
    <i>
      <x v="6420"/>
      <x v="6420"/>
      <x v="6420"/>
    </i>
    <i>
      <x v="6421"/>
      <x v="6421"/>
      <x v="6421"/>
    </i>
    <i>
      <x v="6422"/>
      <x v="6422"/>
      <x v="6422"/>
    </i>
    <i>
      <x v="6423"/>
      <x v="6423"/>
      <x v="6423"/>
    </i>
    <i>
      <x v="6424"/>
      <x v="6424"/>
      <x v="6424"/>
    </i>
    <i>
      <x v="6425"/>
      <x v="6425"/>
      <x v="6425"/>
    </i>
    <i>
      <x v="6426"/>
      <x v="6426"/>
      <x v="6426"/>
    </i>
    <i>
      <x v="6427"/>
      <x v="6427"/>
      <x v="6427"/>
    </i>
    <i>
      <x v="6428"/>
      <x v="6428"/>
      <x v="6428"/>
    </i>
    <i>
      <x v="6429"/>
      <x v="6429"/>
      <x v="6429"/>
    </i>
    <i>
      <x v="6430"/>
      <x v="6430"/>
      <x v="6430"/>
    </i>
    <i>
      <x v="6431"/>
      <x v="6431"/>
      <x v="6431"/>
    </i>
    <i>
      <x v="6432"/>
      <x v="6432"/>
      <x v="6432"/>
    </i>
    <i>
      <x v="6433"/>
      <x v="6433"/>
      <x v="6433"/>
    </i>
    <i>
      <x v="6434"/>
      <x v="6434"/>
      <x v="6434"/>
    </i>
    <i>
      <x v="6435"/>
      <x v="6435"/>
      <x v="6435"/>
    </i>
    <i>
      <x v="6436"/>
      <x v="6436"/>
      <x v="6436"/>
    </i>
    <i>
      <x v="6437"/>
      <x v="6437"/>
      <x v="6437"/>
    </i>
    <i>
      <x v="6438"/>
      <x v="6438"/>
      <x v="6438"/>
    </i>
    <i>
      <x v="6439"/>
      <x v="6439"/>
      <x v="6439"/>
    </i>
    <i>
      <x v="6440"/>
      <x v="6440"/>
      <x v="6440"/>
    </i>
    <i>
      <x v="6441"/>
      <x v="6441"/>
      <x v="6441"/>
    </i>
    <i>
      <x v="6442"/>
      <x v="6442"/>
      <x v="6442"/>
    </i>
    <i>
      <x v="6443"/>
      <x v="6443"/>
      <x v="6443"/>
    </i>
    <i>
      <x v="6444"/>
      <x v="6444"/>
      <x v="6444"/>
    </i>
    <i>
      <x v="6445"/>
      <x v="6445"/>
      <x v="6445"/>
    </i>
    <i>
      <x v="6446"/>
      <x v="6446"/>
      <x v="6446"/>
    </i>
    <i>
      <x v="6447"/>
      <x v="6447"/>
      <x v="6447"/>
    </i>
    <i>
      <x v="6448"/>
      <x v="6448"/>
      <x v="6448"/>
    </i>
    <i>
      <x v="6449"/>
      <x v="6449"/>
      <x v="6449"/>
    </i>
    <i>
      <x v="6450"/>
      <x v="6450"/>
      <x v="6450"/>
    </i>
    <i>
      <x v="6451"/>
      <x v="6451"/>
      <x v="6451"/>
    </i>
    <i>
      <x v="6452"/>
      <x v="6452"/>
      <x v="6452"/>
    </i>
    <i>
      <x v="6453"/>
      <x v="6453"/>
      <x v="6453"/>
    </i>
    <i>
      <x v="6454"/>
      <x v="6454"/>
      <x v="6454"/>
    </i>
    <i>
      <x v="6455"/>
      <x v="6455"/>
      <x v="6455"/>
    </i>
    <i>
      <x v="6456"/>
      <x v="6456"/>
      <x v="6456"/>
    </i>
    <i>
      <x v="6457"/>
      <x v="6457"/>
      <x v="6457"/>
    </i>
    <i>
      <x v="6458"/>
      <x v="6458"/>
      <x v="6458"/>
    </i>
    <i>
      <x v="6459"/>
      <x v="6459"/>
      <x v="6459"/>
    </i>
    <i>
      <x v="6460"/>
      <x v="6460"/>
      <x v="6460"/>
    </i>
    <i>
      <x v="6461"/>
      <x v="6461"/>
      <x v="6461"/>
    </i>
    <i>
      <x v="6462"/>
      <x v="6462"/>
      <x v="6462"/>
    </i>
    <i>
      <x v="6463"/>
      <x v="6463"/>
      <x v="6463"/>
    </i>
    <i>
      <x v="6464"/>
      <x v="6464"/>
      <x v="6464"/>
    </i>
    <i>
      <x v="6465"/>
      <x v="6465"/>
      <x v="6465"/>
    </i>
    <i>
      <x v="6466"/>
      <x v="6466"/>
      <x v="6466"/>
    </i>
    <i>
      <x v="6467"/>
      <x v="6467"/>
      <x v="6467"/>
    </i>
    <i>
      <x v="6468"/>
      <x v="6468"/>
      <x v="6468"/>
    </i>
    <i>
      <x v="6469"/>
      <x v="6469"/>
      <x v="6469"/>
    </i>
    <i>
      <x v="6470"/>
      <x v="6470"/>
      <x v="6470"/>
    </i>
    <i>
      <x v="6471"/>
      <x v="6471"/>
      <x v="6471"/>
    </i>
    <i>
      <x v="6472"/>
      <x v="6472"/>
      <x v="6472"/>
    </i>
    <i>
      <x v="6473"/>
      <x v="6473"/>
      <x v="6473"/>
    </i>
    <i>
      <x v="6474"/>
      <x v="6474"/>
      <x v="6474"/>
    </i>
    <i>
      <x v="6475"/>
      <x v="6475"/>
      <x v="6475"/>
    </i>
    <i>
      <x v="6476"/>
      <x v="6476"/>
      <x v="6476"/>
    </i>
    <i>
      <x v="6477"/>
      <x v="6477"/>
      <x v="6477"/>
    </i>
    <i>
      <x v="6478"/>
      <x v="6478"/>
      <x v="6478"/>
    </i>
    <i>
      <x v="6479"/>
      <x v="6479"/>
      <x v="6479"/>
    </i>
    <i>
      <x v="6480"/>
      <x v="6480"/>
      <x v="6480"/>
    </i>
    <i>
      <x v="6481"/>
      <x v="6481"/>
      <x v="6481"/>
    </i>
    <i>
      <x v="6482"/>
      <x v="6482"/>
      <x v="6482"/>
    </i>
    <i>
      <x v="6483"/>
      <x v="6483"/>
      <x v="6483"/>
    </i>
    <i>
      <x v="6484"/>
      <x v="6484"/>
      <x v="6484"/>
    </i>
    <i>
      <x v="6485"/>
      <x v="6485"/>
      <x v="6485"/>
    </i>
    <i>
      <x v="6486"/>
      <x v="6486"/>
      <x v="6486"/>
    </i>
    <i>
      <x v="6487"/>
      <x v="6487"/>
      <x v="6487"/>
    </i>
    <i>
      <x v="6488"/>
      <x v="6488"/>
      <x v="6488"/>
    </i>
    <i>
      <x v="6489"/>
      <x v="6489"/>
      <x v="6489"/>
    </i>
    <i>
      <x v="6490"/>
      <x v="6490"/>
      <x v="6490"/>
    </i>
    <i>
      <x v="6491"/>
      <x v="6491"/>
      <x v="6491"/>
    </i>
    <i>
      <x v="6492"/>
      <x v="6492"/>
      <x v="6492"/>
    </i>
    <i>
      <x v="6493"/>
      <x v="6493"/>
      <x v="6493"/>
    </i>
    <i>
      <x v="6494"/>
      <x v="6494"/>
      <x v="6494"/>
    </i>
    <i>
      <x v="6495"/>
      <x v="6495"/>
      <x v="6495"/>
    </i>
    <i>
      <x v="6496"/>
      <x v="6496"/>
      <x v="6496"/>
    </i>
    <i>
      <x v="6497"/>
      <x v="6497"/>
      <x v="6497"/>
    </i>
    <i>
      <x v="6498"/>
      <x v="6498"/>
      <x v="6498"/>
    </i>
    <i>
      <x v="6499"/>
      <x v="6499"/>
      <x v="6499"/>
    </i>
    <i>
      <x v="6500"/>
      <x v="6500"/>
      <x v="6500"/>
    </i>
    <i>
      <x v="6501"/>
      <x v="6501"/>
      <x v="6501"/>
    </i>
    <i>
      <x v="6502"/>
      <x v="6502"/>
      <x v="6502"/>
    </i>
    <i>
      <x v="6503"/>
      <x v="6503"/>
      <x v="6503"/>
    </i>
    <i>
      <x v="6504"/>
      <x v="6504"/>
      <x v="6504"/>
    </i>
    <i>
      <x v="6505"/>
      <x v="6505"/>
      <x v="6505"/>
    </i>
    <i>
      <x v="6506"/>
      <x v="6506"/>
      <x v="6506"/>
    </i>
    <i>
      <x v="6507"/>
      <x v="6507"/>
      <x v="6507"/>
    </i>
    <i>
      <x v="6508"/>
      <x v="6508"/>
      <x v="6508"/>
    </i>
    <i>
      <x v="6509"/>
      <x v="6509"/>
      <x v="6509"/>
    </i>
    <i>
      <x v="6510"/>
      <x v="6510"/>
      <x v="6510"/>
    </i>
    <i>
      <x v="6511"/>
      <x v="6511"/>
      <x v="6511"/>
    </i>
    <i>
      <x v="6512"/>
      <x v="6512"/>
      <x v="6512"/>
    </i>
    <i>
      <x v="6513"/>
      <x v="6513"/>
      <x v="6513"/>
    </i>
    <i>
      <x v="6514"/>
      <x v="6514"/>
      <x v="6514"/>
    </i>
    <i>
      <x v="6515"/>
      <x v="6515"/>
      <x v="6515"/>
    </i>
    <i>
      <x v="6516"/>
      <x v="6516"/>
      <x v="6516"/>
    </i>
    <i>
      <x v="6517"/>
      <x v="6517"/>
      <x v="6517"/>
    </i>
    <i>
      <x v="6518"/>
      <x v="6518"/>
      <x v="6518"/>
    </i>
    <i>
      <x v="6519"/>
      <x v="6519"/>
      <x v="6519"/>
    </i>
    <i>
      <x v="6520"/>
      <x v="6520"/>
      <x v="6520"/>
    </i>
    <i>
      <x v="6521"/>
      <x v="6521"/>
      <x v="6521"/>
    </i>
    <i>
      <x v="6522"/>
      <x v="6522"/>
      <x v="6522"/>
    </i>
    <i>
      <x v="6523"/>
      <x v="6523"/>
      <x v="6523"/>
    </i>
    <i>
      <x v="6524"/>
      <x v="6524"/>
      <x v="6524"/>
    </i>
    <i>
      <x v="6525"/>
      <x v="6525"/>
      <x v="6525"/>
    </i>
    <i>
      <x v="6526"/>
      <x v="6526"/>
      <x v="6526"/>
    </i>
    <i>
      <x v="6527"/>
      <x v="6527"/>
      <x v="6527"/>
    </i>
    <i>
      <x v="6528"/>
      <x v="6528"/>
      <x v="6528"/>
    </i>
    <i>
      <x v="6529"/>
      <x v="6529"/>
      <x v="6529"/>
    </i>
    <i>
      <x v="6530"/>
      <x v="6530"/>
      <x v="6530"/>
    </i>
    <i>
      <x v="6531"/>
      <x v="6531"/>
      <x v="6531"/>
    </i>
    <i>
      <x v="6532"/>
      <x v="6532"/>
      <x v="6532"/>
    </i>
    <i>
      <x v="6533"/>
      <x v="6533"/>
      <x v="6533"/>
    </i>
    <i>
      <x v="6534"/>
      <x v="6534"/>
      <x v="6534"/>
    </i>
    <i>
      <x v="6535"/>
      <x v="6535"/>
      <x v="6535"/>
    </i>
    <i>
      <x v="6536"/>
      <x v="6536"/>
      <x v="6536"/>
    </i>
    <i>
      <x v="6537"/>
      <x v="6537"/>
      <x v="6537"/>
    </i>
    <i>
      <x v="6538"/>
      <x v="6538"/>
      <x v="6538"/>
    </i>
    <i>
      <x v="6539"/>
      <x v="6539"/>
      <x v="6539"/>
    </i>
    <i>
      <x v="6540"/>
      <x v="6540"/>
      <x v="6540"/>
    </i>
    <i>
      <x v="6541"/>
      <x v="6541"/>
      <x v="6541"/>
    </i>
    <i>
      <x v="6542"/>
      <x v="6542"/>
      <x v="6542"/>
    </i>
    <i>
      <x v="6543"/>
      <x v="6543"/>
      <x v="6543"/>
    </i>
    <i>
      <x v="6544"/>
      <x v="6544"/>
      <x v="6544"/>
    </i>
    <i>
      <x v="6545"/>
      <x v="6545"/>
      <x v="6545"/>
    </i>
    <i>
      <x v="6546"/>
      <x v="6546"/>
      <x v="6546"/>
    </i>
    <i>
      <x v="6547"/>
      <x v="6547"/>
      <x v="6547"/>
    </i>
    <i>
      <x v="6548"/>
      <x v="6548"/>
      <x v="6548"/>
    </i>
    <i>
      <x v="6549"/>
      <x v="6549"/>
      <x v="6549"/>
    </i>
    <i>
      <x v="6550"/>
      <x v="6550"/>
      <x v="6550"/>
    </i>
    <i>
      <x v="6551"/>
      <x v="6551"/>
      <x v="6551"/>
    </i>
    <i>
      <x v="6552"/>
      <x v="6552"/>
      <x v="6552"/>
    </i>
    <i>
      <x v="6553"/>
      <x v="6553"/>
      <x v="6553"/>
    </i>
    <i>
      <x v="6554"/>
      <x v="6554"/>
      <x v="6554"/>
    </i>
    <i>
      <x v="6555"/>
      <x v="6555"/>
      <x v="6555"/>
    </i>
    <i>
      <x v="6556"/>
      <x v="6556"/>
      <x v="6556"/>
    </i>
    <i>
      <x v="6557"/>
      <x v="6557"/>
      <x v="6557"/>
    </i>
    <i>
      <x v="6558"/>
      <x v="6558"/>
      <x v="6558"/>
    </i>
    <i>
      <x v="6559"/>
      <x v="6559"/>
      <x v="6559"/>
    </i>
    <i>
      <x v="6560"/>
      <x v="6560"/>
      <x v="6560"/>
    </i>
    <i>
      <x v="6561"/>
      <x v="6561"/>
      <x v="6561"/>
    </i>
    <i>
      <x v="6562"/>
      <x v="6562"/>
      <x v="6562"/>
    </i>
    <i>
      <x v="6563"/>
      <x v="6563"/>
      <x v="6563"/>
    </i>
    <i>
      <x v="6564"/>
      <x v="6564"/>
      <x v="6564"/>
    </i>
    <i>
      <x v="6565"/>
      <x v="6565"/>
      <x v="6565"/>
    </i>
    <i>
      <x v="6566"/>
      <x v="6566"/>
      <x v="6566"/>
    </i>
    <i>
      <x v="6567"/>
      <x v="6567"/>
      <x v="6567"/>
    </i>
    <i>
      <x v="6568"/>
      <x v="6568"/>
      <x v="6568"/>
    </i>
    <i>
      <x v="6569"/>
      <x v="6569"/>
      <x v="6569"/>
    </i>
    <i>
      <x v="6570"/>
      <x v="6570"/>
      <x v="6570"/>
    </i>
    <i>
      <x v="6571"/>
      <x v="6571"/>
      <x v="6571"/>
    </i>
    <i>
      <x v="6572"/>
      <x v="6572"/>
      <x v="6572"/>
    </i>
    <i>
      <x v="6573"/>
      <x v="6573"/>
      <x v="6573"/>
    </i>
    <i>
      <x v="6574"/>
      <x v="6574"/>
      <x v="6574"/>
    </i>
    <i>
      <x v="6575"/>
      <x v="6575"/>
      <x v="6575"/>
    </i>
    <i>
      <x v="6576"/>
      <x v="6576"/>
      <x v="6576"/>
    </i>
    <i>
      <x v="6577"/>
      <x v="6577"/>
      <x v="6577"/>
    </i>
    <i>
      <x v="6578"/>
      <x v="6578"/>
      <x v="6578"/>
    </i>
    <i>
      <x v="6579"/>
      <x v="6579"/>
      <x v="6579"/>
    </i>
    <i>
      <x v="6580"/>
      <x v="6580"/>
      <x v="6580"/>
    </i>
    <i>
      <x v="6581"/>
      <x v="6581"/>
      <x v="6581"/>
    </i>
    <i>
      <x v="6582"/>
      <x v="6582"/>
      <x v="6582"/>
    </i>
    <i>
      <x v="6583"/>
      <x v="6583"/>
      <x v="6583"/>
    </i>
    <i>
      <x v="6584"/>
      <x v="6584"/>
      <x v="6584"/>
    </i>
    <i>
      <x v="6585"/>
      <x v="6585"/>
      <x v="6585"/>
    </i>
    <i>
      <x v="6586"/>
      <x v="6586"/>
      <x v="6586"/>
    </i>
    <i>
      <x v="6587"/>
      <x v="6587"/>
      <x v="6587"/>
    </i>
    <i>
      <x v="6588"/>
      <x v="6588"/>
      <x v="6588"/>
    </i>
    <i>
      <x v="6589"/>
      <x v="6589"/>
      <x v="6589"/>
    </i>
    <i>
      <x v="6590"/>
      <x v="6590"/>
      <x v="6590"/>
    </i>
    <i>
      <x v="6591"/>
      <x v="6591"/>
      <x v="6591"/>
    </i>
    <i>
      <x v="6592"/>
      <x v="6592"/>
      <x v="6592"/>
    </i>
    <i>
      <x v="6593"/>
      <x v="6593"/>
      <x v="6593"/>
    </i>
    <i>
      <x v="6594"/>
      <x v="6594"/>
      <x v="6594"/>
    </i>
    <i>
      <x v="6595"/>
      <x v="6595"/>
      <x v="6595"/>
    </i>
    <i>
      <x v="6596"/>
      <x v="6596"/>
      <x v="6596"/>
    </i>
    <i>
      <x v="6597"/>
      <x v="6597"/>
      <x v="6597"/>
    </i>
    <i>
      <x v="6598"/>
      <x v="6598"/>
      <x v="6598"/>
    </i>
    <i>
      <x v="6599"/>
      <x v="6599"/>
      <x v="6599"/>
    </i>
    <i>
      <x v="6600"/>
      <x v="6600"/>
      <x v="6600"/>
    </i>
    <i>
      <x v="6601"/>
      <x v="6601"/>
      <x v="6601"/>
    </i>
    <i>
      <x v="6602"/>
      <x v="6602"/>
      <x v="6602"/>
    </i>
    <i>
      <x v="6603"/>
      <x v="6603"/>
      <x v="6603"/>
    </i>
    <i>
      <x v="6604"/>
      <x v="6604"/>
      <x v="6604"/>
    </i>
    <i>
      <x v="6605"/>
      <x v="6605"/>
      <x v="6605"/>
    </i>
    <i>
      <x v="6606"/>
      <x v="6606"/>
      <x v="6606"/>
    </i>
    <i>
      <x v="6607"/>
      <x v="6607"/>
      <x v="6607"/>
    </i>
    <i>
      <x v="6608"/>
      <x v="6608"/>
      <x v="6608"/>
    </i>
    <i>
      <x v="6609"/>
      <x v="6609"/>
      <x v="6609"/>
    </i>
    <i>
      <x v="6610"/>
      <x v="6610"/>
      <x v="6610"/>
    </i>
    <i>
      <x v="6611"/>
      <x v="6611"/>
      <x v="6611"/>
    </i>
    <i>
      <x v="6612"/>
      <x v="6612"/>
      <x v="6612"/>
    </i>
    <i>
      <x v="6613"/>
      <x v="6613"/>
      <x v="6613"/>
    </i>
    <i>
      <x v="6614"/>
      <x v="6614"/>
      <x v="6614"/>
    </i>
    <i>
      <x v="6615"/>
      <x v="6615"/>
      <x v="6615"/>
    </i>
    <i>
      <x v="6616"/>
      <x v="6616"/>
      <x v="6616"/>
    </i>
    <i>
      <x v="6617"/>
      <x v="6617"/>
      <x v="6617"/>
    </i>
    <i>
      <x v="6618"/>
      <x v="6618"/>
      <x v="6618"/>
    </i>
    <i>
      <x v="6619"/>
      <x v="6619"/>
      <x v="6619"/>
    </i>
    <i>
      <x v="6620"/>
      <x v="6620"/>
      <x v="6620"/>
    </i>
    <i>
      <x v="6621"/>
      <x v="6621"/>
      <x v="6621"/>
    </i>
    <i>
      <x v="6622"/>
      <x v="6622"/>
      <x v="6622"/>
    </i>
    <i>
      <x v="6623"/>
      <x v="6623"/>
      <x v="6623"/>
    </i>
    <i>
      <x v="6624"/>
      <x v="6624"/>
      <x v="6624"/>
    </i>
    <i>
      <x v="6625"/>
      <x v="6625"/>
      <x v="6625"/>
    </i>
    <i>
      <x v="6626"/>
      <x v="6626"/>
      <x v="6626"/>
    </i>
    <i>
      <x v="6627"/>
      <x v="6627"/>
      <x v="6627"/>
    </i>
    <i>
      <x v="6628"/>
      <x v="6628"/>
      <x v="6628"/>
    </i>
    <i>
      <x v="6629"/>
      <x v="6629"/>
      <x v="6629"/>
    </i>
    <i>
      <x v="6630"/>
      <x v="6630"/>
      <x v="6630"/>
    </i>
    <i>
      <x v="6631"/>
      <x v="6631"/>
      <x v="6631"/>
    </i>
    <i>
      <x v="6632"/>
      <x v="6632"/>
      <x v="6632"/>
    </i>
    <i>
      <x v="6633"/>
      <x v="6633"/>
      <x v="6633"/>
    </i>
    <i>
      <x v="6634"/>
      <x v="6634"/>
      <x v="6634"/>
    </i>
    <i>
      <x v="6635"/>
      <x v="6635"/>
      <x v="6635"/>
    </i>
    <i>
      <x v="6636"/>
      <x v="6636"/>
      <x v="6636"/>
    </i>
    <i>
      <x v="6637"/>
      <x v="6637"/>
      <x v="6637"/>
    </i>
    <i>
      <x v="6638"/>
      <x v="6638"/>
      <x v="6638"/>
    </i>
    <i>
      <x v="6639"/>
      <x v="6639"/>
      <x v="6639"/>
    </i>
    <i>
      <x v="6640"/>
      <x v="6640"/>
      <x v="6640"/>
    </i>
    <i>
      <x v="6641"/>
      <x v="6641"/>
      <x v="6641"/>
    </i>
    <i>
      <x v="6642"/>
      <x v="6642"/>
      <x v="6642"/>
    </i>
    <i>
      <x v="6643"/>
      <x v="6643"/>
      <x v="6643"/>
    </i>
    <i>
      <x v="6644"/>
      <x v="6644"/>
      <x v="6644"/>
    </i>
    <i>
      <x v="6645"/>
      <x v="6645"/>
      <x v="6645"/>
    </i>
    <i>
      <x v="6646"/>
      <x v="6646"/>
      <x v="6646"/>
    </i>
    <i>
      <x v="6647"/>
      <x v="6647"/>
      <x v="6647"/>
    </i>
    <i>
      <x v="6648"/>
      <x v="6648"/>
      <x v="6648"/>
    </i>
    <i>
      <x v="6649"/>
      <x v="6649"/>
      <x v="6649"/>
    </i>
    <i>
      <x v="6650"/>
      <x v="6650"/>
      <x v="6650"/>
    </i>
    <i>
      <x v="6651"/>
      <x v="6651"/>
      <x v="6651"/>
    </i>
    <i>
      <x v="6652"/>
      <x v="6652"/>
      <x v="6652"/>
    </i>
    <i>
      <x v="6653"/>
      <x v="6653"/>
      <x v="6653"/>
    </i>
    <i>
      <x v="6654"/>
      <x v="6654"/>
      <x v="6654"/>
    </i>
    <i>
      <x v="6655"/>
      <x v="6655"/>
      <x v="6655"/>
    </i>
    <i>
      <x v="6656"/>
      <x v="6656"/>
      <x v="6656"/>
    </i>
    <i>
      <x v="6657"/>
      <x v="6657"/>
      <x v="6657"/>
    </i>
    <i>
      <x v="6658"/>
      <x v="6658"/>
      <x v="6658"/>
    </i>
    <i>
      <x v="6659"/>
      <x v="6659"/>
      <x v="6659"/>
    </i>
    <i>
      <x v="6660"/>
      <x v="6660"/>
      <x v="6660"/>
    </i>
    <i>
      <x v="6661"/>
      <x v="6661"/>
      <x v="6661"/>
    </i>
    <i>
      <x v="6662"/>
      <x v="6662"/>
      <x v="6662"/>
    </i>
    <i>
      <x v="6663"/>
      <x v="6663"/>
      <x v="6663"/>
    </i>
    <i>
      <x v="6664"/>
      <x v="6664"/>
      <x v="6664"/>
    </i>
    <i>
      <x v="6665"/>
      <x v="6665"/>
      <x v="6665"/>
    </i>
    <i>
      <x v="6666"/>
      <x v="6666"/>
      <x v="6666"/>
    </i>
    <i>
      <x v="6667"/>
      <x v="6667"/>
      <x v="6667"/>
    </i>
    <i>
      <x v="6668"/>
      <x v="6668"/>
      <x v="6668"/>
    </i>
    <i>
      <x v="6669"/>
      <x v="6669"/>
      <x v="6669"/>
    </i>
    <i>
      <x v="6670"/>
      <x v="6670"/>
      <x v="6670"/>
    </i>
    <i>
      <x v="6671"/>
      <x v="6671"/>
      <x v="6671"/>
    </i>
    <i>
      <x v="6672"/>
      <x v="6672"/>
      <x v="6672"/>
    </i>
    <i>
      <x v="6673"/>
      <x v="6673"/>
      <x v="6673"/>
    </i>
    <i>
      <x v="6674"/>
      <x v="6674"/>
      <x v="6674"/>
    </i>
    <i>
      <x v="6675"/>
      <x v="6675"/>
      <x v="6675"/>
    </i>
    <i>
      <x v="6676"/>
      <x v="6676"/>
      <x v="6676"/>
    </i>
    <i>
      <x v="6677"/>
      <x v="6677"/>
      <x v="6677"/>
    </i>
    <i>
      <x v="6678"/>
      <x v="6678"/>
      <x v="6678"/>
    </i>
    <i>
      <x v="6679"/>
      <x v="6679"/>
      <x v="6679"/>
    </i>
    <i>
      <x v="6680"/>
      <x v="6680"/>
      <x v="6680"/>
    </i>
    <i>
      <x v="6681"/>
      <x v="6681"/>
      <x v="6681"/>
    </i>
    <i>
      <x v="6682"/>
      <x v="6682"/>
      <x v="6682"/>
    </i>
    <i>
      <x v="6683"/>
      <x v="6683"/>
      <x v="6683"/>
    </i>
    <i>
      <x v="6684"/>
      <x v="6684"/>
      <x v="6684"/>
    </i>
    <i>
      <x v="6685"/>
      <x v="6685"/>
      <x v="6685"/>
    </i>
    <i>
      <x v="6686"/>
      <x v="6686"/>
      <x v="6686"/>
    </i>
    <i>
      <x v="6687"/>
      <x v="6687"/>
      <x v="6687"/>
    </i>
    <i>
      <x v="6688"/>
      <x v="6688"/>
      <x v="6688"/>
    </i>
    <i>
      <x v="6689"/>
      <x v="6689"/>
      <x v="6689"/>
    </i>
    <i>
      <x v="6690"/>
      <x v="6690"/>
      <x v="6690"/>
    </i>
    <i>
      <x v="6691"/>
      <x v="6691"/>
      <x v="6691"/>
    </i>
    <i>
      <x v="6692"/>
      <x v="6692"/>
      <x v="6692"/>
    </i>
    <i>
      <x v="6693"/>
      <x v="6693"/>
      <x v="6693"/>
    </i>
    <i>
      <x v="6694"/>
      <x v="6694"/>
      <x v="6694"/>
    </i>
    <i>
      <x v="6695"/>
      <x v="6695"/>
      <x v="6695"/>
    </i>
    <i>
      <x v="6696"/>
      <x v="6696"/>
      <x v="6696"/>
    </i>
    <i>
      <x v="6697"/>
      <x v="6697"/>
      <x v="6697"/>
    </i>
    <i>
      <x v="6698"/>
      <x v="6698"/>
      <x v="6698"/>
    </i>
    <i>
      <x v="6699"/>
      <x v="6699"/>
      <x v="6699"/>
    </i>
    <i>
      <x v="6700"/>
      <x v="6700"/>
      <x v="6700"/>
    </i>
    <i>
      <x v="6701"/>
      <x v="6701"/>
      <x v="6701"/>
    </i>
    <i>
      <x v="6702"/>
      <x v="6702"/>
      <x v="6702"/>
    </i>
    <i>
      <x v="6703"/>
      <x v="6703"/>
      <x v="6703"/>
    </i>
    <i>
      <x v="6704"/>
      <x v="6704"/>
      <x v="6704"/>
    </i>
    <i>
      <x v="6705"/>
      <x v="6705"/>
      <x v="6705"/>
    </i>
    <i>
      <x v="6706"/>
      <x v="6706"/>
      <x v="6706"/>
    </i>
    <i>
      <x v="6707"/>
      <x v="6707"/>
      <x v="6707"/>
    </i>
    <i>
      <x v="6708"/>
      <x v="6708"/>
      <x v="6708"/>
    </i>
    <i>
      <x v="6709"/>
      <x v="6709"/>
      <x v="6709"/>
    </i>
    <i>
      <x v="6710"/>
      <x v="6710"/>
      <x v="6710"/>
    </i>
    <i>
      <x v="6711"/>
      <x v="6711"/>
      <x v="6711"/>
    </i>
    <i>
      <x v="6712"/>
      <x v="6712"/>
      <x v="6712"/>
    </i>
    <i>
      <x v="6713"/>
      <x v="6713"/>
      <x v="6713"/>
    </i>
    <i>
      <x v="6714"/>
      <x v="6714"/>
      <x v="6714"/>
    </i>
    <i>
      <x v="6715"/>
      <x v="6715"/>
      <x v="6715"/>
    </i>
    <i>
      <x v="6716"/>
      <x v="6716"/>
      <x v="6716"/>
    </i>
    <i>
      <x v="6717"/>
      <x v="6717"/>
      <x v="6717"/>
    </i>
    <i>
      <x v="6718"/>
      <x v="6718"/>
      <x v="6718"/>
    </i>
    <i>
      <x v="6719"/>
      <x v="6719"/>
      <x v="6719"/>
    </i>
    <i>
      <x v="6720"/>
      <x v="6720"/>
      <x v="6720"/>
    </i>
    <i>
      <x v="6721"/>
      <x v="6721"/>
      <x v="6721"/>
    </i>
    <i>
      <x v="6722"/>
      <x v="6722"/>
      <x v="6722"/>
    </i>
    <i>
      <x v="6723"/>
      <x v="6723"/>
      <x v="6723"/>
    </i>
    <i>
      <x v="6724"/>
      <x v="6724"/>
      <x v="6724"/>
    </i>
    <i>
      <x v="6725"/>
      <x v="6725"/>
      <x v="6725"/>
    </i>
    <i>
      <x v="6726"/>
      <x v="6726"/>
      <x v="6726"/>
    </i>
    <i>
      <x v="6727"/>
      <x v="6727"/>
      <x v="6727"/>
    </i>
    <i>
      <x v="6728"/>
      <x v="6728"/>
      <x v="6728"/>
    </i>
    <i>
      <x v="6729"/>
      <x v="6729"/>
      <x v="6729"/>
    </i>
    <i>
      <x v="6730"/>
      <x v="6730"/>
      <x v="6730"/>
    </i>
    <i>
      <x v="6731"/>
      <x v="6731"/>
      <x v="6731"/>
    </i>
    <i>
      <x v="6732"/>
      <x v="6732"/>
      <x v="6732"/>
    </i>
    <i>
      <x v="6733"/>
      <x v="6733"/>
      <x v="6733"/>
    </i>
    <i>
      <x v="6734"/>
      <x v="6734"/>
      <x v="6734"/>
    </i>
    <i>
      <x v="6735"/>
      <x v="6735"/>
      <x v="6735"/>
    </i>
    <i>
      <x v="6736"/>
      <x v="6736"/>
      <x v="6736"/>
    </i>
    <i>
      <x v="6737"/>
      <x v="6737"/>
      <x v="6737"/>
    </i>
    <i>
      <x v="6738"/>
      <x v="6738"/>
      <x v="6738"/>
    </i>
    <i>
      <x v="6739"/>
      <x v="6739"/>
      <x v="6739"/>
    </i>
    <i>
      <x v="6740"/>
      <x v="6740"/>
      <x v="6740"/>
    </i>
    <i>
      <x v="6741"/>
      <x v="6741"/>
      <x v="6741"/>
    </i>
    <i>
      <x v="6742"/>
      <x v="6742"/>
      <x v="6742"/>
    </i>
    <i>
      <x v="6743"/>
      <x v="6743"/>
      <x v="6743"/>
    </i>
    <i>
      <x v="6744"/>
      <x v="6744"/>
      <x v="6744"/>
    </i>
    <i>
      <x v="6745"/>
      <x v="6745"/>
      <x v="6745"/>
    </i>
    <i>
      <x v="6746"/>
      <x v="6746"/>
      <x v="6746"/>
    </i>
    <i>
      <x v="6747"/>
      <x v="6747"/>
      <x v="6747"/>
    </i>
    <i>
      <x v="6748"/>
      <x v="6748"/>
      <x v="6748"/>
    </i>
    <i>
      <x v="6749"/>
      <x v="6749"/>
      <x v="6749"/>
    </i>
    <i>
      <x v="6750"/>
      <x v="6750"/>
      <x v="6750"/>
    </i>
    <i>
      <x v="6751"/>
      <x v="6751"/>
      <x v="6751"/>
    </i>
    <i>
      <x v="6752"/>
      <x v="6752"/>
      <x v="6752"/>
    </i>
    <i>
      <x v="6753"/>
      <x v="6753"/>
      <x v="6753"/>
    </i>
    <i>
      <x v="6754"/>
      <x v="6754"/>
      <x v="6754"/>
    </i>
    <i>
      <x v="6755"/>
      <x v="6755"/>
      <x v="6755"/>
    </i>
    <i>
      <x v="6756"/>
      <x v="6756"/>
      <x v="6756"/>
    </i>
    <i>
      <x v="6757"/>
      <x v="6757"/>
      <x v="6757"/>
    </i>
    <i>
      <x v="6758"/>
      <x v="6758"/>
      <x v="6758"/>
    </i>
    <i>
      <x v="6759"/>
      <x v="6759"/>
      <x v="6759"/>
    </i>
    <i>
      <x v="6760"/>
      <x v="6760"/>
      <x v="6760"/>
    </i>
    <i>
      <x v="6761"/>
      <x v="6761"/>
      <x v="6761"/>
    </i>
    <i>
      <x v="6762"/>
      <x v="6762"/>
      <x v="6762"/>
    </i>
    <i>
      <x v="6763"/>
      <x v="6763"/>
      <x v="6763"/>
    </i>
    <i>
      <x v="6764"/>
      <x v="6764"/>
      <x v="6764"/>
    </i>
    <i>
      <x v="6765"/>
      <x v="6765"/>
      <x v="6765"/>
    </i>
    <i>
      <x v="6766"/>
      <x v="6766"/>
      <x v="6766"/>
    </i>
    <i>
      <x v="6767"/>
      <x v="6767"/>
      <x v="6767"/>
    </i>
    <i>
      <x v="6768"/>
      <x v="6768"/>
      <x v="6768"/>
    </i>
    <i>
      <x v="6769"/>
      <x v="6769"/>
      <x v="6769"/>
    </i>
    <i>
      <x v="6770"/>
      <x v="6770"/>
      <x v="6770"/>
    </i>
    <i>
      <x v="6771"/>
      <x v="6771"/>
      <x v="6771"/>
    </i>
    <i>
      <x v="6772"/>
      <x v="6772"/>
      <x v="6772"/>
    </i>
    <i>
      <x v="6773"/>
      <x v="6773"/>
      <x v="6773"/>
    </i>
    <i>
      <x v="6774"/>
      <x v="6774"/>
      <x v="6774"/>
    </i>
    <i>
      <x v="6775"/>
      <x v="6775"/>
      <x v="6775"/>
    </i>
    <i>
      <x v="6776"/>
      <x v="6776"/>
      <x v="6776"/>
    </i>
    <i>
      <x v="6777"/>
      <x v="6777"/>
      <x v="6777"/>
    </i>
    <i>
      <x v="6778"/>
      <x v="6778"/>
      <x v="6778"/>
    </i>
    <i>
      <x v="6779"/>
      <x v="6779"/>
      <x v="6779"/>
    </i>
    <i>
      <x v="6780"/>
      <x v="6780"/>
      <x v="6780"/>
    </i>
    <i>
      <x v="6781"/>
      <x v="6781"/>
      <x v="6781"/>
    </i>
    <i>
      <x v="6782"/>
      <x v="6782"/>
      <x v="6782"/>
    </i>
    <i>
      <x v="6783"/>
      <x v="6783"/>
      <x v="6783"/>
    </i>
    <i>
      <x v="6784"/>
      <x v="6784"/>
      <x v="6784"/>
    </i>
    <i>
      <x v="6785"/>
      <x v="6785"/>
      <x v="6785"/>
    </i>
    <i>
      <x v="6786"/>
      <x v="6786"/>
      <x v="6786"/>
    </i>
    <i>
      <x v="6787"/>
      <x v="6787"/>
      <x v="6787"/>
    </i>
    <i>
      <x v="6788"/>
      <x v="6788"/>
      <x v="6788"/>
    </i>
    <i>
      <x v="6789"/>
      <x v="6789"/>
      <x v="6789"/>
    </i>
    <i>
      <x v="6790"/>
      <x v="6790"/>
      <x v="6790"/>
    </i>
    <i>
      <x v="6791"/>
      <x v="6791"/>
      <x v="6791"/>
    </i>
    <i>
      <x v="6792"/>
      <x v="6792"/>
      <x v="6792"/>
    </i>
    <i>
      <x v="6793"/>
      <x v="6793"/>
      <x v="6793"/>
    </i>
    <i>
      <x v="6794"/>
      <x v="6794"/>
      <x v="6794"/>
    </i>
    <i>
      <x v="6795"/>
      <x v="6795"/>
      <x v="6795"/>
    </i>
    <i>
      <x v="6796"/>
      <x v="6796"/>
      <x v="6796"/>
    </i>
    <i>
      <x v="6797"/>
      <x v="6797"/>
      <x v="6797"/>
    </i>
    <i>
      <x v="6798"/>
      <x v="6798"/>
      <x v="6798"/>
    </i>
    <i>
      <x v="6799"/>
      <x v="6799"/>
      <x v="6799"/>
    </i>
    <i>
      <x v="6800"/>
      <x v="6800"/>
      <x v="6800"/>
    </i>
    <i>
      <x v="6801"/>
      <x v="6801"/>
      <x v="6801"/>
    </i>
    <i>
      <x v="6802"/>
      <x v="6802"/>
      <x v="6802"/>
    </i>
    <i>
      <x v="6803"/>
      <x v="6803"/>
      <x v="6803"/>
    </i>
    <i>
      <x v="6804"/>
      <x v="6804"/>
      <x v="680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</dataFields>
  <formats count="1388">
    <format dxfId="4163">
      <pivotArea type="all" dataOnly="0" outline="0" fieldPosition="0"/>
    </format>
    <format dxfId="4162">
      <pivotArea outline="0" collapsedLevelsAreSubtotals="1" fieldPosition="0"/>
    </format>
    <format dxfId="4161">
      <pivotArea field="0" type="button" dataOnly="0" labelOnly="1" outline="0" axis="axisRow" fieldPosition="0"/>
    </format>
    <format dxfId="4160">
      <pivotArea field="1" type="button" dataOnly="0" labelOnly="1" outline="0" axis="axisRow" fieldPosition="1"/>
    </format>
    <format dxfId="4159">
      <pivotArea field="2" type="button" dataOnly="0" labelOnly="1" outline="0" axis="axisRow" fieldPosition="2"/>
    </format>
    <format dxfId="4158">
      <pivotArea dataOnly="0" labelOnly="1" outline="0" fieldPosition="0">
        <references count="1">
          <reference field="0" count="2">
            <x v="44"/>
            <x v="48"/>
          </reference>
        </references>
      </pivotArea>
    </format>
    <format dxfId="4157">
      <pivotArea dataOnly="0" labelOnly="1" outline="0" fieldPosition="0">
        <references count="1">
          <reference field="0" count="1">
            <x v="75"/>
          </reference>
        </references>
      </pivotArea>
    </format>
    <format dxfId="4156">
      <pivotArea dataOnly="0" labelOnly="1" outline="0" fieldPosition="0">
        <references count="1">
          <reference field="0" count="1">
            <x v="109"/>
          </reference>
        </references>
      </pivotArea>
    </format>
    <format dxfId="4155">
      <pivotArea dataOnly="0" labelOnly="1" outline="0" fieldPosition="0">
        <references count="1">
          <reference field="0" count="4">
            <x v="161"/>
            <x v="173"/>
            <x v="176"/>
            <x v="187"/>
          </reference>
        </references>
      </pivotArea>
    </format>
    <format dxfId="4154">
      <pivotArea dataOnly="0" labelOnly="1" outline="0" fieldPosition="0">
        <references count="1">
          <reference field="0" count="3">
            <x v="220"/>
            <x v="228"/>
            <x v="245"/>
          </reference>
        </references>
      </pivotArea>
    </format>
    <format dxfId="4153">
      <pivotArea dataOnly="0" labelOnly="1" outline="0" fieldPosition="0">
        <references count="1">
          <reference field="0" count="2">
            <x v="269"/>
            <x v="291"/>
          </reference>
        </references>
      </pivotArea>
    </format>
    <format dxfId="4152">
      <pivotArea dataOnly="0" labelOnly="1" outline="0" fieldPosition="0">
        <references count="1">
          <reference field="0" count="3">
            <x v="315"/>
            <x v="325"/>
            <x v="340"/>
          </reference>
        </references>
      </pivotArea>
    </format>
    <format dxfId="4151">
      <pivotArea dataOnly="0" labelOnly="1" outline="0" fieldPosition="0">
        <references count="1">
          <reference field="0" count="3">
            <x v="364"/>
            <x v="374"/>
            <x v="382"/>
          </reference>
        </references>
      </pivotArea>
    </format>
    <format dxfId="4150">
      <pivotArea dataOnly="0" labelOnly="1" outline="0" fieldPosition="0">
        <references count="1">
          <reference field="0" count="4">
            <x v="402"/>
            <x v="407"/>
            <x v="412"/>
            <x v="446"/>
          </reference>
        </references>
      </pivotArea>
    </format>
    <format dxfId="4149">
      <pivotArea dataOnly="0" labelOnly="1" outline="0" fieldPosition="0">
        <references count="1">
          <reference field="0" count="4">
            <x v="453"/>
            <x v="454"/>
            <x v="469"/>
            <x v="485"/>
          </reference>
        </references>
      </pivotArea>
    </format>
    <format dxfId="4148">
      <pivotArea dataOnly="0" labelOnly="1" outline="0" fieldPosition="0">
        <references count="1">
          <reference field="0" count="1">
            <x v="544"/>
          </reference>
        </references>
      </pivotArea>
    </format>
    <format dxfId="4147">
      <pivotArea dataOnly="0" labelOnly="1" outline="0" fieldPosition="0">
        <references count="1">
          <reference field="0" count="2">
            <x v="553"/>
            <x v="576"/>
          </reference>
        </references>
      </pivotArea>
    </format>
    <format dxfId="4146">
      <pivotArea dataOnly="0" labelOnly="1" outline="0" fieldPosition="0">
        <references count="1">
          <reference field="0" count="2">
            <x v="606"/>
            <x v="628"/>
          </reference>
        </references>
      </pivotArea>
    </format>
    <format dxfId="4145">
      <pivotArea dataOnly="0" labelOnly="1" outline="0" fieldPosition="0">
        <references count="1">
          <reference field="0" count="3">
            <x v="701"/>
            <x v="714"/>
            <x v="727"/>
          </reference>
        </references>
      </pivotArea>
    </format>
    <format dxfId="4144">
      <pivotArea dataOnly="0" labelOnly="1" outline="0" fieldPosition="0">
        <references count="1">
          <reference field="0" count="4">
            <x v="754"/>
            <x v="768"/>
            <x v="781"/>
            <x v="789"/>
          </reference>
        </references>
      </pivotArea>
    </format>
    <format dxfId="4143">
      <pivotArea dataOnly="0" labelOnly="1" outline="0" fieldPosition="0">
        <references count="1">
          <reference field="0" count="4">
            <x v="814"/>
            <x v="824"/>
            <x v="829"/>
            <x v="841"/>
          </reference>
        </references>
      </pivotArea>
    </format>
    <format dxfId="4142">
      <pivotArea dataOnly="0" labelOnly="1" outline="0" fieldPosition="0">
        <references count="1">
          <reference field="0" count="3">
            <x v="857"/>
            <x v="861"/>
            <x v="866"/>
          </reference>
        </references>
      </pivotArea>
    </format>
    <format dxfId="4141">
      <pivotArea dataOnly="0" labelOnly="1" outline="0" fieldPosition="0">
        <references count="1">
          <reference field="0" count="4">
            <x v="904"/>
            <x v="919"/>
            <x v="933"/>
            <x v="934"/>
          </reference>
        </references>
      </pivotArea>
    </format>
    <format dxfId="4140">
      <pivotArea dataOnly="0" labelOnly="1" outline="0" fieldPosition="0">
        <references count="1">
          <reference field="0" count="5">
            <x v="959"/>
            <x v="971"/>
            <x v="973"/>
            <x v="981"/>
            <x v="983"/>
          </reference>
        </references>
      </pivotArea>
    </format>
    <format dxfId="4139">
      <pivotArea dataOnly="0" labelOnly="1" outline="0" fieldPosition="0">
        <references count="1">
          <reference field="0" count="4">
            <x v="1010"/>
            <x v="1026"/>
            <x v="1027"/>
            <x v="1035"/>
          </reference>
        </references>
      </pivotArea>
    </format>
    <format dxfId="4138">
      <pivotArea dataOnly="0" labelOnly="1" outline="0" fieldPosition="0">
        <references count="1">
          <reference field="0" count="4">
            <x v="1052"/>
            <x v="1053"/>
            <x v="1070"/>
            <x v="1096"/>
          </reference>
        </references>
      </pivotArea>
    </format>
    <format dxfId="4137">
      <pivotArea dataOnly="0" labelOnly="1" outline="0" fieldPosition="0">
        <references count="1">
          <reference field="0" count="1">
            <x v="1113"/>
          </reference>
        </references>
      </pivotArea>
    </format>
    <format dxfId="4136">
      <pivotArea dataOnly="0" labelOnly="1" outline="0" fieldPosition="0">
        <references count="1">
          <reference field="0" count="2">
            <x v="1176"/>
            <x v="1194"/>
          </reference>
        </references>
      </pivotArea>
    </format>
    <format dxfId="4135">
      <pivotArea dataOnly="0" labelOnly="1" outline="0" fieldPosition="0">
        <references count="1">
          <reference field="0" count="6">
            <x v="1208"/>
            <x v="1209"/>
            <x v="1232"/>
            <x v="1234"/>
            <x v="1235"/>
            <x v="1249"/>
          </reference>
        </references>
      </pivotArea>
    </format>
    <format dxfId="4134">
      <pivotArea dataOnly="0" labelOnly="1" outline="0" fieldPosition="0">
        <references count="1">
          <reference field="0" count="4">
            <x v="1267"/>
            <x v="1270"/>
            <x v="1283"/>
            <x v="1298"/>
          </reference>
        </references>
      </pivotArea>
    </format>
    <format dxfId="4133">
      <pivotArea dataOnly="0" labelOnly="1" outline="0" fieldPosition="0">
        <references count="1">
          <reference field="0" count="5">
            <x v="1305"/>
            <x v="1325"/>
            <x v="1327"/>
            <x v="1335"/>
            <x v="1338"/>
          </reference>
        </references>
      </pivotArea>
    </format>
    <format dxfId="4132">
      <pivotArea dataOnly="0" labelOnly="1" outline="0" fieldPosition="0">
        <references count="1">
          <reference field="0" count="5">
            <x v="1369"/>
            <x v="1372"/>
            <x v="1373"/>
            <x v="1378"/>
            <x v="1390"/>
          </reference>
        </references>
      </pivotArea>
    </format>
    <format dxfId="4131">
      <pivotArea dataOnly="0" labelOnly="1" outline="0" fieldPosition="0">
        <references count="1">
          <reference field="0" count="3">
            <x v="1418"/>
            <x v="1426"/>
            <x v="1429"/>
          </reference>
        </references>
      </pivotArea>
    </format>
    <format dxfId="4130">
      <pivotArea dataOnly="0" labelOnly="1" outline="0" fieldPosition="0">
        <references count="1">
          <reference field="0" count="1">
            <x v="1467"/>
          </reference>
        </references>
      </pivotArea>
    </format>
    <format dxfId="4129">
      <pivotArea dataOnly="0" labelOnly="1" outline="0" fieldPosition="0">
        <references count="1">
          <reference field="0" count="9">
            <x v="1506"/>
            <x v="1517"/>
            <x v="1518"/>
            <x v="1528"/>
            <x v="1535"/>
            <x v="1538"/>
            <x v="1540"/>
            <x v="1541"/>
            <x v="1546"/>
          </reference>
        </references>
      </pivotArea>
    </format>
    <format dxfId="4128">
      <pivotArea dataOnly="0" labelOnly="1" outline="0" fieldPosition="0">
        <references count="1">
          <reference field="0" count="5">
            <x v="1557"/>
            <x v="1563"/>
            <x v="1566"/>
            <x v="1579"/>
            <x v="1583"/>
          </reference>
        </references>
      </pivotArea>
    </format>
    <format dxfId="4127">
      <pivotArea dataOnly="0" labelOnly="1" outline="0" fieldPosition="0">
        <references count="1">
          <reference field="0" count="3">
            <x v="1604"/>
            <x v="1609"/>
            <x v="1636"/>
          </reference>
        </references>
      </pivotArea>
    </format>
    <format dxfId="4126">
      <pivotArea dataOnly="0" labelOnly="1" outline="0" fieldPosition="0">
        <references count="1">
          <reference field="0" count="3">
            <x v="1657"/>
            <x v="1663"/>
            <x v="1666"/>
          </reference>
        </references>
      </pivotArea>
    </format>
    <format dxfId="4125">
      <pivotArea dataOnly="0" labelOnly="1" outline="0" fieldPosition="0">
        <references count="1">
          <reference field="0" count="5">
            <x v="1717"/>
            <x v="1724"/>
            <x v="1729"/>
            <x v="1735"/>
            <x v="1742"/>
          </reference>
        </references>
      </pivotArea>
    </format>
    <format dxfId="4124">
      <pivotArea dataOnly="0" labelOnly="1" outline="0" fieldPosition="0">
        <references count="1">
          <reference field="0" count="7">
            <x v="1760"/>
            <x v="1766"/>
            <x v="1772"/>
            <x v="1787"/>
            <x v="1790"/>
            <x v="1793"/>
            <x v="1795"/>
          </reference>
        </references>
      </pivotArea>
    </format>
    <format dxfId="4123">
      <pivotArea dataOnly="0" labelOnly="1" outline="0" fieldPosition="0">
        <references count="1">
          <reference field="0" count="5">
            <x v="1805"/>
            <x v="1830"/>
            <x v="1832"/>
            <x v="1839"/>
            <x v="1843"/>
          </reference>
        </references>
      </pivotArea>
    </format>
    <format dxfId="4122">
      <pivotArea dataOnly="0" labelOnly="1" outline="0" fieldPosition="0">
        <references count="1">
          <reference field="0" count="4">
            <x v="1855"/>
            <x v="1869"/>
            <x v="1885"/>
            <x v="1895"/>
          </reference>
        </references>
      </pivotArea>
    </format>
    <format dxfId="4121">
      <pivotArea dataOnly="0" labelOnly="1" outline="0" fieldPosition="0">
        <references count="1">
          <reference field="0" count="1">
            <x v="1915"/>
          </reference>
        </references>
      </pivotArea>
    </format>
    <format dxfId="4120">
      <pivotArea dataOnly="0" labelOnly="1" outline="0" fieldPosition="0">
        <references count="1">
          <reference field="0" count="6">
            <x v="1954"/>
            <x v="1965"/>
            <x v="1966"/>
            <x v="1986"/>
            <x v="1992"/>
            <x v="1996"/>
          </reference>
        </references>
      </pivotArea>
    </format>
    <format dxfId="4119">
      <pivotArea dataOnly="0" labelOnly="1" outline="0" fieldPosition="0">
        <references count="1">
          <reference field="0" count="6">
            <x v="2015"/>
            <x v="2019"/>
            <x v="2026"/>
            <x v="2032"/>
            <x v="2036"/>
            <x v="2049"/>
          </reference>
        </references>
      </pivotArea>
    </format>
    <format dxfId="4118">
      <pivotArea dataOnly="0" labelOnly="1" outline="0" fieldPosition="0">
        <references count="1">
          <reference field="0" count="6">
            <x v="2057"/>
            <x v="2064"/>
            <x v="2066"/>
            <x v="2074"/>
            <x v="2075"/>
            <x v="2086"/>
          </reference>
        </references>
      </pivotArea>
    </format>
    <format dxfId="4117">
      <pivotArea dataOnly="0" labelOnly="1" outline="0" fieldPosition="0">
        <references count="1">
          <reference field="0" count="5">
            <x v="2100"/>
            <x v="2104"/>
            <x v="2113"/>
            <x v="2126"/>
            <x v="2131"/>
          </reference>
        </references>
      </pivotArea>
    </format>
    <format dxfId="4116">
      <pivotArea dataOnly="0" labelOnly="1" outline="0" fieldPosition="0">
        <references count="1">
          <reference field="0" count="1">
            <x v="2182"/>
          </reference>
        </references>
      </pivotArea>
    </format>
    <format dxfId="4115">
      <pivotArea dataOnly="0" labelOnly="1" outline="0" fieldPosition="0">
        <references count="1">
          <reference field="0" count="1">
            <x v="2247"/>
          </reference>
        </references>
      </pivotArea>
    </format>
    <format dxfId="4114">
      <pivotArea dataOnly="0" labelOnly="1" outline="0" fieldPosition="0">
        <references count="1">
          <reference field="0" count="2">
            <x v="2254"/>
            <x v="2277"/>
          </reference>
        </references>
      </pivotArea>
    </format>
    <format dxfId="4113">
      <pivotArea dataOnly="0" labelOnly="1" outline="0" fieldPosition="0">
        <references count="1">
          <reference field="0" count="5">
            <x v="2301"/>
            <x v="2315"/>
            <x v="2333"/>
            <x v="2338"/>
            <x v="2348"/>
          </reference>
        </references>
      </pivotArea>
    </format>
    <format dxfId="4112">
      <pivotArea dataOnly="0" labelOnly="1" outline="0" fieldPosition="0">
        <references count="1">
          <reference field="0" count="3">
            <x v="2359"/>
            <x v="2360"/>
            <x v="2364"/>
          </reference>
        </references>
      </pivotArea>
    </format>
    <format dxfId="4111">
      <pivotArea dataOnly="0" labelOnly="1" outline="0" fieldPosition="0">
        <references count="1">
          <reference field="0" count="3">
            <x v="2429"/>
            <x v="2433"/>
            <x v="2444"/>
          </reference>
        </references>
      </pivotArea>
    </format>
    <format dxfId="4110">
      <pivotArea dataOnly="0" labelOnly="1" outline="0" fieldPosition="0">
        <references count="1">
          <reference field="0" count="3">
            <x v="2457"/>
            <x v="2476"/>
            <x v="2481"/>
          </reference>
        </references>
      </pivotArea>
    </format>
    <format dxfId="4109">
      <pivotArea dataOnly="0" labelOnly="1" outline="0" fieldPosition="0">
        <references count="1">
          <reference field="0" count="1">
            <x v="2528"/>
          </reference>
        </references>
      </pivotArea>
    </format>
    <format dxfId="4108">
      <pivotArea dataOnly="0" labelOnly="1" outline="0" fieldPosition="0">
        <references count="1">
          <reference field="0" count="1">
            <x v="2550"/>
          </reference>
        </references>
      </pivotArea>
    </format>
    <format dxfId="4107">
      <pivotArea dataOnly="0" labelOnly="1" outline="0" fieldPosition="0">
        <references count="1">
          <reference field="0" count="3">
            <x v="2600"/>
            <x v="2603"/>
            <x v="2637"/>
          </reference>
        </references>
      </pivotArea>
    </format>
    <format dxfId="4106">
      <pivotArea dataOnly="0" labelOnly="1" outline="0" fieldPosition="0">
        <references count="1">
          <reference field="0" count="1">
            <x v="2660"/>
          </reference>
        </references>
      </pivotArea>
    </format>
    <format dxfId="4105">
      <pivotArea dataOnly="0" labelOnly="1" outline="0" fieldPosition="0">
        <references count="1">
          <reference field="0" count="1">
            <x v="2711"/>
          </reference>
        </references>
      </pivotArea>
    </format>
    <format dxfId="4104">
      <pivotArea dataOnly="0" labelOnly="1" outline="0" fieldPosition="0">
        <references count="1">
          <reference field="0" count="1">
            <x v="2791"/>
          </reference>
        </references>
      </pivotArea>
    </format>
    <format dxfId="4103">
      <pivotArea dataOnly="0" labelOnly="1" outline="0" fieldPosition="0">
        <references count="1">
          <reference field="0" count="3">
            <x v="2821"/>
            <x v="2826"/>
            <x v="2849"/>
          </reference>
        </references>
      </pivotArea>
    </format>
    <format dxfId="4102">
      <pivotArea dataOnly="0" labelOnly="1" outline="0" fieldPosition="0">
        <references count="1">
          <reference field="0" count="2">
            <x v="2874"/>
            <x v="2877"/>
          </reference>
        </references>
      </pivotArea>
    </format>
    <format dxfId="4101">
      <pivotArea dataOnly="0" labelOnly="1" outline="0" fieldPosition="0">
        <references count="1">
          <reference field="0" count="1">
            <x v="2967"/>
          </reference>
        </references>
      </pivotArea>
    </format>
    <format dxfId="4100">
      <pivotArea dataOnly="0" labelOnly="1" outline="0" fieldPosition="0">
        <references count="1">
          <reference field="0" count="1">
            <x v="3031"/>
          </reference>
        </references>
      </pivotArea>
    </format>
    <format dxfId="4099">
      <pivotArea dataOnly="0" labelOnly="1" outline="0" fieldPosition="0">
        <references count="1">
          <reference field="0" count="2">
            <x v="3134"/>
            <x v="3135"/>
          </reference>
        </references>
      </pivotArea>
    </format>
    <format dxfId="4098">
      <pivotArea dataOnly="0" labelOnly="1" outline="0" fieldPosition="0">
        <references count="1">
          <reference field="0" count="3">
            <x v="3153"/>
            <x v="3187"/>
            <x v="3196"/>
          </reference>
        </references>
      </pivotArea>
    </format>
    <format dxfId="4097">
      <pivotArea dataOnly="0" labelOnly="1" outline="0" fieldPosition="0">
        <references count="1">
          <reference field="0" count="2">
            <x v="3425"/>
            <x v="3439"/>
          </reference>
        </references>
      </pivotArea>
    </format>
    <format dxfId="4096">
      <pivotArea dataOnly="0" labelOnly="1" outline="0" fieldPosition="0">
        <references count="1">
          <reference field="0" count="2">
            <x v="3513"/>
            <x v="3548"/>
          </reference>
        </references>
      </pivotArea>
    </format>
    <format dxfId="4095">
      <pivotArea dataOnly="0" labelOnly="1" outline="0" fieldPosition="0">
        <references count="1">
          <reference field="0" count="6">
            <x v="3551"/>
            <x v="3581"/>
            <x v="3583"/>
            <x v="3590"/>
            <x v="3593"/>
            <x v="3595"/>
          </reference>
        </references>
      </pivotArea>
    </format>
    <format dxfId="4094">
      <pivotArea dataOnly="0" labelOnly="1" outline="0" fieldPosition="0">
        <references count="1">
          <reference field="0" count="3">
            <x v="3611"/>
            <x v="3637"/>
            <x v="3649"/>
          </reference>
        </references>
      </pivotArea>
    </format>
    <format dxfId="4093">
      <pivotArea dataOnly="0" labelOnly="1" outline="0" fieldPosition="0">
        <references count="1">
          <reference field="0" count="1">
            <x v="3653"/>
          </reference>
        </references>
      </pivotArea>
    </format>
    <format dxfId="4092">
      <pivotArea dataOnly="0" labelOnly="1" outline="0" fieldPosition="0">
        <references count="1">
          <reference field="0" count="2">
            <x v="3714"/>
            <x v="3730"/>
          </reference>
        </references>
      </pivotArea>
    </format>
    <format dxfId="4091">
      <pivotArea dataOnly="0" labelOnly="1" outline="0" fieldPosition="0">
        <references count="1">
          <reference field="0" count="1">
            <x v="3757"/>
          </reference>
        </references>
      </pivotArea>
    </format>
    <format dxfId="4090">
      <pivotArea dataOnly="0" labelOnly="1" outline="0" fieldPosition="0">
        <references count="1">
          <reference field="0" count="3">
            <x v="3802"/>
            <x v="3803"/>
            <x v="3815"/>
          </reference>
        </references>
      </pivotArea>
    </format>
    <format dxfId="4089">
      <pivotArea dataOnly="0" labelOnly="1" outline="0" fieldPosition="0">
        <references count="1">
          <reference field="0" count="2">
            <x v="3881"/>
            <x v="3895"/>
          </reference>
        </references>
      </pivotArea>
    </format>
    <format dxfId="4088">
      <pivotArea dataOnly="0" labelOnly="1" outline="0" fieldPosition="0">
        <references count="1">
          <reference field="0" count="6">
            <x v="3916"/>
            <x v="3922"/>
            <x v="3927"/>
            <x v="3928"/>
            <x v="3944"/>
            <x v="3946"/>
          </reference>
        </references>
      </pivotArea>
    </format>
    <format dxfId="4087">
      <pivotArea dataOnly="0" labelOnly="1" outline="0" fieldPosition="0">
        <references count="1">
          <reference field="0" count="1">
            <x v="3994"/>
          </reference>
        </references>
      </pivotArea>
    </format>
    <format dxfId="4086">
      <pivotArea dataOnly="0" labelOnly="1" outline="0" fieldPosition="0">
        <references count="1">
          <reference field="0" count="1">
            <x v="4019"/>
          </reference>
        </references>
      </pivotArea>
    </format>
    <format dxfId="4085">
      <pivotArea dataOnly="0" labelOnly="1" outline="0" fieldPosition="0">
        <references count="1">
          <reference field="0" count="1">
            <x v="4052"/>
          </reference>
        </references>
      </pivotArea>
    </format>
    <format dxfId="4084">
      <pivotArea dataOnly="0" labelOnly="1" outline="0" fieldPosition="0">
        <references count="1">
          <reference field="0" count="1">
            <x v="4111"/>
          </reference>
        </references>
      </pivotArea>
    </format>
    <format dxfId="4083">
      <pivotArea dataOnly="0" labelOnly="1" outline="0" fieldPosition="0">
        <references count="1">
          <reference field="0" count="1">
            <x v="4167"/>
          </reference>
        </references>
      </pivotArea>
    </format>
    <format dxfId="4082">
      <pivotArea dataOnly="0" labelOnly="1" outline="0" fieldPosition="0">
        <references count="1">
          <reference field="0" count="3">
            <x v="4201"/>
            <x v="4228"/>
            <x v="4247"/>
          </reference>
        </references>
      </pivotArea>
    </format>
    <format dxfId="4081">
      <pivotArea dataOnly="0" labelOnly="1" outline="0" fieldPosition="0">
        <references count="1">
          <reference field="0" count="2">
            <x v="4277"/>
            <x v="4297"/>
          </reference>
        </references>
      </pivotArea>
    </format>
    <format dxfId="4080">
      <pivotArea dataOnly="0" labelOnly="1" outline="0" fieldPosition="0">
        <references count="1">
          <reference field="0" count="1">
            <x v="4342"/>
          </reference>
        </references>
      </pivotArea>
    </format>
    <format dxfId="4079">
      <pivotArea dataOnly="0" labelOnly="1" outline="0" fieldPosition="0">
        <references count="1">
          <reference field="0" count="1">
            <x v="4440"/>
          </reference>
        </references>
      </pivotArea>
    </format>
    <format dxfId="4078">
      <pivotArea dataOnly="0" labelOnly="1" outline="0" fieldPosition="0">
        <references count="1">
          <reference field="0" count="3">
            <x v="4454"/>
            <x v="4484"/>
            <x v="4487"/>
          </reference>
        </references>
      </pivotArea>
    </format>
    <format dxfId="4077">
      <pivotArea dataOnly="0" labelOnly="1" outline="0" fieldPosition="0">
        <references count="1">
          <reference field="0" count="1">
            <x v="4522"/>
          </reference>
        </references>
      </pivotArea>
    </format>
    <format dxfId="4076">
      <pivotArea dataOnly="0" labelOnly="1" outline="0" fieldPosition="0">
        <references count="1">
          <reference field="0" count="2">
            <x v="4562"/>
            <x v="4582"/>
          </reference>
        </references>
      </pivotArea>
    </format>
    <format dxfId="4075">
      <pivotArea dataOnly="0" labelOnly="1" outline="0" fieldPosition="0">
        <references count="1">
          <reference field="0" count="12">
            <x v="4620"/>
            <x v="4621"/>
            <x v="4624"/>
            <x v="4629"/>
            <x v="4631"/>
            <x v="4632"/>
            <x v="4633"/>
            <x v="4634"/>
            <x v="4635"/>
            <x v="4638"/>
            <x v="4639"/>
            <x v="4642"/>
          </reference>
        </references>
      </pivotArea>
    </format>
    <format dxfId="4074">
      <pivotArea dataOnly="0" labelOnly="1" outline="0" fieldPosition="0">
        <references count="1">
          <reference field="0" count="11">
            <x v="4661"/>
            <x v="4668"/>
            <x v="4669"/>
            <x v="4670"/>
            <x v="4673"/>
            <x v="4676"/>
            <x v="4678"/>
            <x v="4684"/>
            <x v="4686"/>
            <x v="4690"/>
            <x v="4694"/>
          </reference>
        </references>
      </pivotArea>
    </format>
    <format dxfId="4073">
      <pivotArea dataOnly="0" labelOnly="1" outline="0" fieldPosition="0">
        <references count="1">
          <reference field="0" count="12">
            <x v="4700"/>
            <x v="4703"/>
            <x v="4709"/>
            <x v="4712"/>
            <x v="4717"/>
            <x v="4726"/>
            <x v="4731"/>
            <x v="4732"/>
            <x v="4733"/>
            <x v="4734"/>
            <x v="4743"/>
            <x v="4745"/>
          </reference>
        </references>
      </pivotArea>
    </format>
    <format dxfId="4072">
      <pivotArea dataOnly="0" labelOnly="1" outline="0" fieldPosition="0">
        <references count="1">
          <reference field="0" count="4">
            <x v="4758"/>
            <x v="4769"/>
            <x v="4791"/>
            <x v="4793"/>
          </reference>
        </references>
      </pivotArea>
    </format>
    <format dxfId="4071">
      <pivotArea dataOnly="0" labelOnly="1" outline="0" fieldPosition="0">
        <references count="1">
          <reference field="0" count="10">
            <x v="4815"/>
            <x v="4818"/>
            <x v="4819"/>
            <x v="4831"/>
            <x v="4833"/>
            <x v="4835"/>
            <x v="4840"/>
            <x v="4845"/>
            <x v="4846"/>
            <x v="4849"/>
          </reference>
        </references>
      </pivotArea>
    </format>
    <format dxfId="4070">
      <pivotArea dataOnly="0" labelOnly="1" outline="0" fieldPosition="0">
        <references count="1">
          <reference field="0" count="9">
            <x v="4856"/>
            <x v="4862"/>
            <x v="4868"/>
            <x v="4875"/>
            <x v="4882"/>
            <x v="4886"/>
            <x v="4893"/>
            <x v="4894"/>
            <x v="4897"/>
          </reference>
        </references>
      </pivotArea>
    </format>
    <format dxfId="4069">
      <pivotArea dataOnly="0" labelOnly="1" outline="0" fieldPosition="0">
        <references count="1">
          <reference field="0" count="6">
            <x v="4904"/>
            <x v="4907"/>
            <x v="4909"/>
            <x v="4920"/>
            <x v="4921"/>
            <x v="4928"/>
          </reference>
        </references>
      </pivotArea>
    </format>
    <format dxfId="4068">
      <pivotArea dataOnly="0" labelOnly="1" outline="0" fieldPosition="0">
        <references count="1">
          <reference field="0" count="7">
            <x v="4951"/>
            <x v="4952"/>
            <x v="4954"/>
            <x v="4956"/>
            <x v="4966"/>
            <x v="4982"/>
            <x v="4990"/>
          </reference>
        </references>
      </pivotArea>
    </format>
    <format dxfId="4067">
      <pivotArea dataOnly="0" labelOnly="1" outline="0" fieldPosition="0">
        <references count="1">
          <reference field="0" count="8">
            <x v="5007"/>
            <x v="5012"/>
            <x v="5019"/>
            <x v="5020"/>
            <x v="5030"/>
            <x v="5039"/>
            <x v="5043"/>
            <x v="5049"/>
          </reference>
        </references>
      </pivotArea>
    </format>
    <format dxfId="4066">
      <pivotArea dataOnly="0" labelOnly="1" outline="0" fieldPosition="0">
        <references count="1">
          <reference field="0" count="9">
            <x v="5055"/>
            <x v="5060"/>
            <x v="5064"/>
            <x v="5065"/>
            <x v="5066"/>
            <x v="5077"/>
            <x v="5085"/>
            <x v="5092"/>
            <x v="5099"/>
          </reference>
        </references>
      </pivotArea>
    </format>
    <format dxfId="4065">
      <pivotArea dataOnly="0" labelOnly="1" outline="0" fieldPosition="0">
        <references count="1">
          <reference field="0" count="5">
            <x v="5104"/>
            <x v="5112"/>
            <x v="5119"/>
            <x v="5133"/>
            <x v="5145"/>
          </reference>
        </references>
      </pivotArea>
    </format>
    <format dxfId="4064">
      <pivotArea dataOnly="0" labelOnly="1" outline="0" fieldPosition="0">
        <references count="1">
          <reference field="0" count="12">
            <x v="5150"/>
            <x v="5156"/>
            <x v="5160"/>
            <x v="5163"/>
            <x v="5170"/>
            <x v="5179"/>
            <x v="5182"/>
            <x v="5185"/>
            <x v="5187"/>
            <x v="5190"/>
            <x v="5197"/>
            <x v="5199"/>
          </reference>
        </references>
      </pivotArea>
    </format>
    <format dxfId="4063">
      <pivotArea dataOnly="0" labelOnly="1" outline="0" fieldPosition="0">
        <references count="1">
          <reference field="0" count="9">
            <x v="5204"/>
            <x v="5206"/>
            <x v="5214"/>
            <x v="5218"/>
            <x v="5220"/>
            <x v="5233"/>
            <x v="5235"/>
            <x v="5236"/>
            <x v="5242"/>
          </reference>
        </references>
      </pivotArea>
    </format>
    <format dxfId="4062">
      <pivotArea dataOnly="0" labelOnly="1" outline="0" fieldPosition="0">
        <references count="1">
          <reference field="0" count="6">
            <x v="5264"/>
            <x v="5266"/>
            <x v="5281"/>
            <x v="5283"/>
            <x v="5285"/>
            <x v="5287"/>
          </reference>
        </references>
      </pivotArea>
    </format>
    <format dxfId="4061">
      <pivotArea dataOnly="0" labelOnly="1" outline="0" fieldPosition="0">
        <references count="1">
          <reference field="0" count="10">
            <x v="5313"/>
            <x v="5314"/>
            <x v="5317"/>
            <x v="5321"/>
            <x v="5323"/>
            <x v="5325"/>
            <x v="5329"/>
            <x v="5333"/>
            <x v="5339"/>
            <x v="5349"/>
          </reference>
        </references>
      </pivotArea>
    </format>
    <format dxfId="4060">
      <pivotArea dataOnly="0" labelOnly="1" outline="0" fieldPosition="0">
        <references count="1">
          <reference field="0" count="13">
            <x v="5353"/>
            <x v="5354"/>
            <x v="5359"/>
            <x v="5362"/>
            <x v="5367"/>
            <x v="5372"/>
            <x v="5376"/>
            <x v="5379"/>
            <x v="5383"/>
            <x v="5384"/>
            <x v="5391"/>
            <x v="5398"/>
            <x v="5399"/>
          </reference>
        </references>
      </pivotArea>
    </format>
    <format dxfId="4059">
      <pivotArea dataOnly="0" labelOnly="1" outline="0" fieldPosition="0">
        <references count="1">
          <reference field="0" count="5">
            <x v="5410"/>
            <x v="5412"/>
            <x v="5419"/>
            <x v="5437"/>
            <x v="5444"/>
          </reference>
        </references>
      </pivotArea>
    </format>
    <format dxfId="4058">
      <pivotArea dataOnly="0" labelOnly="1" outline="0" fieldPosition="0">
        <references count="1">
          <reference field="0" count="7">
            <x v="5475"/>
            <x v="5479"/>
            <x v="5481"/>
            <x v="5484"/>
            <x v="5485"/>
            <x v="5486"/>
            <x v="5494"/>
          </reference>
        </references>
      </pivotArea>
    </format>
    <format dxfId="4057">
      <pivotArea dataOnly="0" labelOnly="1" outline="0" fieldPosition="0">
        <references count="1">
          <reference field="0" count="11">
            <x v="5508"/>
            <x v="5513"/>
            <x v="5515"/>
            <x v="5517"/>
            <x v="5519"/>
            <x v="5522"/>
            <x v="5523"/>
            <x v="5524"/>
            <x v="5541"/>
            <x v="5542"/>
            <x v="5547"/>
          </reference>
        </references>
      </pivotArea>
    </format>
    <format dxfId="4056">
      <pivotArea dataOnly="0" labelOnly="1" outline="0" fieldPosition="0">
        <references count="1">
          <reference field="0" count="8">
            <x v="5561"/>
            <x v="5562"/>
            <x v="5563"/>
            <x v="5573"/>
            <x v="5579"/>
            <x v="5584"/>
            <x v="5591"/>
            <x v="5595"/>
          </reference>
        </references>
      </pivotArea>
    </format>
    <format dxfId="4055">
      <pivotArea dataOnly="0" labelOnly="1" outline="0" fieldPosition="0">
        <references count="1">
          <reference field="0" count="9">
            <x v="5602"/>
            <x v="5606"/>
            <x v="5614"/>
            <x v="5616"/>
            <x v="5629"/>
            <x v="5637"/>
            <x v="5643"/>
            <x v="5646"/>
            <x v="5647"/>
          </reference>
        </references>
      </pivotArea>
    </format>
    <format dxfId="4054">
      <pivotArea dataOnly="0" labelOnly="1" outline="0" fieldPosition="0">
        <references count="1">
          <reference field="0" count="8">
            <x v="5652"/>
            <x v="5656"/>
            <x v="5660"/>
            <x v="5664"/>
            <x v="5669"/>
            <x v="5673"/>
            <x v="5676"/>
            <x v="5699"/>
          </reference>
        </references>
      </pivotArea>
    </format>
    <format dxfId="4053">
      <pivotArea dataOnly="0" labelOnly="1" outline="0" fieldPosition="0">
        <references count="1">
          <reference field="0" count="10">
            <x v="5702"/>
            <x v="5705"/>
            <x v="5707"/>
            <x v="5710"/>
            <x v="5712"/>
            <x v="5719"/>
            <x v="5728"/>
            <x v="5729"/>
            <x v="5736"/>
            <x v="5749"/>
          </reference>
        </references>
      </pivotArea>
    </format>
    <format dxfId="4052">
      <pivotArea dataOnly="0" labelOnly="1" outline="0" fieldPosition="0">
        <references count="1">
          <reference field="0" count="4">
            <x v="5761"/>
            <x v="5775"/>
            <x v="5780"/>
            <x v="5781"/>
          </reference>
        </references>
      </pivotArea>
    </format>
    <format dxfId="4051">
      <pivotArea dataOnly="0" labelOnly="1" outline="0" fieldPosition="0">
        <references count="1">
          <reference field="0" count="4">
            <x v="5806"/>
            <x v="5815"/>
            <x v="5836"/>
            <x v="5844"/>
          </reference>
        </references>
      </pivotArea>
    </format>
    <format dxfId="4050">
      <pivotArea dataOnly="0" labelOnly="1" outline="0" fieldPosition="0">
        <references count="1">
          <reference field="0" count="6">
            <x v="5867"/>
            <x v="5871"/>
            <x v="5887"/>
            <x v="5888"/>
            <x v="5891"/>
            <x v="5896"/>
          </reference>
        </references>
      </pivotArea>
    </format>
    <format dxfId="4049">
      <pivotArea dataOnly="0" labelOnly="1" outline="0" fieldPosition="0">
        <references count="1">
          <reference field="0" count="4">
            <x v="5903"/>
            <x v="5922"/>
            <x v="5939"/>
            <x v="5944"/>
          </reference>
        </references>
      </pivotArea>
    </format>
    <format dxfId="4048">
      <pivotArea dataOnly="0" labelOnly="1" outline="0" fieldPosition="0">
        <references count="1">
          <reference field="0" count="9">
            <x v="5950"/>
            <x v="5953"/>
            <x v="5959"/>
            <x v="5966"/>
            <x v="5968"/>
            <x v="5981"/>
            <x v="5987"/>
            <x v="5992"/>
            <x v="5994"/>
          </reference>
        </references>
      </pivotArea>
    </format>
    <format dxfId="4047">
      <pivotArea dataOnly="0" labelOnly="1" outline="0" fieldPosition="0">
        <references count="1">
          <reference field="0" count="8">
            <x v="6003"/>
            <x v="6013"/>
            <x v="6016"/>
            <x v="6017"/>
            <x v="6021"/>
            <x v="6022"/>
            <x v="6027"/>
            <x v="6045"/>
          </reference>
        </references>
      </pivotArea>
    </format>
    <format dxfId="4046">
      <pivotArea dataOnly="0" labelOnly="1" outline="0" fieldPosition="0">
        <references count="1">
          <reference field="0" count="11">
            <x v="6052"/>
            <x v="6065"/>
            <x v="6067"/>
            <x v="6070"/>
            <x v="6071"/>
            <x v="6072"/>
            <x v="6076"/>
            <x v="6078"/>
            <x v="6083"/>
            <x v="6088"/>
            <x v="6099"/>
          </reference>
        </references>
      </pivotArea>
    </format>
    <format dxfId="4045">
      <pivotArea dataOnly="0" labelOnly="1" outline="0" fieldPosition="0">
        <references count="1">
          <reference field="0" count="5">
            <x v="6102"/>
            <x v="6114"/>
            <x v="6119"/>
            <x v="6122"/>
            <x v="6132"/>
          </reference>
        </references>
      </pivotArea>
    </format>
    <format dxfId="4044">
      <pivotArea dataOnly="0" labelOnly="1" outline="0" fieldPosition="0">
        <references count="1">
          <reference field="0" count="8">
            <x v="6156"/>
            <x v="6165"/>
            <x v="6166"/>
            <x v="6167"/>
            <x v="6171"/>
            <x v="6178"/>
            <x v="6186"/>
            <x v="6194"/>
          </reference>
        </references>
      </pivotArea>
    </format>
    <format dxfId="4043">
      <pivotArea dataOnly="0" labelOnly="1" outline="0" fieldPosition="0">
        <references count="1">
          <reference field="0" count="12">
            <x v="6204"/>
            <x v="6214"/>
            <x v="6215"/>
            <x v="6219"/>
            <x v="6220"/>
            <x v="6222"/>
            <x v="6223"/>
            <x v="6233"/>
            <x v="6237"/>
            <x v="6240"/>
            <x v="6241"/>
            <x v="6246"/>
          </reference>
        </references>
      </pivotArea>
    </format>
    <format dxfId="4042">
      <pivotArea dataOnly="0" labelOnly="1" outline="0" fieldPosition="0">
        <references count="1">
          <reference field="0" count="12">
            <x v="6251"/>
            <x v="6259"/>
            <x v="6263"/>
            <x v="6264"/>
            <x v="6277"/>
            <x v="6278"/>
            <x v="6281"/>
            <x v="6284"/>
            <x v="6286"/>
            <x v="6289"/>
            <x v="6290"/>
            <x v="6292"/>
          </reference>
        </references>
      </pivotArea>
    </format>
    <format dxfId="4041">
      <pivotArea dataOnly="0" labelOnly="1" outline="0" fieldPosition="0">
        <references count="1">
          <reference field="0" count="8">
            <x v="6300"/>
            <x v="6313"/>
            <x v="6315"/>
            <x v="6316"/>
            <x v="6325"/>
            <x v="6340"/>
            <x v="6346"/>
            <x v="6347"/>
          </reference>
        </references>
      </pivotArea>
    </format>
    <format dxfId="4040">
      <pivotArea dataOnly="0" labelOnly="1" outline="0" fieldPosition="0">
        <references count="1">
          <reference field="0" count="13">
            <x v="6357"/>
            <x v="6359"/>
            <x v="6360"/>
            <x v="6366"/>
            <x v="6367"/>
            <x v="6369"/>
            <x v="6370"/>
            <x v="6379"/>
            <x v="6384"/>
            <x v="6387"/>
            <x v="6389"/>
            <x v="6392"/>
            <x v="6396"/>
          </reference>
        </references>
      </pivotArea>
    </format>
    <format dxfId="4039">
      <pivotArea dataOnly="0" labelOnly="1" outline="0" fieldPosition="0">
        <references count="1">
          <reference field="0" count="15">
            <x v="6400"/>
            <x v="6401"/>
            <x v="6406"/>
            <x v="6412"/>
            <x v="6414"/>
            <x v="6421"/>
            <x v="6424"/>
            <x v="6427"/>
            <x v="6434"/>
            <x v="6435"/>
            <x v="6439"/>
            <x v="6442"/>
            <x v="6443"/>
            <x v="6447"/>
            <x v="6449"/>
          </reference>
        </references>
      </pivotArea>
    </format>
    <format dxfId="4038">
      <pivotArea dataOnly="0" labelOnly="1" outline="0" fieldPosition="0">
        <references count="1">
          <reference field="0" count="8">
            <x v="6455"/>
            <x v="6456"/>
            <x v="6458"/>
            <x v="6460"/>
            <x v="6461"/>
            <x v="6462"/>
            <x v="6464"/>
            <x v="6477"/>
          </reference>
        </references>
      </pivotArea>
    </format>
    <format dxfId="4037">
      <pivotArea dataOnly="0" labelOnly="1" outline="0" fieldPosition="0">
        <references count="1">
          <reference field="0" count="13">
            <x v="6503"/>
            <x v="6508"/>
            <x v="6509"/>
            <x v="6511"/>
            <x v="6516"/>
            <x v="6517"/>
            <x v="6518"/>
            <x v="6522"/>
            <x v="6531"/>
            <x v="6537"/>
            <x v="6540"/>
            <x v="6544"/>
            <x v="6546"/>
          </reference>
        </references>
      </pivotArea>
    </format>
    <format dxfId="4036">
      <pivotArea dataOnly="0" labelOnly="1" outline="0" fieldPosition="0">
        <references count="1">
          <reference field="0" count="9">
            <x v="6567"/>
            <x v="6568"/>
            <x v="6570"/>
            <x v="6572"/>
            <x v="6583"/>
            <x v="6588"/>
            <x v="6589"/>
            <x v="6593"/>
            <x v="6595"/>
          </reference>
        </references>
      </pivotArea>
    </format>
    <format dxfId="4035">
      <pivotArea dataOnly="0" labelOnly="1" outline="0" fieldPosition="0">
        <references count="1">
          <reference field="0" count="12">
            <x v="6600"/>
            <x v="6606"/>
            <x v="6616"/>
            <x v="6619"/>
            <x v="6620"/>
            <x v="6626"/>
            <x v="6630"/>
            <x v="6638"/>
            <x v="6641"/>
            <x v="6643"/>
            <x v="6644"/>
            <x v="6645"/>
          </reference>
        </references>
      </pivotArea>
    </format>
    <format dxfId="4034">
      <pivotArea dataOnly="0" labelOnly="1" outline="0" fieldPosition="0">
        <references count="1">
          <reference field="0" count="10">
            <x v="6657"/>
            <x v="6671"/>
            <x v="6673"/>
            <x v="6674"/>
            <x v="6675"/>
            <x v="6676"/>
            <x v="6678"/>
            <x v="6680"/>
            <x v="6696"/>
            <x v="6699"/>
          </reference>
        </references>
      </pivotArea>
    </format>
    <format dxfId="4033">
      <pivotArea dataOnly="0" labelOnly="1" outline="0" fieldPosition="0">
        <references count="1">
          <reference field="0" count="7">
            <x v="6708"/>
            <x v="6713"/>
            <x v="6714"/>
            <x v="6724"/>
            <x v="6747"/>
            <x v="6748"/>
            <x v="6749"/>
          </reference>
        </references>
      </pivotArea>
    </format>
    <format dxfId="4032">
      <pivotArea dataOnly="0" labelOnly="1" outline="0" fieldPosition="0">
        <references count="1">
          <reference field="0" count="7">
            <x v="6752"/>
            <x v="6757"/>
            <x v="6758"/>
            <x v="6765"/>
            <x v="6774"/>
            <x v="6784"/>
            <x v="6790"/>
          </reference>
        </references>
      </pivotArea>
    </format>
    <format dxfId="4031">
      <pivotArea dataOnly="0" labelOnly="1" grandRow="1" outline="0" fieldPosition="0"/>
    </format>
    <format dxfId="4030">
      <pivotArea dataOnly="0" labelOnly="1" outline="0" fieldPosition="0">
        <references count="2">
          <reference field="0" count="1" selected="0">
            <x v="44"/>
          </reference>
          <reference field="1" count="1">
            <x v="44"/>
          </reference>
        </references>
      </pivotArea>
    </format>
    <format dxfId="4029">
      <pivotArea dataOnly="0" labelOnly="1" outline="0" fieldPosition="0">
        <references count="2">
          <reference field="0" count="1" selected="0">
            <x v="48"/>
          </reference>
          <reference field="1" count="1">
            <x v="48"/>
          </reference>
        </references>
      </pivotArea>
    </format>
    <format dxfId="4028">
      <pivotArea dataOnly="0" labelOnly="1" outline="0" fieldPosition="0">
        <references count="2">
          <reference field="0" count="1" selected="0">
            <x v="75"/>
          </reference>
          <reference field="1" count="1">
            <x v="75"/>
          </reference>
        </references>
      </pivotArea>
    </format>
    <format dxfId="4027">
      <pivotArea dataOnly="0" labelOnly="1" outline="0" fieldPosition="0">
        <references count="2">
          <reference field="0" count="1" selected="0">
            <x v="109"/>
          </reference>
          <reference field="1" count="1">
            <x v="109"/>
          </reference>
        </references>
      </pivotArea>
    </format>
    <format dxfId="4026">
      <pivotArea dataOnly="0" labelOnly="1" outline="0" fieldPosition="0">
        <references count="2">
          <reference field="0" count="1" selected="0">
            <x v="161"/>
          </reference>
          <reference field="1" count="1">
            <x v="161"/>
          </reference>
        </references>
      </pivotArea>
    </format>
    <format dxfId="4025">
      <pivotArea dataOnly="0" labelOnly="1" outline="0" fieldPosition="0">
        <references count="2">
          <reference field="0" count="1" selected="0">
            <x v="173"/>
          </reference>
          <reference field="1" count="1">
            <x v="173"/>
          </reference>
        </references>
      </pivotArea>
    </format>
    <format dxfId="4024">
      <pivotArea dataOnly="0" labelOnly="1" outline="0" fieldPosition="0">
        <references count="2">
          <reference field="0" count="1" selected="0">
            <x v="176"/>
          </reference>
          <reference field="1" count="1">
            <x v="176"/>
          </reference>
        </references>
      </pivotArea>
    </format>
    <format dxfId="4023">
      <pivotArea dataOnly="0" labelOnly="1" outline="0" fieldPosition="0">
        <references count="2">
          <reference field="0" count="1" selected="0">
            <x v="187"/>
          </reference>
          <reference field="1" count="1">
            <x v="187"/>
          </reference>
        </references>
      </pivotArea>
    </format>
    <format dxfId="4022">
      <pivotArea dataOnly="0" labelOnly="1" outline="0" fieldPosition="0">
        <references count="2">
          <reference field="0" count="1" selected="0">
            <x v="220"/>
          </reference>
          <reference field="1" count="1">
            <x v="220"/>
          </reference>
        </references>
      </pivotArea>
    </format>
    <format dxfId="4021">
      <pivotArea dataOnly="0" labelOnly="1" outline="0" fieldPosition="0">
        <references count="2">
          <reference field="0" count="1" selected="0">
            <x v="228"/>
          </reference>
          <reference field="1" count="1">
            <x v="228"/>
          </reference>
        </references>
      </pivotArea>
    </format>
    <format dxfId="4020">
      <pivotArea dataOnly="0" labelOnly="1" outline="0" fieldPosition="0">
        <references count="2">
          <reference field="0" count="1" selected="0">
            <x v="245"/>
          </reference>
          <reference field="1" count="1">
            <x v="245"/>
          </reference>
        </references>
      </pivotArea>
    </format>
    <format dxfId="4019">
      <pivotArea dataOnly="0" labelOnly="1" outline="0" fieldPosition="0">
        <references count="2">
          <reference field="0" count="1" selected="0">
            <x v="269"/>
          </reference>
          <reference field="1" count="1">
            <x v="269"/>
          </reference>
        </references>
      </pivotArea>
    </format>
    <format dxfId="4018">
      <pivotArea dataOnly="0" labelOnly="1" outline="0" fieldPosition="0">
        <references count="2">
          <reference field="0" count="1" selected="0">
            <x v="291"/>
          </reference>
          <reference field="1" count="1">
            <x v="291"/>
          </reference>
        </references>
      </pivotArea>
    </format>
    <format dxfId="4017">
      <pivotArea dataOnly="0" labelOnly="1" outline="0" fieldPosition="0">
        <references count="2">
          <reference field="0" count="1" selected="0">
            <x v="315"/>
          </reference>
          <reference field="1" count="1">
            <x v="315"/>
          </reference>
        </references>
      </pivotArea>
    </format>
    <format dxfId="4016">
      <pivotArea dataOnly="0" labelOnly="1" outline="0" fieldPosition="0">
        <references count="2">
          <reference field="0" count="1" selected="0">
            <x v="325"/>
          </reference>
          <reference field="1" count="1">
            <x v="325"/>
          </reference>
        </references>
      </pivotArea>
    </format>
    <format dxfId="4015">
      <pivotArea dataOnly="0" labelOnly="1" outline="0" fieldPosition="0">
        <references count="2">
          <reference field="0" count="1" selected="0">
            <x v="340"/>
          </reference>
          <reference field="1" count="1">
            <x v="340"/>
          </reference>
        </references>
      </pivotArea>
    </format>
    <format dxfId="4014">
      <pivotArea dataOnly="0" labelOnly="1" outline="0" fieldPosition="0">
        <references count="2">
          <reference field="0" count="1" selected="0">
            <x v="364"/>
          </reference>
          <reference field="1" count="1">
            <x v="364"/>
          </reference>
        </references>
      </pivotArea>
    </format>
    <format dxfId="4013">
      <pivotArea dataOnly="0" labelOnly="1" outline="0" fieldPosition="0">
        <references count="2">
          <reference field="0" count="1" selected="0">
            <x v="374"/>
          </reference>
          <reference field="1" count="1">
            <x v="374"/>
          </reference>
        </references>
      </pivotArea>
    </format>
    <format dxfId="4012">
      <pivotArea dataOnly="0" labelOnly="1" outline="0" fieldPosition="0">
        <references count="2">
          <reference field="0" count="1" selected="0">
            <x v="382"/>
          </reference>
          <reference field="1" count="1">
            <x v="382"/>
          </reference>
        </references>
      </pivotArea>
    </format>
    <format dxfId="4011">
      <pivotArea dataOnly="0" labelOnly="1" outline="0" fieldPosition="0">
        <references count="2">
          <reference field="0" count="1" selected="0">
            <x v="402"/>
          </reference>
          <reference field="1" count="1">
            <x v="402"/>
          </reference>
        </references>
      </pivotArea>
    </format>
    <format dxfId="4010">
      <pivotArea dataOnly="0" labelOnly="1" outline="0" fieldPosition="0">
        <references count="2">
          <reference field="0" count="1" selected="0">
            <x v="407"/>
          </reference>
          <reference field="1" count="1">
            <x v="407"/>
          </reference>
        </references>
      </pivotArea>
    </format>
    <format dxfId="4009">
      <pivotArea dataOnly="0" labelOnly="1" outline="0" fieldPosition="0">
        <references count="2">
          <reference field="0" count="1" selected="0">
            <x v="412"/>
          </reference>
          <reference field="1" count="1">
            <x v="412"/>
          </reference>
        </references>
      </pivotArea>
    </format>
    <format dxfId="4008">
      <pivotArea dataOnly="0" labelOnly="1" outline="0" fieldPosition="0">
        <references count="2">
          <reference field="0" count="1" selected="0">
            <x v="446"/>
          </reference>
          <reference field="1" count="1">
            <x v="446"/>
          </reference>
        </references>
      </pivotArea>
    </format>
    <format dxfId="4007">
      <pivotArea dataOnly="0" labelOnly="1" outline="0" fieldPosition="0">
        <references count="2">
          <reference field="0" count="1" selected="0">
            <x v="453"/>
          </reference>
          <reference field="1" count="1">
            <x v="453"/>
          </reference>
        </references>
      </pivotArea>
    </format>
    <format dxfId="4006">
      <pivotArea dataOnly="0" labelOnly="1" outline="0" fieldPosition="0">
        <references count="2">
          <reference field="0" count="1" selected="0">
            <x v="454"/>
          </reference>
          <reference field="1" count="1">
            <x v="454"/>
          </reference>
        </references>
      </pivotArea>
    </format>
    <format dxfId="4005">
      <pivotArea dataOnly="0" labelOnly="1" outline="0" fieldPosition="0">
        <references count="2">
          <reference field="0" count="1" selected="0">
            <x v="469"/>
          </reference>
          <reference field="1" count="1">
            <x v="469"/>
          </reference>
        </references>
      </pivotArea>
    </format>
    <format dxfId="4004">
      <pivotArea dataOnly="0" labelOnly="1" outline="0" fieldPosition="0">
        <references count="2">
          <reference field="0" count="1" selected="0">
            <x v="485"/>
          </reference>
          <reference field="1" count="1">
            <x v="485"/>
          </reference>
        </references>
      </pivotArea>
    </format>
    <format dxfId="4003">
      <pivotArea dataOnly="0" labelOnly="1" outline="0" fieldPosition="0">
        <references count="2">
          <reference field="0" count="1" selected="0">
            <x v="544"/>
          </reference>
          <reference field="1" count="1">
            <x v="544"/>
          </reference>
        </references>
      </pivotArea>
    </format>
    <format dxfId="4002">
      <pivotArea dataOnly="0" labelOnly="1" outline="0" fieldPosition="0">
        <references count="2">
          <reference field="0" count="1" selected="0">
            <x v="553"/>
          </reference>
          <reference field="1" count="1">
            <x v="553"/>
          </reference>
        </references>
      </pivotArea>
    </format>
    <format dxfId="4001">
      <pivotArea dataOnly="0" labelOnly="1" outline="0" fieldPosition="0">
        <references count="2">
          <reference field="0" count="1" selected="0">
            <x v="576"/>
          </reference>
          <reference field="1" count="1">
            <x v="576"/>
          </reference>
        </references>
      </pivotArea>
    </format>
    <format dxfId="4000">
      <pivotArea dataOnly="0" labelOnly="1" outline="0" fieldPosition="0">
        <references count="2">
          <reference field="0" count="1" selected="0">
            <x v="606"/>
          </reference>
          <reference field="1" count="1">
            <x v="606"/>
          </reference>
        </references>
      </pivotArea>
    </format>
    <format dxfId="3999">
      <pivotArea dataOnly="0" labelOnly="1" outline="0" fieldPosition="0">
        <references count="2">
          <reference field="0" count="1" selected="0">
            <x v="628"/>
          </reference>
          <reference field="1" count="1">
            <x v="628"/>
          </reference>
        </references>
      </pivotArea>
    </format>
    <format dxfId="3998">
      <pivotArea dataOnly="0" labelOnly="1" outline="0" fieldPosition="0">
        <references count="2">
          <reference field="0" count="1" selected="0">
            <x v="701"/>
          </reference>
          <reference field="1" count="1">
            <x v="701"/>
          </reference>
        </references>
      </pivotArea>
    </format>
    <format dxfId="3997">
      <pivotArea dataOnly="0" labelOnly="1" outline="0" fieldPosition="0">
        <references count="2">
          <reference field="0" count="1" selected="0">
            <x v="714"/>
          </reference>
          <reference field="1" count="1">
            <x v="714"/>
          </reference>
        </references>
      </pivotArea>
    </format>
    <format dxfId="3996">
      <pivotArea dataOnly="0" labelOnly="1" outline="0" fieldPosition="0">
        <references count="2">
          <reference field="0" count="1" selected="0">
            <x v="727"/>
          </reference>
          <reference field="1" count="1">
            <x v="727"/>
          </reference>
        </references>
      </pivotArea>
    </format>
    <format dxfId="3995">
      <pivotArea dataOnly="0" labelOnly="1" outline="0" fieldPosition="0">
        <references count="2">
          <reference field="0" count="1" selected="0">
            <x v="754"/>
          </reference>
          <reference field="1" count="1">
            <x v="754"/>
          </reference>
        </references>
      </pivotArea>
    </format>
    <format dxfId="3994">
      <pivotArea dataOnly="0" labelOnly="1" outline="0" fieldPosition="0">
        <references count="2">
          <reference field="0" count="1" selected="0">
            <x v="768"/>
          </reference>
          <reference field="1" count="1">
            <x v="768"/>
          </reference>
        </references>
      </pivotArea>
    </format>
    <format dxfId="3993">
      <pivotArea dataOnly="0" labelOnly="1" outline="0" fieldPosition="0">
        <references count="2">
          <reference field="0" count="1" selected="0">
            <x v="781"/>
          </reference>
          <reference field="1" count="1">
            <x v="781"/>
          </reference>
        </references>
      </pivotArea>
    </format>
    <format dxfId="3992">
      <pivotArea dataOnly="0" labelOnly="1" outline="0" fieldPosition="0">
        <references count="2">
          <reference field="0" count="1" selected="0">
            <x v="789"/>
          </reference>
          <reference field="1" count="1">
            <x v="789"/>
          </reference>
        </references>
      </pivotArea>
    </format>
    <format dxfId="3991">
      <pivotArea dataOnly="0" labelOnly="1" outline="0" fieldPosition="0">
        <references count="2">
          <reference field="0" count="1" selected="0">
            <x v="814"/>
          </reference>
          <reference field="1" count="1">
            <x v="814"/>
          </reference>
        </references>
      </pivotArea>
    </format>
    <format dxfId="3990">
      <pivotArea dataOnly="0" labelOnly="1" outline="0" fieldPosition="0">
        <references count="2">
          <reference field="0" count="1" selected="0">
            <x v="824"/>
          </reference>
          <reference field="1" count="1">
            <x v="824"/>
          </reference>
        </references>
      </pivotArea>
    </format>
    <format dxfId="3989">
      <pivotArea dataOnly="0" labelOnly="1" outline="0" fieldPosition="0">
        <references count="2">
          <reference field="0" count="1" selected="0">
            <x v="829"/>
          </reference>
          <reference field="1" count="1">
            <x v="829"/>
          </reference>
        </references>
      </pivotArea>
    </format>
    <format dxfId="3988">
      <pivotArea dataOnly="0" labelOnly="1" outline="0" fieldPosition="0">
        <references count="2">
          <reference field="0" count="1" selected="0">
            <x v="841"/>
          </reference>
          <reference field="1" count="1">
            <x v="841"/>
          </reference>
        </references>
      </pivotArea>
    </format>
    <format dxfId="3987">
      <pivotArea dataOnly="0" labelOnly="1" outline="0" fieldPosition="0">
        <references count="2">
          <reference field="0" count="1" selected="0">
            <x v="857"/>
          </reference>
          <reference field="1" count="1">
            <x v="857"/>
          </reference>
        </references>
      </pivotArea>
    </format>
    <format dxfId="3986">
      <pivotArea dataOnly="0" labelOnly="1" outline="0" fieldPosition="0">
        <references count="2">
          <reference field="0" count="1" selected="0">
            <x v="861"/>
          </reference>
          <reference field="1" count="1">
            <x v="861"/>
          </reference>
        </references>
      </pivotArea>
    </format>
    <format dxfId="3985">
      <pivotArea dataOnly="0" labelOnly="1" outline="0" fieldPosition="0">
        <references count="2">
          <reference field="0" count="1" selected="0">
            <x v="866"/>
          </reference>
          <reference field="1" count="1">
            <x v="866"/>
          </reference>
        </references>
      </pivotArea>
    </format>
    <format dxfId="3984">
      <pivotArea dataOnly="0" labelOnly="1" outline="0" fieldPosition="0">
        <references count="2">
          <reference field="0" count="1" selected="0">
            <x v="904"/>
          </reference>
          <reference field="1" count="1">
            <x v="904"/>
          </reference>
        </references>
      </pivotArea>
    </format>
    <format dxfId="3983">
      <pivotArea dataOnly="0" labelOnly="1" outline="0" fieldPosition="0">
        <references count="2">
          <reference field="0" count="1" selected="0">
            <x v="919"/>
          </reference>
          <reference field="1" count="1">
            <x v="919"/>
          </reference>
        </references>
      </pivotArea>
    </format>
    <format dxfId="3982">
      <pivotArea dataOnly="0" labelOnly="1" outline="0" fieldPosition="0">
        <references count="2">
          <reference field="0" count="1" selected="0">
            <x v="933"/>
          </reference>
          <reference field="1" count="1">
            <x v="933"/>
          </reference>
        </references>
      </pivotArea>
    </format>
    <format dxfId="3981">
      <pivotArea dataOnly="0" labelOnly="1" outline="0" fieldPosition="0">
        <references count="2">
          <reference field="0" count="1" selected="0">
            <x v="934"/>
          </reference>
          <reference field="1" count="1">
            <x v="934"/>
          </reference>
        </references>
      </pivotArea>
    </format>
    <format dxfId="3980">
      <pivotArea dataOnly="0" labelOnly="1" outline="0" fieldPosition="0">
        <references count="2">
          <reference field="0" count="1" selected="0">
            <x v="959"/>
          </reference>
          <reference field="1" count="1">
            <x v="959"/>
          </reference>
        </references>
      </pivotArea>
    </format>
    <format dxfId="3979">
      <pivotArea dataOnly="0" labelOnly="1" outline="0" fieldPosition="0">
        <references count="2">
          <reference field="0" count="1" selected="0">
            <x v="971"/>
          </reference>
          <reference field="1" count="1">
            <x v="971"/>
          </reference>
        </references>
      </pivotArea>
    </format>
    <format dxfId="3978">
      <pivotArea dataOnly="0" labelOnly="1" outline="0" fieldPosition="0">
        <references count="2">
          <reference field="0" count="1" selected="0">
            <x v="973"/>
          </reference>
          <reference field="1" count="1">
            <x v="973"/>
          </reference>
        </references>
      </pivotArea>
    </format>
    <format dxfId="3977">
      <pivotArea dataOnly="0" labelOnly="1" outline="0" fieldPosition="0">
        <references count="2">
          <reference field="0" count="1" selected="0">
            <x v="981"/>
          </reference>
          <reference field="1" count="1">
            <x v="981"/>
          </reference>
        </references>
      </pivotArea>
    </format>
    <format dxfId="3976">
      <pivotArea dataOnly="0" labelOnly="1" outline="0" fieldPosition="0">
        <references count="2">
          <reference field="0" count="1" selected="0">
            <x v="983"/>
          </reference>
          <reference field="1" count="1">
            <x v="983"/>
          </reference>
        </references>
      </pivotArea>
    </format>
    <format dxfId="3975">
      <pivotArea dataOnly="0" labelOnly="1" outline="0" fieldPosition="0">
        <references count="2">
          <reference field="0" count="1" selected="0">
            <x v="1010"/>
          </reference>
          <reference field="1" count="1">
            <x v="1010"/>
          </reference>
        </references>
      </pivotArea>
    </format>
    <format dxfId="3974">
      <pivotArea dataOnly="0" labelOnly="1" outline="0" fieldPosition="0">
        <references count="2">
          <reference field="0" count="1" selected="0">
            <x v="1026"/>
          </reference>
          <reference field="1" count="1">
            <x v="1026"/>
          </reference>
        </references>
      </pivotArea>
    </format>
    <format dxfId="3973">
      <pivotArea dataOnly="0" labelOnly="1" outline="0" fieldPosition="0">
        <references count="2">
          <reference field="0" count="1" selected="0">
            <x v="1027"/>
          </reference>
          <reference field="1" count="1">
            <x v="1027"/>
          </reference>
        </references>
      </pivotArea>
    </format>
    <format dxfId="3972">
      <pivotArea dataOnly="0" labelOnly="1" outline="0" fieldPosition="0">
        <references count="2">
          <reference field="0" count="1" selected="0">
            <x v="1035"/>
          </reference>
          <reference field="1" count="1">
            <x v="1035"/>
          </reference>
        </references>
      </pivotArea>
    </format>
    <format dxfId="3971">
      <pivotArea dataOnly="0" labelOnly="1" outline="0" fieldPosition="0">
        <references count="2">
          <reference field="0" count="1" selected="0">
            <x v="1052"/>
          </reference>
          <reference field="1" count="1">
            <x v="1052"/>
          </reference>
        </references>
      </pivotArea>
    </format>
    <format dxfId="3970">
      <pivotArea dataOnly="0" labelOnly="1" outline="0" fieldPosition="0">
        <references count="2">
          <reference field="0" count="1" selected="0">
            <x v="1053"/>
          </reference>
          <reference field="1" count="1">
            <x v="1053"/>
          </reference>
        </references>
      </pivotArea>
    </format>
    <format dxfId="3969">
      <pivotArea dataOnly="0" labelOnly="1" outline="0" fieldPosition="0">
        <references count="2">
          <reference field="0" count="1" selected="0">
            <x v="1070"/>
          </reference>
          <reference field="1" count="1">
            <x v="1070"/>
          </reference>
        </references>
      </pivotArea>
    </format>
    <format dxfId="3968">
      <pivotArea dataOnly="0" labelOnly="1" outline="0" fieldPosition="0">
        <references count="2">
          <reference field="0" count="1" selected="0">
            <x v="1096"/>
          </reference>
          <reference field="1" count="1">
            <x v="1096"/>
          </reference>
        </references>
      </pivotArea>
    </format>
    <format dxfId="3967">
      <pivotArea dataOnly="0" labelOnly="1" outline="0" fieldPosition="0">
        <references count="2">
          <reference field="0" count="1" selected="0">
            <x v="1113"/>
          </reference>
          <reference field="1" count="1">
            <x v="1113"/>
          </reference>
        </references>
      </pivotArea>
    </format>
    <format dxfId="3966">
      <pivotArea dataOnly="0" labelOnly="1" outline="0" fieldPosition="0">
        <references count="2">
          <reference field="0" count="1" selected="0">
            <x v="1176"/>
          </reference>
          <reference field="1" count="1">
            <x v="1176"/>
          </reference>
        </references>
      </pivotArea>
    </format>
    <format dxfId="3965">
      <pivotArea dataOnly="0" labelOnly="1" outline="0" fieldPosition="0">
        <references count="2">
          <reference field="0" count="1" selected="0">
            <x v="1194"/>
          </reference>
          <reference field="1" count="1">
            <x v="1194"/>
          </reference>
        </references>
      </pivotArea>
    </format>
    <format dxfId="3964">
      <pivotArea dataOnly="0" labelOnly="1" outline="0" fieldPosition="0">
        <references count="2">
          <reference field="0" count="1" selected="0">
            <x v="1208"/>
          </reference>
          <reference field="1" count="1">
            <x v="1208"/>
          </reference>
        </references>
      </pivotArea>
    </format>
    <format dxfId="3963">
      <pivotArea dataOnly="0" labelOnly="1" outline="0" fieldPosition="0">
        <references count="2">
          <reference field="0" count="1" selected="0">
            <x v="1209"/>
          </reference>
          <reference field="1" count="1">
            <x v="1209"/>
          </reference>
        </references>
      </pivotArea>
    </format>
    <format dxfId="3962">
      <pivotArea dataOnly="0" labelOnly="1" outline="0" fieldPosition="0">
        <references count="2">
          <reference field="0" count="1" selected="0">
            <x v="1232"/>
          </reference>
          <reference field="1" count="1">
            <x v="1232"/>
          </reference>
        </references>
      </pivotArea>
    </format>
    <format dxfId="3961">
      <pivotArea dataOnly="0" labelOnly="1" outline="0" fieldPosition="0">
        <references count="2">
          <reference field="0" count="1" selected="0">
            <x v="1234"/>
          </reference>
          <reference field="1" count="1">
            <x v="1234"/>
          </reference>
        </references>
      </pivotArea>
    </format>
    <format dxfId="3960">
      <pivotArea dataOnly="0" labelOnly="1" outline="0" fieldPosition="0">
        <references count="2">
          <reference field="0" count="1" selected="0">
            <x v="1235"/>
          </reference>
          <reference field="1" count="1">
            <x v="1235"/>
          </reference>
        </references>
      </pivotArea>
    </format>
    <format dxfId="3959">
      <pivotArea dataOnly="0" labelOnly="1" outline="0" fieldPosition="0">
        <references count="2">
          <reference field="0" count="1" selected="0">
            <x v="1249"/>
          </reference>
          <reference field="1" count="1">
            <x v="1249"/>
          </reference>
        </references>
      </pivotArea>
    </format>
    <format dxfId="3958">
      <pivotArea dataOnly="0" labelOnly="1" outline="0" fieldPosition="0">
        <references count="2">
          <reference field="0" count="1" selected="0">
            <x v="1267"/>
          </reference>
          <reference field="1" count="1">
            <x v="1267"/>
          </reference>
        </references>
      </pivotArea>
    </format>
    <format dxfId="3957">
      <pivotArea dataOnly="0" labelOnly="1" outline="0" fieldPosition="0">
        <references count="2">
          <reference field="0" count="1" selected="0">
            <x v="1270"/>
          </reference>
          <reference field="1" count="1">
            <x v="1270"/>
          </reference>
        </references>
      </pivotArea>
    </format>
    <format dxfId="3956">
      <pivotArea dataOnly="0" labelOnly="1" outline="0" fieldPosition="0">
        <references count="2">
          <reference field="0" count="1" selected="0">
            <x v="1283"/>
          </reference>
          <reference field="1" count="1">
            <x v="1283"/>
          </reference>
        </references>
      </pivotArea>
    </format>
    <format dxfId="3955">
      <pivotArea dataOnly="0" labelOnly="1" outline="0" fieldPosition="0">
        <references count="2">
          <reference field="0" count="1" selected="0">
            <x v="1298"/>
          </reference>
          <reference field="1" count="1">
            <x v="1298"/>
          </reference>
        </references>
      </pivotArea>
    </format>
    <format dxfId="3954">
      <pivotArea dataOnly="0" labelOnly="1" outline="0" fieldPosition="0">
        <references count="2">
          <reference field="0" count="1" selected="0">
            <x v="1305"/>
          </reference>
          <reference field="1" count="1">
            <x v="1305"/>
          </reference>
        </references>
      </pivotArea>
    </format>
    <format dxfId="3953">
      <pivotArea dataOnly="0" labelOnly="1" outline="0" fieldPosition="0">
        <references count="2">
          <reference field="0" count="1" selected="0">
            <x v="1325"/>
          </reference>
          <reference field="1" count="1">
            <x v="1325"/>
          </reference>
        </references>
      </pivotArea>
    </format>
    <format dxfId="3952">
      <pivotArea dataOnly="0" labelOnly="1" outline="0" fieldPosition="0">
        <references count="2">
          <reference field="0" count="1" selected="0">
            <x v="1327"/>
          </reference>
          <reference field="1" count="1">
            <x v="1327"/>
          </reference>
        </references>
      </pivotArea>
    </format>
    <format dxfId="3951">
      <pivotArea dataOnly="0" labelOnly="1" outline="0" fieldPosition="0">
        <references count="2">
          <reference field="0" count="1" selected="0">
            <x v="1335"/>
          </reference>
          <reference field="1" count="1">
            <x v="1335"/>
          </reference>
        </references>
      </pivotArea>
    </format>
    <format dxfId="3950">
      <pivotArea dataOnly="0" labelOnly="1" outline="0" fieldPosition="0">
        <references count="2">
          <reference field="0" count="1" selected="0">
            <x v="1338"/>
          </reference>
          <reference field="1" count="1">
            <x v="1338"/>
          </reference>
        </references>
      </pivotArea>
    </format>
    <format dxfId="3949">
      <pivotArea dataOnly="0" labelOnly="1" outline="0" fieldPosition="0">
        <references count="2">
          <reference field="0" count="1" selected="0">
            <x v="1369"/>
          </reference>
          <reference field="1" count="1">
            <x v="1369"/>
          </reference>
        </references>
      </pivotArea>
    </format>
    <format dxfId="3948">
      <pivotArea dataOnly="0" labelOnly="1" outline="0" fieldPosition="0">
        <references count="2">
          <reference field="0" count="1" selected="0">
            <x v="1372"/>
          </reference>
          <reference field="1" count="1">
            <x v="1372"/>
          </reference>
        </references>
      </pivotArea>
    </format>
    <format dxfId="3947">
      <pivotArea dataOnly="0" labelOnly="1" outline="0" fieldPosition="0">
        <references count="2">
          <reference field="0" count="1" selected="0">
            <x v="1373"/>
          </reference>
          <reference field="1" count="1">
            <x v="1373"/>
          </reference>
        </references>
      </pivotArea>
    </format>
    <format dxfId="3946">
      <pivotArea dataOnly="0" labelOnly="1" outline="0" fieldPosition="0">
        <references count="2">
          <reference field="0" count="1" selected="0">
            <x v="1378"/>
          </reference>
          <reference field="1" count="1">
            <x v="1378"/>
          </reference>
        </references>
      </pivotArea>
    </format>
    <format dxfId="3945">
      <pivotArea dataOnly="0" labelOnly="1" outline="0" fieldPosition="0">
        <references count="2">
          <reference field="0" count="1" selected="0">
            <x v="1390"/>
          </reference>
          <reference field="1" count="1">
            <x v="1390"/>
          </reference>
        </references>
      </pivotArea>
    </format>
    <format dxfId="3944">
      <pivotArea dataOnly="0" labelOnly="1" outline="0" fieldPosition="0">
        <references count="2">
          <reference field="0" count="1" selected="0">
            <x v="1418"/>
          </reference>
          <reference field="1" count="1">
            <x v="1418"/>
          </reference>
        </references>
      </pivotArea>
    </format>
    <format dxfId="3943">
      <pivotArea dataOnly="0" labelOnly="1" outline="0" fieldPosition="0">
        <references count="2">
          <reference field="0" count="1" selected="0">
            <x v="1426"/>
          </reference>
          <reference field="1" count="1">
            <x v="1426"/>
          </reference>
        </references>
      </pivotArea>
    </format>
    <format dxfId="3942">
      <pivotArea dataOnly="0" labelOnly="1" outline="0" fieldPosition="0">
        <references count="2">
          <reference field="0" count="1" selected="0">
            <x v="1429"/>
          </reference>
          <reference field="1" count="1">
            <x v="1429"/>
          </reference>
        </references>
      </pivotArea>
    </format>
    <format dxfId="3941">
      <pivotArea dataOnly="0" labelOnly="1" outline="0" fieldPosition="0">
        <references count="2">
          <reference field="0" count="1" selected="0">
            <x v="1467"/>
          </reference>
          <reference field="1" count="1">
            <x v="1467"/>
          </reference>
        </references>
      </pivotArea>
    </format>
    <format dxfId="3940">
      <pivotArea dataOnly="0" labelOnly="1" outline="0" fieldPosition="0">
        <references count="2">
          <reference field="0" count="1" selected="0">
            <x v="1506"/>
          </reference>
          <reference field="1" count="1">
            <x v="1506"/>
          </reference>
        </references>
      </pivotArea>
    </format>
    <format dxfId="3939">
      <pivotArea dataOnly="0" labelOnly="1" outline="0" fieldPosition="0">
        <references count="2">
          <reference field="0" count="1" selected="0">
            <x v="1517"/>
          </reference>
          <reference field="1" count="1">
            <x v="1517"/>
          </reference>
        </references>
      </pivotArea>
    </format>
    <format dxfId="3938">
      <pivotArea dataOnly="0" labelOnly="1" outline="0" fieldPosition="0">
        <references count="2">
          <reference field="0" count="1" selected="0">
            <x v="1518"/>
          </reference>
          <reference field="1" count="1">
            <x v="1518"/>
          </reference>
        </references>
      </pivotArea>
    </format>
    <format dxfId="3937">
      <pivotArea dataOnly="0" labelOnly="1" outline="0" fieldPosition="0">
        <references count="2">
          <reference field="0" count="1" selected="0">
            <x v="1528"/>
          </reference>
          <reference field="1" count="1">
            <x v="1528"/>
          </reference>
        </references>
      </pivotArea>
    </format>
    <format dxfId="3936">
      <pivotArea dataOnly="0" labelOnly="1" outline="0" fieldPosition="0">
        <references count="2">
          <reference field="0" count="1" selected="0">
            <x v="1535"/>
          </reference>
          <reference field="1" count="1">
            <x v="1535"/>
          </reference>
        </references>
      </pivotArea>
    </format>
    <format dxfId="3935">
      <pivotArea dataOnly="0" labelOnly="1" outline="0" fieldPosition="0">
        <references count="2">
          <reference field="0" count="1" selected="0">
            <x v="1538"/>
          </reference>
          <reference field="1" count="1">
            <x v="1538"/>
          </reference>
        </references>
      </pivotArea>
    </format>
    <format dxfId="3934">
      <pivotArea dataOnly="0" labelOnly="1" outline="0" fieldPosition="0">
        <references count="2">
          <reference field="0" count="1" selected="0">
            <x v="1540"/>
          </reference>
          <reference field="1" count="1">
            <x v="1540"/>
          </reference>
        </references>
      </pivotArea>
    </format>
    <format dxfId="3933">
      <pivotArea dataOnly="0" labelOnly="1" outline="0" fieldPosition="0">
        <references count="2">
          <reference field="0" count="1" selected="0">
            <x v="1541"/>
          </reference>
          <reference field="1" count="1">
            <x v="1541"/>
          </reference>
        </references>
      </pivotArea>
    </format>
    <format dxfId="3932">
      <pivotArea dataOnly="0" labelOnly="1" outline="0" fieldPosition="0">
        <references count="2">
          <reference field="0" count="1" selected="0">
            <x v="1546"/>
          </reference>
          <reference field="1" count="1">
            <x v="1546"/>
          </reference>
        </references>
      </pivotArea>
    </format>
    <format dxfId="3931">
      <pivotArea dataOnly="0" labelOnly="1" outline="0" fieldPosition="0">
        <references count="2">
          <reference field="0" count="1" selected="0">
            <x v="1557"/>
          </reference>
          <reference field="1" count="1">
            <x v="1557"/>
          </reference>
        </references>
      </pivotArea>
    </format>
    <format dxfId="3930">
      <pivotArea dataOnly="0" labelOnly="1" outline="0" fieldPosition="0">
        <references count="2">
          <reference field="0" count="1" selected="0">
            <x v="1563"/>
          </reference>
          <reference field="1" count="1">
            <x v="1563"/>
          </reference>
        </references>
      </pivotArea>
    </format>
    <format dxfId="3929">
      <pivotArea dataOnly="0" labelOnly="1" outline="0" fieldPosition="0">
        <references count="2">
          <reference field="0" count="1" selected="0">
            <x v="1566"/>
          </reference>
          <reference field="1" count="1">
            <x v="1566"/>
          </reference>
        </references>
      </pivotArea>
    </format>
    <format dxfId="3928">
      <pivotArea dataOnly="0" labelOnly="1" outline="0" fieldPosition="0">
        <references count="2">
          <reference field="0" count="1" selected="0">
            <x v="1579"/>
          </reference>
          <reference field="1" count="1">
            <x v="1579"/>
          </reference>
        </references>
      </pivotArea>
    </format>
    <format dxfId="3927">
      <pivotArea dataOnly="0" labelOnly="1" outline="0" fieldPosition="0">
        <references count="2">
          <reference field="0" count="1" selected="0">
            <x v="1583"/>
          </reference>
          <reference field="1" count="1">
            <x v="1583"/>
          </reference>
        </references>
      </pivotArea>
    </format>
    <format dxfId="3926">
      <pivotArea dataOnly="0" labelOnly="1" outline="0" fieldPosition="0">
        <references count="2">
          <reference field="0" count="1" selected="0">
            <x v="1604"/>
          </reference>
          <reference field="1" count="1">
            <x v="1604"/>
          </reference>
        </references>
      </pivotArea>
    </format>
    <format dxfId="3925">
      <pivotArea dataOnly="0" labelOnly="1" outline="0" fieldPosition="0">
        <references count="2">
          <reference field="0" count="1" selected="0">
            <x v="1609"/>
          </reference>
          <reference field="1" count="1">
            <x v="1609"/>
          </reference>
        </references>
      </pivotArea>
    </format>
    <format dxfId="3924">
      <pivotArea dataOnly="0" labelOnly="1" outline="0" fieldPosition="0">
        <references count="2">
          <reference field="0" count="1" selected="0">
            <x v="1636"/>
          </reference>
          <reference field="1" count="1">
            <x v="1636"/>
          </reference>
        </references>
      </pivotArea>
    </format>
    <format dxfId="3923">
      <pivotArea dataOnly="0" labelOnly="1" outline="0" fieldPosition="0">
        <references count="2">
          <reference field="0" count="1" selected="0">
            <x v="1657"/>
          </reference>
          <reference field="1" count="1">
            <x v="1657"/>
          </reference>
        </references>
      </pivotArea>
    </format>
    <format dxfId="3922">
      <pivotArea dataOnly="0" labelOnly="1" outline="0" fieldPosition="0">
        <references count="2">
          <reference field="0" count="1" selected="0">
            <x v="1663"/>
          </reference>
          <reference field="1" count="1">
            <x v="1663"/>
          </reference>
        </references>
      </pivotArea>
    </format>
    <format dxfId="3921">
      <pivotArea dataOnly="0" labelOnly="1" outline="0" fieldPosition="0">
        <references count="2">
          <reference field="0" count="1" selected="0">
            <x v="1666"/>
          </reference>
          <reference field="1" count="1">
            <x v="1666"/>
          </reference>
        </references>
      </pivotArea>
    </format>
    <format dxfId="3920">
      <pivotArea dataOnly="0" labelOnly="1" outline="0" fieldPosition="0">
        <references count="2">
          <reference field="0" count="1" selected="0">
            <x v="1717"/>
          </reference>
          <reference field="1" count="1">
            <x v="1717"/>
          </reference>
        </references>
      </pivotArea>
    </format>
    <format dxfId="3919">
      <pivotArea dataOnly="0" labelOnly="1" outline="0" fieldPosition="0">
        <references count="2">
          <reference field="0" count="1" selected="0">
            <x v="1724"/>
          </reference>
          <reference field="1" count="1">
            <x v="1724"/>
          </reference>
        </references>
      </pivotArea>
    </format>
    <format dxfId="3918">
      <pivotArea dataOnly="0" labelOnly="1" outline="0" fieldPosition="0">
        <references count="2">
          <reference field="0" count="1" selected="0">
            <x v="1729"/>
          </reference>
          <reference field="1" count="1">
            <x v="1729"/>
          </reference>
        </references>
      </pivotArea>
    </format>
    <format dxfId="3917">
      <pivotArea dataOnly="0" labelOnly="1" outline="0" fieldPosition="0">
        <references count="2">
          <reference field="0" count="1" selected="0">
            <x v="1735"/>
          </reference>
          <reference field="1" count="1">
            <x v="1735"/>
          </reference>
        </references>
      </pivotArea>
    </format>
    <format dxfId="3916">
      <pivotArea dataOnly="0" labelOnly="1" outline="0" fieldPosition="0">
        <references count="2">
          <reference field="0" count="1" selected="0">
            <x v="1742"/>
          </reference>
          <reference field="1" count="1">
            <x v="1742"/>
          </reference>
        </references>
      </pivotArea>
    </format>
    <format dxfId="3915">
      <pivotArea dataOnly="0" labelOnly="1" outline="0" fieldPosition="0">
        <references count="2">
          <reference field="0" count="1" selected="0">
            <x v="1760"/>
          </reference>
          <reference field="1" count="1">
            <x v="1760"/>
          </reference>
        </references>
      </pivotArea>
    </format>
    <format dxfId="3914">
      <pivotArea dataOnly="0" labelOnly="1" outline="0" fieldPosition="0">
        <references count="2">
          <reference field="0" count="1" selected="0">
            <x v="1766"/>
          </reference>
          <reference field="1" count="1">
            <x v="1766"/>
          </reference>
        </references>
      </pivotArea>
    </format>
    <format dxfId="3913">
      <pivotArea dataOnly="0" labelOnly="1" outline="0" fieldPosition="0">
        <references count="2">
          <reference field="0" count="1" selected="0">
            <x v="1772"/>
          </reference>
          <reference field="1" count="1">
            <x v="1772"/>
          </reference>
        </references>
      </pivotArea>
    </format>
    <format dxfId="3912">
      <pivotArea dataOnly="0" labelOnly="1" outline="0" fieldPosition="0">
        <references count="2">
          <reference field="0" count="1" selected="0">
            <x v="1787"/>
          </reference>
          <reference field="1" count="1">
            <x v="1787"/>
          </reference>
        </references>
      </pivotArea>
    </format>
    <format dxfId="3911">
      <pivotArea dataOnly="0" labelOnly="1" outline="0" fieldPosition="0">
        <references count="2">
          <reference field="0" count="1" selected="0">
            <x v="1790"/>
          </reference>
          <reference field="1" count="1">
            <x v="1790"/>
          </reference>
        </references>
      </pivotArea>
    </format>
    <format dxfId="3910">
      <pivotArea dataOnly="0" labelOnly="1" outline="0" fieldPosition="0">
        <references count="2">
          <reference field="0" count="1" selected="0">
            <x v="1793"/>
          </reference>
          <reference field="1" count="1">
            <x v="1793"/>
          </reference>
        </references>
      </pivotArea>
    </format>
    <format dxfId="3909">
      <pivotArea dataOnly="0" labelOnly="1" outline="0" fieldPosition="0">
        <references count="2">
          <reference field="0" count="1" selected="0">
            <x v="1795"/>
          </reference>
          <reference field="1" count="1">
            <x v="1795"/>
          </reference>
        </references>
      </pivotArea>
    </format>
    <format dxfId="3908">
      <pivotArea dataOnly="0" labelOnly="1" outline="0" fieldPosition="0">
        <references count="2">
          <reference field="0" count="1" selected="0">
            <x v="1805"/>
          </reference>
          <reference field="1" count="1">
            <x v="1805"/>
          </reference>
        </references>
      </pivotArea>
    </format>
    <format dxfId="3907">
      <pivotArea dataOnly="0" labelOnly="1" outline="0" fieldPosition="0">
        <references count="2">
          <reference field="0" count="1" selected="0">
            <x v="1830"/>
          </reference>
          <reference field="1" count="1">
            <x v="1830"/>
          </reference>
        </references>
      </pivotArea>
    </format>
    <format dxfId="3906">
      <pivotArea dataOnly="0" labelOnly="1" outline="0" fieldPosition="0">
        <references count="2">
          <reference field="0" count="1" selected="0">
            <x v="1832"/>
          </reference>
          <reference field="1" count="1">
            <x v="1832"/>
          </reference>
        </references>
      </pivotArea>
    </format>
    <format dxfId="3905">
      <pivotArea dataOnly="0" labelOnly="1" outline="0" fieldPosition="0">
        <references count="2">
          <reference field="0" count="1" selected="0">
            <x v="1839"/>
          </reference>
          <reference field="1" count="1">
            <x v="1839"/>
          </reference>
        </references>
      </pivotArea>
    </format>
    <format dxfId="3904">
      <pivotArea dataOnly="0" labelOnly="1" outline="0" fieldPosition="0">
        <references count="2">
          <reference field="0" count="1" selected="0">
            <x v="1843"/>
          </reference>
          <reference field="1" count="1">
            <x v="1843"/>
          </reference>
        </references>
      </pivotArea>
    </format>
    <format dxfId="3903">
      <pivotArea dataOnly="0" labelOnly="1" outline="0" fieldPosition="0">
        <references count="2">
          <reference field="0" count="1" selected="0">
            <x v="1855"/>
          </reference>
          <reference field="1" count="1">
            <x v="1855"/>
          </reference>
        </references>
      </pivotArea>
    </format>
    <format dxfId="3902">
      <pivotArea dataOnly="0" labelOnly="1" outline="0" fieldPosition="0">
        <references count="2">
          <reference field="0" count="1" selected="0">
            <x v="1869"/>
          </reference>
          <reference field="1" count="1">
            <x v="1869"/>
          </reference>
        </references>
      </pivotArea>
    </format>
    <format dxfId="3901">
      <pivotArea dataOnly="0" labelOnly="1" outline="0" fieldPosition="0">
        <references count="2">
          <reference field="0" count="1" selected="0">
            <x v="1885"/>
          </reference>
          <reference field="1" count="1">
            <x v="1885"/>
          </reference>
        </references>
      </pivotArea>
    </format>
    <format dxfId="3900">
      <pivotArea dataOnly="0" labelOnly="1" outline="0" fieldPosition="0">
        <references count="2">
          <reference field="0" count="1" selected="0">
            <x v="1895"/>
          </reference>
          <reference field="1" count="1">
            <x v="1895"/>
          </reference>
        </references>
      </pivotArea>
    </format>
    <format dxfId="3899">
      <pivotArea dataOnly="0" labelOnly="1" outline="0" fieldPosition="0">
        <references count="2">
          <reference field="0" count="1" selected="0">
            <x v="1915"/>
          </reference>
          <reference field="1" count="1">
            <x v="1915"/>
          </reference>
        </references>
      </pivotArea>
    </format>
    <format dxfId="3898">
      <pivotArea dataOnly="0" labelOnly="1" outline="0" fieldPosition="0">
        <references count="2">
          <reference field="0" count="1" selected="0">
            <x v="1954"/>
          </reference>
          <reference field="1" count="1">
            <x v="1954"/>
          </reference>
        </references>
      </pivotArea>
    </format>
    <format dxfId="3897">
      <pivotArea dataOnly="0" labelOnly="1" outline="0" fieldPosition="0">
        <references count="2">
          <reference field="0" count="1" selected="0">
            <x v="1965"/>
          </reference>
          <reference field="1" count="1">
            <x v="1965"/>
          </reference>
        </references>
      </pivotArea>
    </format>
    <format dxfId="3896">
      <pivotArea dataOnly="0" labelOnly="1" outline="0" fieldPosition="0">
        <references count="2">
          <reference field="0" count="1" selected="0">
            <x v="1966"/>
          </reference>
          <reference field="1" count="1">
            <x v="1966"/>
          </reference>
        </references>
      </pivotArea>
    </format>
    <format dxfId="3895">
      <pivotArea dataOnly="0" labelOnly="1" outline="0" fieldPosition="0">
        <references count="2">
          <reference field="0" count="1" selected="0">
            <x v="1986"/>
          </reference>
          <reference field="1" count="1">
            <x v="1986"/>
          </reference>
        </references>
      </pivotArea>
    </format>
    <format dxfId="3894">
      <pivotArea dataOnly="0" labelOnly="1" outline="0" fieldPosition="0">
        <references count="2">
          <reference field="0" count="1" selected="0">
            <x v="1992"/>
          </reference>
          <reference field="1" count="1">
            <x v="1992"/>
          </reference>
        </references>
      </pivotArea>
    </format>
    <format dxfId="3893">
      <pivotArea dataOnly="0" labelOnly="1" outline="0" fieldPosition="0">
        <references count="2">
          <reference field="0" count="1" selected="0">
            <x v="1996"/>
          </reference>
          <reference field="1" count="1">
            <x v="1996"/>
          </reference>
        </references>
      </pivotArea>
    </format>
    <format dxfId="3892">
      <pivotArea dataOnly="0" labelOnly="1" outline="0" fieldPosition="0">
        <references count="2">
          <reference field="0" count="1" selected="0">
            <x v="2015"/>
          </reference>
          <reference field="1" count="1">
            <x v="2015"/>
          </reference>
        </references>
      </pivotArea>
    </format>
    <format dxfId="3891">
      <pivotArea dataOnly="0" labelOnly="1" outline="0" fieldPosition="0">
        <references count="2">
          <reference field="0" count="1" selected="0">
            <x v="2019"/>
          </reference>
          <reference field="1" count="1">
            <x v="2019"/>
          </reference>
        </references>
      </pivotArea>
    </format>
    <format dxfId="3890">
      <pivotArea dataOnly="0" labelOnly="1" outline="0" fieldPosition="0">
        <references count="2">
          <reference field="0" count="1" selected="0">
            <x v="2026"/>
          </reference>
          <reference field="1" count="1">
            <x v="2026"/>
          </reference>
        </references>
      </pivotArea>
    </format>
    <format dxfId="3889">
      <pivotArea dataOnly="0" labelOnly="1" outline="0" fieldPosition="0">
        <references count="2">
          <reference field="0" count="1" selected="0">
            <x v="2032"/>
          </reference>
          <reference field="1" count="1">
            <x v="2032"/>
          </reference>
        </references>
      </pivotArea>
    </format>
    <format dxfId="3888">
      <pivotArea dataOnly="0" labelOnly="1" outline="0" fieldPosition="0">
        <references count="2">
          <reference field="0" count="1" selected="0">
            <x v="2036"/>
          </reference>
          <reference field="1" count="1">
            <x v="2036"/>
          </reference>
        </references>
      </pivotArea>
    </format>
    <format dxfId="3887">
      <pivotArea dataOnly="0" labelOnly="1" outline="0" fieldPosition="0">
        <references count="2">
          <reference field="0" count="1" selected="0">
            <x v="2049"/>
          </reference>
          <reference field="1" count="1">
            <x v="2049"/>
          </reference>
        </references>
      </pivotArea>
    </format>
    <format dxfId="3886">
      <pivotArea dataOnly="0" labelOnly="1" outline="0" fieldPosition="0">
        <references count="2">
          <reference field="0" count="1" selected="0">
            <x v="2057"/>
          </reference>
          <reference field="1" count="1">
            <x v="2057"/>
          </reference>
        </references>
      </pivotArea>
    </format>
    <format dxfId="3885">
      <pivotArea dataOnly="0" labelOnly="1" outline="0" fieldPosition="0">
        <references count="2">
          <reference field="0" count="1" selected="0">
            <x v="2064"/>
          </reference>
          <reference field="1" count="1">
            <x v="2064"/>
          </reference>
        </references>
      </pivotArea>
    </format>
    <format dxfId="3884">
      <pivotArea dataOnly="0" labelOnly="1" outline="0" fieldPosition="0">
        <references count="2">
          <reference field="0" count="1" selected="0">
            <x v="2066"/>
          </reference>
          <reference field="1" count="1">
            <x v="2066"/>
          </reference>
        </references>
      </pivotArea>
    </format>
    <format dxfId="3883">
      <pivotArea dataOnly="0" labelOnly="1" outline="0" fieldPosition="0">
        <references count="2">
          <reference field="0" count="1" selected="0">
            <x v="2074"/>
          </reference>
          <reference field="1" count="1">
            <x v="2074"/>
          </reference>
        </references>
      </pivotArea>
    </format>
    <format dxfId="3882">
      <pivotArea dataOnly="0" labelOnly="1" outline="0" fieldPosition="0">
        <references count="2">
          <reference field="0" count="1" selected="0">
            <x v="2075"/>
          </reference>
          <reference field="1" count="1">
            <x v="2075"/>
          </reference>
        </references>
      </pivotArea>
    </format>
    <format dxfId="3881">
      <pivotArea dataOnly="0" labelOnly="1" outline="0" fieldPosition="0">
        <references count="2">
          <reference field="0" count="1" selected="0">
            <x v="2086"/>
          </reference>
          <reference field="1" count="1">
            <x v="2086"/>
          </reference>
        </references>
      </pivotArea>
    </format>
    <format dxfId="3880">
      <pivotArea dataOnly="0" labelOnly="1" outline="0" fieldPosition="0">
        <references count="2">
          <reference field="0" count="1" selected="0">
            <x v="2100"/>
          </reference>
          <reference field="1" count="1">
            <x v="2100"/>
          </reference>
        </references>
      </pivotArea>
    </format>
    <format dxfId="3879">
      <pivotArea dataOnly="0" labelOnly="1" outline="0" fieldPosition="0">
        <references count="2">
          <reference field="0" count="1" selected="0">
            <x v="2104"/>
          </reference>
          <reference field="1" count="1">
            <x v="2104"/>
          </reference>
        </references>
      </pivotArea>
    </format>
    <format dxfId="3878">
      <pivotArea dataOnly="0" labelOnly="1" outline="0" fieldPosition="0">
        <references count="2">
          <reference field="0" count="1" selected="0">
            <x v="2113"/>
          </reference>
          <reference field="1" count="1">
            <x v="2113"/>
          </reference>
        </references>
      </pivotArea>
    </format>
    <format dxfId="3877">
      <pivotArea dataOnly="0" labelOnly="1" outline="0" fieldPosition="0">
        <references count="2">
          <reference field="0" count="1" selected="0">
            <x v="2126"/>
          </reference>
          <reference field="1" count="1">
            <x v="2126"/>
          </reference>
        </references>
      </pivotArea>
    </format>
    <format dxfId="3876">
      <pivotArea dataOnly="0" labelOnly="1" outline="0" fieldPosition="0">
        <references count="2">
          <reference field="0" count="1" selected="0">
            <x v="2131"/>
          </reference>
          <reference field="1" count="1">
            <x v="2131"/>
          </reference>
        </references>
      </pivotArea>
    </format>
    <format dxfId="3875">
      <pivotArea dataOnly="0" labelOnly="1" outline="0" fieldPosition="0">
        <references count="2">
          <reference field="0" count="1" selected="0">
            <x v="2182"/>
          </reference>
          <reference field="1" count="1">
            <x v="2182"/>
          </reference>
        </references>
      </pivotArea>
    </format>
    <format dxfId="3874">
      <pivotArea dataOnly="0" labelOnly="1" outline="0" fieldPosition="0">
        <references count="2">
          <reference field="0" count="1" selected="0">
            <x v="2247"/>
          </reference>
          <reference field="1" count="1">
            <x v="2247"/>
          </reference>
        </references>
      </pivotArea>
    </format>
    <format dxfId="3873">
      <pivotArea dataOnly="0" labelOnly="1" outline="0" fieldPosition="0">
        <references count="2">
          <reference field="0" count="1" selected="0">
            <x v="2254"/>
          </reference>
          <reference field="1" count="1">
            <x v="2254"/>
          </reference>
        </references>
      </pivotArea>
    </format>
    <format dxfId="3872">
      <pivotArea dataOnly="0" labelOnly="1" outline="0" fieldPosition="0">
        <references count="2">
          <reference field="0" count="1" selected="0">
            <x v="2277"/>
          </reference>
          <reference field="1" count="1">
            <x v="2277"/>
          </reference>
        </references>
      </pivotArea>
    </format>
    <format dxfId="3871">
      <pivotArea dataOnly="0" labelOnly="1" outline="0" fieldPosition="0">
        <references count="2">
          <reference field="0" count="1" selected="0">
            <x v="2301"/>
          </reference>
          <reference field="1" count="1">
            <x v="2301"/>
          </reference>
        </references>
      </pivotArea>
    </format>
    <format dxfId="3870">
      <pivotArea dataOnly="0" labelOnly="1" outline="0" fieldPosition="0">
        <references count="2">
          <reference field="0" count="1" selected="0">
            <x v="2315"/>
          </reference>
          <reference field="1" count="1">
            <x v="2315"/>
          </reference>
        </references>
      </pivotArea>
    </format>
    <format dxfId="3869">
      <pivotArea dataOnly="0" labelOnly="1" outline="0" fieldPosition="0">
        <references count="2">
          <reference field="0" count="1" selected="0">
            <x v="2333"/>
          </reference>
          <reference field="1" count="1">
            <x v="2333"/>
          </reference>
        </references>
      </pivotArea>
    </format>
    <format dxfId="3868">
      <pivotArea dataOnly="0" labelOnly="1" outline="0" fieldPosition="0">
        <references count="2">
          <reference field="0" count="1" selected="0">
            <x v="2338"/>
          </reference>
          <reference field="1" count="1">
            <x v="2338"/>
          </reference>
        </references>
      </pivotArea>
    </format>
    <format dxfId="3867">
      <pivotArea dataOnly="0" labelOnly="1" outline="0" fieldPosition="0">
        <references count="2">
          <reference field="0" count="1" selected="0">
            <x v="2348"/>
          </reference>
          <reference field="1" count="1">
            <x v="2348"/>
          </reference>
        </references>
      </pivotArea>
    </format>
    <format dxfId="3866">
      <pivotArea dataOnly="0" labelOnly="1" outline="0" fieldPosition="0">
        <references count="2">
          <reference field="0" count="1" selected="0">
            <x v="2359"/>
          </reference>
          <reference field="1" count="1">
            <x v="2359"/>
          </reference>
        </references>
      </pivotArea>
    </format>
    <format dxfId="3865">
      <pivotArea dataOnly="0" labelOnly="1" outline="0" fieldPosition="0">
        <references count="2">
          <reference field="0" count="1" selected="0">
            <x v="2360"/>
          </reference>
          <reference field="1" count="1">
            <x v="2360"/>
          </reference>
        </references>
      </pivotArea>
    </format>
    <format dxfId="3864">
      <pivotArea dataOnly="0" labelOnly="1" outline="0" fieldPosition="0">
        <references count="2">
          <reference field="0" count="1" selected="0">
            <x v="2364"/>
          </reference>
          <reference field="1" count="1">
            <x v="2364"/>
          </reference>
        </references>
      </pivotArea>
    </format>
    <format dxfId="3863">
      <pivotArea dataOnly="0" labelOnly="1" outline="0" fieldPosition="0">
        <references count="2">
          <reference field="0" count="1" selected="0">
            <x v="2429"/>
          </reference>
          <reference field="1" count="1">
            <x v="2429"/>
          </reference>
        </references>
      </pivotArea>
    </format>
    <format dxfId="3862">
      <pivotArea dataOnly="0" labelOnly="1" outline="0" fieldPosition="0">
        <references count="2">
          <reference field="0" count="1" selected="0">
            <x v="2433"/>
          </reference>
          <reference field="1" count="1">
            <x v="2433"/>
          </reference>
        </references>
      </pivotArea>
    </format>
    <format dxfId="3861">
      <pivotArea dataOnly="0" labelOnly="1" outline="0" fieldPosition="0">
        <references count="2">
          <reference field="0" count="1" selected="0">
            <x v="2444"/>
          </reference>
          <reference field="1" count="1">
            <x v="2444"/>
          </reference>
        </references>
      </pivotArea>
    </format>
    <format dxfId="3860">
      <pivotArea dataOnly="0" labelOnly="1" outline="0" fieldPosition="0">
        <references count="2">
          <reference field="0" count="1" selected="0">
            <x v="2457"/>
          </reference>
          <reference field="1" count="1">
            <x v="2457"/>
          </reference>
        </references>
      </pivotArea>
    </format>
    <format dxfId="3859">
      <pivotArea dataOnly="0" labelOnly="1" outline="0" fieldPosition="0">
        <references count="2">
          <reference field="0" count="1" selected="0">
            <x v="2476"/>
          </reference>
          <reference field="1" count="1">
            <x v="2476"/>
          </reference>
        </references>
      </pivotArea>
    </format>
    <format dxfId="3858">
      <pivotArea dataOnly="0" labelOnly="1" outline="0" fieldPosition="0">
        <references count="2">
          <reference field="0" count="1" selected="0">
            <x v="2481"/>
          </reference>
          <reference field="1" count="1">
            <x v="2481"/>
          </reference>
        </references>
      </pivotArea>
    </format>
    <format dxfId="3857">
      <pivotArea dataOnly="0" labelOnly="1" outline="0" fieldPosition="0">
        <references count="2">
          <reference field="0" count="1" selected="0">
            <x v="2528"/>
          </reference>
          <reference field="1" count="1">
            <x v="2528"/>
          </reference>
        </references>
      </pivotArea>
    </format>
    <format dxfId="3856">
      <pivotArea dataOnly="0" labelOnly="1" outline="0" fieldPosition="0">
        <references count="2">
          <reference field="0" count="1" selected="0">
            <x v="2550"/>
          </reference>
          <reference field="1" count="1">
            <x v="2550"/>
          </reference>
        </references>
      </pivotArea>
    </format>
    <format dxfId="3855">
      <pivotArea dataOnly="0" labelOnly="1" outline="0" fieldPosition="0">
        <references count="2">
          <reference field="0" count="1" selected="0">
            <x v="2600"/>
          </reference>
          <reference field="1" count="1">
            <x v="2600"/>
          </reference>
        </references>
      </pivotArea>
    </format>
    <format dxfId="3854">
      <pivotArea dataOnly="0" labelOnly="1" outline="0" fieldPosition="0">
        <references count="2">
          <reference field="0" count="1" selected="0">
            <x v="2603"/>
          </reference>
          <reference field="1" count="1">
            <x v="2603"/>
          </reference>
        </references>
      </pivotArea>
    </format>
    <format dxfId="3853">
      <pivotArea dataOnly="0" labelOnly="1" outline="0" fieldPosition="0">
        <references count="2">
          <reference field="0" count="1" selected="0">
            <x v="2637"/>
          </reference>
          <reference field="1" count="1">
            <x v="2637"/>
          </reference>
        </references>
      </pivotArea>
    </format>
    <format dxfId="3852">
      <pivotArea dataOnly="0" labelOnly="1" outline="0" fieldPosition="0">
        <references count="2">
          <reference field="0" count="1" selected="0">
            <x v="2660"/>
          </reference>
          <reference field="1" count="1">
            <x v="2660"/>
          </reference>
        </references>
      </pivotArea>
    </format>
    <format dxfId="3851">
      <pivotArea dataOnly="0" labelOnly="1" outline="0" fieldPosition="0">
        <references count="2">
          <reference field="0" count="1" selected="0">
            <x v="2711"/>
          </reference>
          <reference field="1" count="1">
            <x v="2711"/>
          </reference>
        </references>
      </pivotArea>
    </format>
    <format dxfId="3850">
      <pivotArea dataOnly="0" labelOnly="1" outline="0" fieldPosition="0">
        <references count="2">
          <reference field="0" count="1" selected="0">
            <x v="2791"/>
          </reference>
          <reference field="1" count="1">
            <x v="2791"/>
          </reference>
        </references>
      </pivotArea>
    </format>
    <format dxfId="3849">
      <pivotArea dataOnly="0" labelOnly="1" outline="0" fieldPosition="0">
        <references count="2">
          <reference field="0" count="1" selected="0">
            <x v="2821"/>
          </reference>
          <reference field="1" count="1">
            <x v="2821"/>
          </reference>
        </references>
      </pivotArea>
    </format>
    <format dxfId="3848">
      <pivotArea dataOnly="0" labelOnly="1" outline="0" fieldPosition="0">
        <references count="2">
          <reference field="0" count="1" selected="0">
            <x v="2826"/>
          </reference>
          <reference field="1" count="1">
            <x v="2826"/>
          </reference>
        </references>
      </pivotArea>
    </format>
    <format dxfId="3847">
      <pivotArea dataOnly="0" labelOnly="1" outline="0" fieldPosition="0">
        <references count="2">
          <reference field="0" count="1" selected="0">
            <x v="2849"/>
          </reference>
          <reference field="1" count="1">
            <x v="2849"/>
          </reference>
        </references>
      </pivotArea>
    </format>
    <format dxfId="3846">
      <pivotArea dataOnly="0" labelOnly="1" outline="0" fieldPosition="0">
        <references count="2">
          <reference field="0" count="1" selected="0">
            <x v="2874"/>
          </reference>
          <reference field="1" count="1">
            <x v="2874"/>
          </reference>
        </references>
      </pivotArea>
    </format>
    <format dxfId="3845">
      <pivotArea dataOnly="0" labelOnly="1" outline="0" fieldPosition="0">
        <references count="2">
          <reference field="0" count="1" selected="0">
            <x v="2877"/>
          </reference>
          <reference field="1" count="1">
            <x v="2877"/>
          </reference>
        </references>
      </pivotArea>
    </format>
    <format dxfId="3844">
      <pivotArea dataOnly="0" labelOnly="1" outline="0" fieldPosition="0">
        <references count="2">
          <reference field="0" count="1" selected="0">
            <x v="2967"/>
          </reference>
          <reference field="1" count="1">
            <x v="2967"/>
          </reference>
        </references>
      </pivotArea>
    </format>
    <format dxfId="3843">
      <pivotArea dataOnly="0" labelOnly="1" outline="0" fieldPosition="0">
        <references count="2">
          <reference field="0" count="1" selected="0">
            <x v="3031"/>
          </reference>
          <reference field="1" count="1">
            <x v="3031"/>
          </reference>
        </references>
      </pivotArea>
    </format>
    <format dxfId="3842">
      <pivotArea dataOnly="0" labelOnly="1" outline="0" fieldPosition="0">
        <references count="2">
          <reference field="0" count="1" selected="0">
            <x v="3134"/>
          </reference>
          <reference field="1" count="1">
            <x v="3134"/>
          </reference>
        </references>
      </pivotArea>
    </format>
    <format dxfId="3841">
      <pivotArea dataOnly="0" labelOnly="1" outline="0" fieldPosition="0">
        <references count="2">
          <reference field="0" count="1" selected="0">
            <x v="3135"/>
          </reference>
          <reference field="1" count="1">
            <x v="3135"/>
          </reference>
        </references>
      </pivotArea>
    </format>
    <format dxfId="3840">
      <pivotArea dataOnly="0" labelOnly="1" outline="0" fieldPosition="0">
        <references count="2">
          <reference field="0" count="1" selected="0">
            <x v="3153"/>
          </reference>
          <reference field="1" count="1">
            <x v="3153"/>
          </reference>
        </references>
      </pivotArea>
    </format>
    <format dxfId="3839">
      <pivotArea dataOnly="0" labelOnly="1" outline="0" fieldPosition="0">
        <references count="2">
          <reference field="0" count="1" selected="0">
            <x v="3187"/>
          </reference>
          <reference field="1" count="1">
            <x v="3187"/>
          </reference>
        </references>
      </pivotArea>
    </format>
    <format dxfId="3838">
      <pivotArea dataOnly="0" labelOnly="1" outline="0" fieldPosition="0">
        <references count="2">
          <reference field="0" count="1" selected="0">
            <x v="3196"/>
          </reference>
          <reference field="1" count="1">
            <x v="3196"/>
          </reference>
        </references>
      </pivotArea>
    </format>
    <format dxfId="3837">
      <pivotArea dataOnly="0" labelOnly="1" outline="0" fieldPosition="0">
        <references count="2">
          <reference field="0" count="1" selected="0">
            <x v="3425"/>
          </reference>
          <reference field="1" count="1">
            <x v="3425"/>
          </reference>
        </references>
      </pivotArea>
    </format>
    <format dxfId="3836">
      <pivotArea dataOnly="0" labelOnly="1" outline="0" fieldPosition="0">
        <references count="2">
          <reference field="0" count="1" selected="0">
            <x v="3439"/>
          </reference>
          <reference field="1" count="1">
            <x v="3439"/>
          </reference>
        </references>
      </pivotArea>
    </format>
    <format dxfId="3835">
      <pivotArea dataOnly="0" labelOnly="1" outline="0" fieldPosition="0">
        <references count="2">
          <reference field="0" count="1" selected="0">
            <x v="3513"/>
          </reference>
          <reference field="1" count="1">
            <x v="3513"/>
          </reference>
        </references>
      </pivotArea>
    </format>
    <format dxfId="3834">
      <pivotArea dataOnly="0" labelOnly="1" outline="0" fieldPosition="0">
        <references count="2">
          <reference field="0" count="1" selected="0">
            <x v="3548"/>
          </reference>
          <reference field="1" count="1">
            <x v="3548"/>
          </reference>
        </references>
      </pivotArea>
    </format>
    <format dxfId="3833">
      <pivotArea dataOnly="0" labelOnly="1" outline="0" fieldPosition="0">
        <references count="2">
          <reference field="0" count="1" selected="0">
            <x v="3551"/>
          </reference>
          <reference field="1" count="1">
            <x v="3551"/>
          </reference>
        </references>
      </pivotArea>
    </format>
    <format dxfId="3832">
      <pivotArea dataOnly="0" labelOnly="1" outline="0" fieldPosition="0">
        <references count="2">
          <reference field="0" count="1" selected="0">
            <x v="3581"/>
          </reference>
          <reference field="1" count="1">
            <x v="3581"/>
          </reference>
        </references>
      </pivotArea>
    </format>
    <format dxfId="3831">
      <pivotArea dataOnly="0" labelOnly="1" outline="0" fieldPosition="0">
        <references count="2">
          <reference field="0" count="1" selected="0">
            <x v="3583"/>
          </reference>
          <reference field="1" count="1">
            <x v="3583"/>
          </reference>
        </references>
      </pivotArea>
    </format>
    <format dxfId="3830">
      <pivotArea dataOnly="0" labelOnly="1" outline="0" fieldPosition="0">
        <references count="2">
          <reference field="0" count="1" selected="0">
            <x v="3590"/>
          </reference>
          <reference field="1" count="1">
            <x v="3590"/>
          </reference>
        </references>
      </pivotArea>
    </format>
    <format dxfId="3829">
      <pivotArea dataOnly="0" labelOnly="1" outline="0" fieldPosition="0">
        <references count="2">
          <reference field="0" count="1" selected="0">
            <x v="3593"/>
          </reference>
          <reference field="1" count="1">
            <x v="3593"/>
          </reference>
        </references>
      </pivotArea>
    </format>
    <format dxfId="3828">
      <pivotArea dataOnly="0" labelOnly="1" outline="0" fieldPosition="0">
        <references count="2">
          <reference field="0" count="1" selected="0">
            <x v="3595"/>
          </reference>
          <reference field="1" count="1">
            <x v="3595"/>
          </reference>
        </references>
      </pivotArea>
    </format>
    <format dxfId="3827">
      <pivotArea dataOnly="0" labelOnly="1" outline="0" fieldPosition="0">
        <references count="2">
          <reference field="0" count="1" selected="0">
            <x v="3611"/>
          </reference>
          <reference field="1" count="1">
            <x v="3611"/>
          </reference>
        </references>
      </pivotArea>
    </format>
    <format dxfId="3826">
      <pivotArea dataOnly="0" labelOnly="1" outline="0" fieldPosition="0">
        <references count="2">
          <reference field="0" count="1" selected="0">
            <x v="3637"/>
          </reference>
          <reference field="1" count="1">
            <x v="3637"/>
          </reference>
        </references>
      </pivotArea>
    </format>
    <format dxfId="3825">
      <pivotArea dataOnly="0" labelOnly="1" outline="0" fieldPosition="0">
        <references count="2">
          <reference field="0" count="1" selected="0">
            <x v="3649"/>
          </reference>
          <reference field="1" count="1">
            <x v="3649"/>
          </reference>
        </references>
      </pivotArea>
    </format>
    <format dxfId="3824">
      <pivotArea dataOnly="0" labelOnly="1" outline="0" fieldPosition="0">
        <references count="2">
          <reference field="0" count="1" selected="0">
            <x v="3653"/>
          </reference>
          <reference field="1" count="1">
            <x v="3653"/>
          </reference>
        </references>
      </pivotArea>
    </format>
    <format dxfId="3823">
      <pivotArea dataOnly="0" labelOnly="1" outline="0" fieldPosition="0">
        <references count="2">
          <reference field="0" count="1" selected="0">
            <x v="3714"/>
          </reference>
          <reference field="1" count="1">
            <x v="3714"/>
          </reference>
        </references>
      </pivotArea>
    </format>
    <format dxfId="3822">
      <pivotArea dataOnly="0" labelOnly="1" outline="0" fieldPosition="0">
        <references count="2">
          <reference field="0" count="1" selected="0">
            <x v="3730"/>
          </reference>
          <reference field="1" count="1">
            <x v="3730"/>
          </reference>
        </references>
      </pivotArea>
    </format>
    <format dxfId="3821">
      <pivotArea dataOnly="0" labelOnly="1" outline="0" fieldPosition="0">
        <references count="2">
          <reference field="0" count="1" selected="0">
            <x v="3757"/>
          </reference>
          <reference field="1" count="1">
            <x v="3757"/>
          </reference>
        </references>
      </pivotArea>
    </format>
    <format dxfId="3820">
      <pivotArea dataOnly="0" labelOnly="1" outline="0" fieldPosition="0">
        <references count="2">
          <reference field="0" count="1" selected="0">
            <x v="3802"/>
          </reference>
          <reference field="1" count="1">
            <x v="3802"/>
          </reference>
        </references>
      </pivotArea>
    </format>
    <format dxfId="3819">
      <pivotArea dataOnly="0" labelOnly="1" outline="0" fieldPosition="0">
        <references count="2">
          <reference field="0" count="1" selected="0">
            <x v="3803"/>
          </reference>
          <reference field="1" count="1">
            <x v="3803"/>
          </reference>
        </references>
      </pivotArea>
    </format>
    <format dxfId="3818">
      <pivotArea dataOnly="0" labelOnly="1" outline="0" fieldPosition="0">
        <references count="2">
          <reference field="0" count="1" selected="0">
            <x v="3815"/>
          </reference>
          <reference field="1" count="1">
            <x v="3815"/>
          </reference>
        </references>
      </pivotArea>
    </format>
    <format dxfId="3817">
      <pivotArea dataOnly="0" labelOnly="1" outline="0" fieldPosition="0">
        <references count="2">
          <reference field="0" count="1" selected="0">
            <x v="3881"/>
          </reference>
          <reference field="1" count="1">
            <x v="3881"/>
          </reference>
        </references>
      </pivotArea>
    </format>
    <format dxfId="3816">
      <pivotArea dataOnly="0" labelOnly="1" outline="0" fieldPosition="0">
        <references count="2">
          <reference field="0" count="1" selected="0">
            <x v="3895"/>
          </reference>
          <reference field="1" count="1">
            <x v="3895"/>
          </reference>
        </references>
      </pivotArea>
    </format>
    <format dxfId="3815">
      <pivotArea dataOnly="0" labelOnly="1" outline="0" fieldPosition="0">
        <references count="2">
          <reference field="0" count="1" selected="0">
            <x v="3916"/>
          </reference>
          <reference field="1" count="1">
            <x v="3916"/>
          </reference>
        </references>
      </pivotArea>
    </format>
    <format dxfId="3814">
      <pivotArea dataOnly="0" labelOnly="1" outline="0" fieldPosition="0">
        <references count="2">
          <reference field="0" count="1" selected="0">
            <x v="3922"/>
          </reference>
          <reference field="1" count="1">
            <x v="3922"/>
          </reference>
        </references>
      </pivotArea>
    </format>
    <format dxfId="3813">
      <pivotArea dataOnly="0" labelOnly="1" outline="0" fieldPosition="0">
        <references count="2">
          <reference field="0" count="1" selected="0">
            <x v="3927"/>
          </reference>
          <reference field="1" count="1">
            <x v="3927"/>
          </reference>
        </references>
      </pivotArea>
    </format>
    <format dxfId="3812">
      <pivotArea dataOnly="0" labelOnly="1" outline="0" fieldPosition="0">
        <references count="2">
          <reference field="0" count="1" selected="0">
            <x v="3928"/>
          </reference>
          <reference field="1" count="1">
            <x v="3928"/>
          </reference>
        </references>
      </pivotArea>
    </format>
    <format dxfId="3811">
      <pivotArea dataOnly="0" labelOnly="1" outline="0" fieldPosition="0">
        <references count="2">
          <reference field="0" count="1" selected="0">
            <x v="3944"/>
          </reference>
          <reference field="1" count="1">
            <x v="3944"/>
          </reference>
        </references>
      </pivotArea>
    </format>
    <format dxfId="3810">
      <pivotArea dataOnly="0" labelOnly="1" outline="0" fieldPosition="0">
        <references count="2">
          <reference field="0" count="1" selected="0">
            <x v="3946"/>
          </reference>
          <reference field="1" count="1">
            <x v="3946"/>
          </reference>
        </references>
      </pivotArea>
    </format>
    <format dxfId="3809">
      <pivotArea dataOnly="0" labelOnly="1" outline="0" fieldPosition="0">
        <references count="2">
          <reference field="0" count="1" selected="0">
            <x v="3994"/>
          </reference>
          <reference field="1" count="1">
            <x v="3994"/>
          </reference>
        </references>
      </pivotArea>
    </format>
    <format dxfId="3808">
      <pivotArea dataOnly="0" labelOnly="1" outline="0" fieldPosition="0">
        <references count="2">
          <reference field="0" count="1" selected="0">
            <x v="4019"/>
          </reference>
          <reference field="1" count="1">
            <x v="4019"/>
          </reference>
        </references>
      </pivotArea>
    </format>
    <format dxfId="3807">
      <pivotArea dataOnly="0" labelOnly="1" outline="0" fieldPosition="0">
        <references count="2">
          <reference field="0" count="1" selected="0">
            <x v="4052"/>
          </reference>
          <reference field="1" count="1">
            <x v="4052"/>
          </reference>
        </references>
      </pivotArea>
    </format>
    <format dxfId="3806">
      <pivotArea dataOnly="0" labelOnly="1" outline="0" fieldPosition="0">
        <references count="2">
          <reference field="0" count="1" selected="0">
            <x v="4111"/>
          </reference>
          <reference field="1" count="1">
            <x v="4111"/>
          </reference>
        </references>
      </pivotArea>
    </format>
    <format dxfId="3805">
      <pivotArea dataOnly="0" labelOnly="1" outline="0" fieldPosition="0">
        <references count="2">
          <reference field="0" count="1" selected="0">
            <x v="4167"/>
          </reference>
          <reference field="1" count="1">
            <x v="4167"/>
          </reference>
        </references>
      </pivotArea>
    </format>
    <format dxfId="3804">
      <pivotArea dataOnly="0" labelOnly="1" outline="0" fieldPosition="0">
        <references count="2">
          <reference field="0" count="1" selected="0">
            <x v="4201"/>
          </reference>
          <reference field="1" count="1">
            <x v="4201"/>
          </reference>
        </references>
      </pivotArea>
    </format>
    <format dxfId="3803">
      <pivotArea dataOnly="0" labelOnly="1" outline="0" fieldPosition="0">
        <references count="2">
          <reference field="0" count="1" selected="0">
            <x v="4228"/>
          </reference>
          <reference field="1" count="1">
            <x v="4228"/>
          </reference>
        </references>
      </pivotArea>
    </format>
    <format dxfId="3802">
      <pivotArea dataOnly="0" labelOnly="1" outline="0" fieldPosition="0">
        <references count="2">
          <reference field="0" count="1" selected="0">
            <x v="4247"/>
          </reference>
          <reference field="1" count="1">
            <x v="4247"/>
          </reference>
        </references>
      </pivotArea>
    </format>
    <format dxfId="3801">
      <pivotArea dataOnly="0" labelOnly="1" outline="0" fieldPosition="0">
        <references count="2">
          <reference field="0" count="1" selected="0">
            <x v="4277"/>
          </reference>
          <reference field="1" count="1">
            <x v="4277"/>
          </reference>
        </references>
      </pivotArea>
    </format>
    <format dxfId="3800">
      <pivotArea dataOnly="0" labelOnly="1" outline="0" fieldPosition="0">
        <references count="2">
          <reference field="0" count="1" selected="0">
            <x v="4297"/>
          </reference>
          <reference field="1" count="1">
            <x v="4297"/>
          </reference>
        </references>
      </pivotArea>
    </format>
    <format dxfId="3799">
      <pivotArea dataOnly="0" labelOnly="1" outline="0" fieldPosition="0">
        <references count="2">
          <reference field="0" count="1" selected="0">
            <x v="4342"/>
          </reference>
          <reference field="1" count="1">
            <x v="4342"/>
          </reference>
        </references>
      </pivotArea>
    </format>
    <format dxfId="3798">
      <pivotArea dataOnly="0" labelOnly="1" outline="0" fieldPosition="0">
        <references count="2">
          <reference field="0" count="1" selected="0">
            <x v="4440"/>
          </reference>
          <reference field="1" count="1">
            <x v="4440"/>
          </reference>
        </references>
      </pivotArea>
    </format>
    <format dxfId="3797">
      <pivotArea dataOnly="0" labelOnly="1" outline="0" fieldPosition="0">
        <references count="2">
          <reference field="0" count="1" selected="0">
            <x v="4454"/>
          </reference>
          <reference field="1" count="1">
            <x v="4454"/>
          </reference>
        </references>
      </pivotArea>
    </format>
    <format dxfId="3796">
      <pivotArea dataOnly="0" labelOnly="1" outline="0" fieldPosition="0">
        <references count="2">
          <reference field="0" count="1" selected="0">
            <x v="4484"/>
          </reference>
          <reference field="1" count="1">
            <x v="4484"/>
          </reference>
        </references>
      </pivotArea>
    </format>
    <format dxfId="3795">
      <pivotArea dataOnly="0" labelOnly="1" outline="0" fieldPosition="0">
        <references count="2">
          <reference field="0" count="1" selected="0">
            <x v="4487"/>
          </reference>
          <reference field="1" count="1">
            <x v="4487"/>
          </reference>
        </references>
      </pivotArea>
    </format>
    <format dxfId="3794">
      <pivotArea dataOnly="0" labelOnly="1" outline="0" fieldPosition="0">
        <references count="2">
          <reference field="0" count="1" selected="0">
            <x v="4522"/>
          </reference>
          <reference field="1" count="1">
            <x v="4522"/>
          </reference>
        </references>
      </pivotArea>
    </format>
    <format dxfId="3793">
      <pivotArea dataOnly="0" labelOnly="1" outline="0" fieldPosition="0">
        <references count="2">
          <reference field="0" count="1" selected="0">
            <x v="4562"/>
          </reference>
          <reference field="1" count="1">
            <x v="4562"/>
          </reference>
        </references>
      </pivotArea>
    </format>
    <format dxfId="3792">
      <pivotArea dataOnly="0" labelOnly="1" outline="0" fieldPosition="0">
        <references count="2">
          <reference field="0" count="1" selected="0">
            <x v="4582"/>
          </reference>
          <reference field="1" count="1">
            <x v="4582"/>
          </reference>
        </references>
      </pivotArea>
    </format>
    <format dxfId="3791">
      <pivotArea dataOnly="0" labelOnly="1" outline="0" fieldPosition="0">
        <references count="2">
          <reference field="0" count="1" selected="0">
            <x v="4620"/>
          </reference>
          <reference field="1" count="1">
            <x v="4620"/>
          </reference>
        </references>
      </pivotArea>
    </format>
    <format dxfId="3790">
      <pivotArea dataOnly="0" labelOnly="1" outline="0" fieldPosition="0">
        <references count="2">
          <reference field="0" count="1" selected="0">
            <x v="4621"/>
          </reference>
          <reference field="1" count="1">
            <x v="4621"/>
          </reference>
        </references>
      </pivotArea>
    </format>
    <format dxfId="3789">
      <pivotArea dataOnly="0" labelOnly="1" outline="0" fieldPosition="0">
        <references count="2">
          <reference field="0" count="1" selected="0">
            <x v="4624"/>
          </reference>
          <reference field="1" count="1">
            <x v="4624"/>
          </reference>
        </references>
      </pivotArea>
    </format>
    <format dxfId="3788">
      <pivotArea dataOnly="0" labelOnly="1" outline="0" fieldPosition="0">
        <references count="2">
          <reference field="0" count="1" selected="0">
            <x v="4629"/>
          </reference>
          <reference field="1" count="1">
            <x v="4629"/>
          </reference>
        </references>
      </pivotArea>
    </format>
    <format dxfId="3787">
      <pivotArea dataOnly="0" labelOnly="1" outline="0" fieldPosition="0">
        <references count="2">
          <reference field="0" count="1" selected="0">
            <x v="4631"/>
          </reference>
          <reference field="1" count="1">
            <x v="4631"/>
          </reference>
        </references>
      </pivotArea>
    </format>
    <format dxfId="3786">
      <pivotArea dataOnly="0" labelOnly="1" outline="0" fieldPosition="0">
        <references count="2">
          <reference field="0" count="1" selected="0">
            <x v="4632"/>
          </reference>
          <reference field="1" count="1">
            <x v="4632"/>
          </reference>
        </references>
      </pivotArea>
    </format>
    <format dxfId="3785">
      <pivotArea dataOnly="0" labelOnly="1" outline="0" fieldPosition="0">
        <references count="2">
          <reference field="0" count="1" selected="0">
            <x v="4633"/>
          </reference>
          <reference field="1" count="1">
            <x v="4633"/>
          </reference>
        </references>
      </pivotArea>
    </format>
    <format dxfId="3784">
      <pivotArea dataOnly="0" labelOnly="1" outline="0" fieldPosition="0">
        <references count="2">
          <reference field="0" count="1" selected="0">
            <x v="4634"/>
          </reference>
          <reference field="1" count="1">
            <x v="4634"/>
          </reference>
        </references>
      </pivotArea>
    </format>
    <format dxfId="3783">
      <pivotArea dataOnly="0" labelOnly="1" outline="0" fieldPosition="0">
        <references count="2">
          <reference field="0" count="1" selected="0">
            <x v="4635"/>
          </reference>
          <reference field="1" count="1">
            <x v="4635"/>
          </reference>
        </references>
      </pivotArea>
    </format>
    <format dxfId="3782">
      <pivotArea dataOnly="0" labelOnly="1" outline="0" fieldPosition="0">
        <references count="2">
          <reference field="0" count="1" selected="0">
            <x v="4638"/>
          </reference>
          <reference field="1" count="1">
            <x v="4638"/>
          </reference>
        </references>
      </pivotArea>
    </format>
    <format dxfId="3781">
      <pivotArea dataOnly="0" labelOnly="1" outline="0" fieldPosition="0">
        <references count="2">
          <reference field="0" count="1" selected="0">
            <x v="4639"/>
          </reference>
          <reference field="1" count="1">
            <x v="4639"/>
          </reference>
        </references>
      </pivotArea>
    </format>
    <format dxfId="3780">
      <pivotArea dataOnly="0" labelOnly="1" outline="0" fieldPosition="0">
        <references count="2">
          <reference field="0" count="1" selected="0">
            <x v="4642"/>
          </reference>
          <reference field="1" count="1">
            <x v="4642"/>
          </reference>
        </references>
      </pivotArea>
    </format>
    <format dxfId="3779">
      <pivotArea dataOnly="0" labelOnly="1" outline="0" fieldPosition="0">
        <references count="2">
          <reference field="0" count="1" selected="0">
            <x v="4661"/>
          </reference>
          <reference field="1" count="1">
            <x v="4661"/>
          </reference>
        </references>
      </pivotArea>
    </format>
    <format dxfId="3778">
      <pivotArea dataOnly="0" labelOnly="1" outline="0" fieldPosition="0">
        <references count="2">
          <reference field="0" count="1" selected="0">
            <x v="4668"/>
          </reference>
          <reference field="1" count="1">
            <x v="4668"/>
          </reference>
        </references>
      </pivotArea>
    </format>
    <format dxfId="3777">
      <pivotArea dataOnly="0" labelOnly="1" outline="0" fieldPosition="0">
        <references count="2">
          <reference field="0" count="1" selected="0">
            <x v="4669"/>
          </reference>
          <reference field="1" count="1">
            <x v="4669"/>
          </reference>
        </references>
      </pivotArea>
    </format>
    <format dxfId="3776">
      <pivotArea dataOnly="0" labelOnly="1" outline="0" fieldPosition="0">
        <references count="2">
          <reference field="0" count="1" selected="0">
            <x v="4670"/>
          </reference>
          <reference field="1" count="1">
            <x v="4670"/>
          </reference>
        </references>
      </pivotArea>
    </format>
    <format dxfId="3775">
      <pivotArea dataOnly="0" labelOnly="1" outline="0" fieldPosition="0">
        <references count="2">
          <reference field="0" count="1" selected="0">
            <x v="4673"/>
          </reference>
          <reference field="1" count="1">
            <x v="4673"/>
          </reference>
        </references>
      </pivotArea>
    </format>
    <format dxfId="3774">
      <pivotArea dataOnly="0" labelOnly="1" outline="0" fieldPosition="0">
        <references count="2">
          <reference field="0" count="1" selected="0">
            <x v="4676"/>
          </reference>
          <reference field="1" count="1">
            <x v="4676"/>
          </reference>
        </references>
      </pivotArea>
    </format>
    <format dxfId="3773">
      <pivotArea dataOnly="0" labelOnly="1" outline="0" fieldPosition="0">
        <references count="2">
          <reference field="0" count="1" selected="0">
            <x v="4678"/>
          </reference>
          <reference field="1" count="1">
            <x v="4678"/>
          </reference>
        </references>
      </pivotArea>
    </format>
    <format dxfId="3772">
      <pivotArea dataOnly="0" labelOnly="1" outline="0" fieldPosition="0">
        <references count="2">
          <reference field="0" count="1" selected="0">
            <x v="4684"/>
          </reference>
          <reference field="1" count="1">
            <x v="4684"/>
          </reference>
        </references>
      </pivotArea>
    </format>
    <format dxfId="3771">
      <pivotArea dataOnly="0" labelOnly="1" outline="0" fieldPosition="0">
        <references count="2">
          <reference field="0" count="1" selected="0">
            <x v="4686"/>
          </reference>
          <reference field="1" count="1">
            <x v="4686"/>
          </reference>
        </references>
      </pivotArea>
    </format>
    <format dxfId="3770">
      <pivotArea dataOnly="0" labelOnly="1" outline="0" fieldPosition="0">
        <references count="2">
          <reference field="0" count="1" selected="0">
            <x v="4690"/>
          </reference>
          <reference field="1" count="1">
            <x v="4690"/>
          </reference>
        </references>
      </pivotArea>
    </format>
    <format dxfId="3769">
      <pivotArea dataOnly="0" labelOnly="1" outline="0" fieldPosition="0">
        <references count="2">
          <reference field="0" count="1" selected="0">
            <x v="4694"/>
          </reference>
          <reference field="1" count="1">
            <x v="4694"/>
          </reference>
        </references>
      </pivotArea>
    </format>
    <format dxfId="3768">
      <pivotArea dataOnly="0" labelOnly="1" outline="0" fieldPosition="0">
        <references count="2">
          <reference field="0" count="1" selected="0">
            <x v="4700"/>
          </reference>
          <reference field="1" count="1">
            <x v="4700"/>
          </reference>
        </references>
      </pivotArea>
    </format>
    <format dxfId="3767">
      <pivotArea dataOnly="0" labelOnly="1" outline="0" fieldPosition="0">
        <references count="2">
          <reference field="0" count="1" selected="0">
            <x v="4703"/>
          </reference>
          <reference field="1" count="1">
            <x v="4703"/>
          </reference>
        </references>
      </pivotArea>
    </format>
    <format dxfId="3766">
      <pivotArea dataOnly="0" labelOnly="1" outline="0" fieldPosition="0">
        <references count="2">
          <reference field="0" count="1" selected="0">
            <x v="4709"/>
          </reference>
          <reference field="1" count="1">
            <x v="4709"/>
          </reference>
        </references>
      </pivotArea>
    </format>
    <format dxfId="3765">
      <pivotArea dataOnly="0" labelOnly="1" outline="0" fieldPosition="0">
        <references count="2">
          <reference field="0" count="1" selected="0">
            <x v="4712"/>
          </reference>
          <reference field="1" count="1">
            <x v="4712"/>
          </reference>
        </references>
      </pivotArea>
    </format>
    <format dxfId="3764">
      <pivotArea dataOnly="0" labelOnly="1" outline="0" fieldPosition="0">
        <references count="2">
          <reference field="0" count="1" selected="0">
            <x v="4717"/>
          </reference>
          <reference field="1" count="1">
            <x v="4717"/>
          </reference>
        </references>
      </pivotArea>
    </format>
    <format dxfId="3763">
      <pivotArea dataOnly="0" labelOnly="1" outline="0" fieldPosition="0">
        <references count="2">
          <reference field="0" count="1" selected="0">
            <x v="4726"/>
          </reference>
          <reference field="1" count="1">
            <x v="4726"/>
          </reference>
        </references>
      </pivotArea>
    </format>
    <format dxfId="3762">
      <pivotArea dataOnly="0" labelOnly="1" outline="0" fieldPosition="0">
        <references count="2">
          <reference field="0" count="1" selected="0">
            <x v="4731"/>
          </reference>
          <reference field="1" count="1">
            <x v="4731"/>
          </reference>
        </references>
      </pivotArea>
    </format>
    <format dxfId="3761">
      <pivotArea dataOnly="0" labelOnly="1" outline="0" fieldPosition="0">
        <references count="2">
          <reference field="0" count="1" selected="0">
            <x v="4732"/>
          </reference>
          <reference field="1" count="1">
            <x v="4732"/>
          </reference>
        </references>
      </pivotArea>
    </format>
    <format dxfId="3760">
      <pivotArea dataOnly="0" labelOnly="1" outline="0" fieldPosition="0">
        <references count="2">
          <reference field="0" count="1" selected="0">
            <x v="4733"/>
          </reference>
          <reference field="1" count="1">
            <x v="4733"/>
          </reference>
        </references>
      </pivotArea>
    </format>
    <format dxfId="3759">
      <pivotArea dataOnly="0" labelOnly="1" outline="0" fieldPosition="0">
        <references count="2">
          <reference field="0" count="1" selected="0">
            <x v="4734"/>
          </reference>
          <reference field="1" count="1">
            <x v="4734"/>
          </reference>
        </references>
      </pivotArea>
    </format>
    <format dxfId="3758">
      <pivotArea dataOnly="0" labelOnly="1" outline="0" fieldPosition="0">
        <references count="2">
          <reference field="0" count="1" selected="0">
            <x v="4743"/>
          </reference>
          <reference field="1" count="1">
            <x v="4743"/>
          </reference>
        </references>
      </pivotArea>
    </format>
    <format dxfId="3757">
      <pivotArea dataOnly="0" labelOnly="1" outline="0" fieldPosition="0">
        <references count="2">
          <reference field="0" count="1" selected="0">
            <x v="4745"/>
          </reference>
          <reference field="1" count="1">
            <x v="4745"/>
          </reference>
        </references>
      </pivotArea>
    </format>
    <format dxfId="3756">
      <pivotArea dataOnly="0" labelOnly="1" outline="0" fieldPosition="0">
        <references count="2">
          <reference field="0" count="1" selected="0">
            <x v="4758"/>
          </reference>
          <reference field="1" count="1">
            <x v="4758"/>
          </reference>
        </references>
      </pivotArea>
    </format>
    <format dxfId="3755">
      <pivotArea dataOnly="0" labelOnly="1" outline="0" fieldPosition="0">
        <references count="2">
          <reference field="0" count="1" selected="0">
            <x v="4769"/>
          </reference>
          <reference field="1" count="1">
            <x v="4769"/>
          </reference>
        </references>
      </pivotArea>
    </format>
    <format dxfId="3754">
      <pivotArea dataOnly="0" labelOnly="1" outline="0" fieldPosition="0">
        <references count="2">
          <reference field="0" count="1" selected="0">
            <x v="4791"/>
          </reference>
          <reference field="1" count="1">
            <x v="4791"/>
          </reference>
        </references>
      </pivotArea>
    </format>
    <format dxfId="3753">
      <pivotArea dataOnly="0" labelOnly="1" outline="0" fieldPosition="0">
        <references count="2">
          <reference field="0" count="1" selected="0">
            <x v="4793"/>
          </reference>
          <reference field="1" count="1">
            <x v="4793"/>
          </reference>
        </references>
      </pivotArea>
    </format>
    <format dxfId="3752">
      <pivotArea dataOnly="0" labelOnly="1" outline="0" fieldPosition="0">
        <references count="2">
          <reference field="0" count="1" selected="0">
            <x v="4815"/>
          </reference>
          <reference field="1" count="1">
            <x v="4815"/>
          </reference>
        </references>
      </pivotArea>
    </format>
    <format dxfId="3751">
      <pivotArea dataOnly="0" labelOnly="1" outline="0" fieldPosition="0">
        <references count="2">
          <reference field="0" count="1" selected="0">
            <x v="4818"/>
          </reference>
          <reference field="1" count="1">
            <x v="4818"/>
          </reference>
        </references>
      </pivotArea>
    </format>
    <format dxfId="3750">
      <pivotArea dataOnly="0" labelOnly="1" outline="0" fieldPosition="0">
        <references count="2">
          <reference field="0" count="1" selected="0">
            <x v="4819"/>
          </reference>
          <reference field="1" count="1">
            <x v="4819"/>
          </reference>
        </references>
      </pivotArea>
    </format>
    <format dxfId="3749">
      <pivotArea dataOnly="0" labelOnly="1" outline="0" fieldPosition="0">
        <references count="2">
          <reference field="0" count="1" selected="0">
            <x v="4831"/>
          </reference>
          <reference field="1" count="1">
            <x v="4831"/>
          </reference>
        </references>
      </pivotArea>
    </format>
    <format dxfId="3748">
      <pivotArea dataOnly="0" labelOnly="1" outline="0" fieldPosition="0">
        <references count="2">
          <reference field="0" count="1" selected="0">
            <x v="4833"/>
          </reference>
          <reference field="1" count="1">
            <x v="4833"/>
          </reference>
        </references>
      </pivotArea>
    </format>
    <format dxfId="3747">
      <pivotArea dataOnly="0" labelOnly="1" outline="0" fieldPosition="0">
        <references count="2">
          <reference field="0" count="1" selected="0">
            <x v="4835"/>
          </reference>
          <reference field="1" count="1">
            <x v="4835"/>
          </reference>
        </references>
      </pivotArea>
    </format>
    <format dxfId="3746">
      <pivotArea dataOnly="0" labelOnly="1" outline="0" fieldPosition="0">
        <references count="2">
          <reference field="0" count="1" selected="0">
            <x v="4840"/>
          </reference>
          <reference field="1" count="1">
            <x v="4840"/>
          </reference>
        </references>
      </pivotArea>
    </format>
    <format dxfId="3745">
      <pivotArea dataOnly="0" labelOnly="1" outline="0" fieldPosition="0">
        <references count="2">
          <reference field="0" count="1" selected="0">
            <x v="4845"/>
          </reference>
          <reference field="1" count="1">
            <x v="4845"/>
          </reference>
        </references>
      </pivotArea>
    </format>
    <format dxfId="3744">
      <pivotArea dataOnly="0" labelOnly="1" outline="0" fieldPosition="0">
        <references count="2">
          <reference field="0" count="1" selected="0">
            <x v="4846"/>
          </reference>
          <reference field="1" count="1">
            <x v="4846"/>
          </reference>
        </references>
      </pivotArea>
    </format>
    <format dxfId="3743">
      <pivotArea dataOnly="0" labelOnly="1" outline="0" fieldPosition="0">
        <references count="2">
          <reference field="0" count="1" selected="0">
            <x v="4849"/>
          </reference>
          <reference field="1" count="1">
            <x v="4849"/>
          </reference>
        </references>
      </pivotArea>
    </format>
    <format dxfId="3742">
      <pivotArea dataOnly="0" labelOnly="1" outline="0" fieldPosition="0">
        <references count="2">
          <reference field="0" count="1" selected="0">
            <x v="4856"/>
          </reference>
          <reference field="1" count="1">
            <x v="4856"/>
          </reference>
        </references>
      </pivotArea>
    </format>
    <format dxfId="3741">
      <pivotArea dataOnly="0" labelOnly="1" outline="0" fieldPosition="0">
        <references count="2">
          <reference field="0" count="1" selected="0">
            <x v="4862"/>
          </reference>
          <reference field="1" count="1">
            <x v="4862"/>
          </reference>
        </references>
      </pivotArea>
    </format>
    <format dxfId="3740">
      <pivotArea dataOnly="0" labelOnly="1" outline="0" fieldPosition="0">
        <references count="2">
          <reference field="0" count="1" selected="0">
            <x v="4868"/>
          </reference>
          <reference field="1" count="1">
            <x v="4868"/>
          </reference>
        </references>
      </pivotArea>
    </format>
    <format dxfId="3739">
      <pivotArea dataOnly="0" labelOnly="1" outline="0" fieldPosition="0">
        <references count="2">
          <reference field="0" count="1" selected="0">
            <x v="4875"/>
          </reference>
          <reference field="1" count="1">
            <x v="4875"/>
          </reference>
        </references>
      </pivotArea>
    </format>
    <format dxfId="3738">
      <pivotArea dataOnly="0" labelOnly="1" outline="0" fieldPosition="0">
        <references count="2">
          <reference field="0" count="1" selected="0">
            <x v="4882"/>
          </reference>
          <reference field="1" count="1">
            <x v="4882"/>
          </reference>
        </references>
      </pivotArea>
    </format>
    <format dxfId="3737">
      <pivotArea dataOnly="0" labelOnly="1" outline="0" fieldPosition="0">
        <references count="2">
          <reference field="0" count="1" selected="0">
            <x v="4886"/>
          </reference>
          <reference field="1" count="1">
            <x v="4886"/>
          </reference>
        </references>
      </pivotArea>
    </format>
    <format dxfId="3736">
      <pivotArea dataOnly="0" labelOnly="1" outline="0" fieldPosition="0">
        <references count="2">
          <reference field="0" count="1" selected="0">
            <x v="4893"/>
          </reference>
          <reference field="1" count="1">
            <x v="4893"/>
          </reference>
        </references>
      </pivotArea>
    </format>
    <format dxfId="3735">
      <pivotArea dataOnly="0" labelOnly="1" outline="0" fieldPosition="0">
        <references count="2">
          <reference field="0" count="1" selected="0">
            <x v="4894"/>
          </reference>
          <reference field="1" count="1">
            <x v="4894"/>
          </reference>
        </references>
      </pivotArea>
    </format>
    <format dxfId="3734">
      <pivotArea dataOnly="0" labelOnly="1" outline="0" fieldPosition="0">
        <references count="2">
          <reference field="0" count="1" selected="0">
            <x v="4897"/>
          </reference>
          <reference field="1" count="1">
            <x v="4897"/>
          </reference>
        </references>
      </pivotArea>
    </format>
    <format dxfId="3733">
      <pivotArea dataOnly="0" labelOnly="1" outline="0" fieldPosition="0">
        <references count="2">
          <reference field="0" count="1" selected="0">
            <x v="4904"/>
          </reference>
          <reference field="1" count="1">
            <x v="4904"/>
          </reference>
        </references>
      </pivotArea>
    </format>
    <format dxfId="3732">
      <pivotArea dataOnly="0" labelOnly="1" outline="0" fieldPosition="0">
        <references count="2">
          <reference field="0" count="1" selected="0">
            <x v="4907"/>
          </reference>
          <reference field="1" count="1">
            <x v="4907"/>
          </reference>
        </references>
      </pivotArea>
    </format>
    <format dxfId="3731">
      <pivotArea dataOnly="0" labelOnly="1" outline="0" fieldPosition="0">
        <references count="2">
          <reference field="0" count="1" selected="0">
            <x v="4909"/>
          </reference>
          <reference field="1" count="1">
            <x v="4909"/>
          </reference>
        </references>
      </pivotArea>
    </format>
    <format dxfId="3730">
      <pivotArea dataOnly="0" labelOnly="1" outline="0" fieldPosition="0">
        <references count="2">
          <reference field="0" count="1" selected="0">
            <x v="4920"/>
          </reference>
          <reference field="1" count="1">
            <x v="4920"/>
          </reference>
        </references>
      </pivotArea>
    </format>
    <format dxfId="3729">
      <pivotArea dataOnly="0" labelOnly="1" outline="0" fieldPosition="0">
        <references count="2">
          <reference field="0" count="1" selected="0">
            <x v="4921"/>
          </reference>
          <reference field="1" count="1">
            <x v="4921"/>
          </reference>
        </references>
      </pivotArea>
    </format>
    <format dxfId="3728">
      <pivotArea dataOnly="0" labelOnly="1" outline="0" fieldPosition="0">
        <references count="2">
          <reference field="0" count="1" selected="0">
            <x v="4928"/>
          </reference>
          <reference field="1" count="1">
            <x v="4928"/>
          </reference>
        </references>
      </pivotArea>
    </format>
    <format dxfId="3727">
      <pivotArea dataOnly="0" labelOnly="1" outline="0" fieldPosition="0">
        <references count="2">
          <reference field="0" count="1" selected="0">
            <x v="4951"/>
          </reference>
          <reference field="1" count="1">
            <x v="4951"/>
          </reference>
        </references>
      </pivotArea>
    </format>
    <format dxfId="3726">
      <pivotArea dataOnly="0" labelOnly="1" outline="0" fieldPosition="0">
        <references count="2">
          <reference field="0" count="1" selected="0">
            <x v="4952"/>
          </reference>
          <reference field="1" count="1">
            <x v="4952"/>
          </reference>
        </references>
      </pivotArea>
    </format>
    <format dxfId="3725">
      <pivotArea dataOnly="0" labelOnly="1" outline="0" fieldPosition="0">
        <references count="2">
          <reference field="0" count="1" selected="0">
            <x v="4954"/>
          </reference>
          <reference field="1" count="1">
            <x v="4954"/>
          </reference>
        </references>
      </pivotArea>
    </format>
    <format dxfId="3724">
      <pivotArea dataOnly="0" labelOnly="1" outline="0" fieldPosition="0">
        <references count="2">
          <reference field="0" count="1" selected="0">
            <x v="4956"/>
          </reference>
          <reference field="1" count="1">
            <x v="4956"/>
          </reference>
        </references>
      </pivotArea>
    </format>
    <format dxfId="3723">
      <pivotArea dataOnly="0" labelOnly="1" outline="0" fieldPosition="0">
        <references count="2">
          <reference field="0" count="1" selected="0">
            <x v="4966"/>
          </reference>
          <reference field="1" count="1">
            <x v="4966"/>
          </reference>
        </references>
      </pivotArea>
    </format>
    <format dxfId="3722">
      <pivotArea dataOnly="0" labelOnly="1" outline="0" fieldPosition="0">
        <references count="2">
          <reference field="0" count="1" selected="0">
            <x v="4982"/>
          </reference>
          <reference field="1" count="1">
            <x v="4982"/>
          </reference>
        </references>
      </pivotArea>
    </format>
    <format dxfId="3721">
      <pivotArea dataOnly="0" labelOnly="1" outline="0" fieldPosition="0">
        <references count="2">
          <reference field="0" count="1" selected="0">
            <x v="4990"/>
          </reference>
          <reference field="1" count="1">
            <x v="4990"/>
          </reference>
        </references>
      </pivotArea>
    </format>
    <format dxfId="3720">
      <pivotArea dataOnly="0" labelOnly="1" outline="0" fieldPosition="0">
        <references count="2">
          <reference field="0" count="1" selected="0">
            <x v="5007"/>
          </reference>
          <reference field="1" count="1">
            <x v="5007"/>
          </reference>
        </references>
      </pivotArea>
    </format>
    <format dxfId="3719">
      <pivotArea dataOnly="0" labelOnly="1" outline="0" fieldPosition="0">
        <references count="2">
          <reference field="0" count="1" selected="0">
            <x v="5012"/>
          </reference>
          <reference field="1" count="1">
            <x v="5012"/>
          </reference>
        </references>
      </pivotArea>
    </format>
    <format dxfId="3718">
      <pivotArea dataOnly="0" labelOnly="1" outline="0" fieldPosition="0">
        <references count="2">
          <reference field="0" count="1" selected="0">
            <x v="5019"/>
          </reference>
          <reference field="1" count="1">
            <x v="5019"/>
          </reference>
        </references>
      </pivotArea>
    </format>
    <format dxfId="3717">
      <pivotArea dataOnly="0" labelOnly="1" outline="0" fieldPosition="0">
        <references count="2">
          <reference field="0" count="1" selected="0">
            <x v="5020"/>
          </reference>
          <reference field="1" count="1">
            <x v="5020"/>
          </reference>
        </references>
      </pivotArea>
    </format>
    <format dxfId="3716">
      <pivotArea dataOnly="0" labelOnly="1" outline="0" fieldPosition="0">
        <references count="2">
          <reference field="0" count="1" selected="0">
            <x v="5030"/>
          </reference>
          <reference field="1" count="1">
            <x v="5030"/>
          </reference>
        </references>
      </pivotArea>
    </format>
    <format dxfId="3715">
      <pivotArea dataOnly="0" labelOnly="1" outline="0" fieldPosition="0">
        <references count="2">
          <reference field="0" count="1" selected="0">
            <x v="5039"/>
          </reference>
          <reference field="1" count="1">
            <x v="5039"/>
          </reference>
        </references>
      </pivotArea>
    </format>
    <format dxfId="3714">
      <pivotArea dataOnly="0" labelOnly="1" outline="0" fieldPosition="0">
        <references count="2">
          <reference field="0" count="1" selected="0">
            <x v="5043"/>
          </reference>
          <reference field="1" count="1">
            <x v="5043"/>
          </reference>
        </references>
      </pivotArea>
    </format>
    <format dxfId="3713">
      <pivotArea dataOnly="0" labelOnly="1" outline="0" fieldPosition="0">
        <references count="2">
          <reference field="0" count="1" selected="0">
            <x v="5049"/>
          </reference>
          <reference field="1" count="1">
            <x v="5049"/>
          </reference>
        </references>
      </pivotArea>
    </format>
    <format dxfId="3712">
      <pivotArea dataOnly="0" labelOnly="1" outline="0" fieldPosition="0">
        <references count="2">
          <reference field="0" count="1" selected="0">
            <x v="5055"/>
          </reference>
          <reference field="1" count="1">
            <x v="5055"/>
          </reference>
        </references>
      </pivotArea>
    </format>
    <format dxfId="3711">
      <pivotArea dataOnly="0" labelOnly="1" outline="0" fieldPosition="0">
        <references count="2">
          <reference field="0" count="1" selected="0">
            <x v="5060"/>
          </reference>
          <reference field="1" count="1">
            <x v="5060"/>
          </reference>
        </references>
      </pivotArea>
    </format>
    <format dxfId="3710">
      <pivotArea dataOnly="0" labelOnly="1" outline="0" fieldPosition="0">
        <references count="2">
          <reference field="0" count="1" selected="0">
            <x v="5064"/>
          </reference>
          <reference field="1" count="1">
            <x v="5064"/>
          </reference>
        </references>
      </pivotArea>
    </format>
    <format dxfId="3709">
      <pivotArea dataOnly="0" labelOnly="1" outline="0" fieldPosition="0">
        <references count="2">
          <reference field="0" count="1" selected="0">
            <x v="5065"/>
          </reference>
          <reference field="1" count="1">
            <x v="5065"/>
          </reference>
        </references>
      </pivotArea>
    </format>
    <format dxfId="3708">
      <pivotArea dataOnly="0" labelOnly="1" outline="0" fieldPosition="0">
        <references count="2">
          <reference field="0" count="1" selected="0">
            <x v="5066"/>
          </reference>
          <reference field="1" count="1">
            <x v="5066"/>
          </reference>
        </references>
      </pivotArea>
    </format>
    <format dxfId="3707">
      <pivotArea dataOnly="0" labelOnly="1" outline="0" fieldPosition="0">
        <references count="2">
          <reference field="0" count="1" selected="0">
            <x v="5077"/>
          </reference>
          <reference field="1" count="1">
            <x v="5077"/>
          </reference>
        </references>
      </pivotArea>
    </format>
    <format dxfId="3706">
      <pivotArea dataOnly="0" labelOnly="1" outline="0" fieldPosition="0">
        <references count="2">
          <reference field="0" count="1" selected="0">
            <x v="5085"/>
          </reference>
          <reference field="1" count="1">
            <x v="5085"/>
          </reference>
        </references>
      </pivotArea>
    </format>
    <format dxfId="3705">
      <pivotArea dataOnly="0" labelOnly="1" outline="0" fieldPosition="0">
        <references count="2">
          <reference field="0" count="1" selected="0">
            <x v="5092"/>
          </reference>
          <reference field="1" count="1">
            <x v="5092"/>
          </reference>
        </references>
      </pivotArea>
    </format>
    <format dxfId="3704">
      <pivotArea dataOnly="0" labelOnly="1" outline="0" fieldPosition="0">
        <references count="2">
          <reference field="0" count="1" selected="0">
            <x v="5099"/>
          </reference>
          <reference field="1" count="1">
            <x v="5099"/>
          </reference>
        </references>
      </pivotArea>
    </format>
    <format dxfId="3703">
      <pivotArea dataOnly="0" labelOnly="1" outline="0" fieldPosition="0">
        <references count="2">
          <reference field="0" count="1" selected="0">
            <x v="5104"/>
          </reference>
          <reference field="1" count="1">
            <x v="5104"/>
          </reference>
        </references>
      </pivotArea>
    </format>
    <format dxfId="3702">
      <pivotArea dataOnly="0" labelOnly="1" outline="0" fieldPosition="0">
        <references count="2">
          <reference field="0" count="1" selected="0">
            <x v="5112"/>
          </reference>
          <reference field="1" count="1">
            <x v="5112"/>
          </reference>
        </references>
      </pivotArea>
    </format>
    <format dxfId="3701">
      <pivotArea dataOnly="0" labelOnly="1" outline="0" fieldPosition="0">
        <references count="2">
          <reference field="0" count="1" selected="0">
            <x v="5119"/>
          </reference>
          <reference field="1" count="1">
            <x v="5119"/>
          </reference>
        </references>
      </pivotArea>
    </format>
    <format dxfId="3700">
      <pivotArea dataOnly="0" labelOnly="1" outline="0" fieldPosition="0">
        <references count="2">
          <reference field="0" count="1" selected="0">
            <x v="5133"/>
          </reference>
          <reference field="1" count="1">
            <x v="5133"/>
          </reference>
        </references>
      </pivotArea>
    </format>
    <format dxfId="3699">
      <pivotArea dataOnly="0" labelOnly="1" outline="0" fieldPosition="0">
        <references count="2">
          <reference field="0" count="1" selected="0">
            <x v="5145"/>
          </reference>
          <reference field="1" count="1">
            <x v="5145"/>
          </reference>
        </references>
      </pivotArea>
    </format>
    <format dxfId="3698">
      <pivotArea dataOnly="0" labelOnly="1" outline="0" fieldPosition="0">
        <references count="2">
          <reference field="0" count="1" selected="0">
            <x v="5150"/>
          </reference>
          <reference field="1" count="1">
            <x v="5150"/>
          </reference>
        </references>
      </pivotArea>
    </format>
    <format dxfId="3697">
      <pivotArea dataOnly="0" labelOnly="1" outline="0" fieldPosition="0">
        <references count="2">
          <reference field="0" count="1" selected="0">
            <x v="5156"/>
          </reference>
          <reference field="1" count="1">
            <x v="5156"/>
          </reference>
        </references>
      </pivotArea>
    </format>
    <format dxfId="3696">
      <pivotArea dataOnly="0" labelOnly="1" outline="0" fieldPosition="0">
        <references count="2">
          <reference field="0" count="1" selected="0">
            <x v="5160"/>
          </reference>
          <reference field="1" count="1">
            <x v="5160"/>
          </reference>
        </references>
      </pivotArea>
    </format>
    <format dxfId="3695">
      <pivotArea dataOnly="0" labelOnly="1" outline="0" fieldPosition="0">
        <references count="2">
          <reference field="0" count="1" selected="0">
            <x v="5163"/>
          </reference>
          <reference field="1" count="1">
            <x v="5163"/>
          </reference>
        </references>
      </pivotArea>
    </format>
    <format dxfId="3694">
      <pivotArea dataOnly="0" labelOnly="1" outline="0" fieldPosition="0">
        <references count="2">
          <reference field="0" count="1" selected="0">
            <x v="5170"/>
          </reference>
          <reference field="1" count="1">
            <x v="5170"/>
          </reference>
        </references>
      </pivotArea>
    </format>
    <format dxfId="3693">
      <pivotArea dataOnly="0" labelOnly="1" outline="0" fieldPosition="0">
        <references count="2">
          <reference field="0" count="1" selected="0">
            <x v="5179"/>
          </reference>
          <reference field="1" count="1">
            <x v="5179"/>
          </reference>
        </references>
      </pivotArea>
    </format>
    <format dxfId="3692">
      <pivotArea dataOnly="0" labelOnly="1" outline="0" fieldPosition="0">
        <references count="2">
          <reference field="0" count="1" selected="0">
            <x v="5182"/>
          </reference>
          <reference field="1" count="1">
            <x v="5182"/>
          </reference>
        </references>
      </pivotArea>
    </format>
    <format dxfId="3691">
      <pivotArea dataOnly="0" labelOnly="1" outline="0" fieldPosition="0">
        <references count="2">
          <reference field="0" count="1" selected="0">
            <x v="5185"/>
          </reference>
          <reference field="1" count="1">
            <x v="5185"/>
          </reference>
        </references>
      </pivotArea>
    </format>
    <format dxfId="3690">
      <pivotArea dataOnly="0" labelOnly="1" outline="0" fieldPosition="0">
        <references count="2">
          <reference field="0" count="1" selected="0">
            <x v="5187"/>
          </reference>
          <reference field="1" count="1">
            <x v="5187"/>
          </reference>
        </references>
      </pivotArea>
    </format>
    <format dxfId="3689">
      <pivotArea dataOnly="0" labelOnly="1" outline="0" fieldPosition="0">
        <references count="2">
          <reference field="0" count="1" selected="0">
            <x v="5190"/>
          </reference>
          <reference field="1" count="1">
            <x v="5190"/>
          </reference>
        </references>
      </pivotArea>
    </format>
    <format dxfId="3688">
      <pivotArea dataOnly="0" labelOnly="1" outline="0" fieldPosition="0">
        <references count="2">
          <reference field="0" count="1" selected="0">
            <x v="5197"/>
          </reference>
          <reference field="1" count="1">
            <x v="5197"/>
          </reference>
        </references>
      </pivotArea>
    </format>
    <format dxfId="3687">
      <pivotArea dataOnly="0" labelOnly="1" outline="0" fieldPosition="0">
        <references count="2">
          <reference field="0" count="1" selected="0">
            <x v="5199"/>
          </reference>
          <reference field="1" count="1">
            <x v="5199"/>
          </reference>
        </references>
      </pivotArea>
    </format>
    <format dxfId="3686">
      <pivotArea dataOnly="0" labelOnly="1" outline="0" fieldPosition="0">
        <references count="2">
          <reference field="0" count="1" selected="0">
            <x v="5204"/>
          </reference>
          <reference field="1" count="1">
            <x v="5204"/>
          </reference>
        </references>
      </pivotArea>
    </format>
    <format dxfId="3685">
      <pivotArea dataOnly="0" labelOnly="1" outline="0" fieldPosition="0">
        <references count="2">
          <reference field="0" count="1" selected="0">
            <x v="5206"/>
          </reference>
          <reference field="1" count="1">
            <x v="5206"/>
          </reference>
        </references>
      </pivotArea>
    </format>
    <format dxfId="3684">
      <pivotArea dataOnly="0" labelOnly="1" outline="0" fieldPosition="0">
        <references count="2">
          <reference field="0" count="1" selected="0">
            <x v="5214"/>
          </reference>
          <reference field="1" count="1">
            <x v="5214"/>
          </reference>
        </references>
      </pivotArea>
    </format>
    <format dxfId="3683">
      <pivotArea dataOnly="0" labelOnly="1" outline="0" fieldPosition="0">
        <references count="2">
          <reference field="0" count="1" selected="0">
            <x v="5218"/>
          </reference>
          <reference field="1" count="1">
            <x v="5218"/>
          </reference>
        </references>
      </pivotArea>
    </format>
    <format dxfId="3682">
      <pivotArea dataOnly="0" labelOnly="1" outline="0" fieldPosition="0">
        <references count="2">
          <reference field="0" count="1" selected="0">
            <x v="5220"/>
          </reference>
          <reference field="1" count="1">
            <x v="5220"/>
          </reference>
        </references>
      </pivotArea>
    </format>
    <format dxfId="3681">
      <pivotArea dataOnly="0" labelOnly="1" outline="0" fieldPosition="0">
        <references count="2">
          <reference field="0" count="1" selected="0">
            <x v="5233"/>
          </reference>
          <reference field="1" count="1">
            <x v="5233"/>
          </reference>
        </references>
      </pivotArea>
    </format>
    <format dxfId="3680">
      <pivotArea dataOnly="0" labelOnly="1" outline="0" fieldPosition="0">
        <references count="2">
          <reference field="0" count="1" selected="0">
            <x v="5235"/>
          </reference>
          <reference field="1" count="1">
            <x v="5235"/>
          </reference>
        </references>
      </pivotArea>
    </format>
    <format dxfId="3679">
      <pivotArea dataOnly="0" labelOnly="1" outline="0" fieldPosition="0">
        <references count="2">
          <reference field="0" count="1" selected="0">
            <x v="5236"/>
          </reference>
          <reference field="1" count="1">
            <x v="5236"/>
          </reference>
        </references>
      </pivotArea>
    </format>
    <format dxfId="3678">
      <pivotArea dataOnly="0" labelOnly="1" outline="0" fieldPosition="0">
        <references count="2">
          <reference field="0" count="1" selected="0">
            <x v="5242"/>
          </reference>
          <reference field="1" count="1">
            <x v="5242"/>
          </reference>
        </references>
      </pivotArea>
    </format>
    <format dxfId="3677">
      <pivotArea dataOnly="0" labelOnly="1" outline="0" fieldPosition="0">
        <references count="2">
          <reference field="0" count="1" selected="0">
            <x v="5264"/>
          </reference>
          <reference field="1" count="1">
            <x v="5264"/>
          </reference>
        </references>
      </pivotArea>
    </format>
    <format dxfId="3676">
      <pivotArea dataOnly="0" labelOnly="1" outline="0" fieldPosition="0">
        <references count="2">
          <reference field="0" count="1" selected="0">
            <x v="5266"/>
          </reference>
          <reference field="1" count="1">
            <x v="5266"/>
          </reference>
        </references>
      </pivotArea>
    </format>
    <format dxfId="3675">
      <pivotArea dataOnly="0" labelOnly="1" outline="0" fieldPosition="0">
        <references count="2">
          <reference field="0" count="1" selected="0">
            <x v="5281"/>
          </reference>
          <reference field="1" count="1">
            <x v="5281"/>
          </reference>
        </references>
      </pivotArea>
    </format>
    <format dxfId="3674">
      <pivotArea dataOnly="0" labelOnly="1" outline="0" fieldPosition="0">
        <references count="2">
          <reference field="0" count="1" selected="0">
            <x v="5283"/>
          </reference>
          <reference field="1" count="1">
            <x v="5283"/>
          </reference>
        </references>
      </pivotArea>
    </format>
    <format dxfId="3673">
      <pivotArea dataOnly="0" labelOnly="1" outline="0" fieldPosition="0">
        <references count="2">
          <reference field="0" count="1" selected="0">
            <x v="5285"/>
          </reference>
          <reference field="1" count="1">
            <x v="5285"/>
          </reference>
        </references>
      </pivotArea>
    </format>
    <format dxfId="3672">
      <pivotArea dataOnly="0" labelOnly="1" outline="0" fieldPosition="0">
        <references count="2">
          <reference field="0" count="1" selected="0">
            <x v="5287"/>
          </reference>
          <reference field="1" count="1">
            <x v="5287"/>
          </reference>
        </references>
      </pivotArea>
    </format>
    <format dxfId="3671">
      <pivotArea dataOnly="0" labelOnly="1" outline="0" fieldPosition="0">
        <references count="2">
          <reference field="0" count="1" selected="0">
            <x v="5313"/>
          </reference>
          <reference field="1" count="1">
            <x v="5313"/>
          </reference>
        </references>
      </pivotArea>
    </format>
    <format dxfId="3670">
      <pivotArea dataOnly="0" labelOnly="1" outline="0" fieldPosition="0">
        <references count="2">
          <reference field="0" count="1" selected="0">
            <x v="5314"/>
          </reference>
          <reference field="1" count="1">
            <x v="5314"/>
          </reference>
        </references>
      </pivotArea>
    </format>
    <format dxfId="3669">
      <pivotArea dataOnly="0" labelOnly="1" outline="0" fieldPosition="0">
        <references count="2">
          <reference field="0" count="1" selected="0">
            <x v="5317"/>
          </reference>
          <reference field="1" count="1">
            <x v="5317"/>
          </reference>
        </references>
      </pivotArea>
    </format>
    <format dxfId="3668">
      <pivotArea dataOnly="0" labelOnly="1" outline="0" fieldPosition="0">
        <references count="2">
          <reference field="0" count="1" selected="0">
            <x v="5321"/>
          </reference>
          <reference field="1" count="1">
            <x v="5321"/>
          </reference>
        </references>
      </pivotArea>
    </format>
    <format dxfId="3667">
      <pivotArea dataOnly="0" labelOnly="1" outline="0" fieldPosition="0">
        <references count="2">
          <reference field="0" count="1" selected="0">
            <x v="5323"/>
          </reference>
          <reference field="1" count="1">
            <x v="5323"/>
          </reference>
        </references>
      </pivotArea>
    </format>
    <format dxfId="3666">
      <pivotArea dataOnly="0" labelOnly="1" outline="0" fieldPosition="0">
        <references count="2">
          <reference field="0" count="1" selected="0">
            <x v="5325"/>
          </reference>
          <reference field="1" count="1">
            <x v="5325"/>
          </reference>
        </references>
      </pivotArea>
    </format>
    <format dxfId="3665">
      <pivotArea dataOnly="0" labelOnly="1" outline="0" fieldPosition="0">
        <references count="2">
          <reference field="0" count="1" selected="0">
            <x v="5329"/>
          </reference>
          <reference field="1" count="1">
            <x v="5329"/>
          </reference>
        </references>
      </pivotArea>
    </format>
    <format dxfId="3664">
      <pivotArea dataOnly="0" labelOnly="1" outline="0" fieldPosition="0">
        <references count="2">
          <reference field="0" count="1" selected="0">
            <x v="5333"/>
          </reference>
          <reference field="1" count="1">
            <x v="5333"/>
          </reference>
        </references>
      </pivotArea>
    </format>
    <format dxfId="3663">
      <pivotArea dataOnly="0" labelOnly="1" outline="0" fieldPosition="0">
        <references count="2">
          <reference field="0" count="1" selected="0">
            <x v="5339"/>
          </reference>
          <reference field="1" count="1">
            <x v="5339"/>
          </reference>
        </references>
      </pivotArea>
    </format>
    <format dxfId="3662">
      <pivotArea dataOnly="0" labelOnly="1" outline="0" fieldPosition="0">
        <references count="2">
          <reference field="0" count="1" selected="0">
            <x v="5349"/>
          </reference>
          <reference field="1" count="1">
            <x v="5349"/>
          </reference>
        </references>
      </pivotArea>
    </format>
    <format dxfId="3661">
      <pivotArea dataOnly="0" labelOnly="1" outline="0" fieldPosition="0">
        <references count="2">
          <reference field="0" count="1" selected="0">
            <x v="5353"/>
          </reference>
          <reference field="1" count="1">
            <x v="5353"/>
          </reference>
        </references>
      </pivotArea>
    </format>
    <format dxfId="3660">
      <pivotArea dataOnly="0" labelOnly="1" outline="0" fieldPosition="0">
        <references count="2">
          <reference field="0" count="1" selected="0">
            <x v="5354"/>
          </reference>
          <reference field="1" count="1">
            <x v="5354"/>
          </reference>
        </references>
      </pivotArea>
    </format>
    <format dxfId="3659">
      <pivotArea dataOnly="0" labelOnly="1" outline="0" fieldPosition="0">
        <references count="2">
          <reference field="0" count="1" selected="0">
            <x v="5359"/>
          </reference>
          <reference field="1" count="1">
            <x v="5359"/>
          </reference>
        </references>
      </pivotArea>
    </format>
    <format dxfId="3658">
      <pivotArea dataOnly="0" labelOnly="1" outline="0" fieldPosition="0">
        <references count="2">
          <reference field="0" count="1" selected="0">
            <x v="5362"/>
          </reference>
          <reference field="1" count="1">
            <x v="5362"/>
          </reference>
        </references>
      </pivotArea>
    </format>
    <format dxfId="3657">
      <pivotArea dataOnly="0" labelOnly="1" outline="0" fieldPosition="0">
        <references count="2">
          <reference field="0" count="1" selected="0">
            <x v="5367"/>
          </reference>
          <reference field="1" count="1">
            <x v="5367"/>
          </reference>
        </references>
      </pivotArea>
    </format>
    <format dxfId="3656">
      <pivotArea dataOnly="0" labelOnly="1" outline="0" fieldPosition="0">
        <references count="2">
          <reference field="0" count="1" selected="0">
            <x v="5372"/>
          </reference>
          <reference field="1" count="1">
            <x v="5372"/>
          </reference>
        </references>
      </pivotArea>
    </format>
    <format dxfId="3655">
      <pivotArea dataOnly="0" labelOnly="1" outline="0" fieldPosition="0">
        <references count="2">
          <reference field="0" count="1" selected="0">
            <x v="5376"/>
          </reference>
          <reference field="1" count="1">
            <x v="5376"/>
          </reference>
        </references>
      </pivotArea>
    </format>
    <format dxfId="3654">
      <pivotArea dataOnly="0" labelOnly="1" outline="0" fieldPosition="0">
        <references count="2">
          <reference field="0" count="1" selected="0">
            <x v="5379"/>
          </reference>
          <reference field="1" count="1">
            <x v="5379"/>
          </reference>
        </references>
      </pivotArea>
    </format>
    <format dxfId="3653">
      <pivotArea dataOnly="0" labelOnly="1" outline="0" fieldPosition="0">
        <references count="2">
          <reference field="0" count="1" selected="0">
            <x v="5383"/>
          </reference>
          <reference field="1" count="1">
            <x v="5383"/>
          </reference>
        </references>
      </pivotArea>
    </format>
    <format dxfId="3652">
      <pivotArea dataOnly="0" labelOnly="1" outline="0" fieldPosition="0">
        <references count="2">
          <reference field="0" count="1" selected="0">
            <x v="5384"/>
          </reference>
          <reference field="1" count="1">
            <x v="5384"/>
          </reference>
        </references>
      </pivotArea>
    </format>
    <format dxfId="3651">
      <pivotArea dataOnly="0" labelOnly="1" outline="0" fieldPosition="0">
        <references count="2">
          <reference field="0" count="1" selected="0">
            <x v="5391"/>
          </reference>
          <reference field="1" count="1">
            <x v="5391"/>
          </reference>
        </references>
      </pivotArea>
    </format>
    <format dxfId="3650">
      <pivotArea dataOnly="0" labelOnly="1" outline="0" fieldPosition="0">
        <references count="2">
          <reference field="0" count="1" selected="0">
            <x v="5398"/>
          </reference>
          <reference field="1" count="1">
            <x v="5398"/>
          </reference>
        </references>
      </pivotArea>
    </format>
    <format dxfId="3649">
      <pivotArea dataOnly="0" labelOnly="1" outline="0" fieldPosition="0">
        <references count="2">
          <reference field="0" count="1" selected="0">
            <x v="5399"/>
          </reference>
          <reference field="1" count="1">
            <x v="5399"/>
          </reference>
        </references>
      </pivotArea>
    </format>
    <format dxfId="3648">
      <pivotArea dataOnly="0" labelOnly="1" outline="0" fieldPosition="0">
        <references count="2">
          <reference field="0" count="1" selected="0">
            <x v="5410"/>
          </reference>
          <reference field="1" count="1">
            <x v="5410"/>
          </reference>
        </references>
      </pivotArea>
    </format>
    <format dxfId="3647">
      <pivotArea dataOnly="0" labelOnly="1" outline="0" fieldPosition="0">
        <references count="2">
          <reference field="0" count="1" selected="0">
            <x v="5412"/>
          </reference>
          <reference field="1" count="1">
            <x v="5412"/>
          </reference>
        </references>
      </pivotArea>
    </format>
    <format dxfId="3646">
      <pivotArea dataOnly="0" labelOnly="1" outline="0" fieldPosition="0">
        <references count="2">
          <reference field="0" count="1" selected="0">
            <x v="5419"/>
          </reference>
          <reference field="1" count="1">
            <x v="5419"/>
          </reference>
        </references>
      </pivotArea>
    </format>
    <format dxfId="3645">
      <pivotArea dataOnly="0" labelOnly="1" outline="0" fieldPosition="0">
        <references count="2">
          <reference field="0" count="1" selected="0">
            <x v="5437"/>
          </reference>
          <reference field="1" count="1">
            <x v="5437"/>
          </reference>
        </references>
      </pivotArea>
    </format>
    <format dxfId="3644">
      <pivotArea dataOnly="0" labelOnly="1" outline="0" fieldPosition="0">
        <references count="2">
          <reference field="0" count="1" selected="0">
            <x v="5444"/>
          </reference>
          <reference field="1" count="1">
            <x v="5444"/>
          </reference>
        </references>
      </pivotArea>
    </format>
    <format dxfId="3643">
      <pivotArea dataOnly="0" labelOnly="1" outline="0" fieldPosition="0">
        <references count="2">
          <reference field="0" count="1" selected="0">
            <x v="5475"/>
          </reference>
          <reference field="1" count="1">
            <x v="5475"/>
          </reference>
        </references>
      </pivotArea>
    </format>
    <format dxfId="3642">
      <pivotArea dataOnly="0" labelOnly="1" outline="0" fieldPosition="0">
        <references count="2">
          <reference field="0" count="1" selected="0">
            <x v="5479"/>
          </reference>
          <reference field="1" count="1">
            <x v="5479"/>
          </reference>
        </references>
      </pivotArea>
    </format>
    <format dxfId="3641">
      <pivotArea dataOnly="0" labelOnly="1" outline="0" fieldPosition="0">
        <references count="2">
          <reference field="0" count="1" selected="0">
            <x v="5481"/>
          </reference>
          <reference field="1" count="1">
            <x v="5481"/>
          </reference>
        </references>
      </pivotArea>
    </format>
    <format dxfId="3640">
      <pivotArea dataOnly="0" labelOnly="1" outline="0" fieldPosition="0">
        <references count="2">
          <reference field="0" count="1" selected="0">
            <x v="5484"/>
          </reference>
          <reference field="1" count="1">
            <x v="5484"/>
          </reference>
        </references>
      </pivotArea>
    </format>
    <format dxfId="3639">
      <pivotArea dataOnly="0" labelOnly="1" outline="0" fieldPosition="0">
        <references count="2">
          <reference field="0" count="1" selected="0">
            <x v="5485"/>
          </reference>
          <reference field="1" count="1">
            <x v="5485"/>
          </reference>
        </references>
      </pivotArea>
    </format>
    <format dxfId="3638">
      <pivotArea dataOnly="0" labelOnly="1" outline="0" fieldPosition="0">
        <references count="2">
          <reference field="0" count="1" selected="0">
            <x v="5486"/>
          </reference>
          <reference field="1" count="1">
            <x v="5486"/>
          </reference>
        </references>
      </pivotArea>
    </format>
    <format dxfId="3637">
      <pivotArea dataOnly="0" labelOnly="1" outline="0" fieldPosition="0">
        <references count="2">
          <reference field="0" count="1" selected="0">
            <x v="5494"/>
          </reference>
          <reference field="1" count="1">
            <x v="5494"/>
          </reference>
        </references>
      </pivotArea>
    </format>
    <format dxfId="3636">
      <pivotArea dataOnly="0" labelOnly="1" outline="0" fieldPosition="0">
        <references count="2">
          <reference field="0" count="1" selected="0">
            <x v="5508"/>
          </reference>
          <reference field="1" count="1">
            <x v="5508"/>
          </reference>
        </references>
      </pivotArea>
    </format>
    <format dxfId="3635">
      <pivotArea dataOnly="0" labelOnly="1" outline="0" fieldPosition="0">
        <references count="2">
          <reference field="0" count="1" selected="0">
            <x v="5513"/>
          </reference>
          <reference field="1" count="1">
            <x v="5513"/>
          </reference>
        </references>
      </pivotArea>
    </format>
    <format dxfId="3634">
      <pivotArea dataOnly="0" labelOnly="1" outline="0" fieldPosition="0">
        <references count="2">
          <reference field="0" count="1" selected="0">
            <x v="5515"/>
          </reference>
          <reference field="1" count="1">
            <x v="5515"/>
          </reference>
        </references>
      </pivotArea>
    </format>
    <format dxfId="3633">
      <pivotArea dataOnly="0" labelOnly="1" outline="0" fieldPosition="0">
        <references count="2">
          <reference field="0" count="1" selected="0">
            <x v="5517"/>
          </reference>
          <reference field="1" count="1">
            <x v="5517"/>
          </reference>
        </references>
      </pivotArea>
    </format>
    <format dxfId="3632">
      <pivotArea dataOnly="0" labelOnly="1" outline="0" fieldPosition="0">
        <references count="2">
          <reference field="0" count="1" selected="0">
            <x v="5519"/>
          </reference>
          <reference field="1" count="1">
            <x v="5519"/>
          </reference>
        </references>
      </pivotArea>
    </format>
    <format dxfId="3631">
      <pivotArea dataOnly="0" labelOnly="1" outline="0" fieldPosition="0">
        <references count="2">
          <reference field="0" count="1" selected="0">
            <x v="5522"/>
          </reference>
          <reference field="1" count="1">
            <x v="5522"/>
          </reference>
        </references>
      </pivotArea>
    </format>
    <format dxfId="3630">
      <pivotArea dataOnly="0" labelOnly="1" outline="0" fieldPosition="0">
        <references count="2">
          <reference field="0" count="1" selected="0">
            <x v="5523"/>
          </reference>
          <reference field="1" count="1">
            <x v="5523"/>
          </reference>
        </references>
      </pivotArea>
    </format>
    <format dxfId="3629">
      <pivotArea dataOnly="0" labelOnly="1" outline="0" fieldPosition="0">
        <references count="2">
          <reference field="0" count="1" selected="0">
            <x v="5524"/>
          </reference>
          <reference field="1" count="1">
            <x v="5524"/>
          </reference>
        </references>
      </pivotArea>
    </format>
    <format dxfId="3628">
      <pivotArea dataOnly="0" labelOnly="1" outline="0" fieldPosition="0">
        <references count="2">
          <reference field="0" count="1" selected="0">
            <x v="5541"/>
          </reference>
          <reference field="1" count="1">
            <x v="5541"/>
          </reference>
        </references>
      </pivotArea>
    </format>
    <format dxfId="3627">
      <pivotArea dataOnly="0" labelOnly="1" outline="0" fieldPosition="0">
        <references count="2">
          <reference field="0" count="1" selected="0">
            <x v="5542"/>
          </reference>
          <reference field="1" count="1">
            <x v="5542"/>
          </reference>
        </references>
      </pivotArea>
    </format>
    <format dxfId="3626">
      <pivotArea dataOnly="0" labelOnly="1" outline="0" fieldPosition="0">
        <references count="2">
          <reference field="0" count="1" selected="0">
            <x v="5547"/>
          </reference>
          <reference field="1" count="1">
            <x v="5547"/>
          </reference>
        </references>
      </pivotArea>
    </format>
    <format dxfId="3625">
      <pivotArea dataOnly="0" labelOnly="1" outline="0" fieldPosition="0">
        <references count="2">
          <reference field="0" count="1" selected="0">
            <x v="5561"/>
          </reference>
          <reference field="1" count="1">
            <x v="5561"/>
          </reference>
        </references>
      </pivotArea>
    </format>
    <format dxfId="3624">
      <pivotArea dataOnly="0" labelOnly="1" outline="0" fieldPosition="0">
        <references count="2">
          <reference field="0" count="1" selected="0">
            <x v="5562"/>
          </reference>
          <reference field="1" count="1">
            <x v="5562"/>
          </reference>
        </references>
      </pivotArea>
    </format>
    <format dxfId="3623">
      <pivotArea dataOnly="0" labelOnly="1" outline="0" fieldPosition="0">
        <references count="2">
          <reference field="0" count="1" selected="0">
            <x v="5563"/>
          </reference>
          <reference field="1" count="1">
            <x v="5563"/>
          </reference>
        </references>
      </pivotArea>
    </format>
    <format dxfId="3622">
      <pivotArea dataOnly="0" labelOnly="1" outline="0" fieldPosition="0">
        <references count="2">
          <reference field="0" count="1" selected="0">
            <x v="5573"/>
          </reference>
          <reference field="1" count="1">
            <x v="5573"/>
          </reference>
        </references>
      </pivotArea>
    </format>
    <format dxfId="3621">
      <pivotArea dataOnly="0" labelOnly="1" outline="0" fieldPosition="0">
        <references count="2">
          <reference field="0" count="1" selected="0">
            <x v="5579"/>
          </reference>
          <reference field="1" count="1">
            <x v="5579"/>
          </reference>
        </references>
      </pivotArea>
    </format>
    <format dxfId="3620">
      <pivotArea dataOnly="0" labelOnly="1" outline="0" fieldPosition="0">
        <references count="2">
          <reference field="0" count="1" selected="0">
            <x v="5584"/>
          </reference>
          <reference field="1" count="1">
            <x v="5584"/>
          </reference>
        </references>
      </pivotArea>
    </format>
    <format dxfId="3619">
      <pivotArea dataOnly="0" labelOnly="1" outline="0" fieldPosition="0">
        <references count="2">
          <reference field="0" count="1" selected="0">
            <x v="5591"/>
          </reference>
          <reference field="1" count="1">
            <x v="5591"/>
          </reference>
        </references>
      </pivotArea>
    </format>
    <format dxfId="3618">
      <pivotArea dataOnly="0" labelOnly="1" outline="0" fieldPosition="0">
        <references count="2">
          <reference field="0" count="1" selected="0">
            <x v="5595"/>
          </reference>
          <reference field="1" count="1">
            <x v="5595"/>
          </reference>
        </references>
      </pivotArea>
    </format>
    <format dxfId="3617">
      <pivotArea dataOnly="0" labelOnly="1" outline="0" fieldPosition="0">
        <references count="2">
          <reference field="0" count="1" selected="0">
            <x v="5602"/>
          </reference>
          <reference field="1" count="1">
            <x v="5602"/>
          </reference>
        </references>
      </pivotArea>
    </format>
    <format dxfId="3616">
      <pivotArea dataOnly="0" labelOnly="1" outline="0" fieldPosition="0">
        <references count="2">
          <reference field="0" count="1" selected="0">
            <x v="5606"/>
          </reference>
          <reference field="1" count="1">
            <x v="5606"/>
          </reference>
        </references>
      </pivotArea>
    </format>
    <format dxfId="3615">
      <pivotArea dataOnly="0" labelOnly="1" outline="0" fieldPosition="0">
        <references count="2">
          <reference field="0" count="1" selected="0">
            <x v="5614"/>
          </reference>
          <reference field="1" count="1">
            <x v="5614"/>
          </reference>
        </references>
      </pivotArea>
    </format>
    <format dxfId="3614">
      <pivotArea dataOnly="0" labelOnly="1" outline="0" fieldPosition="0">
        <references count="2">
          <reference field="0" count="1" selected="0">
            <x v="5616"/>
          </reference>
          <reference field="1" count="1">
            <x v="5616"/>
          </reference>
        </references>
      </pivotArea>
    </format>
    <format dxfId="3613">
      <pivotArea dataOnly="0" labelOnly="1" outline="0" fieldPosition="0">
        <references count="2">
          <reference field="0" count="1" selected="0">
            <x v="5629"/>
          </reference>
          <reference field="1" count="1">
            <x v="5629"/>
          </reference>
        </references>
      </pivotArea>
    </format>
    <format dxfId="3612">
      <pivotArea dataOnly="0" labelOnly="1" outline="0" fieldPosition="0">
        <references count="2">
          <reference field="0" count="1" selected="0">
            <x v="5637"/>
          </reference>
          <reference field="1" count="1">
            <x v="5637"/>
          </reference>
        </references>
      </pivotArea>
    </format>
    <format dxfId="3611">
      <pivotArea dataOnly="0" labelOnly="1" outline="0" fieldPosition="0">
        <references count="2">
          <reference field="0" count="1" selected="0">
            <x v="5643"/>
          </reference>
          <reference field="1" count="1">
            <x v="5643"/>
          </reference>
        </references>
      </pivotArea>
    </format>
    <format dxfId="3610">
      <pivotArea dataOnly="0" labelOnly="1" outline="0" fieldPosition="0">
        <references count="2">
          <reference field="0" count="1" selected="0">
            <x v="5646"/>
          </reference>
          <reference field="1" count="1">
            <x v="5646"/>
          </reference>
        </references>
      </pivotArea>
    </format>
    <format dxfId="3609">
      <pivotArea dataOnly="0" labelOnly="1" outline="0" fieldPosition="0">
        <references count="2">
          <reference field="0" count="1" selected="0">
            <x v="5647"/>
          </reference>
          <reference field="1" count="1">
            <x v="5647"/>
          </reference>
        </references>
      </pivotArea>
    </format>
    <format dxfId="3608">
      <pivotArea dataOnly="0" labelOnly="1" outline="0" fieldPosition="0">
        <references count="2">
          <reference field="0" count="1" selected="0">
            <x v="5652"/>
          </reference>
          <reference field="1" count="1">
            <x v="5652"/>
          </reference>
        </references>
      </pivotArea>
    </format>
    <format dxfId="3607">
      <pivotArea dataOnly="0" labelOnly="1" outline="0" fieldPosition="0">
        <references count="2">
          <reference field="0" count="1" selected="0">
            <x v="5656"/>
          </reference>
          <reference field="1" count="1">
            <x v="5656"/>
          </reference>
        </references>
      </pivotArea>
    </format>
    <format dxfId="3606">
      <pivotArea dataOnly="0" labelOnly="1" outline="0" fieldPosition="0">
        <references count="2">
          <reference field="0" count="1" selected="0">
            <x v="5660"/>
          </reference>
          <reference field="1" count="1">
            <x v="5660"/>
          </reference>
        </references>
      </pivotArea>
    </format>
    <format dxfId="3605">
      <pivotArea dataOnly="0" labelOnly="1" outline="0" fieldPosition="0">
        <references count="2">
          <reference field="0" count="1" selected="0">
            <x v="5664"/>
          </reference>
          <reference field="1" count="1">
            <x v="5664"/>
          </reference>
        </references>
      </pivotArea>
    </format>
    <format dxfId="3604">
      <pivotArea dataOnly="0" labelOnly="1" outline="0" fieldPosition="0">
        <references count="2">
          <reference field="0" count="1" selected="0">
            <x v="5669"/>
          </reference>
          <reference field="1" count="1">
            <x v="5669"/>
          </reference>
        </references>
      </pivotArea>
    </format>
    <format dxfId="3603">
      <pivotArea dataOnly="0" labelOnly="1" outline="0" fieldPosition="0">
        <references count="2">
          <reference field="0" count="1" selected="0">
            <x v="5673"/>
          </reference>
          <reference field="1" count="1">
            <x v="5673"/>
          </reference>
        </references>
      </pivotArea>
    </format>
    <format dxfId="3602">
      <pivotArea dataOnly="0" labelOnly="1" outline="0" fieldPosition="0">
        <references count="2">
          <reference field="0" count="1" selected="0">
            <x v="5676"/>
          </reference>
          <reference field="1" count="1">
            <x v="5676"/>
          </reference>
        </references>
      </pivotArea>
    </format>
    <format dxfId="3601">
      <pivotArea dataOnly="0" labelOnly="1" outline="0" fieldPosition="0">
        <references count="2">
          <reference field="0" count="1" selected="0">
            <x v="5699"/>
          </reference>
          <reference field="1" count="1">
            <x v="5699"/>
          </reference>
        </references>
      </pivotArea>
    </format>
    <format dxfId="3600">
      <pivotArea dataOnly="0" labelOnly="1" outline="0" fieldPosition="0">
        <references count="2">
          <reference field="0" count="1" selected="0">
            <x v="5702"/>
          </reference>
          <reference field="1" count="1">
            <x v="5702"/>
          </reference>
        </references>
      </pivotArea>
    </format>
    <format dxfId="3599">
      <pivotArea dataOnly="0" labelOnly="1" outline="0" fieldPosition="0">
        <references count="2">
          <reference field="0" count="1" selected="0">
            <x v="5705"/>
          </reference>
          <reference field="1" count="1">
            <x v="5705"/>
          </reference>
        </references>
      </pivotArea>
    </format>
    <format dxfId="3598">
      <pivotArea dataOnly="0" labelOnly="1" outline="0" fieldPosition="0">
        <references count="2">
          <reference field="0" count="1" selected="0">
            <x v="5707"/>
          </reference>
          <reference field="1" count="1">
            <x v="5707"/>
          </reference>
        </references>
      </pivotArea>
    </format>
    <format dxfId="3597">
      <pivotArea dataOnly="0" labelOnly="1" outline="0" fieldPosition="0">
        <references count="2">
          <reference field="0" count="1" selected="0">
            <x v="5710"/>
          </reference>
          <reference field="1" count="1">
            <x v="5710"/>
          </reference>
        </references>
      </pivotArea>
    </format>
    <format dxfId="3596">
      <pivotArea dataOnly="0" labelOnly="1" outline="0" fieldPosition="0">
        <references count="2">
          <reference field="0" count="1" selected="0">
            <x v="5712"/>
          </reference>
          <reference field="1" count="1">
            <x v="5712"/>
          </reference>
        </references>
      </pivotArea>
    </format>
    <format dxfId="3595">
      <pivotArea dataOnly="0" labelOnly="1" outline="0" fieldPosition="0">
        <references count="2">
          <reference field="0" count="1" selected="0">
            <x v="5719"/>
          </reference>
          <reference field="1" count="1">
            <x v="5719"/>
          </reference>
        </references>
      </pivotArea>
    </format>
    <format dxfId="3594">
      <pivotArea dataOnly="0" labelOnly="1" outline="0" fieldPosition="0">
        <references count="2">
          <reference field="0" count="1" selected="0">
            <x v="5728"/>
          </reference>
          <reference field="1" count="1">
            <x v="5728"/>
          </reference>
        </references>
      </pivotArea>
    </format>
    <format dxfId="3593">
      <pivotArea dataOnly="0" labelOnly="1" outline="0" fieldPosition="0">
        <references count="2">
          <reference field="0" count="1" selected="0">
            <x v="5729"/>
          </reference>
          <reference field="1" count="1">
            <x v="5729"/>
          </reference>
        </references>
      </pivotArea>
    </format>
    <format dxfId="3592">
      <pivotArea dataOnly="0" labelOnly="1" outline="0" fieldPosition="0">
        <references count="2">
          <reference field="0" count="1" selected="0">
            <x v="5736"/>
          </reference>
          <reference field="1" count="1">
            <x v="5736"/>
          </reference>
        </references>
      </pivotArea>
    </format>
    <format dxfId="3591">
      <pivotArea dataOnly="0" labelOnly="1" outline="0" fieldPosition="0">
        <references count="2">
          <reference field="0" count="1" selected="0">
            <x v="5749"/>
          </reference>
          <reference field="1" count="1">
            <x v="5749"/>
          </reference>
        </references>
      </pivotArea>
    </format>
    <format dxfId="3590">
      <pivotArea dataOnly="0" labelOnly="1" outline="0" fieldPosition="0">
        <references count="2">
          <reference field="0" count="1" selected="0">
            <x v="5761"/>
          </reference>
          <reference field="1" count="1">
            <x v="5761"/>
          </reference>
        </references>
      </pivotArea>
    </format>
    <format dxfId="3589">
      <pivotArea dataOnly="0" labelOnly="1" outline="0" fieldPosition="0">
        <references count="2">
          <reference field="0" count="1" selected="0">
            <x v="5775"/>
          </reference>
          <reference field="1" count="1">
            <x v="5775"/>
          </reference>
        </references>
      </pivotArea>
    </format>
    <format dxfId="3588">
      <pivotArea dataOnly="0" labelOnly="1" outline="0" fieldPosition="0">
        <references count="2">
          <reference field="0" count="1" selected="0">
            <x v="5780"/>
          </reference>
          <reference field="1" count="1">
            <x v="5780"/>
          </reference>
        </references>
      </pivotArea>
    </format>
    <format dxfId="3587">
      <pivotArea dataOnly="0" labelOnly="1" outline="0" fieldPosition="0">
        <references count="2">
          <reference field="0" count="1" selected="0">
            <x v="5781"/>
          </reference>
          <reference field="1" count="1">
            <x v="5781"/>
          </reference>
        </references>
      </pivotArea>
    </format>
    <format dxfId="3586">
      <pivotArea dataOnly="0" labelOnly="1" outline="0" fieldPosition="0">
        <references count="2">
          <reference field="0" count="1" selected="0">
            <x v="5806"/>
          </reference>
          <reference field="1" count="1">
            <x v="5806"/>
          </reference>
        </references>
      </pivotArea>
    </format>
    <format dxfId="3585">
      <pivotArea dataOnly="0" labelOnly="1" outline="0" fieldPosition="0">
        <references count="2">
          <reference field="0" count="1" selected="0">
            <x v="5815"/>
          </reference>
          <reference field="1" count="1">
            <x v="5815"/>
          </reference>
        </references>
      </pivotArea>
    </format>
    <format dxfId="3584">
      <pivotArea dataOnly="0" labelOnly="1" outline="0" fieldPosition="0">
        <references count="2">
          <reference field="0" count="1" selected="0">
            <x v="5836"/>
          </reference>
          <reference field="1" count="1">
            <x v="5836"/>
          </reference>
        </references>
      </pivotArea>
    </format>
    <format dxfId="3583">
      <pivotArea dataOnly="0" labelOnly="1" outline="0" fieldPosition="0">
        <references count="2">
          <reference field="0" count="1" selected="0">
            <x v="5844"/>
          </reference>
          <reference field="1" count="1">
            <x v="5844"/>
          </reference>
        </references>
      </pivotArea>
    </format>
    <format dxfId="3582">
      <pivotArea dataOnly="0" labelOnly="1" outline="0" fieldPosition="0">
        <references count="2">
          <reference field="0" count="1" selected="0">
            <x v="5867"/>
          </reference>
          <reference field="1" count="1">
            <x v="5867"/>
          </reference>
        </references>
      </pivotArea>
    </format>
    <format dxfId="3581">
      <pivotArea dataOnly="0" labelOnly="1" outline="0" fieldPosition="0">
        <references count="2">
          <reference field="0" count="1" selected="0">
            <x v="5871"/>
          </reference>
          <reference field="1" count="1">
            <x v="5871"/>
          </reference>
        </references>
      </pivotArea>
    </format>
    <format dxfId="3580">
      <pivotArea dataOnly="0" labelOnly="1" outline="0" fieldPosition="0">
        <references count="2">
          <reference field="0" count="1" selected="0">
            <x v="5887"/>
          </reference>
          <reference field="1" count="1">
            <x v="5887"/>
          </reference>
        </references>
      </pivotArea>
    </format>
    <format dxfId="3579">
      <pivotArea dataOnly="0" labelOnly="1" outline="0" fieldPosition="0">
        <references count="2">
          <reference field="0" count="1" selected="0">
            <x v="5888"/>
          </reference>
          <reference field="1" count="1">
            <x v="5888"/>
          </reference>
        </references>
      </pivotArea>
    </format>
    <format dxfId="3578">
      <pivotArea dataOnly="0" labelOnly="1" outline="0" fieldPosition="0">
        <references count="2">
          <reference field="0" count="1" selected="0">
            <x v="5891"/>
          </reference>
          <reference field="1" count="1">
            <x v="5891"/>
          </reference>
        </references>
      </pivotArea>
    </format>
    <format dxfId="3577">
      <pivotArea dataOnly="0" labelOnly="1" outline="0" fieldPosition="0">
        <references count="2">
          <reference field="0" count="1" selected="0">
            <x v="5896"/>
          </reference>
          <reference field="1" count="1">
            <x v="5896"/>
          </reference>
        </references>
      </pivotArea>
    </format>
    <format dxfId="3576">
      <pivotArea dataOnly="0" labelOnly="1" outline="0" fieldPosition="0">
        <references count="2">
          <reference field="0" count="1" selected="0">
            <x v="5903"/>
          </reference>
          <reference field="1" count="1">
            <x v="5903"/>
          </reference>
        </references>
      </pivotArea>
    </format>
    <format dxfId="3575">
      <pivotArea dataOnly="0" labelOnly="1" outline="0" fieldPosition="0">
        <references count="2">
          <reference field="0" count="1" selected="0">
            <x v="5922"/>
          </reference>
          <reference field="1" count="1">
            <x v="5922"/>
          </reference>
        </references>
      </pivotArea>
    </format>
    <format dxfId="3574">
      <pivotArea dataOnly="0" labelOnly="1" outline="0" fieldPosition="0">
        <references count="2">
          <reference field="0" count="1" selected="0">
            <x v="5939"/>
          </reference>
          <reference field="1" count="1">
            <x v="5939"/>
          </reference>
        </references>
      </pivotArea>
    </format>
    <format dxfId="3573">
      <pivotArea dataOnly="0" labelOnly="1" outline="0" fieldPosition="0">
        <references count="2">
          <reference field="0" count="1" selected="0">
            <x v="5944"/>
          </reference>
          <reference field="1" count="1">
            <x v="5944"/>
          </reference>
        </references>
      </pivotArea>
    </format>
    <format dxfId="3572">
      <pivotArea dataOnly="0" labelOnly="1" outline="0" fieldPosition="0">
        <references count="2">
          <reference field="0" count="1" selected="0">
            <x v="5950"/>
          </reference>
          <reference field="1" count="1">
            <x v="5950"/>
          </reference>
        </references>
      </pivotArea>
    </format>
    <format dxfId="3571">
      <pivotArea dataOnly="0" labelOnly="1" outline="0" fieldPosition="0">
        <references count="2">
          <reference field="0" count="1" selected="0">
            <x v="5953"/>
          </reference>
          <reference field="1" count="1">
            <x v="5953"/>
          </reference>
        </references>
      </pivotArea>
    </format>
    <format dxfId="3570">
      <pivotArea dataOnly="0" labelOnly="1" outline="0" fieldPosition="0">
        <references count="2">
          <reference field="0" count="1" selected="0">
            <x v="5959"/>
          </reference>
          <reference field="1" count="1">
            <x v="5959"/>
          </reference>
        </references>
      </pivotArea>
    </format>
    <format dxfId="3569">
      <pivotArea dataOnly="0" labelOnly="1" outline="0" fieldPosition="0">
        <references count="2">
          <reference field="0" count="1" selected="0">
            <x v="5966"/>
          </reference>
          <reference field="1" count="1">
            <x v="5966"/>
          </reference>
        </references>
      </pivotArea>
    </format>
    <format dxfId="3568">
      <pivotArea dataOnly="0" labelOnly="1" outline="0" fieldPosition="0">
        <references count="2">
          <reference field="0" count="1" selected="0">
            <x v="5968"/>
          </reference>
          <reference field="1" count="1">
            <x v="5968"/>
          </reference>
        </references>
      </pivotArea>
    </format>
    <format dxfId="3567">
      <pivotArea dataOnly="0" labelOnly="1" outline="0" fieldPosition="0">
        <references count="2">
          <reference field="0" count="1" selected="0">
            <x v="5981"/>
          </reference>
          <reference field="1" count="1">
            <x v="5981"/>
          </reference>
        </references>
      </pivotArea>
    </format>
    <format dxfId="3566">
      <pivotArea dataOnly="0" labelOnly="1" outline="0" fieldPosition="0">
        <references count="2">
          <reference field="0" count="1" selected="0">
            <x v="5987"/>
          </reference>
          <reference field="1" count="1">
            <x v="5987"/>
          </reference>
        </references>
      </pivotArea>
    </format>
    <format dxfId="3565">
      <pivotArea dataOnly="0" labelOnly="1" outline="0" fieldPosition="0">
        <references count="2">
          <reference field="0" count="1" selected="0">
            <x v="5992"/>
          </reference>
          <reference field="1" count="1">
            <x v="5992"/>
          </reference>
        </references>
      </pivotArea>
    </format>
    <format dxfId="3564">
      <pivotArea dataOnly="0" labelOnly="1" outline="0" fieldPosition="0">
        <references count="2">
          <reference field="0" count="1" selected="0">
            <x v="5994"/>
          </reference>
          <reference field="1" count="1">
            <x v="5994"/>
          </reference>
        </references>
      </pivotArea>
    </format>
    <format dxfId="3563">
      <pivotArea dataOnly="0" labelOnly="1" outline="0" fieldPosition="0">
        <references count="2">
          <reference field="0" count="1" selected="0">
            <x v="6003"/>
          </reference>
          <reference field="1" count="1">
            <x v="6003"/>
          </reference>
        </references>
      </pivotArea>
    </format>
    <format dxfId="3562">
      <pivotArea dataOnly="0" labelOnly="1" outline="0" fieldPosition="0">
        <references count="2">
          <reference field="0" count="1" selected="0">
            <x v="6013"/>
          </reference>
          <reference field="1" count="1">
            <x v="6013"/>
          </reference>
        </references>
      </pivotArea>
    </format>
    <format dxfId="3561">
      <pivotArea dataOnly="0" labelOnly="1" outline="0" fieldPosition="0">
        <references count="2">
          <reference field="0" count="1" selected="0">
            <x v="6016"/>
          </reference>
          <reference field="1" count="1">
            <x v="6016"/>
          </reference>
        </references>
      </pivotArea>
    </format>
    <format dxfId="3560">
      <pivotArea dataOnly="0" labelOnly="1" outline="0" fieldPosition="0">
        <references count="2">
          <reference field="0" count="1" selected="0">
            <x v="6017"/>
          </reference>
          <reference field="1" count="1">
            <x v="6017"/>
          </reference>
        </references>
      </pivotArea>
    </format>
    <format dxfId="3559">
      <pivotArea dataOnly="0" labelOnly="1" outline="0" fieldPosition="0">
        <references count="2">
          <reference field="0" count="1" selected="0">
            <x v="6021"/>
          </reference>
          <reference field="1" count="1">
            <x v="6021"/>
          </reference>
        </references>
      </pivotArea>
    </format>
    <format dxfId="3558">
      <pivotArea dataOnly="0" labelOnly="1" outline="0" fieldPosition="0">
        <references count="2">
          <reference field="0" count="1" selected="0">
            <x v="6022"/>
          </reference>
          <reference field="1" count="1">
            <x v="6022"/>
          </reference>
        </references>
      </pivotArea>
    </format>
    <format dxfId="3557">
      <pivotArea dataOnly="0" labelOnly="1" outline="0" fieldPosition="0">
        <references count="2">
          <reference field="0" count="1" selected="0">
            <x v="6027"/>
          </reference>
          <reference field="1" count="1">
            <x v="6027"/>
          </reference>
        </references>
      </pivotArea>
    </format>
    <format dxfId="3556">
      <pivotArea dataOnly="0" labelOnly="1" outline="0" fieldPosition="0">
        <references count="2">
          <reference field="0" count="1" selected="0">
            <x v="6045"/>
          </reference>
          <reference field="1" count="1">
            <x v="6045"/>
          </reference>
        </references>
      </pivotArea>
    </format>
    <format dxfId="3555">
      <pivotArea dataOnly="0" labelOnly="1" outline="0" fieldPosition="0">
        <references count="2">
          <reference field="0" count="1" selected="0">
            <x v="6052"/>
          </reference>
          <reference field="1" count="1">
            <x v="6052"/>
          </reference>
        </references>
      </pivotArea>
    </format>
    <format dxfId="3554">
      <pivotArea dataOnly="0" labelOnly="1" outline="0" fieldPosition="0">
        <references count="2">
          <reference field="0" count="1" selected="0">
            <x v="6065"/>
          </reference>
          <reference field="1" count="1">
            <x v="6065"/>
          </reference>
        </references>
      </pivotArea>
    </format>
    <format dxfId="3553">
      <pivotArea dataOnly="0" labelOnly="1" outline="0" fieldPosition="0">
        <references count="2">
          <reference field="0" count="1" selected="0">
            <x v="6067"/>
          </reference>
          <reference field="1" count="1">
            <x v="6067"/>
          </reference>
        </references>
      </pivotArea>
    </format>
    <format dxfId="3552">
      <pivotArea dataOnly="0" labelOnly="1" outline="0" fieldPosition="0">
        <references count="2">
          <reference field="0" count="1" selected="0">
            <x v="6070"/>
          </reference>
          <reference field="1" count="1">
            <x v="6070"/>
          </reference>
        </references>
      </pivotArea>
    </format>
    <format dxfId="3551">
      <pivotArea dataOnly="0" labelOnly="1" outline="0" fieldPosition="0">
        <references count="2">
          <reference field="0" count="1" selected="0">
            <x v="6071"/>
          </reference>
          <reference field="1" count="1">
            <x v="6071"/>
          </reference>
        </references>
      </pivotArea>
    </format>
    <format dxfId="3550">
      <pivotArea dataOnly="0" labelOnly="1" outline="0" fieldPosition="0">
        <references count="2">
          <reference field="0" count="1" selected="0">
            <x v="6072"/>
          </reference>
          <reference field="1" count="1">
            <x v="6072"/>
          </reference>
        </references>
      </pivotArea>
    </format>
    <format dxfId="3549">
      <pivotArea dataOnly="0" labelOnly="1" outline="0" fieldPosition="0">
        <references count="2">
          <reference field="0" count="1" selected="0">
            <x v="6076"/>
          </reference>
          <reference field="1" count="1">
            <x v="6076"/>
          </reference>
        </references>
      </pivotArea>
    </format>
    <format dxfId="3548">
      <pivotArea dataOnly="0" labelOnly="1" outline="0" fieldPosition="0">
        <references count="2">
          <reference field="0" count="1" selected="0">
            <x v="6078"/>
          </reference>
          <reference field="1" count="1">
            <x v="6078"/>
          </reference>
        </references>
      </pivotArea>
    </format>
    <format dxfId="3547">
      <pivotArea dataOnly="0" labelOnly="1" outline="0" fieldPosition="0">
        <references count="2">
          <reference field="0" count="1" selected="0">
            <x v="6083"/>
          </reference>
          <reference field="1" count="1">
            <x v="6083"/>
          </reference>
        </references>
      </pivotArea>
    </format>
    <format dxfId="3546">
      <pivotArea dataOnly="0" labelOnly="1" outline="0" fieldPosition="0">
        <references count="2">
          <reference field="0" count="1" selected="0">
            <x v="6088"/>
          </reference>
          <reference field="1" count="1">
            <x v="6088"/>
          </reference>
        </references>
      </pivotArea>
    </format>
    <format dxfId="3545">
      <pivotArea dataOnly="0" labelOnly="1" outline="0" fieldPosition="0">
        <references count="2">
          <reference field="0" count="1" selected="0">
            <x v="6099"/>
          </reference>
          <reference field="1" count="1">
            <x v="6099"/>
          </reference>
        </references>
      </pivotArea>
    </format>
    <format dxfId="3544">
      <pivotArea dataOnly="0" labelOnly="1" outline="0" fieldPosition="0">
        <references count="2">
          <reference field="0" count="1" selected="0">
            <x v="6102"/>
          </reference>
          <reference field="1" count="1">
            <x v="6102"/>
          </reference>
        </references>
      </pivotArea>
    </format>
    <format dxfId="3543">
      <pivotArea dataOnly="0" labelOnly="1" outline="0" fieldPosition="0">
        <references count="2">
          <reference field="0" count="1" selected="0">
            <x v="6114"/>
          </reference>
          <reference field="1" count="1">
            <x v="6114"/>
          </reference>
        </references>
      </pivotArea>
    </format>
    <format dxfId="3542">
      <pivotArea dataOnly="0" labelOnly="1" outline="0" fieldPosition="0">
        <references count="2">
          <reference field="0" count="1" selected="0">
            <x v="6119"/>
          </reference>
          <reference field="1" count="1">
            <x v="6119"/>
          </reference>
        </references>
      </pivotArea>
    </format>
    <format dxfId="3541">
      <pivotArea dataOnly="0" labelOnly="1" outline="0" fieldPosition="0">
        <references count="2">
          <reference field="0" count="1" selected="0">
            <x v="6122"/>
          </reference>
          <reference field="1" count="1">
            <x v="6122"/>
          </reference>
        </references>
      </pivotArea>
    </format>
    <format dxfId="3540">
      <pivotArea dataOnly="0" labelOnly="1" outline="0" fieldPosition="0">
        <references count="2">
          <reference field="0" count="1" selected="0">
            <x v="6132"/>
          </reference>
          <reference field="1" count="1">
            <x v="6132"/>
          </reference>
        </references>
      </pivotArea>
    </format>
    <format dxfId="3539">
      <pivotArea dataOnly="0" labelOnly="1" outline="0" fieldPosition="0">
        <references count="2">
          <reference field="0" count="1" selected="0">
            <x v="6156"/>
          </reference>
          <reference field="1" count="1">
            <x v="6156"/>
          </reference>
        </references>
      </pivotArea>
    </format>
    <format dxfId="3538">
      <pivotArea dataOnly="0" labelOnly="1" outline="0" fieldPosition="0">
        <references count="2">
          <reference field="0" count="1" selected="0">
            <x v="6165"/>
          </reference>
          <reference field="1" count="1">
            <x v="6165"/>
          </reference>
        </references>
      </pivotArea>
    </format>
    <format dxfId="3537">
      <pivotArea dataOnly="0" labelOnly="1" outline="0" fieldPosition="0">
        <references count="2">
          <reference field="0" count="1" selected="0">
            <x v="6166"/>
          </reference>
          <reference field="1" count="1">
            <x v="6166"/>
          </reference>
        </references>
      </pivotArea>
    </format>
    <format dxfId="3536">
      <pivotArea dataOnly="0" labelOnly="1" outline="0" fieldPosition="0">
        <references count="2">
          <reference field="0" count="1" selected="0">
            <x v="6167"/>
          </reference>
          <reference field="1" count="1">
            <x v="6167"/>
          </reference>
        </references>
      </pivotArea>
    </format>
    <format dxfId="3535">
      <pivotArea dataOnly="0" labelOnly="1" outline="0" fieldPosition="0">
        <references count="2">
          <reference field="0" count="1" selected="0">
            <x v="6171"/>
          </reference>
          <reference field="1" count="1">
            <x v="6171"/>
          </reference>
        </references>
      </pivotArea>
    </format>
    <format dxfId="3534">
      <pivotArea dataOnly="0" labelOnly="1" outline="0" fieldPosition="0">
        <references count="2">
          <reference field="0" count="1" selected="0">
            <x v="6178"/>
          </reference>
          <reference field="1" count="1">
            <x v="6178"/>
          </reference>
        </references>
      </pivotArea>
    </format>
    <format dxfId="3533">
      <pivotArea dataOnly="0" labelOnly="1" outline="0" fieldPosition="0">
        <references count="2">
          <reference field="0" count="1" selected="0">
            <x v="6186"/>
          </reference>
          <reference field="1" count="1">
            <x v="6186"/>
          </reference>
        </references>
      </pivotArea>
    </format>
    <format dxfId="3532">
      <pivotArea dataOnly="0" labelOnly="1" outline="0" fieldPosition="0">
        <references count="2">
          <reference field="0" count="1" selected="0">
            <x v="6194"/>
          </reference>
          <reference field="1" count="1">
            <x v="6194"/>
          </reference>
        </references>
      </pivotArea>
    </format>
    <format dxfId="3531">
      <pivotArea dataOnly="0" labelOnly="1" outline="0" fieldPosition="0">
        <references count="2">
          <reference field="0" count="1" selected="0">
            <x v="6204"/>
          </reference>
          <reference field="1" count="1">
            <x v="6204"/>
          </reference>
        </references>
      </pivotArea>
    </format>
    <format dxfId="3530">
      <pivotArea dataOnly="0" labelOnly="1" outline="0" fieldPosition="0">
        <references count="2">
          <reference field="0" count="1" selected="0">
            <x v="6214"/>
          </reference>
          <reference field="1" count="1">
            <x v="6214"/>
          </reference>
        </references>
      </pivotArea>
    </format>
    <format dxfId="3529">
      <pivotArea dataOnly="0" labelOnly="1" outline="0" fieldPosition="0">
        <references count="2">
          <reference field="0" count="1" selected="0">
            <x v="6215"/>
          </reference>
          <reference field="1" count="1">
            <x v="6215"/>
          </reference>
        </references>
      </pivotArea>
    </format>
    <format dxfId="3528">
      <pivotArea dataOnly="0" labelOnly="1" outline="0" fieldPosition="0">
        <references count="2">
          <reference field="0" count="1" selected="0">
            <x v="6219"/>
          </reference>
          <reference field="1" count="1">
            <x v="6219"/>
          </reference>
        </references>
      </pivotArea>
    </format>
    <format dxfId="3527">
      <pivotArea dataOnly="0" labelOnly="1" outline="0" fieldPosition="0">
        <references count="2">
          <reference field="0" count="1" selected="0">
            <x v="6220"/>
          </reference>
          <reference field="1" count="1">
            <x v="6220"/>
          </reference>
        </references>
      </pivotArea>
    </format>
    <format dxfId="3526">
      <pivotArea dataOnly="0" labelOnly="1" outline="0" fieldPosition="0">
        <references count="2">
          <reference field="0" count="1" selected="0">
            <x v="6222"/>
          </reference>
          <reference field="1" count="1">
            <x v="6222"/>
          </reference>
        </references>
      </pivotArea>
    </format>
    <format dxfId="3525">
      <pivotArea dataOnly="0" labelOnly="1" outline="0" fieldPosition="0">
        <references count="2">
          <reference field="0" count="1" selected="0">
            <x v="6223"/>
          </reference>
          <reference field="1" count="1">
            <x v="6223"/>
          </reference>
        </references>
      </pivotArea>
    </format>
    <format dxfId="3524">
      <pivotArea dataOnly="0" labelOnly="1" outline="0" fieldPosition="0">
        <references count="2">
          <reference field="0" count="1" selected="0">
            <x v="6233"/>
          </reference>
          <reference field="1" count="1">
            <x v="6233"/>
          </reference>
        </references>
      </pivotArea>
    </format>
    <format dxfId="3523">
      <pivotArea dataOnly="0" labelOnly="1" outline="0" fieldPosition="0">
        <references count="2">
          <reference field="0" count="1" selected="0">
            <x v="6237"/>
          </reference>
          <reference field="1" count="1">
            <x v="6237"/>
          </reference>
        </references>
      </pivotArea>
    </format>
    <format dxfId="3522">
      <pivotArea dataOnly="0" labelOnly="1" outline="0" fieldPosition="0">
        <references count="2">
          <reference field="0" count="1" selected="0">
            <x v="6240"/>
          </reference>
          <reference field="1" count="1">
            <x v="6240"/>
          </reference>
        </references>
      </pivotArea>
    </format>
    <format dxfId="3521">
      <pivotArea dataOnly="0" labelOnly="1" outline="0" fieldPosition="0">
        <references count="2">
          <reference field="0" count="1" selected="0">
            <x v="6241"/>
          </reference>
          <reference field="1" count="1">
            <x v="6241"/>
          </reference>
        </references>
      </pivotArea>
    </format>
    <format dxfId="3520">
      <pivotArea dataOnly="0" labelOnly="1" outline="0" fieldPosition="0">
        <references count="2">
          <reference field="0" count="1" selected="0">
            <x v="6246"/>
          </reference>
          <reference field="1" count="1">
            <x v="6246"/>
          </reference>
        </references>
      </pivotArea>
    </format>
    <format dxfId="3519">
      <pivotArea dataOnly="0" labelOnly="1" outline="0" fieldPosition="0">
        <references count="2">
          <reference field="0" count="1" selected="0">
            <x v="6251"/>
          </reference>
          <reference field="1" count="1">
            <x v="6251"/>
          </reference>
        </references>
      </pivotArea>
    </format>
    <format dxfId="3518">
      <pivotArea dataOnly="0" labelOnly="1" outline="0" fieldPosition="0">
        <references count="2">
          <reference field="0" count="1" selected="0">
            <x v="6259"/>
          </reference>
          <reference field="1" count="1">
            <x v="6259"/>
          </reference>
        </references>
      </pivotArea>
    </format>
    <format dxfId="3517">
      <pivotArea dataOnly="0" labelOnly="1" outline="0" fieldPosition="0">
        <references count="2">
          <reference field="0" count="1" selected="0">
            <x v="6263"/>
          </reference>
          <reference field="1" count="1">
            <x v="6263"/>
          </reference>
        </references>
      </pivotArea>
    </format>
    <format dxfId="3516">
      <pivotArea dataOnly="0" labelOnly="1" outline="0" fieldPosition="0">
        <references count="2">
          <reference field="0" count="1" selected="0">
            <x v="6264"/>
          </reference>
          <reference field="1" count="1">
            <x v="6264"/>
          </reference>
        </references>
      </pivotArea>
    </format>
    <format dxfId="3515">
      <pivotArea dataOnly="0" labelOnly="1" outline="0" fieldPosition="0">
        <references count="2">
          <reference field="0" count="1" selected="0">
            <x v="6277"/>
          </reference>
          <reference field="1" count="1">
            <x v="6277"/>
          </reference>
        </references>
      </pivotArea>
    </format>
    <format dxfId="3514">
      <pivotArea dataOnly="0" labelOnly="1" outline="0" fieldPosition="0">
        <references count="2">
          <reference field="0" count="1" selected="0">
            <x v="6278"/>
          </reference>
          <reference field="1" count="1">
            <x v="6278"/>
          </reference>
        </references>
      </pivotArea>
    </format>
    <format dxfId="3513">
      <pivotArea dataOnly="0" labelOnly="1" outline="0" fieldPosition="0">
        <references count="2">
          <reference field="0" count="1" selected="0">
            <x v="6281"/>
          </reference>
          <reference field="1" count="1">
            <x v="6281"/>
          </reference>
        </references>
      </pivotArea>
    </format>
    <format dxfId="3512">
      <pivotArea dataOnly="0" labelOnly="1" outline="0" fieldPosition="0">
        <references count="2">
          <reference field="0" count="1" selected="0">
            <x v="6284"/>
          </reference>
          <reference field="1" count="1">
            <x v="6284"/>
          </reference>
        </references>
      </pivotArea>
    </format>
    <format dxfId="3511">
      <pivotArea dataOnly="0" labelOnly="1" outline="0" fieldPosition="0">
        <references count="2">
          <reference field="0" count="1" selected="0">
            <x v="6286"/>
          </reference>
          <reference field="1" count="1">
            <x v="6286"/>
          </reference>
        </references>
      </pivotArea>
    </format>
    <format dxfId="3510">
      <pivotArea dataOnly="0" labelOnly="1" outline="0" fieldPosition="0">
        <references count="2">
          <reference field="0" count="1" selected="0">
            <x v="6289"/>
          </reference>
          <reference field="1" count="1">
            <x v="6289"/>
          </reference>
        </references>
      </pivotArea>
    </format>
    <format dxfId="3509">
      <pivotArea dataOnly="0" labelOnly="1" outline="0" fieldPosition="0">
        <references count="2">
          <reference field="0" count="1" selected="0">
            <x v="6290"/>
          </reference>
          <reference field="1" count="1">
            <x v="6290"/>
          </reference>
        </references>
      </pivotArea>
    </format>
    <format dxfId="3508">
      <pivotArea dataOnly="0" labelOnly="1" outline="0" fieldPosition="0">
        <references count="2">
          <reference field="0" count="1" selected="0">
            <x v="6292"/>
          </reference>
          <reference field="1" count="1">
            <x v="6292"/>
          </reference>
        </references>
      </pivotArea>
    </format>
    <format dxfId="3507">
      <pivotArea dataOnly="0" labelOnly="1" outline="0" fieldPosition="0">
        <references count="2">
          <reference field="0" count="1" selected="0">
            <x v="6300"/>
          </reference>
          <reference field="1" count="1">
            <x v="6300"/>
          </reference>
        </references>
      </pivotArea>
    </format>
    <format dxfId="3506">
      <pivotArea dataOnly="0" labelOnly="1" outline="0" fieldPosition="0">
        <references count="2">
          <reference field="0" count="1" selected="0">
            <x v="6313"/>
          </reference>
          <reference field="1" count="1">
            <x v="6313"/>
          </reference>
        </references>
      </pivotArea>
    </format>
    <format dxfId="3505">
      <pivotArea dataOnly="0" labelOnly="1" outline="0" fieldPosition="0">
        <references count="2">
          <reference field="0" count="1" selected="0">
            <x v="6315"/>
          </reference>
          <reference field="1" count="1">
            <x v="6315"/>
          </reference>
        </references>
      </pivotArea>
    </format>
    <format dxfId="3504">
      <pivotArea dataOnly="0" labelOnly="1" outline="0" fieldPosition="0">
        <references count="2">
          <reference field="0" count="1" selected="0">
            <x v="6316"/>
          </reference>
          <reference field="1" count="1">
            <x v="6316"/>
          </reference>
        </references>
      </pivotArea>
    </format>
    <format dxfId="3503">
      <pivotArea dataOnly="0" labelOnly="1" outline="0" fieldPosition="0">
        <references count="2">
          <reference field="0" count="1" selected="0">
            <x v="6325"/>
          </reference>
          <reference field="1" count="1">
            <x v="6325"/>
          </reference>
        </references>
      </pivotArea>
    </format>
    <format dxfId="3502">
      <pivotArea dataOnly="0" labelOnly="1" outline="0" fieldPosition="0">
        <references count="2">
          <reference field="0" count="1" selected="0">
            <x v="6340"/>
          </reference>
          <reference field="1" count="1">
            <x v="6340"/>
          </reference>
        </references>
      </pivotArea>
    </format>
    <format dxfId="3501">
      <pivotArea dataOnly="0" labelOnly="1" outline="0" fieldPosition="0">
        <references count="2">
          <reference field="0" count="1" selected="0">
            <x v="6346"/>
          </reference>
          <reference field="1" count="1">
            <x v="6346"/>
          </reference>
        </references>
      </pivotArea>
    </format>
    <format dxfId="3500">
      <pivotArea dataOnly="0" labelOnly="1" outline="0" fieldPosition="0">
        <references count="2">
          <reference field="0" count="1" selected="0">
            <x v="6347"/>
          </reference>
          <reference field="1" count="1">
            <x v="6347"/>
          </reference>
        </references>
      </pivotArea>
    </format>
    <format dxfId="3499">
      <pivotArea dataOnly="0" labelOnly="1" outline="0" fieldPosition="0">
        <references count="2">
          <reference field="0" count="1" selected="0">
            <x v="6357"/>
          </reference>
          <reference field="1" count="1">
            <x v="6357"/>
          </reference>
        </references>
      </pivotArea>
    </format>
    <format dxfId="3498">
      <pivotArea dataOnly="0" labelOnly="1" outline="0" fieldPosition="0">
        <references count="2">
          <reference field="0" count="1" selected="0">
            <x v="6359"/>
          </reference>
          <reference field="1" count="1">
            <x v="6359"/>
          </reference>
        </references>
      </pivotArea>
    </format>
    <format dxfId="3497">
      <pivotArea dataOnly="0" labelOnly="1" outline="0" fieldPosition="0">
        <references count="2">
          <reference field="0" count="1" selected="0">
            <x v="6360"/>
          </reference>
          <reference field="1" count="1">
            <x v="6360"/>
          </reference>
        </references>
      </pivotArea>
    </format>
    <format dxfId="3496">
      <pivotArea dataOnly="0" labelOnly="1" outline="0" fieldPosition="0">
        <references count="2">
          <reference field="0" count="1" selected="0">
            <x v="6366"/>
          </reference>
          <reference field="1" count="1">
            <x v="6366"/>
          </reference>
        </references>
      </pivotArea>
    </format>
    <format dxfId="3495">
      <pivotArea dataOnly="0" labelOnly="1" outline="0" fieldPosition="0">
        <references count="2">
          <reference field="0" count="1" selected="0">
            <x v="6367"/>
          </reference>
          <reference field="1" count="1">
            <x v="6367"/>
          </reference>
        </references>
      </pivotArea>
    </format>
    <format dxfId="3494">
      <pivotArea dataOnly="0" labelOnly="1" outline="0" fieldPosition="0">
        <references count="2">
          <reference field="0" count="1" selected="0">
            <x v="6369"/>
          </reference>
          <reference field="1" count="1">
            <x v="6369"/>
          </reference>
        </references>
      </pivotArea>
    </format>
    <format dxfId="3493">
      <pivotArea dataOnly="0" labelOnly="1" outline="0" fieldPosition="0">
        <references count="2">
          <reference field="0" count="1" selected="0">
            <x v="6370"/>
          </reference>
          <reference field="1" count="1">
            <x v="6370"/>
          </reference>
        </references>
      </pivotArea>
    </format>
    <format dxfId="3492">
      <pivotArea dataOnly="0" labelOnly="1" outline="0" fieldPosition="0">
        <references count="2">
          <reference field="0" count="1" selected="0">
            <x v="6379"/>
          </reference>
          <reference field="1" count="1">
            <x v="6379"/>
          </reference>
        </references>
      </pivotArea>
    </format>
    <format dxfId="3491">
      <pivotArea dataOnly="0" labelOnly="1" outline="0" fieldPosition="0">
        <references count="2">
          <reference field="0" count="1" selected="0">
            <x v="6384"/>
          </reference>
          <reference field="1" count="1">
            <x v="6384"/>
          </reference>
        </references>
      </pivotArea>
    </format>
    <format dxfId="3490">
      <pivotArea dataOnly="0" labelOnly="1" outline="0" fieldPosition="0">
        <references count="2">
          <reference field="0" count="1" selected="0">
            <x v="6387"/>
          </reference>
          <reference field="1" count="1">
            <x v="6387"/>
          </reference>
        </references>
      </pivotArea>
    </format>
    <format dxfId="3489">
      <pivotArea dataOnly="0" labelOnly="1" outline="0" fieldPosition="0">
        <references count="2">
          <reference field="0" count="1" selected="0">
            <x v="6389"/>
          </reference>
          <reference field="1" count="1">
            <x v="6389"/>
          </reference>
        </references>
      </pivotArea>
    </format>
    <format dxfId="3488">
      <pivotArea dataOnly="0" labelOnly="1" outline="0" fieldPosition="0">
        <references count="2">
          <reference field="0" count="1" selected="0">
            <x v="6392"/>
          </reference>
          <reference field="1" count="1">
            <x v="6392"/>
          </reference>
        </references>
      </pivotArea>
    </format>
    <format dxfId="3487">
      <pivotArea dataOnly="0" labelOnly="1" outline="0" fieldPosition="0">
        <references count="2">
          <reference field="0" count="1" selected="0">
            <x v="6396"/>
          </reference>
          <reference field="1" count="1">
            <x v="6396"/>
          </reference>
        </references>
      </pivotArea>
    </format>
    <format dxfId="3486">
      <pivotArea dataOnly="0" labelOnly="1" outline="0" fieldPosition="0">
        <references count="2">
          <reference field="0" count="1" selected="0">
            <x v="6400"/>
          </reference>
          <reference field="1" count="1">
            <x v="6400"/>
          </reference>
        </references>
      </pivotArea>
    </format>
    <format dxfId="3485">
      <pivotArea dataOnly="0" labelOnly="1" outline="0" fieldPosition="0">
        <references count="2">
          <reference field="0" count="1" selected="0">
            <x v="6401"/>
          </reference>
          <reference field="1" count="1">
            <x v="6401"/>
          </reference>
        </references>
      </pivotArea>
    </format>
    <format dxfId="3484">
      <pivotArea dataOnly="0" labelOnly="1" outline="0" fieldPosition="0">
        <references count="2">
          <reference field="0" count="1" selected="0">
            <x v="6406"/>
          </reference>
          <reference field="1" count="1">
            <x v="6406"/>
          </reference>
        </references>
      </pivotArea>
    </format>
    <format dxfId="3483">
      <pivotArea dataOnly="0" labelOnly="1" outline="0" fieldPosition="0">
        <references count="2">
          <reference field="0" count="1" selected="0">
            <x v="6412"/>
          </reference>
          <reference field="1" count="1">
            <x v="6412"/>
          </reference>
        </references>
      </pivotArea>
    </format>
    <format dxfId="3482">
      <pivotArea dataOnly="0" labelOnly="1" outline="0" fieldPosition="0">
        <references count="2">
          <reference field="0" count="1" selected="0">
            <x v="6414"/>
          </reference>
          <reference field="1" count="1">
            <x v="6414"/>
          </reference>
        </references>
      </pivotArea>
    </format>
    <format dxfId="3481">
      <pivotArea dataOnly="0" labelOnly="1" outline="0" fieldPosition="0">
        <references count="2">
          <reference field="0" count="1" selected="0">
            <x v="6421"/>
          </reference>
          <reference field="1" count="1">
            <x v="6421"/>
          </reference>
        </references>
      </pivotArea>
    </format>
    <format dxfId="3480">
      <pivotArea dataOnly="0" labelOnly="1" outline="0" fieldPosition="0">
        <references count="2">
          <reference field="0" count="1" selected="0">
            <x v="6424"/>
          </reference>
          <reference field="1" count="1">
            <x v="6424"/>
          </reference>
        </references>
      </pivotArea>
    </format>
    <format dxfId="3479">
      <pivotArea dataOnly="0" labelOnly="1" outline="0" fieldPosition="0">
        <references count="2">
          <reference field="0" count="1" selected="0">
            <x v="6427"/>
          </reference>
          <reference field="1" count="1">
            <x v="6427"/>
          </reference>
        </references>
      </pivotArea>
    </format>
    <format dxfId="3478">
      <pivotArea dataOnly="0" labelOnly="1" outline="0" fieldPosition="0">
        <references count="2">
          <reference field="0" count="1" selected="0">
            <x v="6434"/>
          </reference>
          <reference field="1" count="1">
            <x v="6434"/>
          </reference>
        </references>
      </pivotArea>
    </format>
    <format dxfId="3477">
      <pivotArea dataOnly="0" labelOnly="1" outline="0" fieldPosition="0">
        <references count="2">
          <reference field="0" count="1" selected="0">
            <x v="6435"/>
          </reference>
          <reference field="1" count="1">
            <x v="6435"/>
          </reference>
        </references>
      </pivotArea>
    </format>
    <format dxfId="3476">
      <pivotArea dataOnly="0" labelOnly="1" outline="0" fieldPosition="0">
        <references count="2">
          <reference field="0" count="1" selected="0">
            <x v="6439"/>
          </reference>
          <reference field="1" count="1">
            <x v="6439"/>
          </reference>
        </references>
      </pivotArea>
    </format>
    <format dxfId="3475">
      <pivotArea dataOnly="0" labelOnly="1" outline="0" fieldPosition="0">
        <references count="2">
          <reference field="0" count="1" selected="0">
            <x v="6442"/>
          </reference>
          <reference field="1" count="1">
            <x v="6442"/>
          </reference>
        </references>
      </pivotArea>
    </format>
    <format dxfId="3474">
      <pivotArea dataOnly="0" labelOnly="1" outline="0" fieldPosition="0">
        <references count="2">
          <reference field="0" count="1" selected="0">
            <x v="6443"/>
          </reference>
          <reference field="1" count="1">
            <x v="6443"/>
          </reference>
        </references>
      </pivotArea>
    </format>
    <format dxfId="3473">
      <pivotArea dataOnly="0" labelOnly="1" outline="0" fieldPosition="0">
        <references count="2">
          <reference field="0" count="1" selected="0">
            <x v="6447"/>
          </reference>
          <reference field="1" count="1">
            <x v="6447"/>
          </reference>
        </references>
      </pivotArea>
    </format>
    <format dxfId="3472">
      <pivotArea dataOnly="0" labelOnly="1" outline="0" fieldPosition="0">
        <references count="2">
          <reference field="0" count="1" selected="0">
            <x v="6449"/>
          </reference>
          <reference field="1" count="1">
            <x v="6449"/>
          </reference>
        </references>
      </pivotArea>
    </format>
    <format dxfId="3471">
      <pivotArea dataOnly="0" labelOnly="1" outline="0" fieldPosition="0">
        <references count="2">
          <reference field="0" count="1" selected="0">
            <x v="6455"/>
          </reference>
          <reference field="1" count="1">
            <x v="6455"/>
          </reference>
        </references>
      </pivotArea>
    </format>
    <format dxfId="3470">
      <pivotArea dataOnly="0" labelOnly="1" outline="0" fieldPosition="0">
        <references count="2">
          <reference field="0" count="1" selected="0">
            <x v="6456"/>
          </reference>
          <reference field="1" count="1">
            <x v="6456"/>
          </reference>
        </references>
      </pivotArea>
    </format>
    <format dxfId="3469">
      <pivotArea dataOnly="0" labelOnly="1" outline="0" fieldPosition="0">
        <references count="2">
          <reference field="0" count="1" selected="0">
            <x v="6458"/>
          </reference>
          <reference field="1" count="1">
            <x v="6458"/>
          </reference>
        </references>
      </pivotArea>
    </format>
    <format dxfId="3468">
      <pivotArea dataOnly="0" labelOnly="1" outline="0" fieldPosition="0">
        <references count="2">
          <reference field="0" count="1" selected="0">
            <x v="6460"/>
          </reference>
          <reference field="1" count="1">
            <x v="6460"/>
          </reference>
        </references>
      </pivotArea>
    </format>
    <format dxfId="3467">
      <pivotArea dataOnly="0" labelOnly="1" outline="0" fieldPosition="0">
        <references count="2">
          <reference field="0" count="1" selected="0">
            <x v="6461"/>
          </reference>
          <reference field="1" count="1">
            <x v="6461"/>
          </reference>
        </references>
      </pivotArea>
    </format>
    <format dxfId="3466">
      <pivotArea dataOnly="0" labelOnly="1" outline="0" fieldPosition="0">
        <references count="2">
          <reference field="0" count="1" selected="0">
            <x v="6462"/>
          </reference>
          <reference field="1" count="1">
            <x v="6462"/>
          </reference>
        </references>
      </pivotArea>
    </format>
    <format dxfId="3465">
      <pivotArea dataOnly="0" labelOnly="1" outline="0" fieldPosition="0">
        <references count="2">
          <reference field="0" count="1" selected="0">
            <x v="6464"/>
          </reference>
          <reference field="1" count="1">
            <x v="6464"/>
          </reference>
        </references>
      </pivotArea>
    </format>
    <format dxfId="3464">
      <pivotArea dataOnly="0" labelOnly="1" outline="0" fieldPosition="0">
        <references count="2">
          <reference field="0" count="1" selected="0">
            <x v="6477"/>
          </reference>
          <reference field="1" count="1">
            <x v="6477"/>
          </reference>
        </references>
      </pivotArea>
    </format>
    <format dxfId="3463">
      <pivotArea dataOnly="0" labelOnly="1" outline="0" fieldPosition="0">
        <references count="2">
          <reference field="0" count="1" selected="0">
            <x v="6503"/>
          </reference>
          <reference field="1" count="1">
            <x v="6503"/>
          </reference>
        </references>
      </pivotArea>
    </format>
    <format dxfId="3462">
      <pivotArea dataOnly="0" labelOnly="1" outline="0" fieldPosition="0">
        <references count="2">
          <reference field="0" count="1" selected="0">
            <x v="6508"/>
          </reference>
          <reference field="1" count="1">
            <x v="6508"/>
          </reference>
        </references>
      </pivotArea>
    </format>
    <format dxfId="3461">
      <pivotArea dataOnly="0" labelOnly="1" outline="0" fieldPosition="0">
        <references count="2">
          <reference field="0" count="1" selected="0">
            <x v="6509"/>
          </reference>
          <reference field="1" count="1">
            <x v="6509"/>
          </reference>
        </references>
      </pivotArea>
    </format>
    <format dxfId="3460">
      <pivotArea dataOnly="0" labelOnly="1" outline="0" fieldPosition="0">
        <references count="2">
          <reference field="0" count="1" selected="0">
            <x v="6511"/>
          </reference>
          <reference field="1" count="1">
            <x v="6511"/>
          </reference>
        </references>
      </pivotArea>
    </format>
    <format dxfId="3459">
      <pivotArea dataOnly="0" labelOnly="1" outline="0" fieldPosition="0">
        <references count="2">
          <reference field="0" count="1" selected="0">
            <x v="6516"/>
          </reference>
          <reference field="1" count="1">
            <x v="6516"/>
          </reference>
        </references>
      </pivotArea>
    </format>
    <format dxfId="3458">
      <pivotArea dataOnly="0" labelOnly="1" outline="0" fieldPosition="0">
        <references count="2">
          <reference field="0" count="1" selected="0">
            <x v="6517"/>
          </reference>
          <reference field="1" count="1">
            <x v="6517"/>
          </reference>
        </references>
      </pivotArea>
    </format>
    <format dxfId="3457">
      <pivotArea dataOnly="0" labelOnly="1" outline="0" fieldPosition="0">
        <references count="2">
          <reference field="0" count="1" selected="0">
            <x v="6518"/>
          </reference>
          <reference field="1" count="1">
            <x v="6518"/>
          </reference>
        </references>
      </pivotArea>
    </format>
    <format dxfId="3456">
      <pivotArea dataOnly="0" labelOnly="1" outline="0" fieldPosition="0">
        <references count="2">
          <reference field="0" count="1" selected="0">
            <x v="6522"/>
          </reference>
          <reference field="1" count="1">
            <x v="6522"/>
          </reference>
        </references>
      </pivotArea>
    </format>
    <format dxfId="3455">
      <pivotArea dataOnly="0" labelOnly="1" outline="0" fieldPosition="0">
        <references count="2">
          <reference field="0" count="1" selected="0">
            <x v="6531"/>
          </reference>
          <reference field="1" count="1">
            <x v="6531"/>
          </reference>
        </references>
      </pivotArea>
    </format>
    <format dxfId="3454">
      <pivotArea dataOnly="0" labelOnly="1" outline="0" fieldPosition="0">
        <references count="2">
          <reference field="0" count="1" selected="0">
            <x v="6537"/>
          </reference>
          <reference field="1" count="1">
            <x v="6537"/>
          </reference>
        </references>
      </pivotArea>
    </format>
    <format dxfId="3453">
      <pivotArea dataOnly="0" labelOnly="1" outline="0" fieldPosition="0">
        <references count="2">
          <reference field="0" count="1" selected="0">
            <x v="6540"/>
          </reference>
          <reference field="1" count="1">
            <x v="6540"/>
          </reference>
        </references>
      </pivotArea>
    </format>
    <format dxfId="3452">
      <pivotArea dataOnly="0" labelOnly="1" outline="0" fieldPosition="0">
        <references count="2">
          <reference field="0" count="1" selected="0">
            <x v="6544"/>
          </reference>
          <reference field="1" count="1">
            <x v="6544"/>
          </reference>
        </references>
      </pivotArea>
    </format>
    <format dxfId="3451">
      <pivotArea dataOnly="0" labelOnly="1" outline="0" fieldPosition="0">
        <references count="2">
          <reference field="0" count="1" selected="0">
            <x v="6546"/>
          </reference>
          <reference field="1" count="1">
            <x v="6546"/>
          </reference>
        </references>
      </pivotArea>
    </format>
    <format dxfId="3450">
      <pivotArea dataOnly="0" labelOnly="1" outline="0" fieldPosition="0">
        <references count="2">
          <reference field="0" count="1" selected="0">
            <x v="6567"/>
          </reference>
          <reference field="1" count="1">
            <x v="6567"/>
          </reference>
        </references>
      </pivotArea>
    </format>
    <format dxfId="3449">
      <pivotArea dataOnly="0" labelOnly="1" outline="0" fieldPosition="0">
        <references count="2">
          <reference field="0" count="1" selected="0">
            <x v="6568"/>
          </reference>
          <reference field="1" count="1">
            <x v="6568"/>
          </reference>
        </references>
      </pivotArea>
    </format>
    <format dxfId="3448">
      <pivotArea dataOnly="0" labelOnly="1" outline="0" fieldPosition="0">
        <references count="2">
          <reference field="0" count="1" selected="0">
            <x v="6570"/>
          </reference>
          <reference field="1" count="1">
            <x v="6570"/>
          </reference>
        </references>
      </pivotArea>
    </format>
    <format dxfId="3447">
      <pivotArea dataOnly="0" labelOnly="1" outline="0" fieldPosition="0">
        <references count="2">
          <reference field="0" count="1" selected="0">
            <x v="6572"/>
          </reference>
          <reference field="1" count="1">
            <x v="6572"/>
          </reference>
        </references>
      </pivotArea>
    </format>
    <format dxfId="3446">
      <pivotArea dataOnly="0" labelOnly="1" outline="0" fieldPosition="0">
        <references count="2">
          <reference field="0" count="1" selected="0">
            <x v="6583"/>
          </reference>
          <reference field="1" count="1">
            <x v="6583"/>
          </reference>
        </references>
      </pivotArea>
    </format>
    <format dxfId="3445">
      <pivotArea dataOnly="0" labelOnly="1" outline="0" fieldPosition="0">
        <references count="2">
          <reference field="0" count="1" selected="0">
            <x v="6588"/>
          </reference>
          <reference field="1" count="1">
            <x v="6588"/>
          </reference>
        </references>
      </pivotArea>
    </format>
    <format dxfId="3444">
      <pivotArea dataOnly="0" labelOnly="1" outline="0" fieldPosition="0">
        <references count="2">
          <reference field="0" count="1" selected="0">
            <x v="6589"/>
          </reference>
          <reference field="1" count="1">
            <x v="6589"/>
          </reference>
        </references>
      </pivotArea>
    </format>
    <format dxfId="3443">
      <pivotArea dataOnly="0" labelOnly="1" outline="0" fieldPosition="0">
        <references count="2">
          <reference field="0" count="1" selected="0">
            <x v="6593"/>
          </reference>
          <reference field="1" count="1">
            <x v="6593"/>
          </reference>
        </references>
      </pivotArea>
    </format>
    <format dxfId="3442">
      <pivotArea dataOnly="0" labelOnly="1" outline="0" fieldPosition="0">
        <references count="2">
          <reference field="0" count="1" selected="0">
            <x v="6595"/>
          </reference>
          <reference field="1" count="1">
            <x v="6595"/>
          </reference>
        </references>
      </pivotArea>
    </format>
    <format dxfId="3441">
      <pivotArea dataOnly="0" labelOnly="1" outline="0" fieldPosition="0">
        <references count="2">
          <reference field="0" count="1" selected="0">
            <x v="6600"/>
          </reference>
          <reference field="1" count="1">
            <x v="6600"/>
          </reference>
        </references>
      </pivotArea>
    </format>
    <format dxfId="3440">
      <pivotArea dataOnly="0" labelOnly="1" outline="0" fieldPosition="0">
        <references count="2">
          <reference field="0" count="1" selected="0">
            <x v="6606"/>
          </reference>
          <reference field="1" count="1">
            <x v="6606"/>
          </reference>
        </references>
      </pivotArea>
    </format>
    <format dxfId="3439">
      <pivotArea dataOnly="0" labelOnly="1" outline="0" fieldPosition="0">
        <references count="2">
          <reference field="0" count="1" selected="0">
            <x v="6616"/>
          </reference>
          <reference field="1" count="1">
            <x v="6616"/>
          </reference>
        </references>
      </pivotArea>
    </format>
    <format dxfId="3438">
      <pivotArea dataOnly="0" labelOnly="1" outline="0" fieldPosition="0">
        <references count="2">
          <reference field="0" count="1" selected="0">
            <x v="6619"/>
          </reference>
          <reference field="1" count="1">
            <x v="6619"/>
          </reference>
        </references>
      </pivotArea>
    </format>
    <format dxfId="3437">
      <pivotArea dataOnly="0" labelOnly="1" outline="0" fieldPosition="0">
        <references count="2">
          <reference field="0" count="1" selected="0">
            <x v="6620"/>
          </reference>
          <reference field="1" count="1">
            <x v="6620"/>
          </reference>
        </references>
      </pivotArea>
    </format>
    <format dxfId="3436">
      <pivotArea dataOnly="0" labelOnly="1" outline="0" fieldPosition="0">
        <references count="2">
          <reference field="0" count="1" selected="0">
            <x v="6626"/>
          </reference>
          <reference field="1" count="1">
            <x v="6626"/>
          </reference>
        </references>
      </pivotArea>
    </format>
    <format dxfId="3435">
      <pivotArea dataOnly="0" labelOnly="1" outline="0" fieldPosition="0">
        <references count="2">
          <reference field="0" count="1" selected="0">
            <x v="6630"/>
          </reference>
          <reference field="1" count="1">
            <x v="6630"/>
          </reference>
        </references>
      </pivotArea>
    </format>
    <format dxfId="3434">
      <pivotArea dataOnly="0" labelOnly="1" outline="0" fieldPosition="0">
        <references count="2">
          <reference field="0" count="1" selected="0">
            <x v="6638"/>
          </reference>
          <reference field="1" count="1">
            <x v="6638"/>
          </reference>
        </references>
      </pivotArea>
    </format>
    <format dxfId="3433">
      <pivotArea dataOnly="0" labelOnly="1" outline="0" fieldPosition="0">
        <references count="2">
          <reference field="0" count="1" selected="0">
            <x v="6641"/>
          </reference>
          <reference field="1" count="1">
            <x v="6641"/>
          </reference>
        </references>
      </pivotArea>
    </format>
    <format dxfId="3432">
      <pivotArea dataOnly="0" labelOnly="1" outline="0" fieldPosition="0">
        <references count="2">
          <reference field="0" count="1" selected="0">
            <x v="6643"/>
          </reference>
          <reference field="1" count="1">
            <x v="6643"/>
          </reference>
        </references>
      </pivotArea>
    </format>
    <format dxfId="3431">
      <pivotArea dataOnly="0" labelOnly="1" outline="0" fieldPosition="0">
        <references count="2">
          <reference field="0" count="1" selected="0">
            <x v="6644"/>
          </reference>
          <reference field="1" count="1">
            <x v="6644"/>
          </reference>
        </references>
      </pivotArea>
    </format>
    <format dxfId="3430">
      <pivotArea dataOnly="0" labelOnly="1" outline="0" fieldPosition="0">
        <references count="2">
          <reference field="0" count="1" selected="0">
            <x v="6645"/>
          </reference>
          <reference field="1" count="1">
            <x v="6645"/>
          </reference>
        </references>
      </pivotArea>
    </format>
    <format dxfId="3429">
      <pivotArea dataOnly="0" labelOnly="1" outline="0" fieldPosition="0">
        <references count="2">
          <reference field="0" count="1" selected="0">
            <x v="6657"/>
          </reference>
          <reference field="1" count="1">
            <x v="6657"/>
          </reference>
        </references>
      </pivotArea>
    </format>
    <format dxfId="3428">
      <pivotArea dataOnly="0" labelOnly="1" outline="0" fieldPosition="0">
        <references count="2">
          <reference field="0" count="1" selected="0">
            <x v="6671"/>
          </reference>
          <reference field="1" count="1">
            <x v="6671"/>
          </reference>
        </references>
      </pivotArea>
    </format>
    <format dxfId="3427">
      <pivotArea dataOnly="0" labelOnly="1" outline="0" fieldPosition="0">
        <references count="2">
          <reference field="0" count="1" selected="0">
            <x v="6673"/>
          </reference>
          <reference field="1" count="1">
            <x v="6673"/>
          </reference>
        </references>
      </pivotArea>
    </format>
    <format dxfId="3426">
      <pivotArea dataOnly="0" labelOnly="1" outline="0" fieldPosition="0">
        <references count="2">
          <reference field="0" count="1" selected="0">
            <x v="6674"/>
          </reference>
          <reference field="1" count="1">
            <x v="6674"/>
          </reference>
        </references>
      </pivotArea>
    </format>
    <format dxfId="3425">
      <pivotArea dataOnly="0" labelOnly="1" outline="0" fieldPosition="0">
        <references count="2">
          <reference field="0" count="1" selected="0">
            <x v="6675"/>
          </reference>
          <reference field="1" count="1">
            <x v="6675"/>
          </reference>
        </references>
      </pivotArea>
    </format>
    <format dxfId="3424">
      <pivotArea dataOnly="0" labelOnly="1" outline="0" fieldPosition="0">
        <references count="2">
          <reference field="0" count="1" selected="0">
            <x v="6676"/>
          </reference>
          <reference field="1" count="1">
            <x v="6676"/>
          </reference>
        </references>
      </pivotArea>
    </format>
    <format dxfId="3423">
      <pivotArea dataOnly="0" labelOnly="1" outline="0" fieldPosition="0">
        <references count="2">
          <reference field="0" count="1" selected="0">
            <x v="6678"/>
          </reference>
          <reference field="1" count="1">
            <x v="6678"/>
          </reference>
        </references>
      </pivotArea>
    </format>
    <format dxfId="3422">
      <pivotArea dataOnly="0" labelOnly="1" outline="0" fieldPosition="0">
        <references count="2">
          <reference field="0" count="1" selected="0">
            <x v="6680"/>
          </reference>
          <reference field="1" count="1">
            <x v="6680"/>
          </reference>
        </references>
      </pivotArea>
    </format>
    <format dxfId="3421">
      <pivotArea dataOnly="0" labelOnly="1" outline="0" fieldPosition="0">
        <references count="2">
          <reference field="0" count="1" selected="0">
            <x v="6696"/>
          </reference>
          <reference field="1" count="1">
            <x v="6696"/>
          </reference>
        </references>
      </pivotArea>
    </format>
    <format dxfId="3420">
      <pivotArea dataOnly="0" labelOnly="1" outline="0" fieldPosition="0">
        <references count="2">
          <reference field="0" count="1" selected="0">
            <x v="6699"/>
          </reference>
          <reference field="1" count="1">
            <x v="6699"/>
          </reference>
        </references>
      </pivotArea>
    </format>
    <format dxfId="3419">
      <pivotArea dataOnly="0" labelOnly="1" outline="0" fieldPosition="0">
        <references count="2">
          <reference field="0" count="1" selected="0">
            <x v="6708"/>
          </reference>
          <reference field="1" count="1">
            <x v="6708"/>
          </reference>
        </references>
      </pivotArea>
    </format>
    <format dxfId="3418">
      <pivotArea dataOnly="0" labelOnly="1" outline="0" fieldPosition="0">
        <references count="2">
          <reference field="0" count="1" selected="0">
            <x v="6713"/>
          </reference>
          <reference field="1" count="1">
            <x v="6713"/>
          </reference>
        </references>
      </pivotArea>
    </format>
    <format dxfId="3417">
      <pivotArea dataOnly="0" labelOnly="1" outline="0" fieldPosition="0">
        <references count="2">
          <reference field="0" count="1" selected="0">
            <x v="6714"/>
          </reference>
          <reference field="1" count="1">
            <x v="6714"/>
          </reference>
        </references>
      </pivotArea>
    </format>
    <format dxfId="3416">
      <pivotArea dataOnly="0" labelOnly="1" outline="0" fieldPosition="0">
        <references count="2">
          <reference field="0" count="1" selected="0">
            <x v="6724"/>
          </reference>
          <reference field="1" count="1">
            <x v="6724"/>
          </reference>
        </references>
      </pivotArea>
    </format>
    <format dxfId="3415">
      <pivotArea dataOnly="0" labelOnly="1" outline="0" fieldPosition="0">
        <references count="2">
          <reference field="0" count="1" selected="0">
            <x v="6747"/>
          </reference>
          <reference field="1" count="1">
            <x v="6747"/>
          </reference>
        </references>
      </pivotArea>
    </format>
    <format dxfId="3414">
      <pivotArea dataOnly="0" labelOnly="1" outline="0" fieldPosition="0">
        <references count="2">
          <reference field="0" count="1" selected="0">
            <x v="6748"/>
          </reference>
          <reference field="1" count="1">
            <x v="6748"/>
          </reference>
        </references>
      </pivotArea>
    </format>
    <format dxfId="3413">
      <pivotArea dataOnly="0" labelOnly="1" outline="0" fieldPosition="0">
        <references count="2">
          <reference field="0" count="1" selected="0">
            <x v="6749"/>
          </reference>
          <reference field="1" count="1">
            <x v="6749"/>
          </reference>
        </references>
      </pivotArea>
    </format>
    <format dxfId="3412">
      <pivotArea dataOnly="0" labelOnly="1" outline="0" fieldPosition="0">
        <references count="2">
          <reference field="0" count="1" selected="0">
            <x v="6752"/>
          </reference>
          <reference field="1" count="1">
            <x v="6752"/>
          </reference>
        </references>
      </pivotArea>
    </format>
    <format dxfId="3411">
      <pivotArea dataOnly="0" labelOnly="1" outline="0" fieldPosition="0">
        <references count="2">
          <reference field="0" count="1" selected="0">
            <x v="6757"/>
          </reference>
          <reference field="1" count="1">
            <x v="6757"/>
          </reference>
        </references>
      </pivotArea>
    </format>
    <format dxfId="3410">
      <pivotArea dataOnly="0" labelOnly="1" outline="0" fieldPosition="0">
        <references count="2">
          <reference field="0" count="1" selected="0">
            <x v="6758"/>
          </reference>
          <reference field="1" count="1">
            <x v="6758"/>
          </reference>
        </references>
      </pivotArea>
    </format>
    <format dxfId="3409">
      <pivotArea dataOnly="0" labelOnly="1" outline="0" fieldPosition="0">
        <references count="2">
          <reference field="0" count="1" selected="0">
            <x v="6765"/>
          </reference>
          <reference field="1" count="1">
            <x v="6765"/>
          </reference>
        </references>
      </pivotArea>
    </format>
    <format dxfId="3408">
      <pivotArea dataOnly="0" labelOnly="1" outline="0" fieldPosition="0">
        <references count="2">
          <reference field="0" count="1" selected="0">
            <x v="6774"/>
          </reference>
          <reference field="1" count="1">
            <x v="6774"/>
          </reference>
        </references>
      </pivotArea>
    </format>
    <format dxfId="3407">
      <pivotArea dataOnly="0" labelOnly="1" outline="0" fieldPosition="0">
        <references count="2">
          <reference field="0" count="1" selected="0">
            <x v="6784"/>
          </reference>
          <reference field="1" count="1">
            <x v="6784"/>
          </reference>
        </references>
      </pivotArea>
    </format>
    <format dxfId="3406">
      <pivotArea dataOnly="0" labelOnly="1" outline="0" fieldPosition="0">
        <references count="2">
          <reference field="0" count="1" selected="0">
            <x v="6790"/>
          </reference>
          <reference field="1" count="1">
            <x v="6790"/>
          </reference>
        </references>
      </pivotArea>
    </format>
    <format dxfId="3405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44"/>
          </reference>
          <reference field="2" count="1">
            <x v="44"/>
          </reference>
        </references>
      </pivotArea>
    </format>
    <format dxfId="3404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48"/>
          </reference>
          <reference field="2" count="1">
            <x v="48"/>
          </reference>
        </references>
      </pivotArea>
    </format>
    <format dxfId="3403">
      <pivotArea dataOnly="0" labelOnly="1" outline="0" fieldPosition="0">
        <references count="3">
          <reference field="0" count="1" selected="0">
            <x v="75"/>
          </reference>
          <reference field="1" count="1" selected="0">
            <x v="75"/>
          </reference>
          <reference field="2" count="1">
            <x v="75"/>
          </reference>
        </references>
      </pivotArea>
    </format>
    <format dxfId="3402">
      <pivotArea dataOnly="0" labelOnly="1" outline="0" fieldPosition="0">
        <references count="3">
          <reference field="0" count="1" selected="0">
            <x v="109"/>
          </reference>
          <reference field="1" count="1" selected="0">
            <x v="109"/>
          </reference>
          <reference field="2" count="1">
            <x v="109"/>
          </reference>
        </references>
      </pivotArea>
    </format>
    <format dxfId="3401">
      <pivotArea dataOnly="0" labelOnly="1" outline="0" fieldPosition="0">
        <references count="3">
          <reference field="0" count="1" selected="0">
            <x v="161"/>
          </reference>
          <reference field="1" count="1" selected="0">
            <x v="161"/>
          </reference>
          <reference field="2" count="1">
            <x v="161"/>
          </reference>
        </references>
      </pivotArea>
    </format>
    <format dxfId="3400">
      <pivotArea dataOnly="0" labelOnly="1" outline="0" fieldPosition="0">
        <references count="3">
          <reference field="0" count="1" selected="0">
            <x v="173"/>
          </reference>
          <reference field="1" count="1" selected="0">
            <x v="173"/>
          </reference>
          <reference field="2" count="1">
            <x v="173"/>
          </reference>
        </references>
      </pivotArea>
    </format>
    <format dxfId="3399">
      <pivotArea dataOnly="0" labelOnly="1" outline="0" fieldPosition="0">
        <references count="3">
          <reference field="0" count="1" selected="0">
            <x v="176"/>
          </reference>
          <reference field="1" count="1" selected="0">
            <x v="176"/>
          </reference>
          <reference field="2" count="1">
            <x v="176"/>
          </reference>
        </references>
      </pivotArea>
    </format>
    <format dxfId="3398">
      <pivotArea dataOnly="0" labelOnly="1" outline="0" fieldPosition="0">
        <references count="3">
          <reference field="0" count="1" selected="0">
            <x v="187"/>
          </reference>
          <reference field="1" count="1" selected="0">
            <x v="187"/>
          </reference>
          <reference field="2" count="1">
            <x v="187"/>
          </reference>
        </references>
      </pivotArea>
    </format>
    <format dxfId="3397">
      <pivotArea dataOnly="0" labelOnly="1" outline="0" fieldPosition="0">
        <references count="3">
          <reference field="0" count="1" selected="0">
            <x v="220"/>
          </reference>
          <reference field="1" count="1" selected="0">
            <x v="220"/>
          </reference>
          <reference field="2" count="1">
            <x v="220"/>
          </reference>
        </references>
      </pivotArea>
    </format>
    <format dxfId="3396">
      <pivotArea dataOnly="0" labelOnly="1" outline="0" fieldPosition="0">
        <references count="3">
          <reference field="0" count="1" selected="0">
            <x v="228"/>
          </reference>
          <reference field="1" count="1" selected="0">
            <x v="228"/>
          </reference>
          <reference field="2" count="1">
            <x v="228"/>
          </reference>
        </references>
      </pivotArea>
    </format>
    <format dxfId="3395">
      <pivotArea dataOnly="0" labelOnly="1" outline="0" fieldPosition="0">
        <references count="3">
          <reference field="0" count="1" selected="0">
            <x v="245"/>
          </reference>
          <reference field="1" count="1" selected="0">
            <x v="245"/>
          </reference>
          <reference field="2" count="1">
            <x v="245"/>
          </reference>
        </references>
      </pivotArea>
    </format>
    <format dxfId="3394">
      <pivotArea dataOnly="0" labelOnly="1" outline="0" fieldPosition="0">
        <references count="3">
          <reference field="0" count="1" selected="0">
            <x v="269"/>
          </reference>
          <reference field="1" count="1" selected="0">
            <x v="269"/>
          </reference>
          <reference field="2" count="1">
            <x v="269"/>
          </reference>
        </references>
      </pivotArea>
    </format>
    <format dxfId="3393">
      <pivotArea dataOnly="0" labelOnly="1" outline="0" fieldPosition="0">
        <references count="3">
          <reference field="0" count="1" selected="0">
            <x v="291"/>
          </reference>
          <reference field="1" count="1" selected="0">
            <x v="291"/>
          </reference>
          <reference field="2" count="1">
            <x v="291"/>
          </reference>
        </references>
      </pivotArea>
    </format>
    <format dxfId="3392">
      <pivotArea dataOnly="0" labelOnly="1" outline="0" fieldPosition="0">
        <references count="3">
          <reference field="0" count="1" selected="0">
            <x v="315"/>
          </reference>
          <reference field="1" count="1" selected="0">
            <x v="315"/>
          </reference>
          <reference field="2" count="1">
            <x v="315"/>
          </reference>
        </references>
      </pivotArea>
    </format>
    <format dxfId="3391">
      <pivotArea dataOnly="0" labelOnly="1" outline="0" fieldPosition="0">
        <references count="3">
          <reference field="0" count="1" selected="0">
            <x v="325"/>
          </reference>
          <reference field="1" count="1" selected="0">
            <x v="325"/>
          </reference>
          <reference field="2" count="1">
            <x v="325"/>
          </reference>
        </references>
      </pivotArea>
    </format>
    <format dxfId="3390">
      <pivotArea dataOnly="0" labelOnly="1" outline="0" fieldPosition="0">
        <references count="3">
          <reference field="0" count="1" selected="0">
            <x v="340"/>
          </reference>
          <reference field="1" count="1" selected="0">
            <x v="340"/>
          </reference>
          <reference field="2" count="1">
            <x v="340"/>
          </reference>
        </references>
      </pivotArea>
    </format>
    <format dxfId="3389">
      <pivotArea dataOnly="0" labelOnly="1" outline="0" fieldPosition="0">
        <references count="3">
          <reference field="0" count="1" selected="0">
            <x v="364"/>
          </reference>
          <reference field="1" count="1" selected="0">
            <x v="364"/>
          </reference>
          <reference field="2" count="1">
            <x v="364"/>
          </reference>
        </references>
      </pivotArea>
    </format>
    <format dxfId="3388">
      <pivotArea dataOnly="0" labelOnly="1" outline="0" fieldPosition="0">
        <references count="3">
          <reference field="0" count="1" selected="0">
            <x v="374"/>
          </reference>
          <reference field="1" count="1" selected="0">
            <x v="374"/>
          </reference>
          <reference field="2" count="1">
            <x v="374"/>
          </reference>
        </references>
      </pivotArea>
    </format>
    <format dxfId="3387">
      <pivotArea dataOnly="0" labelOnly="1" outline="0" fieldPosition="0">
        <references count="3">
          <reference field="0" count="1" selected="0">
            <x v="382"/>
          </reference>
          <reference field="1" count="1" selected="0">
            <x v="382"/>
          </reference>
          <reference field="2" count="1">
            <x v="382"/>
          </reference>
        </references>
      </pivotArea>
    </format>
    <format dxfId="3386">
      <pivotArea dataOnly="0" labelOnly="1" outline="0" fieldPosition="0">
        <references count="3">
          <reference field="0" count="1" selected="0">
            <x v="402"/>
          </reference>
          <reference field="1" count="1" selected="0">
            <x v="402"/>
          </reference>
          <reference field="2" count="1">
            <x v="402"/>
          </reference>
        </references>
      </pivotArea>
    </format>
    <format dxfId="3385">
      <pivotArea dataOnly="0" labelOnly="1" outline="0" fieldPosition="0">
        <references count="3">
          <reference field="0" count="1" selected="0">
            <x v="407"/>
          </reference>
          <reference field="1" count="1" selected="0">
            <x v="407"/>
          </reference>
          <reference field="2" count="1">
            <x v="407"/>
          </reference>
        </references>
      </pivotArea>
    </format>
    <format dxfId="3384">
      <pivotArea dataOnly="0" labelOnly="1" outline="0" fieldPosition="0">
        <references count="3">
          <reference field="0" count="1" selected="0">
            <x v="412"/>
          </reference>
          <reference field="1" count="1" selected="0">
            <x v="412"/>
          </reference>
          <reference field="2" count="1">
            <x v="412"/>
          </reference>
        </references>
      </pivotArea>
    </format>
    <format dxfId="3383">
      <pivotArea dataOnly="0" labelOnly="1" outline="0" fieldPosition="0">
        <references count="3">
          <reference field="0" count="1" selected="0">
            <x v="446"/>
          </reference>
          <reference field="1" count="1" selected="0">
            <x v="446"/>
          </reference>
          <reference field="2" count="1">
            <x v="446"/>
          </reference>
        </references>
      </pivotArea>
    </format>
    <format dxfId="3382">
      <pivotArea dataOnly="0" labelOnly="1" outline="0" fieldPosition="0">
        <references count="3">
          <reference field="0" count="1" selected="0">
            <x v="453"/>
          </reference>
          <reference field="1" count="1" selected="0">
            <x v="453"/>
          </reference>
          <reference field="2" count="1">
            <x v="453"/>
          </reference>
        </references>
      </pivotArea>
    </format>
    <format dxfId="3381">
      <pivotArea dataOnly="0" labelOnly="1" outline="0" fieldPosition="0">
        <references count="3">
          <reference field="0" count="1" selected="0">
            <x v="454"/>
          </reference>
          <reference field="1" count="1" selected="0">
            <x v="454"/>
          </reference>
          <reference field="2" count="1">
            <x v="454"/>
          </reference>
        </references>
      </pivotArea>
    </format>
    <format dxfId="3380">
      <pivotArea dataOnly="0" labelOnly="1" outline="0" fieldPosition="0">
        <references count="3">
          <reference field="0" count="1" selected="0">
            <x v="469"/>
          </reference>
          <reference field="1" count="1" selected="0">
            <x v="469"/>
          </reference>
          <reference field="2" count="1">
            <x v="469"/>
          </reference>
        </references>
      </pivotArea>
    </format>
    <format dxfId="3379">
      <pivotArea dataOnly="0" labelOnly="1" outline="0" fieldPosition="0">
        <references count="3">
          <reference field="0" count="1" selected="0">
            <x v="485"/>
          </reference>
          <reference field="1" count="1" selected="0">
            <x v="485"/>
          </reference>
          <reference field="2" count="1">
            <x v="485"/>
          </reference>
        </references>
      </pivotArea>
    </format>
    <format dxfId="3378">
      <pivotArea dataOnly="0" labelOnly="1" outline="0" fieldPosition="0">
        <references count="3">
          <reference field="0" count="1" selected="0">
            <x v="544"/>
          </reference>
          <reference field="1" count="1" selected="0">
            <x v="544"/>
          </reference>
          <reference field="2" count="1">
            <x v="544"/>
          </reference>
        </references>
      </pivotArea>
    </format>
    <format dxfId="3377">
      <pivotArea dataOnly="0" labelOnly="1" outline="0" fieldPosition="0">
        <references count="3">
          <reference field="0" count="1" selected="0">
            <x v="553"/>
          </reference>
          <reference field="1" count="1" selected="0">
            <x v="553"/>
          </reference>
          <reference field="2" count="1">
            <x v="553"/>
          </reference>
        </references>
      </pivotArea>
    </format>
    <format dxfId="3376">
      <pivotArea dataOnly="0" labelOnly="1" outline="0" fieldPosition="0">
        <references count="3">
          <reference field="0" count="1" selected="0">
            <x v="576"/>
          </reference>
          <reference field="1" count="1" selected="0">
            <x v="576"/>
          </reference>
          <reference field="2" count="1">
            <x v="576"/>
          </reference>
        </references>
      </pivotArea>
    </format>
    <format dxfId="3375">
      <pivotArea dataOnly="0" labelOnly="1" outline="0" fieldPosition="0">
        <references count="3">
          <reference field="0" count="1" selected="0">
            <x v="606"/>
          </reference>
          <reference field="1" count="1" selected="0">
            <x v="606"/>
          </reference>
          <reference field="2" count="1">
            <x v="606"/>
          </reference>
        </references>
      </pivotArea>
    </format>
    <format dxfId="3374">
      <pivotArea dataOnly="0" labelOnly="1" outline="0" fieldPosition="0">
        <references count="3">
          <reference field="0" count="1" selected="0">
            <x v="628"/>
          </reference>
          <reference field="1" count="1" selected="0">
            <x v="628"/>
          </reference>
          <reference field="2" count="1">
            <x v="628"/>
          </reference>
        </references>
      </pivotArea>
    </format>
    <format dxfId="3373">
      <pivotArea dataOnly="0" labelOnly="1" outline="0" fieldPosition="0">
        <references count="3">
          <reference field="0" count="1" selected="0">
            <x v="701"/>
          </reference>
          <reference field="1" count="1" selected="0">
            <x v="701"/>
          </reference>
          <reference field="2" count="1">
            <x v="701"/>
          </reference>
        </references>
      </pivotArea>
    </format>
    <format dxfId="3372">
      <pivotArea dataOnly="0" labelOnly="1" outline="0" fieldPosition="0">
        <references count="3">
          <reference field="0" count="1" selected="0">
            <x v="714"/>
          </reference>
          <reference field="1" count="1" selected="0">
            <x v="714"/>
          </reference>
          <reference field="2" count="1">
            <x v="714"/>
          </reference>
        </references>
      </pivotArea>
    </format>
    <format dxfId="3371">
      <pivotArea dataOnly="0" labelOnly="1" outline="0" fieldPosition="0">
        <references count="3">
          <reference field="0" count="1" selected="0">
            <x v="727"/>
          </reference>
          <reference field="1" count="1" selected="0">
            <x v="727"/>
          </reference>
          <reference field="2" count="1">
            <x v="727"/>
          </reference>
        </references>
      </pivotArea>
    </format>
    <format dxfId="3370">
      <pivotArea dataOnly="0" labelOnly="1" outline="0" fieldPosition="0">
        <references count="3">
          <reference field="0" count="1" selected="0">
            <x v="754"/>
          </reference>
          <reference field="1" count="1" selected="0">
            <x v="754"/>
          </reference>
          <reference field="2" count="1">
            <x v="754"/>
          </reference>
        </references>
      </pivotArea>
    </format>
    <format dxfId="3369">
      <pivotArea dataOnly="0" labelOnly="1" outline="0" fieldPosition="0">
        <references count="3">
          <reference field="0" count="1" selected="0">
            <x v="768"/>
          </reference>
          <reference field="1" count="1" selected="0">
            <x v="768"/>
          </reference>
          <reference field="2" count="1">
            <x v="768"/>
          </reference>
        </references>
      </pivotArea>
    </format>
    <format dxfId="3368">
      <pivotArea dataOnly="0" labelOnly="1" outline="0" fieldPosition="0">
        <references count="3">
          <reference field="0" count="1" selected="0">
            <x v="781"/>
          </reference>
          <reference field="1" count="1" selected="0">
            <x v="781"/>
          </reference>
          <reference field="2" count="1">
            <x v="781"/>
          </reference>
        </references>
      </pivotArea>
    </format>
    <format dxfId="3367">
      <pivotArea dataOnly="0" labelOnly="1" outline="0" fieldPosition="0">
        <references count="3">
          <reference field="0" count="1" selected="0">
            <x v="789"/>
          </reference>
          <reference field="1" count="1" selected="0">
            <x v="789"/>
          </reference>
          <reference field="2" count="1">
            <x v="789"/>
          </reference>
        </references>
      </pivotArea>
    </format>
    <format dxfId="3366">
      <pivotArea dataOnly="0" labelOnly="1" outline="0" fieldPosition="0">
        <references count="3">
          <reference field="0" count="1" selected="0">
            <x v="814"/>
          </reference>
          <reference field="1" count="1" selected="0">
            <x v="814"/>
          </reference>
          <reference field="2" count="1">
            <x v="814"/>
          </reference>
        </references>
      </pivotArea>
    </format>
    <format dxfId="3365">
      <pivotArea dataOnly="0" labelOnly="1" outline="0" fieldPosition="0">
        <references count="3">
          <reference field="0" count="1" selected="0">
            <x v="824"/>
          </reference>
          <reference field="1" count="1" selected="0">
            <x v="824"/>
          </reference>
          <reference field="2" count="1">
            <x v="824"/>
          </reference>
        </references>
      </pivotArea>
    </format>
    <format dxfId="3364">
      <pivotArea dataOnly="0" labelOnly="1" outline="0" fieldPosition="0">
        <references count="3">
          <reference field="0" count="1" selected="0">
            <x v="829"/>
          </reference>
          <reference field="1" count="1" selected="0">
            <x v="829"/>
          </reference>
          <reference field="2" count="1">
            <x v="829"/>
          </reference>
        </references>
      </pivotArea>
    </format>
    <format dxfId="3363">
      <pivotArea dataOnly="0" labelOnly="1" outline="0" fieldPosition="0">
        <references count="3">
          <reference field="0" count="1" selected="0">
            <x v="841"/>
          </reference>
          <reference field="1" count="1" selected="0">
            <x v="841"/>
          </reference>
          <reference field="2" count="1">
            <x v="841"/>
          </reference>
        </references>
      </pivotArea>
    </format>
    <format dxfId="3362">
      <pivotArea dataOnly="0" labelOnly="1" outline="0" fieldPosition="0">
        <references count="3">
          <reference field="0" count="1" selected="0">
            <x v="857"/>
          </reference>
          <reference field="1" count="1" selected="0">
            <x v="857"/>
          </reference>
          <reference field="2" count="1">
            <x v="857"/>
          </reference>
        </references>
      </pivotArea>
    </format>
    <format dxfId="3361">
      <pivotArea dataOnly="0" labelOnly="1" outline="0" fieldPosition="0">
        <references count="3">
          <reference field="0" count="1" selected="0">
            <x v="861"/>
          </reference>
          <reference field="1" count="1" selected="0">
            <x v="861"/>
          </reference>
          <reference field="2" count="1">
            <x v="861"/>
          </reference>
        </references>
      </pivotArea>
    </format>
    <format dxfId="3360">
      <pivotArea dataOnly="0" labelOnly="1" outline="0" fieldPosition="0">
        <references count="3">
          <reference field="0" count="1" selected="0">
            <x v="866"/>
          </reference>
          <reference field="1" count="1" selected="0">
            <x v="866"/>
          </reference>
          <reference field="2" count="1">
            <x v="866"/>
          </reference>
        </references>
      </pivotArea>
    </format>
    <format dxfId="3359">
      <pivotArea dataOnly="0" labelOnly="1" outline="0" fieldPosition="0">
        <references count="3">
          <reference field="0" count="1" selected="0">
            <x v="904"/>
          </reference>
          <reference field="1" count="1" selected="0">
            <x v="904"/>
          </reference>
          <reference field="2" count="1">
            <x v="904"/>
          </reference>
        </references>
      </pivotArea>
    </format>
    <format dxfId="3358">
      <pivotArea dataOnly="0" labelOnly="1" outline="0" fieldPosition="0">
        <references count="3">
          <reference field="0" count="1" selected="0">
            <x v="919"/>
          </reference>
          <reference field="1" count="1" selected="0">
            <x v="919"/>
          </reference>
          <reference field="2" count="1">
            <x v="919"/>
          </reference>
        </references>
      </pivotArea>
    </format>
    <format dxfId="3357">
      <pivotArea dataOnly="0" labelOnly="1" outline="0" fieldPosition="0">
        <references count="3">
          <reference field="0" count="1" selected="0">
            <x v="933"/>
          </reference>
          <reference field="1" count="1" selected="0">
            <x v="933"/>
          </reference>
          <reference field="2" count="1">
            <x v="933"/>
          </reference>
        </references>
      </pivotArea>
    </format>
    <format dxfId="3356">
      <pivotArea dataOnly="0" labelOnly="1" outline="0" fieldPosition="0">
        <references count="3">
          <reference field="0" count="1" selected="0">
            <x v="934"/>
          </reference>
          <reference field="1" count="1" selected="0">
            <x v="934"/>
          </reference>
          <reference field="2" count="1">
            <x v="934"/>
          </reference>
        </references>
      </pivotArea>
    </format>
    <format dxfId="3355">
      <pivotArea dataOnly="0" labelOnly="1" outline="0" fieldPosition="0">
        <references count="3">
          <reference field="0" count="1" selected="0">
            <x v="959"/>
          </reference>
          <reference field="1" count="1" selected="0">
            <x v="959"/>
          </reference>
          <reference field="2" count="1">
            <x v="959"/>
          </reference>
        </references>
      </pivotArea>
    </format>
    <format dxfId="3354">
      <pivotArea dataOnly="0" labelOnly="1" outline="0" fieldPosition="0">
        <references count="3">
          <reference field="0" count="1" selected="0">
            <x v="971"/>
          </reference>
          <reference field="1" count="1" selected="0">
            <x v="971"/>
          </reference>
          <reference field="2" count="1">
            <x v="971"/>
          </reference>
        </references>
      </pivotArea>
    </format>
    <format dxfId="3353">
      <pivotArea dataOnly="0" labelOnly="1" outline="0" fieldPosition="0">
        <references count="3">
          <reference field="0" count="1" selected="0">
            <x v="973"/>
          </reference>
          <reference field="1" count="1" selected="0">
            <x v="973"/>
          </reference>
          <reference field="2" count="1">
            <x v="973"/>
          </reference>
        </references>
      </pivotArea>
    </format>
    <format dxfId="3352">
      <pivotArea dataOnly="0" labelOnly="1" outline="0" fieldPosition="0">
        <references count="3">
          <reference field="0" count="1" selected="0">
            <x v="981"/>
          </reference>
          <reference field="1" count="1" selected="0">
            <x v="981"/>
          </reference>
          <reference field="2" count="1">
            <x v="981"/>
          </reference>
        </references>
      </pivotArea>
    </format>
    <format dxfId="3351">
      <pivotArea dataOnly="0" labelOnly="1" outline="0" fieldPosition="0">
        <references count="3">
          <reference field="0" count="1" selected="0">
            <x v="983"/>
          </reference>
          <reference field="1" count="1" selected="0">
            <x v="983"/>
          </reference>
          <reference field="2" count="1">
            <x v="983"/>
          </reference>
        </references>
      </pivotArea>
    </format>
    <format dxfId="3350">
      <pivotArea dataOnly="0" labelOnly="1" outline="0" fieldPosition="0">
        <references count="3">
          <reference field="0" count="1" selected="0">
            <x v="1010"/>
          </reference>
          <reference field="1" count="1" selected="0">
            <x v="1010"/>
          </reference>
          <reference field="2" count="1">
            <x v="1010"/>
          </reference>
        </references>
      </pivotArea>
    </format>
    <format dxfId="3349">
      <pivotArea dataOnly="0" labelOnly="1" outline="0" fieldPosition="0">
        <references count="3">
          <reference field="0" count="1" selected="0">
            <x v="1026"/>
          </reference>
          <reference field="1" count="1" selected="0">
            <x v="1026"/>
          </reference>
          <reference field="2" count="1">
            <x v="1026"/>
          </reference>
        </references>
      </pivotArea>
    </format>
    <format dxfId="3348">
      <pivotArea dataOnly="0" labelOnly="1" outline="0" fieldPosition="0">
        <references count="3">
          <reference field="0" count="1" selected="0">
            <x v="1027"/>
          </reference>
          <reference field="1" count="1" selected="0">
            <x v="1027"/>
          </reference>
          <reference field="2" count="1">
            <x v="1027"/>
          </reference>
        </references>
      </pivotArea>
    </format>
    <format dxfId="3347">
      <pivotArea dataOnly="0" labelOnly="1" outline="0" fieldPosition="0">
        <references count="3">
          <reference field="0" count="1" selected="0">
            <x v="1035"/>
          </reference>
          <reference field="1" count="1" selected="0">
            <x v="1035"/>
          </reference>
          <reference field="2" count="1">
            <x v="1035"/>
          </reference>
        </references>
      </pivotArea>
    </format>
    <format dxfId="3346">
      <pivotArea dataOnly="0" labelOnly="1" outline="0" fieldPosition="0">
        <references count="3">
          <reference field="0" count="1" selected="0">
            <x v="1052"/>
          </reference>
          <reference field="1" count="1" selected="0">
            <x v="1052"/>
          </reference>
          <reference field="2" count="1">
            <x v="1052"/>
          </reference>
        </references>
      </pivotArea>
    </format>
    <format dxfId="3345">
      <pivotArea dataOnly="0" labelOnly="1" outline="0" fieldPosition="0">
        <references count="3">
          <reference field="0" count="1" selected="0">
            <x v="1053"/>
          </reference>
          <reference field="1" count="1" selected="0">
            <x v="1053"/>
          </reference>
          <reference field="2" count="1">
            <x v="1053"/>
          </reference>
        </references>
      </pivotArea>
    </format>
    <format dxfId="3344">
      <pivotArea dataOnly="0" labelOnly="1" outline="0" fieldPosition="0">
        <references count="3">
          <reference field="0" count="1" selected="0">
            <x v="1070"/>
          </reference>
          <reference field="1" count="1" selected="0">
            <x v="1070"/>
          </reference>
          <reference field="2" count="1">
            <x v="1070"/>
          </reference>
        </references>
      </pivotArea>
    </format>
    <format dxfId="3343">
      <pivotArea dataOnly="0" labelOnly="1" outline="0" fieldPosition="0">
        <references count="3">
          <reference field="0" count="1" selected="0">
            <x v="1096"/>
          </reference>
          <reference field="1" count="1" selected="0">
            <x v="1096"/>
          </reference>
          <reference field="2" count="1">
            <x v="1096"/>
          </reference>
        </references>
      </pivotArea>
    </format>
    <format dxfId="3342">
      <pivotArea dataOnly="0" labelOnly="1" outline="0" fieldPosition="0">
        <references count="3">
          <reference field="0" count="1" selected="0">
            <x v="1113"/>
          </reference>
          <reference field="1" count="1" selected="0">
            <x v="1113"/>
          </reference>
          <reference field="2" count="1">
            <x v="1113"/>
          </reference>
        </references>
      </pivotArea>
    </format>
    <format dxfId="3341">
      <pivotArea dataOnly="0" labelOnly="1" outline="0" fieldPosition="0">
        <references count="3">
          <reference field="0" count="1" selected="0">
            <x v="1176"/>
          </reference>
          <reference field="1" count="1" selected="0">
            <x v="1176"/>
          </reference>
          <reference field="2" count="1">
            <x v="1176"/>
          </reference>
        </references>
      </pivotArea>
    </format>
    <format dxfId="3340">
      <pivotArea dataOnly="0" labelOnly="1" outline="0" fieldPosition="0">
        <references count="3">
          <reference field="0" count="1" selected="0">
            <x v="1194"/>
          </reference>
          <reference field="1" count="1" selected="0">
            <x v="1194"/>
          </reference>
          <reference field="2" count="1">
            <x v="1194"/>
          </reference>
        </references>
      </pivotArea>
    </format>
    <format dxfId="3339">
      <pivotArea dataOnly="0" labelOnly="1" outline="0" fieldPosition="0">
        <references count="3">
          <reference field="0" count="1" selected="0">
            <x v="1208"/>
          </reference>
          <reference field="1" count="1" selected="0">
            <x v="1208"/>
          </reference>
          <reference field="2" count="1">
            <x v="1208"/>
          </reference>
        </references>
      </pivotArea>
    </format>
    <format dxfId="3338">
      <pivotArea dataOnly="0" labelOnly="1" outline="0" fieldPosition="0">
        <references count="3">
          <reference field="0" count="1" selected="0">
            <x v="1209"/>
          </reference>
          <reference field="1" count="1" selected="0">
            <x v="1209"/>
          </reference>
          <reference field="2" count="1">
            <x v="1209"/>
          </reference>
        </references>
      </pivotArea>
    </format>
    <format dxfId="3337">
      <pivotArea dataOnly="0" labelOnly="1" outline="0" fieldPosition="0">
        <references count="3">
          <reference field="0" count="1" selected="0">
            <x v="1232"/>
          </reference>
          <reference field="1" count="1" selected="0">
            <x v="1232"/>
          </reference>
          <reference field="2" count="1">
            <x v="1232"/>
          </reference>
        </references>
      </pivotArea>
    </format>
    <format dxfId="3336">
      <pivotArea dataOnly="0" labelOnly="1" outline="0" fieldPosition="0">
        <references count="3">
          <reference field="0" count="1" selected="0">
            <x v="1234"/>
          </reference>
          <reference field="1" count="1" selected="0">
            <x v="1234"/>
          </reference>
          <reference field="2" count="1">
            <x v="1234"/>
          </reference>
        </references>
      </pivotArea>
    </format>
    <format dxfId="3335">
      <pivotArea dataOnly="0" labelOnly="1" outline="0" fieldPosition="0">
        <references count="3">
          <reference field="0" count="1" selected="0">
            <x v="1235"/>
          </reference>
          <reference field="1" count="1" selected="0">
            <x v="1235"/>
          </reference>
          <reference field="2" count="1">
            <x v="1235"/>
          </reference>
        </references>
      </pivotArea>
    </format>
    <format dxfId="3334">
      <pivotArea dataOnly="0" labelOnly="1" outline="0" fieldPosition="0">
        <references count="3">
          <reference field="0" count="1" selected="0">
            <x v="1249"/>
          </reference>
          <reference field="1" count="1" selected="0">
            <x v="1249"/>
          </reference>
          <reference field="2" count="1">
            <x v="1249"/>
          </reference>
        </references>
      </pivotArea>
    </format>
    <format dxfId="3333">
      <pivotArea dataOnly="0" labelOnly="1" outline="0" fieldPosition="0">
        <references count="3">
          <reference field="0" count="1" selected="0">
            <x v="1267"/>
          </reference>
          <reference field="1" count="1" selected="0">
            <x v="1267"/>
          </reference>
          <reference field="2" count="1">
            <x v="1267"/>
          </reference>
        </references>
      </pivotArea>
    </format>
    <format dxfId="3332">
      <pivotArea dataOnly="0" labelOnly="1" outline="0" fieldPosition="0">
        <references count="3">
          <reference field="0" count="1" selected="0">
            <x v="1270"/>
          </reference>
          <reference field="1" count="1" selected="0">
            <x v="1270"/>
          </reference>
          <reference field="2" count="1">
            <x v="1270"/>
          </reference>
        </references>
      </pivotArea>
    </format>
    <format dxfId="3331">
      <pivotArea dataOnly="0" labelOnly="1" outline="0" fieldPosition="0">
        <references count="3">
          <reference field="0" count="1" selected="0">
            <x v="1283"/>
          </reference>
          <reference field="1" count="1" selected="0">
            <x v="1283"/>
          </reference>
          <reference field="2" count="1">
            <x v="1283"/>
          </reference>
        </references>
      </pivotArea>
    </format>
    <format dxfId="3330">
      <pivotArea dataOnly="0" labelOnly="1" outline="0" fieldPosition="0">
        <references count="3">
          <reference field="0" count="1" selected="0">
            <x v="1298"/>
          </reference>
          <reference field="1" count="1" selected="0">
            <x v="1298"/>
          </reference>
          <reference field="2" count="1">
            <x v="1298"/>
          </reference>
        </references>
      </pivotArea>
    </format>
    <format dxfId="3329">
      <pivotArea dataOnly="0" labelOnly="1" outline="0" fieldPosition="0">
        <references count="3">
          <reference field="0" count="1" selected="0">
            <x v="1305"/>
          </reference>
          <reference field="1" count="1" selected="0">
            <x v="1305"/>
          </reference>
          <reference field="2" count="1">
            <x v="1305"/>
          </reference>
        </references>
      </pivotArea>
    </format>
    <format dxfId="3328">
      <pivotArea dataOnly="0" labelOnly="1" outline="0" fieldPosition="0">
        <references count="3">
          <reference field="0" count="1" selected="0">
            <x v="1325"/>
          </reference>
          <reference field="1" count="1" selected="0">
            <x v="1325"/>
          </reference>
          <reference field="2" count="1">
            <x v="1325"/>
          </reference>
        </references>
      </pivotArea>
    </format>
    <format dxfId="3327">
      <pivotArea dataOnly="0" labelOnly="1" outline="0" fieldPosition="0">
        <references count="3">
          <reference field="0" count="1" selected="0">
            <x v="1327"/>
          </reference>
          <reference field="1" count="1" selected="0">
            <x v="1327"/>
          </reference>
          <reference field="2" count="1">
            <x v="1327"/>
          </reference>
        </references>
      </pivotArea>
    </format>
    <format dxfId="3326">
      <pivotArea dataOnly="0" labelOnly="1" outline="0" fieldPosition="0">
        <references count="3">
          <reference field="0" count="1" selected="0">
            <x v="1335"/>
          </reference>
          <reference field="1" count="1" selected="0">
            <x v="1335"/>
          </reference>
          <reference field="2" count="1">
            <x v="1335"/>
          </reference>
        </references>
      </pivotArea>
    </format>
    <format dxfId="3325">
      <pivotArea dataOnly="0" labelOnly="1" outline="0" fieldPosition="0">
        <references count="3">
          <reference field="0" count="1" selected="0">
            <x v="1338"/>
          </reference>
          <reference field="1" count="1" selected="0">
            <x v="1338"/>
          </reference>
          <reference field="2" count="1">
            <x v="1338"/>
          </reference>
        </references>
      </pivotArea>
    </format>
    <format dxfId="3324">
      <pivotArea dataOnly="0" labelOnly="1" outline="0" fieldPosition="0">
        <references count="3">
          <reference field="0" count="1" selected="0">
            <x v="1369"/>
          </reference>
          <reference field="1" count="1" selected="0">
            <x v="1369"/>
          </reference>
          <reference field="2" count="1">
            <x v="1369"/>
          </reference>
        </references>
      </pivotArea>
    </format>
    <format dxfId="3323">
      <pivotArea dataOnly="0" labelOnly="1" outline="0" fieldPosition="0">
        <references count="3">
          <reference field="0" count="1" selected="0">
            <x v="1372"/>
          </reference>
          <reference field="1" count="1" selected="0">
            <x v="1372"/>
          </reference>
          <reference field="2" count="1">
            <x v="1372"/>
          </reference>
        </references>
      </pivotArea>
    </format>
    <format dxfId="3322">
      <pivotArea dataOnly="0" labelOnly="1" outline="0" fieldPosition="0">
        <references count="3">
          <reference field="0" count="1" selected="0">
            <x v="1373"/>
          </reference>
          <reference field="1" count="1" selected="0">
            <x v="1373"/>
          </reference>
          <reference field="2" count="1">
            <x v="1373"/>
          </reference>
        </references>
      </pivotArea>
    </format>
    <format dxfId="3321">
      <pivotArea dataOnly="0" labelOnly="1" outline="0" fieldPosition="0">
        <references count="3">
          <reference field="0" count="1" selected="0">
            <x v="1378"/>
          </reference>
          <reference field="1" count="1" selected="0">
            <x v="1378"/>
          </reference>
          <reference field="2" count="1">
            <x v="1378"/>
          </reference>
        </references>
      </pivotArea>
    </format>
    <format dxfId="3320">
      <pivotArea dataOnly="0" labelOnly="1" outline="0" fieldPosition="0">
        <references count="3">
          <reference field="0" count="1" selected="0">
            <x v="1390"/>
          </reference>
          <reference field="1" count="1" selected="0">
            <x v="1390"/>
          </reference>
          <reference field="2" count="1">
            <x v="1390"/>
          </reference>
        </references>
      </pivotArea>
    </format>
    <format dxfId="3319">
      <pivotArea dataOnly="0" labelOnly="1" outline="0" fieldPosition="0">
        <references count="3">
          <reference field="0" count="1" selected="0">
            <x v="1418"/>
          </reference>
          <reference field="1" count="1" selected="0">
            <x v="1418"/>
          </reference>
          <reference field="2" count="1">
            <x v="1418"/>
          </reference>
        </references>
      </pivotArea>
    </format>
    <format dxfId="3318">
      <pivotArea dataOnly="0" labelOnly="1" outline="0" fieldPosition="0">
        <references count="3">
          <reference field="0" count="1" selected="0">
            <x v="1426"/>
          </reference>
          <reference field="1" count="1" selected="0">
            <x v="1426"/>
          </reference>
          <reference field="2" count="1">
            <x v="1426"/>
          </reference>
        </references>
      </pivotArea>
    </format>
    <format dxfId="3317">
      <pivotArea dataOnly="0" labelOnly="1" outline="0" fieldPosition="0">
        <references count="3">
          <reference field="0" count="1" selected="0">
            <x v="1429"/>
          </reference>
          <reference field="1" count="1" selected="0">
            <x v="1429"/>
          </reference>
          <reference field="2" count="1">
            <x v="1429"/>
          </reference>
        </references>
      </pivotArea>
    </format>
    <format dxfId="3316">
      <pivotArea dataOnly="0" labelOnly="1" outline="0" fieldPosition="0">
        <references count="3">
          <reference field="0" count="1" selected="0">
            <x v="1467"/>
          </reference>
          <reference field="1" count="1" selected="0">
            <x v="1467"/>
          </reference>
          <reference field="2" count="1">
            <x v="1467"/>
          </reference>
        </references>
      </pivotArea>
    </format>
    <format dxfId="3315">
      <pivotArea dataOnly="0" labelOnly="1" outline="0" fieldPosition="0">
        <references count="3">
          <reference field="0" count="1" selected="0">
            <x v="1506"/>
          </reference>
          <reference field="1" count="1" selected="0">
            <x v="1506"/>
          </reference>
          <reference field="2" count="1">
            <x v="1506"/>
          </reference>
        </references>
      </pivotArea>
    </format>
    <format dxfId="3314">
      <pivotArea dataOnly="0" labelOnly="1" outline="0" fieldPosition="0">
        <references count="3">
          <reference field="0" count="1" selected="0">
            <x v="1517"/>
          </reference>
          <reference field="1" count="1" selected="0">
            <x v="1517"/>
          </reference>
          <reference field="2" count="1">
            <x v="1517"/>
          </reference>
        </references>
      </pivotArea>
    </format>
    <format dxfId="3313">
      <pivotArea dataOnly="0" labelOnly="1" outline="0" fieldPosition="0">
        <references count="3">
          <reference field="0" count="1" selected="0">
            <x v="1518"/>
          </reference>
          <reference field="1" count="1" selected="0">
            <x v="1518"/>
          </reference>
          <reference field="2" count="1">
            <x v="1518"/>
          </reference>
        </references>
      </pivotArea>
    </format>
    <format dxfId="3312">
      <pivotArea dataOnly="0" labelOnly="1" outline="0" fieldPosition="0">
        <references count="3">
          <reference field="0" count="1" selected="0">
            <x v="1528"/>
          </reference>
          <reference field="1" count="1" selected="0">
            <x v="1528"/>
          </reference>
          <reference field="2" count="1">
            <x v="1528"/>
          </reference>
        </references>
      </pivotArea>
    </format>
    <format dxfId="3311">
      <pivotArea dataOnly="0" labelOnly="1" outline="0" fieldPosition="0">
        <references count="3">
          <reference field="0" count="1" selected="0">
            <x v="1535"/>
          </reference>
          <reference field="1" count="1" selected="0">
            <x v="1535"/>
          </reference>
          <reference field="2" count="1">
            <x v="1535"/>
          </reference>
        </references>
      </pivotArea>
    </format>
    <format dxfId="3310">
      <pivotArea dataOnly="0" labelOnly="1" outline="0" fieldPosition="0">
        <references count="3">
          <reference field="0" count="1" selected="0">
            <x v="1538"/>
          </reference>
          <reference field="1" count="1" selected="0">
            <x v="1538"/>
          </reference>
          <reference field="2" count="1">
            <x v="1538"/>
          </reference>
        </references>
      </pivotArea>
    </format>
    <format dxfId="3309">
      <pivotArea dataOnly="0" labelOnly="1" outline="0" fieldPosition="0">
        <references count="3">
          <reference field="0" count="1" selected="0">
            <x v="1540"/>
          </reference>
          <reference field="1" count="1" selected="0">
            <x v="1540"/>
          </reference>
          <reference field="2" count="1">
            <x v="1540"/>
          </reference>
        </references>
      </pivotArea>
    </format>
    <format dxfId="3308">
      <pivotArea dataOnly="0" labelOnly="1" outline="0" fieldPosition="0">
        <references count="3">
          <reference field="0" count="1" selected="0">
            <x v="1541"/>
          </reference>
          <reference field="1" count="1" selected="0">
            <x v="1541"/>
          </reference>
          <reference field="2" count="1">
            <x v="1541"/>
          </reference>
        </references>
      </pivotArea>
    </format>
    <format dxfId="3307">
      <pivotArea dataOnly="0" labelOnly="1" outline="0" fieldPosition="0">
        <references count="3">
          <reference field="0" count="1" selected="0">
            <x v="1546"/>
          </reference>
          <reference field="1" count="1" selected="0">
            <x v="1546"/>
          </reference>
          <reference field="2" count="1">
            <x v="1546"/>
          </reference>
        </references>
      </pivotArea>
    </format>
    <format dxfId="3306">
      <pivotArea dataOnly="0" labelOnly="1" outline="0" fieldPosition="0">
        <references count="3">
          <reference field="0" count="1" selected="0">
            <x v="1557"/>
          </reference>
          <reference field="1" count="1" selected="0">
            <x v="1557"/>
          </reference>
          <reference field="2" count="1">
            <x v="1557"/>
          </reference>
        </references>
      </pivotArea>
    </format>
    <format dxfId="3305">
      <pivotArea dataOnly="0" labelOnly="1" outline="0" fieldPosition="0">
        <references count="3">
          <reference field="0" count="1" selected="0">
            <x v="1563"/>
          </reference>
          <reference field="1" count="1" selected="0">
            <x v="1563"/>
          </reference>
          <reference field="2" count="1">
            <x v="1563"/>
          </reference>
        </references>
      </pivotArea>
    </format>
    <format dxfId="3304">
      <pivotArea dataOnly="0" labelOnly="1" outline="0" fieldPosition="0">
        <references count="3">
          <reference field="0" count="1" selected="0">
            <x v="1566"/>
          </reference>
          <reference field="1" count="1" selected="0">
            <x v="1566"/>
          </reference>
          <reference field="2" count="1">
            <x v="1566"/>
          </reference>
        </references>
      </pivotArea>
    </format>
    <format dxfId="3303">
      <pivotArea dataOnly="0" labelOnly="1" outline="0" fieldPosition="0">
        <references count="3">
          <reference field="0" count="1" selected="0">
            <x v="1579"/>
          </reference>
          <reference field="1" count="1" selected="0">
            <x v="1579"/>
          </reference>
          <reference field="2" count="1">
            <x v="1579"/>
          </reference>
        </references>
      </pivotArea>
    </format>
    <format dxfId="3302">
      <pivotArea dataOnly="0" labelOnly="1" outline="0" fieldPosition="0">
        <references count="3">
          <reference field="0" count="1" selected="0">
            <x v="1583"/>
          </reference>
          <reference field="1" count="1" selected="0">
            <x v="1583"/>
          </reference>
          <reference field="2" count="1">
            <x v="1583"/>
          </reference>
        </references>
      </pivotArea>
    </format>
    <format dxfId="3301">
      <pivotArea dataOnly="0" labelOnly="1" outline="0" fieldPosition="0">
        <references count="3">
          <reference field="0" count="1" selected="0">
            <x v="1604"/>
          </reference>
          <reference field="1" count="1" selected="0">
            <x v="1604"/>
          </reference>
          <reference field="2" count="1">
            <x v="1604"/>
          </reference>
        </references>
      </pivotArea>
    </format>
    <format dxfId="3300">
      <pivotArea dataOnly="0" labelOnly="1" outline="0" fieldPosition="0">
        <references count="3">
          <reference field="0" count="1" selected="0">
            <x v="1609"/>
          </reference>
          <reference field="1" count="1" selected="0">
            <x v="1609"/>
          </reference>
          <reference field="2" count="1">
            <x v="1609"/>
          </reference>
        </references>
      </pivotArea>
    </format>
    <format dxfId="3299">
      <pivotArea dataOnly="0" labelOnly="1" outline="0" fieldPosition="0">
        <references count="3">
          <reference field="0" count="1" selected="0">
            <x v="1636"/>
          </reference>
          <reference field="1" count="1" selected="0">
            <x v="1636"/>
          </reference>
          <reference field="2" count="1">
            <x v="1636"/>
          </reference>
        </references>
      </pivotArea>
    </format>
    <format dxfId="3298">
      <pivotArea dataOnly="0" labelOnly="1" outline="0" fieldPosition="0">
        <references count="3">
          <reference field="0" count="1" selected="0">
            <x v="1657"/>
          </reference>
          <reference field="1" count="1" selected="0">
            <x v="1657"/>
          </reference>
          <reference field="2" count="1">
            <x v="1657"/>
          </reference>
        </references>
      </pivotArea>
    </format>
    <format dxfId="3297">
      <pivotArea dataOnly="0" labelOnly="1" outline="0" fieldPosition="0">
        <references count="3">
          <reference field="0" count="1" selected="0">
            <x v="1663"/>
          </reference>
          <reference field="1" count="1" selected="0">
            <x v="1663"/>
          </reference>
          <reference field="2" count="1">
            <x v="1663"/>
          </reference>
        </references>
      </pivotArea>
    </format>
    <format dxfId="3296">
      <pivotArea dataOnly="0" labelOnly="1" outline="0" fieldPosition="0">
        <references count="3">
          <reference field="0" count="1" selected="0">
            <x v="1666"/>
          </reference>
          <reference field="1" count="1" selected="0">
            <x v="1666"/>
          </reference>
          <reference field="2" count="1">
            <x v="1666"/>
          </reference>
        </references>
      </pivotArea>
    </format>
    <format dxfId="3295">
      <pivotArea dataOnly="0" labelOnly="1" outline="0" fieldPosition="0">
        <references count="3">
          <reference field="0" count="1" selected="0">
            <x v="1717"/>
          </reference>
          <reference field="1" count="1" selected="0">
            <x v="1717"/>
          </reference>
          <reference field="2" count="1">
            <x v="1717"/>
          </reference>
        </references>
      </pivotArea>
    </format>
    <format dxfId="3294">
      <pivotArea dataOnly="0" labelOnly="1" outline="0" fieldPosition="0">
        <references count="3">
          <reference field="0" count="1" selected="0">
            <x v="1724"/>
          </reference>
          <reference field="1" count="1" selected="0">
            <x v="1724"/>
          </reference>
          <reference field="2" count="1">
            <x v="1724"/>
          </reference>
        </references>
      </pivotArea>
    </format>
    <format dxfId="3293">
      <pivotArea dataOnly="0" labelOnly="1" outline="0" fieldPosition="0">
        <references count="3">
          <reference field="0" count="1" selected="0">
            <x v="1729"/>
          </reference>
          <reference field="1" count="1" selected="0">
            <x v="1729"/>
          </reference>
          <reference field="2" count="1">
            <x v="1729"/>
          </reference>
        </references>
      </pivotArea>
    </format>
    <format dxfId="3292">
      <pivotArea dataOnly="0" labelOnly="1" outline="0" fieldPosition="0">
        <references count="3">
          <reference field="0" count="1" selected="0">
            <x v="1735"/>
          </reference>
          <reference field="1" count="1" selected="0">
            <x v="1735"/>
          </reference>
          <reference field="2" count="1">
            <x v="1735"/>
          </reference>
        </references>
      </pivotArea>
    </format>
    <format dxfId="3291">
      <pivotArea dataOnly="0" labelOnly="1" outline="0" fieldPosition="0">
        <references count="3">
          <reference field="0" count="1" selected="0">
            <x v="1742"/>
          </reference>
          <reference field="1" count="1" selected="0">
            <x v="1742"/>
          </reference>
          <reference field="2" count="1">
            <x v="1742"/>
          </reference>
        </references>
      </pivotArea>
    </format>
    <format dxfId="3290">
      <pivotArea dataOnly="0" labelOnly="1" outline="0" fieldPosition="0">
        <references count="3">
          <reference field="0" count="1" selected="0">
            <x v="1760"/>
          </reference>
          <reference field="1" count="1" selected="0">
            <x v="1760"/>
          </reference>
          <reference field="2" count="1">
            <x v="1760"/>
          </reference>
        </references>
      </pivotArea>
    </format>
    <format dxfId="3289">
      <pivotArea dataOnly="0" labelOnly="1" outline="0" fieldPosition="0">
        <references count="3">
          <reference field="0" count="1" selected="0">
            <x v="1766"/>
          </reference>
          <reference field="1" count="1" selected="0">
            <x v="1766"/>
          </reference>
          <reference field="2" count="1">
            <x v="1766"/>
          </reference>
        </references>
      </pivotArea>
    </format>
    <format dxfId="3288">
      <pivotArea dataOnly="0" labelOnly="1" outline="0" fieldPosition="0">
        <references count="3">
          <reference field="0" count="1" selected="0">
            <x v="1772"/>
          </reference>
          <reference field="1" count="1" selected="0">
            <x v="1772"/>
          </reference>
          <reference field="2" count="1">
            <x v="1772"/>
          </reference>
        </references>
      </pivotArea>
    </format>
    <format dxfId="3287">
      <pivotArea dataOnly="0" labelOnly="1" outline="0" fieldPosition="0">
        <references count="3">
          <reference field="0" count="1" selected="0">
            <x v="1787"/>
          </reference>
          <reference field="1" count="1" selected="0">
            <x v="1787"/>
          </reference>
          <reference field="2" count="1">
            <x v="1787"/>
          </reference>
        </references>
      </pivotArea>
    </format>
    <format dxfId="3286">
      <pivotArea dataOnly="0" labelOnly="1" outline="0" fieldPosition="0">
        <references count="3">
          <reference field="0" count="1" selected="0">
            <x v="1790"/>
          </reference>
          <reference field="1" count="1" selected="0">
            <x v="1790"/>
          </reference>
          <reference field="2" count="1">
            <x v="1790"/>
          </reference>
        </references>
      </pivotArea>
    </format>
    <format dxfId="3285">
      <pivotArea dataOnly="0" labelOnly="1" outline="0" fieldPosition="0">
        <references count="3">
          <reference field="0" count="1" selected="0">
            <x v="1793"/>
          </reference>
          <reference field="1" count="1" selected="0">
            <x v="1793"/>
          </reference>
          <reference field="2" count="1">
            <x v="1793"/>
          </reference>
        </references>
      </pivotArea>
    </format>
    <format dxfId="3284">
      <pivotArea dataOnly="0" labelOnly="1" outline="0" fieldPosition="0">
        <references count="3">
          <reference field="0" count="1" selected="0">
            <x v="1795"/>
          </reference>
          <reference field="1" count="1" selected="0">
            <x v="1795"/>
          </reference>
          <reference field="2" count="1">
            <x v="1795"/>
          </reference>
        </references>
      </pivotArea>
    </format>
    <format dxfId="3283">
      <pivotArea dataOnly="0" labelOnly="1" outline="0" fieldPosition="0">
        <references count="3">
          <reference field="0" count="1" selected="0">
            <x v="1805"/>
          </reference>
          <reference field="1" count="1" selected="0">
            <x v="1805"/>
          </reference>
          <reference field="2" count="1">
            <x v="1805"/>
          </reference>
        </references>
      </pivotArea>
    </format>
    <format dxfId="3282">
      <pivotArea dataOnly="0" labelOnly="1" outline="0" fieldPosition="0">
        <references count="3">
          <reference field="0" count="1" selected="0">
            <x v="1830"/>
          </reference>
          <reference field="1" count="1" selected="0">
            <x v="1830"/>
          </reference>
          <reference field="2" count="1">
            <x v="1830"/>
          </reference>
        </references>
      </pivotArea>
    </format>
    <format dxfId="3281">
      <pivotArea dataOnly="0" labelOnly="1" outline="0" fieldPosition="0">
        <references count="3">
          <reference field="0" count="1" selected="0">
            <x v="1832"/>
          </reference>
          <reference field="1" count="1" selected="0">
            <x v="1832"/>
          </reference>
          <reference field="2" count="1">
            <x v="1832"/>
          </reference>
        </references>
      </pivotArea>
    </format>
    <format dxfId="3280">
      <pivotArea dataOnly="0" labelOnly="1" outline="0" fieldPosition="0">
        <references count="3">
          <reference field="0" count="1" selected="0">
            <x v="1839"/>
          </reference>
          <reference field="1" count="1" selected="0">
            <x v="1839"/>
          </reference>
          <reference field="2" count="1">
            <x v="1839"/>
          </reference>
        </references>
      </pivotArea>
    </format>
    <format dxfId="3279">
      <pivotArea dataOnly="0" labelOnly="1" outline="0" fieldPosition="0">
        <references count="3">
          <reference field="0" count="1" selected="0">
            <x v="1843"/>
          </reference>
          <reference field="1" count="1" selected="0">
            <x v="1843"/>
          </reference>
          <reference field="2" count="1">
            <x v="1843"/>
          </reference>
        </references>
      </pivotArea>
    </format>
    <format dxfId="3278">
      <pivotArea dataOnly="0" labelOnly="1" outline="0" fieldPosition="0">
        <references count="3">
          <reference field="0" count="1" selected="0">
            <x v="1855"/>
          </reference>
          <reference field="1" count="1" selected="0">
            <x v="1855"/>
          </reference>
          <reference field="2" count="1">
            <x v="1855"/>
          </reference>
        </references>
      </pivotArea>
    </format>
    <format dxfId="3277">
      <pivotArea dataOnly="0" labelOnly="1" outline="0" fieldPosition="0">
        <references count="3">
          <reference field="0" count="1" selected="0">
            <x v="1869"/>
          </reference>
          <reference field="1" count="1" selected="0">
            <x v="1869"/>
          </reference>
          <reference field="2" count="1">
            <x v="1869"/>
          </reference>
        </references>
      </pivotArea>
    </format>
    <format dxfId="3276">
      <pivotArea dataOnly="0" labelOnly="1" outline="0" fieldPosition="0">
        <references count="3">
          <reference field="0" count="1" selected="0">
            <x v="1885"/>
          </reference>
          <reference field="1" count="1" selected="0">
            <x v="1885"/>
          </reference>
          <reference field="2" count="1">
            <x v="1885"/>
          </reference>
        </references>
      </pivotArea>
    </format>
    <format dxfId="3275">
      <pivotArea dataOnly="0" labelOnly="1" outline="0" fieldPosition="0">
        <references count="3">
          <reference field="0" count="1" selected="0">
            <x v="1895"/>
          </reference>
          <reference field="1" count="1" selected="0">
            <x v="1895"/>
          </reference>
          <reference field="2" count="1">
            <x v="1895"/>
          </reference>
        </references>
      </pivotArea>
    </format>
    <format dxfId="3274">
      <pivotArea dataOnly="0" labelOnly="1" outline="0" fieldPosition="0">
        <references count="3">
          <reference field="0" count="1" selected="0">
            <x v="1915"/>
          </reference>
          <reference field="1" count="1" selected="0">
            <x v="1915"/>
          </reference>
          <reference field="2" count="1">
            <x v="1915"/>
          </reference>
        </references>
      </pivotArea>
    </format>
    <format dxfId="3273">
      <pivotArea dataOnly="0" labelOnly="1" outline="0" fieldPosition="0">
        <references count="3">
          <reference field="0" count="1" selected="0">
            <x v="1954"/>
          </reference>
          <reference field="1" count="1" selected="0">
            <x v="1954"/>
          </reference>
          <reference field="2" count="1">
            <x v="1954"/>
          </reference>
        </references>
      </pivotArea>
    </format>
    <format dxfId="3272">
      <pivotArea dataOnly="0" labelOnly="1" outline="0" fieldPosition="0">
        <references count="3">
          <reference field="0" count="1" selected="0">
            <x v="1965"/>
          </reference>
          <reference field="1" count="1" selected="0">
            <x v="1965"/>
          </reference>
          <reference field="2" count="1">
            <x v="1965"/>
          </reference>
        </references>
      </pivotArea>
    </format>
    <format dxfId="3271">
      <pivotArea dataOnly="0" labelOnly="1" outline="0" fieldPosition="0">
        <references count="3">
          <reference field="0" count="1" selected="0">
            <x v="1966"/>
          </reference>
          <reference field="1" count="1" selected="0">
            <x v="1966"/>
          </reference>
          <reference field="2" count="1">
            <x v="1966"/>
          </reference>
        </references>
      </pivotArea>
    </format>
    <format dxfId="3270">
      <pivotArea dataOnly="0" labelOnly="1" outline="0" fieldPosition="0">
        <references count="3">
          <reference field="0" count="1" selected="0">
            <x v="1986"/>
          </reference>
          <reference field="1" count="1" selected="0">
            <x v="1986"/>
          </reference>
          <reference field="2" count="1">
            <x v="1986"/>
          </reference>
        </references>
      </pivotArea>
    </format>
    <format dxfId="3269">
      <pivotArea dataOnly="0" labelOnly="1" outline="0" fieldPosition="0">
        <references count="3">
          <reference field="0" count="1" selected="0">
            <x v="1992"/>
          </reference>
          <reference field="1" count="1" selected="0">
            <x v="1992"/>
          </reference>
          <reference field="2" count="1">
            <x v="1992"/>
          </reference>
        </references>
      </pivotArea>
    </format>
    <format dxfId="3268">
      <pivotArea dataOnly="0" labelOnly="1" outline="0" fieldPosition="0">
        <references count="3">
          <reference field="0" count="1" selected="0">
            <x v="1996"/>
          </reference>
          <reference field="1" count="1" selected="0">
            <x v="1996"/>
          </reference>
          <reference field="2" count="1">
            <x v="1996"/>
          </reference>
        </references>
      </pivotArea>
    </format>
    <format dxfId="3267">
      <pivotArea dataOnly="0" labelOnly="1" outline="0" fieldPosition="0">
        <references count="3">
          <reference field="0" count="1" selected="0">
            <x v="2015"/>
          </reference>
          <reference field="1" count="1" selected="0">
            <x v="2015"/>
          </reference>
          <reference field="2" count="1">
            <x v="2015"/>
          </reference>
        </references>
      </pivotArea>
    </format>
    <format dxfId="3266">
      <pivotArea dataOnly="0" labelOnly="1" outline="0" fieldPosition="0">
        <references count="3">
          <reference field="0" count="1" selected="0">
            <x v="2019"/>
          </reference>
          <reference field="1" count="1" selected="0">
            <x v="2019"/>
          </reference>
          <reference field="2" count="1">
            <x v="2019"/>
          </reference>
        </references>
      </pivotArea>
    </format>
    <format dxfId="3265">
      <pivotArea dataOnly="0" labelOnly="1" outline="0" fieldPosition="0">
        <references count="3">
          <reference field="0" count="1" selected="0">
            <x v="2026"/>
          </reference>
          <reference field="1" count="1" selected="0">
            <x v="2026"/>
          </reference>
          <reference field="2" count="1">
            <x v="2026"/>
          </reference>
        </references>
      </pivotArea>
    </format>
    <format dxfId="3264">
      <pivotArea dataOnly="0" labelOnly="1" outline="0" fieldPosition="0">
        <references count="3">
          <reference field="0" count="1" selected="0">
            <x v="2032"/>
          </reference>
          <reference field="1" count="1" selected="0">
            <x v="2032"/>
          </reference>
          <reference field="2" count="1">
            <x v="2032"/>
          </reference>
        </references>
      </pivotArea>
    </format>
    <format dxfId="3263">
      <pivotArea dataOnly="0" labelOnly="1" outline="0" fieldPosition="0">
        <references count="3">
          <reference field="0" count="1" selected="0">
            <x v="2036"/>
          </reference>
          <reference field="1" count="1" selected="0">
            <x v="2036"/>
          </reference>
          <reference field="2" count="1">
            <x v="2036"/>
          </reference>
        </references>
      </pivotArea>
    </format>
    <format dxfId="3262">
      <pivotArea dataOnly="0" labelOnly="1" outline="0" fieldPosition="0">
        <references count="3">
          <reference field="0" count="1" selected="0">
            <x v="2049"/>
          </reference>
          <reference field="1" count="1" selected="0">
            <x v="2049"/>
          </reference>
          <reference field="2" count="1">
            <x v="2049"/>
          </reference>
        </references>
      </pivotArea>
    </format>
    <format dxfId="3261">
      <pivotArea dataOnly="0" labelOnly="1" outline="0" fieldPosition="0">
        <references count="3">
          <reference field="0" count="1" selected="0">
            <x v="2057"/>
          </reference>
          <reference field="1" count="1" selected="0">
            <x v="2057"/>
          </reference>
          <reference field="2" count="1">
            <x v="2057"/>
          </reference>
        </references>
      </pivotArea>
    </format>
    <format dxfId="3260">
      <pivotArea dataOnly="0" labelOnly="1" outline="0" fieldPosition="0">
        <references count="3">
          <reference field="0" count="1" selected="0">
            <x v="2064"/>
          </reference>
          <reference field="1" count="1" selected="0">
            <x v="2064"/>
          </reference>
          <reference field="2" count="1">
            <x v="2064"/>
          </reference>
        </references>
      </pivotArea>
    </format>
    <format dxfId="3259">
      <pivotArea dataOnly="0" labelOnly="1" outline="0" fieldPosition="0">
        <references count="3">
          <reference field="0" count="1" selected="0">
            <x v="2066"/>
          </reference>
          <reference field="1" count="1" selected="0">
            <x v="2066"/>
          </reference>
          <reference field="2" count="1">
            <x v="2066"/>
          </reference>
        </references>
      </pivotArea>
    </format>
    <format dxfId="3258">
      <pivotArea dataOnly="0" labelOnly="1" outline="0" fieldPosition="0">
        <references count="3">
          <reference field="0" count="1" selected="0">
            <x v="2074"/>
          </reference>
          <reference field="1" count="1" selected="0">
            <x v="2074"/>
          </reference>
          <reference field="2" count="1">
            <x v="2074"/>
          </reference>
        </references>
      </pivotArea>
    </format>
    <format dxfId="3257">
      <pivotArea dataOnly="0" labelOnly="1" outline="0" fieldPosition="0">
        <references count="3">
          <reference field="0" count="1" selected="0">
            <x v="2075"/>
          </reference>
          <reference field="1" count="1" selected="0">
            <x v="2075"/>
          </reference>
          <reference field="2" count="1">
            <x v="2075"/>
          </reference>
        </references>
      </pivotArea>
    </format>
    <format dxfId="3256">
      <pivotArea dataOnly="0" labelOnly="1" outline="0" fieldPosition="0">
        <references count="3">
          <reference field="0" count="1" selected="0">
            <x v="2086"/>
          </reference>
          <reference field="1" count="1" selected="0">
            <x v="2086"/>
          </reference>
          <reference field="2" count="1">
            <x v="2086"/>
          </reference>
        </references>
      </pivotArea>
    </format>
    <format dxfId="3255">
      <pivotArea dataOnly="0" labelOnly="1" outline="0" fieldPosition="0">
        <references count="3">
          <reference field="0" count="1" selected="0">
            <x v="2100"/>
          </reference>
          <reference field="1" count="1" selected="0">
            <x v="2100"/>
          </reference>
          <reference field="2" count="1">
            <x v="2100"/>
          </reference>
        </references>
      </pivotArea>
    </format>
    <format dxfId="3254">
      <pivotArea dataOnly="0" labelOnly="1" outline="0" fieldPosition="0">
        <references count="3">
          <reference field="0" count="1" selected="0">
            <x v="2104"/>
          </reference>
          <reference field="1" count="1" selected="0">
            <x v="2104"/>
          </reference>
          <reference field="2" count="1">
            <x v="2104"/>
          </reference>
        </references>
      </pivotArea>
    </format>
    <format dxfId="3253">
      <pivotArea dataOnly="0" labelOnly="1" outline="0" fieldPosition="0">
        <references count="3">
          <reference field="0" count="1" selected="0">
            <x v="2113"/>
          </reference>
          <reference field="1" count="1" selected="0">
            <x v="2113"/>
          </reference>
          <reference field="2" count="1">
            <x v="2113"/>
          </reference>
        </references>
      </pivotArea>
    </format>
    <format dxfId="3252">
      <pivotArea dataOnly="0" labelOnly="1" outline="0" fieldPosition="0">
        <references count="3">
          <reference field="0" count="1" selected="0">
            <x v="2126"/>
          </reference>
          <reference field="1" count="1" selected="0">
            <x v="2126"/>
          </reference>
          <reference field="2" count="1">
            <x v="2126"/>
          </reference>
        </references>
      </pivotArea>
    </format>
    <format dxfId="3251">
      <pivotArea dataOnly="0" labelOnly="1" outline="0" fieldPosition="0">
        <references count="3">
          <reference field="0" count="1" selected="0">
            <x v="2131"/>
          </reference>
          <reference field="1" count="1" selected="0">
            <x v="2131"/>
          </reference>
          <reference field="2" count="1">
            <x v="2131"/>
          </reference>
        </references>
      </pivotArea>
    </format>
    <format dxfId="3250">
      <pivotArea dataOnly="0" labelOnly="1" outline="0" fieldPosition="0">
        <references count="3">
          <reference field="0" count="1" selected="0">
            <x v="2182"/>
          </reference>
          <reference field="1" count="1" selected="0">
            <x v="2182"/>
          </reference>
          <reference field="2" count="1">
            <x v="2182"/>
          </reference>
        </references>
      </pivotArea>
    </format>
    <format dxfId="3249">
      <pivotArea dataOnly="0" labelOnly="1" outline="0" fieldPosition="0">
        <references count="3">
          <reference field="0" count="1" selected="0">
            <x v="2247"/>
          </reference>
          <reference field="1" count="1" selected="0">
            <x v="2247"/>
          </reference>
          <reference field="2" count="1">
            <x v="2247"/>
          </reference>
        </references>
      </pivotArea>
    </format>
    <format dxfId="3248">
      <pivotArea dataOnly="0" labelOnly="1" outline="0" fieldPosition="0">
        <references count="3">
          <reference field="0" count="1" selected="0">
            <x v="2254"/>
          </reference>
          <reference field="1" count="1" selected="0">
            <x v="2254"/>
          </reference>
          <reference field="2" count="1">
            <x v="2254"/>
          </reference>
        </references>
      </pivotArea>
    </format>
    <format dxfId="3247">
      <pivotArea dataOnly="0" labelOnly="1" outline="0" fieldPosition="0">
        <references count="3">
          <reference field="0" count="1" selected="0">
            <x v="2277"/>
          </reference>
          <reference field="1" count="1" selected="0">
            <x v="2277"/>
          </reference>
          <reference field="2" count="1">
            <x v="2277"/>
          </reference>
        </references>
      </pivotArea>
    </format>
    <format dxfId="3246">
      <pivotArea dataOnly="0" labelOnly="1" outline="0" fieldPosition="0">
        <references count="3">
          <reference field="0" count="1" selected="0">
            <x v="2301"/>
          </reference>
          <reference field="1" count="1" selected="0">
            <x v="2301"/>
          </reference>
          <reference field="2" count="1">
            <x v="2301"/>
          </reference>
        </references>
      </pivotArea>
    </format>
    <format dxfId="3245">
      <pivotArea dataOnly="0" labelOnly="1" outline="0" fieldPosition="0">
        <references count="3">
          <reference field="0" count="1" selected="0">
            <x v="2315"/>
          </reference>
          <reference field="1" count="1" selected="0">
            <x v="2315"/>
          </reference>
          <reference field="2" count="1">
            <x v="2315"/>
          </reference>
        </references>
      </pivotArea>
    </format>
    <format dxfId="3244">
      <pivotArea dataOnly="0" labelOnly="1" outline="0" fieldPosition="0">
        <references count="3">
          <reference field="0" count="1" selected="0">
            <x v="2333"/>
          </reference>
          <reference field="1" count="1" selected="0">
            <x v="2333"/>
          </reference>
          <reference field="2" count="1">
            <x v="2333"/>
          </reference>
        </references>
      </pivotArea>
    </format>
    <format dxfId="3243">
      <pivotArea dataOnly="0" labelOnly="1" outline="0" fieldPosition="0">
        <references count="3">
          <reference field="0" count="1" selected="0">
            <x v="2338"/>
          </reference>
          <reference field="1" count="1" selected="0">
            <x v="2338"/>
          </reference>
          <reference field="2" count="1">
            <x v="2338"/>
          </reference>
        </references>
      </pivotArea>
    </format>
    <format dxfId="3242">
      <pivotArea dataOnly="0" labelOnly="1" outline="0" fieldPosition="0">
        <references count="3">
          <reference field="0" count="1" selected="0">
            <x v="2348"/>
          </reference>
          <reference field="1" count="1" selected="0">
            <x v="2348"/>
          </reference>
          <reference field="2" count="1">
            <x v="2348"/>
          </reference>
        </references>
      </pivotArea>
    </format>
    <format dxfId="3241">
      <pivotArea dataOnly="0" labelOnly="1" outline="0" fieldPosition="0">
        <references count="3">
          <reference field="0" count="1" selected="0">
            <x v="2359"/>
          </reference>
          <reference field="1" count="1" selected="0">
            <x v="2359"/>
          </reference>
          <reference field="2" count="1">
            <x v="2359"/>
          </reference>
        </references>
      </pivotArea>
    </format>
    <format dxfId="3240">
      <pivotArea dataOnly="0" labelOnly="1" outline="0" fieldPosition="0">
        <references count="3">
          <reference field="0" count="1" selected="0">
            <x v="2360"/>
          </reference>
          <reference field="1" count="1" selected="0">
            <x v="2360"/>
          </reference>
          <reference field="2" count="1">
            <x v="2360"/>
          </reference>
        </references>
      </pivotArea>
    </format>
    <format dxfId="3239">
      <pivotArea dataOnly="0" labelOnly="1" outline="0" fieldPosition="0">
        <references count="3">
          <reference field="0" count="1" selected="0">
            <x v="2364"/>
          </reference>
          <reference field="1" count="1" selected="0">
            <x v="2364"/>
          </reference>
          <reference field="2" count="1">
            <x v="2364"/>
          </reference>
        </references>
      </pivotArea>
    </format>
    <format dxfId="3238">
      <pivotArea dataOnly="0" labelOnly="1" outline="0" fieldPosition="0">
        <references count="3">
          <reference field="0" count="1" selected="0">
            <x v="2429"/>
          </reference>
          <reference field="1" count="1" selected="0">
            <x v="2429"/>
          </reference>
          <reference field="2" count="1">
            <x v="2429"/>
          </reference>
        </references>
      </pivotArea>
    </format>
    <format dxfId="3237">
      <pivotArea dataOnly="0" labelOnly="1" outline="0" fieldPosition="0">
        <references count="3">
          <reference field="0" count="1" selected="0">
            <x v="2433"/>
          </reference>
          <reference field="1" count="1" selected="0">
            <x v="2433"/>
          </reference>
          <reference field="2" count="1">
            <x v="2433"/>
          </reference>
        </references>
      </pivotArea>
    </format>
    <format dxfId="3236">
      <pivotArea dataOnly="0" labelOnly="1" outline="0" fieldPosition="0">
        <references count="3">
          <reference field="0" count="1" selected="0">
            <x v="2444"/>
          </reference>
          <reference field="1" count="1" selected="0">
            <x v="2444"/>
          </reference>
          <reference field="2" count="1">
            <x v="2444"/>
          </reference>
        </references>
      </pivotArea>
    </format>
    <format dxfId="3235">
      <pivotArea dataOnly="0" labelOnly="1" outline="0" fieldPosition="0">
        <references count="3">
          <reference field="0" count="1" selected="0">
            <x v="2457"/>
          </reference>
          <reference field="1" count="1" selected="0">
            <x v="2457"/>
          </reference>
          <reference field="2" count="1">
            <x v="2457"/>
          </reference>
        </references>
      </pivotArea>
    </format>
    <format dxfId="3234">
      <pivotArea dataOnly="0" labelOnly="1" outline="0" fieldPosition="0">
        <references count="3">
          <reference field="0" count="1" selected="0">
            <x v="2476"/>
          </reference>
          <reference field="1" count="1" selected="0">
            <x v="2476"/>
          </reference>
          <reference field="2" count="1">
            <x v="2476"/>
          </reference>
        </references>
      </pivotArea>
    </format>
    <format dxfId="3233">
      <pivotArea dataOnly="0" labelOnly="1" outline="0" fieldPosition="0">
        <references count="3">
          <reference field="0" count="1" selected="0">
            <x v="2481"/>
          </reference>
          <reference field="1" count="1" selected="0">
            <x v="2481"/>
          </reference>
          <reference field="2" count="1">
            <x v="2481"/>
          </reference>
        </references>
      </pivotArea>
    </format>
    <format dxfId="3232">
      <pivotArea dataOnly="0" labelOnly="1" outline="0" fieldPosition="0">
        <references count="3">
          <reference field="0" count="1" selected="0">
            <x v="2528"/>
          </reference>
          <reference field="1" count="1" selected="0">
            <x v="2528"/>
          </reference>
          <reference field="2" count="1">
            <x v="2528"/>
          </reference>
        </references>
      </pivotArea>
    </format>
    <format dxfId="3231">
      <pivotArea dataOnly="0" labelOnly="1" outline="0" fieldPosition="0">
        <references count="3">
          <reference field="0" count="1" selected="0">
            <x v="2550"/>
          </reference>
          <reference field="1" count="1" selected="0">
            <x v="2550"/>
          </reference>
          <reference field="2" count="1">
            <x v="2550"/>
          </reference>
        </references>
      </pivotArea>
    </format>
    <format dxfId="3230">
      <pivotArea dataOnly="0" labelOnly="1" outline="0" fieldPosition="0">
        <references count="3">
          <reference field="0" count="1" selected="0">
            <x v="2600"/>
          </reference>
          <reference field="1" count="1" selected="0">
            <x v="2600"/>
          </reference>
          <reference field="2" count="1">
            <x v="2600"/>
          </reference>
        </references>
      </pivotArea>
    </format>
    <format dxfId="3229">
      <pivotArea dataOnly="0" labelOnly="1" outline="0" fieldPosition="0">
        <references count="3">
          <reference field="0" count="1" selected="0">
            <x v="2603"/>
          </reference>
          <reference field="1" count="1" selected="0">
            <x v="2603"/>
          </reference>
          <reference field="2" count="1">
            <x v="2603"/>
          </reference>
        </references>
      </pivotArea>
    </format>
    <format dxfId="3228">
      <pivotArea dataOnly="0" labelOnly="1" outline="0" fieldPosition="0">
        <references count="3">
          <reference field="0" count="1" selected="0">
            <x v="2637"/>
          </reference>
          <reference field="1" count="1" selected="0">
            <x v="2637"/>
          </reference>
          <reference field="2" count="1">
            <x v="2637"/>
          </reference>
        </references>
      </pivotArea>
    </format>
    <format dxfId="3227">
      <pivotArea dataOnly="0" labelOnly="1" outline="0" fieldPosition="0">
        <references count="3">
          <reference field="0" count="1" selected="0">
            <x v="2660"/>
          </reference>
          <reference field="1" count="1" selected="0">
            <x v="2660"/>
          </reference>
          <reference field="2" count="1">
            <x v="2660"/>
          </reference>
        </references>
      </pivotArea>
    </format>
    <format dxfId="3226">
      <pivotArea dataOnly="0" labelOnly="1" outline="0" fieldPosition="0">
        <references count="3">
          <reference field="0" count="1" selected="0">
            <x v="2711"/>
          </reference>
          <reference field="1" count="1" selected="0">
            <x v="2711"/>
          </reference>
          <reference field="2" count="1">
            <x v="2711"/>
          </reference>
        </references>
      </pivotArea>
    </format>
    <format dxfId="3225">
      <pivotArea dataOnly="0" labelOnly="1" outline="0" fieldPosition="0">
        <references count="3">
          <reference field="0" count="1" selected="0">
            <x v="2791"/>
          </reference>
          <reference field="1" count="1" selected="0">
            <x v="2791"/>
          </reference>
          <reference field="2" count="1">
            <x v="2791"/>
          </reference>
        </references>
      </pivotArea>
    </format>
    <format dxfId="3224">
      <pivotArea dataOnly="0" labelOnly="1" outline="0" fieldPosition="0">
        <references count="3">
          <reference field="0" count="1" selected="0">
            <x v="2821"/>
          </reference>
          <reference field="1" count="1" selected="0">
            <x v="2821"/>
          </reference>
          <reference field="2" count="1">
            <x v="2821"/>
          </reference>
        </references>
      </pivotArea>
    </format>
    <format dxfId="3223">
      <pivotArea dataOnly="0" labelOnly="1" outline="0" fieldPosition="0">
        <references count="3">
          <reference field="0" count="1" selected="0">
            <x v="2826"/>
          </reference>
          <reference field="1" count="1" selected="0">
            <x v="2826"/>
          </reference>
          <reference field="2" count="1">
            <x v="2826"/>
          </reference>
        </references>
      </pivotArea>
    </format>
    <format dxfId="3222">
      <pivotArea dataOnly="0" labelOnly="1" outline="0" fieldPosition="0">
        <references count="3">
          <reference field="0" count="1" selected="0">
            <x v="2849"/>
          </reference>
          <reference field="1" count="1" selected="0">
            <x v="2849"/>
          </reference>
          <reference field="2" count="1">
            <x v="2849"/>
          </reference>
        </references>
      </pivotArea>
    </format>
    <format dxfId="3221">
      <pivotArea dataOnly="0" labelOnly="1" outline="0" fieldPosition="0">
        <references count="3">
          <reference field="0" count="1" selected="0">
            <x v="2874"/>
          </reference>
          <reference field="1" count="1" selected="0">
            <x v="2874"/>
          </reference>
          <reference field="2" count="1">
            <x v="2874"/>
          </reference>
        </references>
      </pivotArea>
    </format>
    <format dxfId="3220">
      <pivotArea dataOnly="0" labelOnly="1" outline="0" fieldPosition="0">
        <references count="3">
          <reference field="0" count="1" selected="0">
            <x v="2877"/>
          </reference>
          <reference field="1" count="1" selected="0">
            <x v="2877"/>
          </reference>
          <reference field="2" count="1">
            <x v="2877"/>
          </reference>
        </references>
      </pivotArea>
    </format>
    <format dxfId="3219">
      <pivotArea dataOnly="0" labelOnly="1" outline="0" fieldPosition="0">
        <references count="3">
          <reference field="0" count="1" selected="0">
            <x v="2967"/>
          </reference>
          <reference field="1" count="1" selected="0">
            <x v="2967"/>
          </reference>
          <reference field="2" count="1">
            <x v="2967"/>
          </reference>
        </references>
      </pivotArea>
    </format>
    <format dxfId="3218">
      <pivotArea dataOnly="0" labelOnly="1" outline="0" fieldPosition="0">
        <references count="3">
          <reference field="0" count="1" selected="0">
            <x v="3031"/>
          </reference>
          <reference field="1" count="1" selected="0">
            <x v="3031"/>
          </reference>
          <reference field="2" count="1">
            <x v="3031"/>
          </reference>
        </references>
      </pivotArea>
    </format>
    <format dxfId="3217">
      <pivotArea dataOnly="0" labelOnly="1" outline="0" fieldPosition="0">
        <references count="3">
          <reference field="0" count="1" selected="0">
            <x v="3134"/>
          </reference>
          <reference field="1" count="1" selected="0">
            <x v="3134"/>
          </reference>
          <reference field="2" count="1">
            <x v="3134"/>
          </reference>
        </references>
      </pivotArea>
    </format>
    <format dxfId="3216">
      <pivotArea dataOnly="0" labelOnly="1" outline="0" fieldPosition="0">
        <references count="3">
          <reference field="0" count="1" selected="0">
            <x v="3135"/>
          </reference>
          <reference field="1" count="1" selected="0">
            <x v="3135"/>
          </reference>
          <reference field="2" count="1">
            <x v="3135"/>
          </reference>
        </references>
      </pivotArea>
    </format>
    <format dxfId="3215">
      <pivotArea dataOnly="0" labelOnly="1" outline="0" fieldPosition="0">
        <references count="3">
          <reference field="0" count="1" selected="0">
            <x v="3153"/>
          </reference>
          <reference field="1" count="1" selected="0">
            <x v="3153"/>
          </reference>
          <reference field="2" count="1">
            <x v="3153"/>
          </reference>
        </references>
      </pivotArea>
    </format>
    <format dxfId="3214">
      <pivotArea dataOnly="0" labelOnly="1" outline="0" fieldPosition="0">
        <references count="3">
          <reference field="0" count="1" selected="0">
            <x v="3187"/>
          </reference>
          <reference field="1" count="1" selected="0">
            <x v="3187"/>
          </reference>
          <reference field="2" count="1">
            <x v="3187"/>
          </reference>
        </references>
      </pivotArea>
    </format>
    <format dxfId="3213">
      <pivotArea dataOnly="0" labelOnly="1" outline="0" fieldPosition="0">
        <references count="3">
          <reference field="0" count="1" selected="0">
            <x v="3196"/>
          </reference>
          <reference field="1" count="1" selected="0">
            <x v="3196"/>
          </reference>
          <reference field="2" count="1">
            <x v="3196"/>
          </reference>
        </references>
      </pivotArea>
    </format>
    <format dxfId="3212">
      <pivotArea dataOnly="0" labelOnly="1" outline="0" fieldPosition="0">
        <references count="3">
          <reference field="0" count="1" selected="0">
            <x v="3425"/>
          </reference>
          <reference field="1" count="1" selected="0">
            <x v="3425"/>
          </reference>
          <reference field="2" count="1">
            <x v="3425"/>
          </reference>
        </references>
      </pivotArea>
    </format>
    <format dxfId="3211">
      <pivotArea dataOnly="0" labelOnly="1" outline="0" fieldPosition="0">
        <references count="3">
          <reference field="0" count="1" selected="0">
            <x v="3439"/>
          </reference>
          <reference field="1" count="1" selected="0">
            <x v="3439"/>
          </reference>
          <reference field="2" count="1">
            <x v="3439"/>
          </reference>
        </references>
      </pivotArea>
    </format>
    <format dxfId="3210">
      <pivotArea dataOnly="0" labelOnly="1" outline="0" fieldPosition="0">
        <references count="3">
          <reference field="0" count="1" selected="0">
            <x v="3513"/>
          </reference>
          <reference field="1" count="1" selected="0">
            <x v="3513"/>
          </reference>
          <reference field="2" count="1">
            <x v="3513"/>
          </reference>
        </references>
      </pivotArea>
    </format>
    <format dxfId="3209">
      <pivotArea dataOnly="0" labelOnly="1" outline="0" fieldPosition="0">
        <references count="3">
          <reference field="0" count="1" selected="0">
            <x v="3548"/>
          </reference>
          <reference field="1" count="1" selected="0">
            <x v="3548"/>
          </reference>
          <reference field="2" count="1">
            <x v="3548"/>
          </reference>
        </references>
      </pivotArea>
    </format>
    <format dxfId="3208">
      <pivotArea dataOnly="0" labelOnly="1" outline="0" fieldPosition="0">
        <references count="3">
          <reference field="0" count="1" selected="0">
            <x v="3551"/>
          </reference>
          <reference field="1" count="1" selected="0">
            <x v="3551"/>
          </reference>
          <reference field="2" count="1">
            <x v="3551"/>
          </reference>
        </references>
      </pivotArea>
    </format>
    <format dxfId="3207">
      <pivotArea dataOnly="0" labelOnly="1" outline="0" fieldPosition="0">
        <references count="3">
          <reference field="0" count="1" selected="0">
            <x v="3581"/>
          </reference>
          <reference field="1" count="1" selected="0">
            <x v="3581"/>
          </reference>
          <reference field="2" count="1">
            <x v="3581"/>
          </reference>
        </references>
      </pivotArea>
    </format>
    <format dxfId="3206">
      <pivotArea dataOnly="0" labelOnly="1" outline="0" fieldPosition="0">
        <references count="3">
          <reference field="0" count="1" selected="0">
            <x v="3583"/>
          </reference>
          <reference field="1" count="1" selected="0">
            <x v="3583"/>
          </reference>
          <reference field="2" count="1">
            <x v="3583"/>
          </reference>
        </references>
      </pivotArea>
    </format>
    <format dxfId="3205">
      <pivotArea dataOnly="0" labelOnly="1" outline="0" fieldPosition="0">
        <references count="3">
          <reference field="0" count="1" selected="0">
            <x v="3590"/>
          </reference>
          <reference field="1" count="1" selected="0">
            <x v="3590"/>
          </reference>
          <reference field="2" count="1">
            <x v="3590"/>
          </reference>
        </references>
      </pivotArea>
    </format>
    <format dxfId="3204">
      <pivotArea dataOnly="0" labelOnly="1" outline="0" fieldPosition="0">
        <references count="3">
          <reference field="0" count="1" selected="0">
            <x v="3593"/>
          </reference>
          <reference field="1" count="1" selected="0">
            <x v="3593"/>
          </reference>
          <reference field="2" count="1">
            <x v="3593"/>
          </reference>
        </references>
      </pivotArea>
    </format>
    <format dxfId="3203">
      <pivotArea dataOnly="0" labelOnly="1" outline="0" fieldPosition="0">
        <references count="3">
          <reference field="0" count="1" selected="0">
            <x v="3595"/>
          </reference>
          <reference field="1" count="1" selected="0">
            <x v="3595"/>
          </reference>
          <reference field="2" count="1">
            <x v="3595"/>
          </reference>
        </references>
      </pivotArea>
    </format>
    <format dxfId="3202">
      <pivotArea dataOnly="0" labelOnly="1" outline="0" fieldPosition="0">
        <references count="3">
          <reference field="0" count="1" selected="0">
            <x v="3611"/>
          </reference>
          <reference field="1" count="1" selected="0">
            <x v="3611"/>
          </reference>
          <reference field="2" count="1">
            <x v="3611"/>
          </reference>
        </references>
      </pivotArea>
    </format>
    <format dxfId="3201">
      <pivotArea dataOnly="0" labelOnly="1" outline="0" fieldPosition="0">
        <references count="3">
          <reference field="0" count="1" selected="0">
            <x v="3637"/>
          </reference>
          <reference field="1" count="1" selected="0">
            <x v="3637"/>
          </reference>
          <reference field="2" count="1">
            <x v="3637"/>
          </reference>
        </references>
      </pivotArea>
    </format>
    <format dxfId="3200">
      <pivotArea dataOnly="0" labelOnly="1" outline="0" fieldPosition="0">
        <references count="3">
          <reference field="0" count="1" selected="0">
            <x v="3649"/>
          </reference>
          <reference field="1" count="1" selected="0">
            <x v="3649"/>
          </reference>
          <reference field="2" count="1">
            <x v="3649"/>
          </reference>
        </references>
      </pivotArea>
    </format>
    <format dxfId="3199">
      <pivotArea dataOnly="0" labelOnly="1" outline="0" fieldPosition="0">
        <references count="3">
          <reference field="0" count="1" selected="0">
            <x v="3653"/>
          </reference>
          <reference field="1" count="1" selected="0">
            <x v="3653"/>
          </reference>
          <reference field="2" count="1">
            <x v="3653"/>
          </reference>
        </references>
      </pivotArea>
    </format>
    <format dxfId="3198">
      <pivotArea dataOnly="0" labelOnly="1" outline="0" fieldPosition="0">
        <references count="3">
          <reference field="0" count="1" selected="0">
            <x v="3714"/>
          </reference>
          <reference field="1" count="1" selected="0">
            <x v="3714"/>
          </reference>
          <reference field="2" count="1">
            <x v="3714"/>
          </reference>
        </references>
      </pivotArea>
    </format>
    <format dxfId="3197">
      <pivotArea dataOnly="0" labelOnly="1" outline="0" fieldPosition="0">
        <references count="3">
          <reference field="0" count="1" selected="0">
            <x v="3730"/>
          </reference>
          <reference field="1" count="1" selected="0">
            <x v="3730"/>
          </reference>
          <reference field="2" count="1">
            <x v="3730"/>
          </reference>
        </references>
      </pivotArea>
    </format>
    <format dxfId="3196">
      <pivotArea dataOnly="0" labelOnly="1" outline="0" fieldPosition="0">
        <references count="3">
          <reference field="0" count="1" selected="0">
            <x v="3757"/>
          </reference>
          <reference field="1" count="1" selected="0">
            <x v="3757"/>
          </reference>
          <reference field="2" count="1">
            <x v="3757"/>
          </reference>
        </references>
      </pivotArea>
    </format>
    <format dxfId="3195">
      <pivotArea dataOnly="0" labelOnly="1" outline="0" fieldPosition="0">
        <references count="3">
          <reference field="0" count="1" selected="0">
            <x v="3802"/>
          </reference>
          <reference field="1" count="1" selected="0">
            <x v="3802"/>
          </reference>
          <reference field="2" count="1">
            <x v="3802"/>
          </reference>
        </references>
      </pivotArea>
    </format>
    <format dxfId="3194">
      <pivotArea dataOnly="0" labelOnly="1" outline="0" fieldPosition="0">
        <references count="3">
          <reference field="0" count="1" selected="0">
            <x v="3803"/>
          </reference>
          <reference field="1" count="1" selected="0">
            <x v="3803"/>
          </reference>
          <reference field="2" count="1">
            <x v="3803"/>
          </reference>
        </references>
      </pivotArea>
    </format>
    <format dxfId="3193">
      <pivotArea dataOnly="0" labelOnly="1" outline="0" fieldPosition="0">
        <references count="3">
          <reference field="0" count="1" selected="0">
            <x v="3815"/>
          </reference>
          <reference field="1" count="1" selected="0">
            <x v="3815"/>
          </reference>
          <reference field="2" count="1">
            <x v="3815"/>
          </reference>
        </references>
      </pivotArea>
    </format>
    <format dxfId="3192">
      <pivotArea dataOnly="0" labelOnly="1" outline="0" fieldPosition="0">
        <references count="3">
          <reference field="0" count="1" selected="0">
            <x v="3881"/>
          </reference>
          <reference field="1" count="1" selected="0">
            <x v="3881"/>
          </reference>
          <reference field="2" count="1">
            <x v="3881"/>
          </reference>
        </references>
      </pivotArea>
    </format>
    <format dxfId="3191">
      <pivotArea dataOnly="0" labelOnly="1" outline="0" fieldPosition="0">
        <references count="3">
          <reference field="0" count="1" selected="0">
            <x v="3895"/>
          </reference>
          <reference field="1" count="1" selected="0">
            <x v="3895"/>
          </reference>
          <reference field="2" count="1">
            <x v="3895"/>
          </reference>
        </references>
      </pivotArea>
    </format>
    <format dxfId="3190">
      <pivotArea dataOnly="0" labelOnly="1" outline="0" fieldPosition="0">
        <references count="3">
          <reference field="0" count="1" selected="0">
            <x v="3916"/>
          </reference>
          <reference field="1" count="1" selected="0">
            <x v="3916"/>
          </reference>
          <reference field="2" count="1">
            <x v="3916"/>
          </reference>
        </references>
      </pivotArea>
    </format>
    <format dxfId="3189">
      <pivotArea dataOnly="0" labelOnly="1" outline="0" fieldPosition="0">
        <references count="3">
          <reference field="0" count="1" selected="0">
            <x v="3922"/>
          </reference>
          <reference field="1" count="1" selected="0">
            <x v="3922"/>
          </reference>
          <reference field="2" count="1">
            <x v="3922"/>
          </reference>
        </references>
      </pivotArea>
    </format>
    <format dxfId="3188">
      <pivotArea dataOnly="0" labelOnly="1" outline="0" fieldPosition="0">
        <references count="3">
          <reference field="0" count="1" selected="0">
            <x v="3927"/>
          </reference>
          <reference field="1" count="1" selected="0">
            <x v="3927"/>
          </reference>
          <reference field="2" count="1">
            <x v="3927"/>
          </reference>
        </references>
      </pivotArea>
    </format>
    <format dxfId="3187">
      <pivotArea dataOnly="0" labelOnly="1" outline="0" fieldPosition="0">
        <references count="3">
          <reference field="0" count="1" selected="0">
            <x v="3928"/>
          </reference>
          <reference field="1" count="1" selected="0">
            <x v="3928"/>
          </reference>
          <reference field="2" count="1">
            <x v="3928"/>
          </reference>
        </references>
      </pivotArea>
    </format>
    <format dxfId="3186">
      <pivotArea dataOnly="0" labelOnly="1" outline="0" fieldPosition="0">
        <references count="3">
          <reference field="0" count="1" selected="0">
            <x v="3944"/>
          </reference>
          <reference field="1" count="1" selected="0">
            <x v="3944"/>
          </reference>
          <reference field="2" count="1">
            <x v="3944"/>
          </reference>
        </references>
      </pivotArea>
    </format>
    <format dxfId="3185">
      <pivotArea dataOnly="0" labelOnly="1" outline="0" fieldPosition="0">
        <references count="3">
          <reference field="0" count="1" selected="0">
            <x v="3946"/>
          </reference>
          <reference field="1" count="1" selected="0">
            <x v="3946"/>
          </reference>
          <reference field="2" count="1">
            <x v="3946"/>
          </reference>
        </references>
      </pivotArea>
    </format>
    <format dxfId="3184">
      <pivotArea dataOnly="0" labelOnly="1" outline="0" fieldPosition="0">
        <references count="3">
          <reference field="0" count="1" selected="0">
            <x v="3994"/>
          </reference>
          <reference field="1" count="1" selected="0">
            <x v="3994"/>
          </reference>
          <reference field="2" count="1">
            <x v="3994"/>
          </reference>
        </references>
      </pivotArea>
    </format>
    <format dxfId="3183">
      <pivotArea dataOnly="0" labelOnly="1" outline="0" fieldPosition="0">
        <references count="3">
          <reference field="0" count="1" selected="0">
            <x v="4019"/>
          </reference>
          <reference field="1" count="1" selected="0">
            <x v="4019"/>
          </reference>
          <reference field="2" count="1">
            <x v="4019"/>
          </reference>
        </references>
      </pivotArea>
    </format>
    <format dxfId="3182">
      <pivotArea dataOnly="0" labelOnly="1" outline="0" fieldPosition="0">
        <references count="3">
          <reference field="0" count="1" selected="0">
            <x v="4052"/>
          </reference>
          <reference field="1" count="1" selected="0">
            <x v="4052"/>
          </reference>
          <reference field="2" count="1">
            <x v="4052"/>
          </reference>
        </references>
      </pivotArea>
    </format>
    <format dxfId="3181">
      <pivotArea dataOnly="0" labelOnly="1" outline="0" fieldPosition="0">
        <references count="3">
          <reference field="0" count="1" selected="0">
            <x v="4111"/>
          </reference>
          <reference field="1" count="1" selected="0">
            <x v="4111"/>
          </reference>
          <reference field="2" count="1">
            <x v="4111"/>
          </reference>
        </references>
      </pivotArea>
    </format>
    <format dxfId="3180">
      <pivotArea dataOnly="0" labelOnly="1" outline="0" fieldPosition="0">
        <references count="3">
          <reference field="0" count="1" selected="0">
            <x v="4167"/>
          </reference>
          <reference field="1" count="1" selected="0">
            <x v="4167"/>
          </reference>
          <reference field="2" count="1">
            <x v="4167"/>
          </reference>
        </references>
      </pivotArea>
    </format>
    <format dxfId="3179">
      <pivotArea dataOnly="0" labelOnly="1" outline="0" fieldPosition="0">
        <references count="3">
          <reference field="0" count="1" selected="0">
            <x v="4201"/>
          </reference>
          <reference field="1" count="1" selected="0">
            <x v="4201"/>
          </reference>
          <reference field="2" count="1">
            <x v="4201"/>
          </reference>
        </references>
      </pivotArea>
    </format>
    <format dxfId="3178">
      <pivotArea dataOnly="0" labelOnly="1" outline="0" fieldPosition="0">
        <references count="3">
          <reference field="0" count="1" selected="0">
            <x v="4228"/>
          </reference>
          <reference field="1" count="1" selected="0">
            <x v="4228"/>
          </reference>
          <reference field="2" count="1">
            <x v="4228"/>
          </reference>
        </references>
      </pivotArea>
    </format>
    <format dxfId="3177">
      <pivotArea dataOnly="0" labelOnly="1" outline="0" fieldPosition="0">
        <references count="3">
          <reference field="0" count="1" selected="0">
            <x v="4247"/>
          </reference>
          <reference field="1" count="1" selected="0">
            <x v="4247"/>
          </reference>
          <reference field="2" count="1">
            <x v="4247"/>
          </reference>
        </references>
      </pivotArea>
    </format>
    <format dxfId="3176">
      <pivotArea dataOnly="0" labelOnly="1" outline="0" fieldPosition="0">
        <references count="3">
          <reference field="0" count="1" selected="0">
            <x v="4277"/>
          </reference>
          <reference field="1" count="1" selected="0">
            <x v="4277"/>
          </reference>
          <reference field="2" count="1">
            <x v="4277"/>
          </reference>
        </references>
      </pivotArea>
    </format>
    <format dxfId="3175">
      <pivotArea dataOnly="0" labelOnly="1" outline="0" fieldPosition="0">
        <references count="3">
          <reference field="0" count="1" selected="0">
            <x v="4297"/>
          </reference>
          <reference field="1" count="1" selected="0">
            <x v="4297"/>
          </reference>
          <reference field="2" count="1">
            <x v="4297"/>
          </reference>
        </references>
      </pivotArea>
    </format>
    <format dxfId="3174">
      <pivotArea dataOnly="0" labelOnly="1" outline="0" fieldPosition="0">
        <references count="3">
          <reference field="0" count="1" selected="0">
            <x v="4342"/>
          </reference>
          <reference field="1" count="1" selected="0">
            <x v="4342"/>
          </reference>
          <reference field="2" count="1">
            <x v="4342"/>
          </reference>
        </references>
      </pivotArea>
    </format>
    <format dxfId="3173">
      <pivotArea dataOnly="0" labelOnly="1" outline="0" fieldPosition="0">
        <references count="3">
          <reference field="0" count="1" selected="0">
            <x v="4440"/>
          </reference>
          <reference field="1" count="1" selected="0">
            <x v="4440"/>
          </reference>
          <reference field="2" count="1">
            <x v="4440"/>
          </reference>
        </references>
      </pivotArea>
    </format>
    <format dxfId="3172">
      <pivotArea dataOnly="0" labelOnly="1" outline="0" fieldPosition="0">
        <references count="3">
          <reference field="0" count="1" selected="0">
            <x v="4454"/>
          </reference>
          <reference field="1" count="1" selected="0">
            <x v="4454"/>
          </reference>
          <reference field="2" count="1">
            <x v="4454"/>
          </reference>
        </references>
      </pivotArea>
    </format>
    <format dxfId="3171">
      <pivotArea dataOnly="0" labelOnly="1" outline="0" fieldPosition="0">
        <references count="3">
          <reference field="0" count="1" selected="0">
            <x v="4484"/>
          </reference>
          <reference field="1" count="1" selected="0">
            <x v="4484"/>
          </reference>
          <reference field="2" count="1">
            <x v="4484"/>
          </reference>
        </references>
      </pivotArea>
    </format>
    <format dxfId="3170">
      <pivotArea dataOnly="0" labelOnly="1" outline="0" fieldPosition="0">
        <references count="3">
          <reference field="0" count="1" selected="0">
            <x v="4487"/>
          </reference>
          <reference field="1" count="1" selected="0">
            <x v="4487"/>
          </reference>
          <reference field="2" count="1">
            <x v="4487"/>
          </reference>
        </references>
      </pivotArea>
    </format>
    <format dxfId="3169">
      <pivotArea dataOnly="0" labelOnly="1" outline="0" fieldPosition="0">
        <references count="3">
          <reference field="0" count="1" selected="0">
            <x v="4522"/>
          </reference>
          <reference field="1" count="1" selected="0">
            <x v="4522"/>
          </reference>
          <reference field="2" count="1">
            <x v="4522"/>
          </reference>
        </references>
      </pivotArea>
    </format>
    <format dxfId="3168">
      <pivotArea dataOnly="0" labelOnly="1" outline="0" fieldPosition="0">
        <references count="3">
          <reference field="0" count="1" selected="0">
            <x v="4562"/>
          </reference>
          <reference field="1" count="1" selected="0">
            <x v="4562"/>
          </reference>
          <reference field="2" count="1">
            <x v="4562"/>
          </reference>
        </references>
      </pivotArea>
    </format>
    <format dxfId="3167">
      <pivotArea dataOnly="0" labelOnly="1" outline="0" fieldPosition="0">
        <references count="3">
          <reference field="0" count="1" selected="0">
            <x v="4582"/>
          </reference>
          <reference field="1" count="1" selected="0">
            <x v="4582"/>
          </reference>
          <reference field="2" count="1">
            <x v="4582"/>
          </reference>
        </references>
      </pivotArea>
    </format>
    <format dxfId="3166">
      <pivotArea dataOnly="0" labelOnly="1" outline="0" fieldPosition="0">
        <references count="3">
          <reference field="0" count="1" selected="0">
            <x v="4620"/>
          </reference>
          <reference field="1" count="1" selected="0">
            <x v="4620"/>
          </reference>
          <reference field="2" count="1">
            <x v="4620"/>
          </reference>
        </references>
      </pivotArea>
    </format>
    <format dxfId="3165">
      <pivotArea dataOnly="0" labelOnly="1" outline="0" fieldPosition="0">
        <references count="3">
          <reference field="0" count="1" selected="0">
            <x v="4621"/>
          </reference>
          <reference field="1" count="1" selected="0">
            <x v="4621"/>
          </reference>
          <reference field="2" count="1">
            <x v="4621"/>
          </reference>
        </references>
      </pivotArea>
    </format>
    <format dxfId="3164">
      <pivotArea dataOnly="0" labelOnly="1" outline="0" fieldPosition="0">
        <references count="3">
          <reference field="0" count="1" selected="0">
            <x v="4624"/>
          </reference>
          <reference field="1" count="1" selected="0">
            <x v="4624"/>
          </reference>
          <reference field="2" count="1">
            <x v="4624"/>
          </reference>
        </references>
      </pivotArea>
    </format>
    <format dxfId="3163">
      <pivotArea dataOnly="0" labelOnly="1" outline="0" fieldPosition="0">
        <references count="3">
          <reference field="0" count="1" selected="0">
            <x v="4629"/>
          </reference>
          <reference field="1" count="1" selected="0">
            <x v="4629"/>
          </reference>
          <reference field="2" count="1">
            <x v="4629"/>
          </reference>
        </references>
      </pivotArea>
    </format>
    <format dxfId="3162">
      <pivotArea dataOnly="0" labelOnly="1" outline="0" fieldPosition="0">
        <references count="3">
          <reference field="0" count="1" selected="0">
            <x v="4631"/>
          </reference>
          <reference field="1" count="1" selected="0">
            <x v="4631"/>
          </reference>
          <reference field="2" count="1">
            <x v="4631"/>
          </reference>
        </references>
      </pivotArea>
    </format>
    <format dxfId="3161">
      <pivotArea dataOnly="0" labelOnly="1" outline="0" fieldPosition="0">
        <references count="3">
          <reference field="0" count="1" selected="0">
            <x v="4632"/>
          </reference>
          <reference field="1" count="1" selected="0">
            <x v="4632"/>
          </reference>
          <reference field="2" count="1">
            <x v="4632"/>
          </reference>
        </references>
      </pivotArea>
    </format>
    <format dxfId="3160">
      <pivotArea dataOnly="0" labelOnly="1" outline="0" fieldPosition="0">
        <references count="3">
          <reference field="0" count="1" selected="0">
            <x v="4633"/>
          </reference>
          <reference field="1" count="1" selected="0">
            <x v="4633"/>
          </reference>
          <reference field="2" count="1">
            <x v="4633"/>
          </reference>
        </references>
      </pivotArea>
    </format>
    <format dxfId="3159">
      <pivotArea dataOnly="0" labelOnly="1" outline="0" fieldPosition="0">
        <references count="3">
          <reference field="0" count="1" selected="0">
            <x v="4634"/>
          </reference>
          <reference field="1" count="1" selected="0">
            <x v="4634"/>
          </reference>
          <reference field="2" count="1">
            <x v="4634"/>
          </reference>
        </references>
      </pivotArea>
    </format>
    <format dxfId="3158">
      <pivotArea dataOnly="0" labelOnly="1" outline="0" fieldPosition="0">
        <references count="3">
          <reference field="0" count="1" selected="0">
            <x v="4635"/>
          </reference>
          <reference field="1" count="1" selected="0">
            <x v="4635"/>
          </reference>
          <reference field="2" count="1">
            <x v="4635"/>
          </reference>
        </references>
      </pivotArea>
    </format>
    <format dxfId="3157">
      <pivotArea dataOnly="0" labelOnly="1" outline="0" fieldPosition="0">
        <references count="3">
          <reference field="0" count="1" selected="0">
            <x v="4638"/>
          </reference>
          <reference field="1" count="1" selected="0">
            <x v="4638"/>
          </reference>
          <reference field="2" count="1">
            <x v="4638"/>
          </reference>
        </references>
      </pivotArea>
    </format>
    <format dxfId="3156">
      <pivotArea dataOnly="0" labelOnly="1" outline="0" fieldPosition="0">
        <references count="3">
          <reference field="0" count="1" selected="0">
            <x v="4639"/>
          </reference>
          <reference field="1" count="1" selected="0">
            <x v="4639"/>
          </reference>
          <reference field="2" count="1">
            <x v="4639"/>
          </reference>
        </references>
      </pivotArea>
    </format>
    <format dxfId="3155">
      <pivotArea dataOnly="0" labelOnly="1" outline="0" fieldPosition="0">
        <references count="3">
          <reference field="0" count="1" selected="0">
            <x v="4642"/>
          </reference>
          <reference field="1" count="1" selected="0">
            <x v="4642"/>
          </reference>
          <reference field="2" count="1">
            <x v="4642"/>
          </reference>
        </references>
      </pivotArea>
    </format>
    <format dxfId="3154">
      <pivotArea dataOnly="0" labelOnly="1" outline="0" fieldPosition="0">
        <references count="3">
          <reference field="0" count="1" selected="0">
            <x v="4661"/>
          </reference>
          <reference field="1" count="1" selected="0">
            <x v="4661"/>
          </reference>
          <reference field="2" count="1">
            <x v="4661"/>
          </reference>
        </references>
      </pivotArea>
    </format>
    <format dxfId="3153">
      <pivotArea dataOnly="0" labelOnly="1" outline="0" fieldPosition="0">
        <references count="3">
          <reference field="0" count="1" selected="0">
            <x v="4668"/>
          </reference>
          <reference field="1" count="1" selected="0">
            <x v="4668"/>
          </reference>
          <reference field="2" count="1">
            <x v="4668"/>
          </reference>
        </references>
      </pivotArea>
    </format>
    <format dxfId="3152">
      <pivotArea dataOnly="0" labelOnly="1" outline="0" fieldPosition="0">
        <references count="3">
          <reference field="0" count="1" selected="0">
            <x v="4669"/>
          </reference>
          <reference field="1" count="1" selected="0">
            <x v="4669"/>
          </reference>
          <reference field="2" count="1">
            <x v="4669"/>
          </reference>
        </references>
      </pivotArea>
    </format>
    <format dxfId="3151">
      <pivotArea dataOnly="0" labelOnly="1" outline="0" fieldPosition="0">
        <references count="3">
          <reference field="0" count="1" selected="0">
            <x v="4670"/>
          </reference>
          <reference field="1" count="1" selected="0">
            <x v="4670"/>
          </reference>
          <reference field="2" count="1">
            <x v="4670"/>
          </reference>
        </references>
      </pivotArea>
    </format>
    <format dxfId="3150">
      <pivotArea dataOnly="0" labelOnly="1" outline="0" fieldPosition="0">
        <references count="3">
          <reference field="0" count="1" selected="0">
            <x v="4673"/>
          </reference>
          <reference field="1" count="1" selected="0">
            <x v="4673"/>
          </reference>
          <reference field="2" count="1">
            <x v="4673"/>
          </reference>
        </references>
      </pivotArea>
    </format>
    <format dxfId="3149">
      <pivotArea dataOnly="0" labelOnly="1" outline="0" fieldPosition="0">
        <references count="3">
          <reference field="0" count="1" selected="0">
            <x v="4676"/>
          </reference>
          <reference field="1" count="1" selected="0">
            <x v="4676"/>
          </reference>
          <reference field="2" count="1">
            <x v="4676"/>
          </reference>
        </references>
      </pivotArea>
    </format>
    <format dxfId="3148">
      <pivotArea dataOnly="0" labelOnly="1" outline="0" fieldPosition="0">
        <references count="3">
          <reference field="0" count="1" selected="0">
            <x v="4678"/>
          </reference>
          <reference field="1" count="1" selected="0">
            <x v="4678"/>
          </reference>
          <reference field="2" count="1">
            <x v="4678"/>
          </reference>
        </references>
      </pivotArea>
    </format>
    <format dxfId="3147">
      <pivotArea dataOnly="0" labelOnly="1" outline="0" fieldPosition="0">
        <references count="3">
          <reference field="0" count="1" selected="0">
            <x v="4684"/>
          </reference>
          <reference field="1" count="1" selected="0">
            <x v="4684"/>
          </reference>
          <reference field="2" count="1">
            <x v="4684"/>
          </reference>
        </references>
      </pivotArea>
    </format>
    <format dxfId="3146">
      <pivotArea dataOnly="0" labelOnly="1" outline="0" fieldPosition="0">
        <references count="3">
          <reference field="0" count="1" selected="0">
            <x v="4686"/>
          </reference>
          <reference field="1" count="1" selected="0">
            <x v="4686"/>
          </reference>
          <reference field="2" count="1">
            <x v="4686"/>
          </reference>
        </references>
      </pivotArea>
    </format>
    <format dxfId="3145">
      <pivotArea dataOnly="0" labelOnly="1" outline="0" fieldPosition="0">
        <references count="3">
          <reference field="0" count="1" selected="0">
            <x v="4690"/>
          </reference>
          <reference field="1" count="1" selected="0">
            <x v="4690"/>
          </reference>
          <reference field="2" count="1">
            <x v="4690"/>
          </reference>
        </references>
      </pivotArea>
    </format>
    <format dxfId="3144">
      <pivotArea dataOnly="0" labelOnly="1" outline="0" fieldPosition="0">
        <references count="3">
          <reference field="0" count="1" selected="0">
            <x v="4694"/>
          </reference>
          <reference field="1" count="1" selected="0">
            <x v="4694"/>
          </reference>
          <reference field="2" count="1">
            <x v="4694"/>
          </reference>
        </references>
      </pivotArea>
    </format>
    <format dxfId="3143">
      <pivotArea dataOnly="0" labelOnly="1" outline="0" fieldPosition="0">
        <references count="3">
          <reference field="0" count="1" selected="0">
            <x v="4700"/>
          </reference>
          <reference field="1" count="1" selected="0">
            <x v="4700"/>
          </reference>
          <reference field="2" count="1">
            <x v="4700"/>
          </reference>
        </references>
      </pivotArea>
    </format>
    <format dxfId="3142">
      <pivotArea dataOnly="0" labelOnly="1" outline="0" fieldPosition="0">
        <references count="3">
          <reference field="0" count="1" selected="0">
            <x v="4703"/>
          </reference>
          <reference field="1" count="1" selected="0">
            <x v="4703"/>
          </reference>
          <reference field="2" count="1">
            <x v="4703"/>
          </reference>
        </references>
      </pivotArea>
    </format>
    <format dxfId="3141">
      <pivotArea dataOnly="0" labelOnly="1" outline="0" fieldPosition="0">
        <references count="3">
          <reference field="0" count="1" selected="0">
            <x v="4709"/>
          </reference>
          <reference field="1" count="1" selected="0">
            <x v="4709"/>
          </reference>
          <reference field="2" count="1">
            <x v="4709"/>
          </reference>
        </references>
      </pivotArea>
    </format>
    <format dxfId="3140">
      <pivotArea dataOnly="0" labelOnly="1" outline="0" fieldPosition="0">
        <references count="3">
          <reference field="0" count="1" selected="0">
            <x v="4712"/>
          </reference>
          <reference field="1" count="1" selected="0">
            <x v="4712"/>
          </reference>
          <reference field="2" count="1">
            <x v="4712"/>
          </reference>
        </references>
      </pivotArea>
    </format>
    <format dxfId="3139">
      <pivotArea dataOnly="0" labelOnly="1" outline="0" fieldPosition="0">
        <references count="3">
          <reference field="0" count="1" selected="0">
            <x v="4717"/>
          </reference>
          <reference field="1" count="1" selected="0">
            <x v="4717"/>
          </reference>
          <reference field="2" count="1">
            <x v="4717"/>
          </reference>
        </references>
      </pivotArea>
    </format>
    <format dxfId="3138">
      <pivotArea dataOnly="0" labelOnly="1" outline="0" fieldPosition="0">
        <references count="3">
          <reference field="0" count="1" selected="0">
            <x v="4726"/>
          </reference>
          <reference field="1" count="1" selected="0">
            <x v="4726"/>
          </reference>
          <reference field="2" count="1">
            <x v="4726"/>
          </reference>
        </references>
      </pivotArea>
    </format>
    <format dxfId="3137">
      <pivotArea dataOnly="0" labelOnly="1" outline="0" fieldPosition="0">
        <references count="3">
          <reference field="0" count="1" selected="0">
            <x v="4731"/>
          </reference>
          <reference field="1" count="1" selected="0">
            <x v="4731"/>
          </reference>
          <reference field="2" count="1">
            <x v="4731"/>
          </reference>
        </references>
      </pivotArea>
    </format>
    <format dxfId="3136">
      <pivotArea dataOnly="0" labelOnly="1" outline="0" fieldPosition="0">
        <references count="3">
          <reference field="0" count="1" selected="0">
            <x v="4732"/>
          </reference>
          <reference field="1" count="1" selected="0">
            <x v="4732"/>
          </reference>
          <reference field="2" count="1">
            <x v="4732"/>
          </reference>
        </references>
      </pivotArea>
    </format>
    <format dxfId="3135">
      <pivotArea dataOnly="0" labelOnly="1" outline="0" fieldPosition="0">
        <references count="3">
          <reference field="0" count="1" selected="0">
            <x v="4733"/>
          </reference>
          <reference field="1" count="1" selected="0">
            <x v="4733"/>
          </reference>
          <reference field="2" count="1">
            <x v="4733"/>
          </reference>
        </references>
      </pivotArea>
    </format>
    <format dxfId="3134">
      <pivotArea dataOnly="0" labelOnly="1" outline="0" fieldPosition="0">
        <references count="3">
          <reference field="0" count="1" selected="0">
            <x v="4734"/>
          </reference>
          <reference field="1" count="1" selected="0">
            <x v="4734"/>
          </reference>
          <reference field="2" count="1">
            <x v="4734"/>
          </reference>
        </references>
      </pivotArea>
    </format>
    <format dxfId="3133">
      <pivotArea dataOnly="0" labelOnly="1" outline="0" fieldPosition="0">
        <references count="3">
          <reference field="0" count="1" selected="0">
            <x v="4743"/>
          </reference>
          <reference field="1" count="1" selected="0">
            <x v="4743"/>
          </reference>
          <reference field="2" count="1">
            <x v="4743"/>
          </reference>
        </references>
      </pivotArea>
    </format>
    <format dxfId="3132">
      <pivotArea dataOnly="0" labelOnly="1" outline="0" fieldPosition="0">
        <references count="3">
          <reference field="0" count="1" selected="0">
            <x v="4745"/>
          </reference>
          <reference field="1" count="1" selected="0">
            <x v="4745"/>
          </reference>
          <reference field="2" count="1">
            <x v="4745"/>
          </reference>
        </references>
      </pivotArea>
    </format>
    <format dxfId="3131">
      <pivotArea dataOnly="0" labelOnly="1" outline="0" fieldPosition="0">
        <references count="3">
          <reference field="0" count="1" selected="0">
            <x v="4758"/>
          </reference>
          <reference field="1" count="1" selected="0">
            <x v="4758"/>
          </reference>
          <reference field="2" count="1">
            <x v="4758"/>
          </reference>
        </references>
      </pivotArea>
    </format>
    <format dxfId="3130">
      <pivotArea dataOnly="0" labelOnly="1" outline="0" fieldPosition="0">
        <references count="3">
          <reference field="0" count="1" selected="0">
            <x v="4769"/>
          </reference>
          <reference field="1" count="1" selected="0">
            <x v="4769"/>
          </reference>
          <reference field="2" count="1">
            <x v="4769"/>
          </reference>
        </references>
      </pivotArea>
    </format>
    <format dxfId="3129">
      <pivotArea dataOnly="0" labelOnly="1" outline="0" fieldPosition="0">
        <references count="3">
          <reference field="0" count="1" selected="0">
            <x v="4791"/>
          </reference>
          <reference field="1" count="1" selected="0">
            <x v="4791"/>
          </reference>
          <reference field="2" count="1">
            <x v="4791"/>
          </reference>
        </references>
      </pivotArea>
    </format>
    <format dxfId="3128">
      <pivotArea dataOnly="0" labelOnly="1" outline="0" fieldPosition="0">
        <references count="3">
          <reference field="0" count="1" selected="0">
            <x v="4793"/>
          </reference>
          <reference field="1" count="1" selected="0">
            <x v="4793"/>
          </reference>
          <reference field="2" count="1">
            <x v="4793"/>
          </reference>
        </references>
      </pivotArea>
    </format>
    <format dxfId="3127">
      <pivotArea dataOnly="0" labelOnly="1" outline="0" fieldPosition="0">
        <references count="3">
          <reference field="0" count="1" selected="0">
            <x v="4815"/>
          </reference>
          <reference field="1" count="1" selected="0">
            <x v="4815"/>
          </reference>
          <reference field="2" count="1">
            <x v="4815"/>
          </reference>
        </references>
      </pivotArea>
    </format>
    <format dxfId="3126">
      <pivotArea dataOnly="0" labelOnly="1" outline="0" fieldPosition="0">
        <references count="3">
          <reference field="0" count="1" selected="0">
            <x v="4818"/>
          </reference>
          <reference field="1" count="1" selected="0">
            <x v="4818"/>
          </reference>
          <reference field="2" count="1">
            <x v="4818"/>
          </reference>
        </references>
      </pivotArea>
    </format>
    <format dxfId="3125">
      <pivotArea dataOnly="0" labelOnly="1" outline="0" fieldPosition="0">
        <references count="3">
          <reference field="0" count="1" selected="0">
            <x v="4819"/>
          </reference>
          <reference field="1" count="1" selected="0">
            <x v="4819"/>
          </reference>
          <reference field="2" count="1">
            <x v="4819"/>
          </reference>
        </references>
      </pivotArea>
    </format>
    <format dxfId="3124">
      <pivotArea dataOnly="0" labelOnly="1" outline="0" fieldPosition="0">
        <references count="3">
          <reference field="0" count="1" selected="0">
            <x v="4831"/>
          </reference>
          <reference field="1" count="1" selected="0">
            <x v="4831"/>
          </reference>
          <reference field="2" count="1">
            <x v="4831"/>
          </reference>
        </references>
      </pivotArea>
    </format>
    <format dxfId="3123">
      <pivotArea dataOnly="0" labelOnly="1" outline="0" fieldPosition="0">
        <references count="3">
          <reference field="0" count="1" selected="0">
            <x v="4833"/>
          </reference>
          <reference field="1" count="1" selected="0">
            <x v="4833"/>
          </reference>
          <reference field="2" count="1">
            <x v="4833"/>
          </reference>
        </references>
      </pivotArea>
    </format>
    <format dxfId="3122">
      <pivotArea dataOnly="0" labelOnly="1" outline="0" fieldPosition="0">
        <references count="3">
          <reference field="0" count="1" selected="0">
            <x v="4835"/>
          </reference>
          <reference field="1" count="1" selected="0">
            <x v="4835"/>
          </reference>
          <reference field="2" count="1">
            <x v="4835"/>
          </reference>
        </references>
      </pivotArea>
    </format>
    <format dxfId="3121">
      <pivotArea dataOnly="0" labelOnly="1" outline="0" fieldPosition="0">
        <references count="3">
          <reference field="0" count="1" selected="0">
            <x v="4840"/>
          </reference>
          <reference field="1" count="1" selected="0">
            <x v="4840"/>
          </reference>
          <reference field="2" count="1">
            <x v="4840"/>
          </reference>
        </references>
      </pivotArea>
    </format>
    <format dxfId="3120">
      <pivotArea dataOnly="0" labelOnly="1" outline="0" fieldPosition="0">
        <references count="3">
          <reference field="0" count="1" selected="0">
            <x v="4845"/>
          </reference>
          <reference field="1" count="1" selected="0">
            <x v="4845"/>
          </reference>
          <reference field="2" count="1">
            <x v="4845"/>
          </reference>
        </references>
      </pivotArea>
    </format>
    <format dxfId="3119">
      <pivotArea dataOnly="0" labelOnly="1" outline="0" fieldPosition="0">
        <references count="3">
          <reference field="0" count="1" selected="0">
            <x v="4846"/>
          </reference>
          <reference field="1" count="1" selected="0">
            <x v="4846"/>
          </reference>
          <reference field="2" count="1">
            <x v="4846"/>
          </reference>
        </references>
      </pivotArea>
    </format>
    <format dxfId="3118">
      <pivotArea dataOnly="0" labelOnly="1" outline="0" fieldPosition="0">
        <references count="3">
          <reference field="0" count="1" selected="0">
            <x v="4849"/>
          </reference>
          <reference field="1" count="1" selected="0">
            <x v="4849"/>
          </reference>
          <reference field="2" count="1">
            <x v="4849"/>
          </reference>
        </references>
      </pivotArea>
    </format>
    <format dxfId="3117">
      <pivotArea dataOnly="0" labelOnly="1" outline="0" fieldPosition="0">
        <references count="3">
          <reference field="0" count="1" selected="0">
            <x v="4856"/>
          </reference>
          <reference field="1" count="1" selected="0">
            <x v="4856"/>
          </reference>
          <reference field="2" count="1">
            <x v="4856"/>
          </reference>
        </references>
      </pivotArea>
    </format>
    <format dxfId="3116">
      <pivotArea dataOnly="0" labelOnly="1" outline="0" fieldPosition="0">
        <references count="3">
          <reference field="0" count="1" selected="0">
            <x v="4862"/>
          </reference>
          <reference field="1" count="1" selected="0">
            <x v="4862"/>
          </reference>
          <reference field="2" count="1">
            <x v="4862"/>
          </reference>
        </references>
      </pivotArea>
    </format>
    <format dxfId="3115">
      <pivotArea dataOnly="0" labelOnly="1" outline="0" fieldPosition="0">
        <references count="3">
          <reference field="0" count="1" selected="0">
            <x v="4868"/>
          </reference>
          <reference field="1" count="1" selected="0">
            <x v="4868"/>
          </reference>
          <reference field="2" count="1">
            <x v="4868"/>
          </reference>
        </references>
      </pivotArea>
    </format>
    <format dxfId="3114">
      <pivotArea dataOnly="0" labelOnly="1" outline="0" fieldPosition="0">
        <references count="3">
          <reference field="0" count="1" selected="0">
            <x v="4875"/>
          </reference>
          <reference field="1" count="1" selected="0">
            <x v="4875"/>
          </reference>
          <reference field="2" count="1">
            <x v="4875"/>
          </reference>
        </references>
      </pivotArea>
    </format>
    <format dxfId="3113">
      <pivotArea dataOnly="0" labelOnly="1" outline="0" fieldPosition="0">
        <references count="3">
          <reference field="0" count="1" selected="0">
            <x v="4882"/>
          </reference>
          <reference field="1" count="1" selected="0">
            <x v="4882"/>
          </reference>
          <reference field="2" count="1">
            <x v="4882"/>
          </reference>
        </references>
      </pivotArea>
    </format>
    <format dxfId="3112">
      <pivotArea dataOnly="0" labelOnly="1" outline="0" fieldPosition="0">
        <references count="3">
          <reference field="0" count="1" selected="0">
            <x v="4886"/>
          </reference>
          <reference field="1" count="1" selected="0">
            <x v="4886"/>
          </reference>
          <reference field="2" count="1">
            <x v="4886"/>
          </reference>
        </references>
      </pivotArea>
    </format>
    <format dxfId="3111">
      <pivotArea dataOnly="0" labelOnly="1" outline="0" fieldPosition="0">
        <references count="3">
          <reference field="0" count="1" selected="0">
            <x v="4893"/>
          </reference>
          <reference field="1" count="1" selected="0">
            <x v="4893"/>
          </reference>
          <reference field="2" count="1">
            <x v="4893"/>
          </reference>
        </references>
      </pivotArea>
    </format>
    <format dxfId="3110">
      <pivotArea dataOnly="0" labelOnly="1" outline="0" fieldPosition="0">
        <references count="3">
          <reference field="0" count="1" selected="0">
            <x v="4894"/>
          </reference>
          <reference field="1" count="1" selected="0">
            <x v="4894"/>
          </reference>
          <reference field="2" count="1">
            <x v="4894"/>
          </reference>
        </references>
      </pivotArea>
    </format>
    <format dxfId="3109">
      <pivotArea dataOnly="0" labelOnly="1" outline="0" fieldPosition="0">
        <references count="3">
          <reference field="0" count="1" selected="0">
            <x v="4897"/>
          </reference>
          <reference field="1" count="1" selected="0">
            <x v="4897"/>
          </reference>
          <reference field="2" count="1">
            <x v="4897"/>
          </reference>
        </references>
      </pivotArea>
    </format>
    <format dxfId="3108">
      <pivotArea dataOnly="0" labelOnly="1" outline="0" fieldPosition="0">
        <references count="3">
          <reference field="0" count="1" selected="0">
            <x v="4904"/>
          </reference>
          <reference field="1" count="1" selected="0">
            <x v="4904"/>
          </reference>
          <reference field="2" count="1">
            <x v="4904"/>
          </reference>
        </references>
      </pivotArea>
    </format>
    <format dxfId="3107">
      <pivotArea dataOnly="0" labelOnly="1" outline="0" fieldPosition="0">
        <references count="3">
          <reference field="0" count="1" selected="0">
            <x v="4907"/>
          </reference>
          <reference field="1" count="1" selected="0">
            <x v="4907"/>
          </reference>
          <reference field="2" count="1">
            <x v="4907"/>
          </reference>
        </references>
      </pivotArea>
    </format>
    <format dxfId="3106">
      <pivotArea dataOnly="0" labelOnly="1" outline="0" fieldPosition="0">
        <references count="3">
          <reference field="0" count="1" selected="0">
            <x v="4909"/>
          </reference>
          <reference field="1" count="1" selected="0">
            <x v="4909"/>
          </reference>
          <reference field="2" count="1">
            <x v="4909"/>
          </reference>
        </references>
      </pivotArea>
    </format>
    <format dxfId="3105">
      <pivotArea dataOnly="0" labelOnly="1" outline="0" fieldPosition="0">
        <references count="3">
          <reference field="0" count="1" selected="0">
            <x v="4920"/>
          </reference>
          <reference field="1" count="1" selected="0">
            <x v="4920"/>
          </reference>
          <reference field="2" count="1">
            <x v="4920"/>
          </reference>
        </references>
      </pivotArea>
    </format>
    <format dxfId="3104">
      <pivotArea dataOnly="0" labelOnly="1" outline="0" fieldPosition="0">
        <references count="3">
          <reference field="0" count="1" selected="0">
            <x v="4921"/>
          </reference>
          <reference field="1" count="1" selected="0">
            <x v="4921"/>
          </reference>
          <reference field="2" count="1">
            <x v="4921"/>
          </reference>
        </references>
      </pivotArea>
    </format>
    <format dxfId="3103">
      <pivotArea dataOnly="0" labelOnly="1" outline="0" fieldPosition="0">
        <references count="3">
          <reference field="0" count="1" selected="0">
            <x v="4928"/>
          </reference>
          <reference field="1" count="1" selected="0">
            <x v="4928"/>
          </reference>
          <reference field="2" count="1">
            <x v="4928"/>
          </reference>
        </references>
      </pivotArea>
    </format>
    <format dxfId="3102">
      <pivotArea dataOnly="0" labelOnly="1" outline="0" fieldPosition="0">
        <references count="3">
          <reference field="0" count="1" selected="0">
            <x v="4951"/>
          </reference>
          <reference field="1" count="1" selected="0">
            <x v="4951"/>
          </reference>
          <reference field="2" count="1">
            <x v="4951"/>
          </reference>
        </references>
      </pivotArea>
    </format>
    <format dxfId="3101">
      <pivotArea dataOnly="0" labelOnly="1" outline="0" fieldPosition="0">
        <references count="3">
          <reference field="0" count="1" selected="0">
            <x v="4952"/>
          </reference>
          <reference field="1" count="1" selected="0">
            <x v="4952"/>
          </reference>
          <reference field="2" count="1">
            <x v="4952"/>
          </reference>
        </references>
      </pivotArea>
    </format>
    <format dxfId="3100">
      <pivotArea dataOnly="0" labelOnly="1" outline="0" fieldPosition="0">
        <references count="3">
          <reference field="0" count="1" selected="0">
            <x v="4954"/>
          </reference>
          <reference field="1" count="1" selected="0">
            <x v="4954"/>
          </reference>
          <reference field="2" count="1">
            <x v="4954"/>
          </reference>
        </references>
      </pivotArea>
    </format>
    <format dxfId="3099">
      <pivotArea dataOnly="0" labelOnly="1" outline="0" fieldPosition="0">
        <references count="3">
          <reference field="0" count="1" selected="0">
            <x v="4956"/>
          </reference>
          <reference field="1" count="1" selected="0">
            <x v="4956"/>
          </reference>
          <reference field="2" count="1">
            <x v="4956"/>
          </reference>
        </references>
      </pivotArea>
    </format>
    <format dxfId="3098">
      <pivotArea dataOnly="0" labelOnly="1" outline="0" fieldPosition="0">
        <references count="3">
          <reference field="0" count="1" selected="0">
            <x v="4966"/>
          </reference>
          <reference field="1" count="1" selected="0">
            <x v="4966"/>
          </reference>
          <reference field="2" count="1">
            <x v="4966"/>
          </reference>
        </references>
      </pivotArea>
    </format>
    <format dxfId="3097">
      <pivotArea dataOnly="0" labelOnly="1" outline="0" fieldPosition="0">
        <references count="3">
          <reference field="0" count="1" selected="0">
            <x v="4982"/>
          </reference>
          <reference field="1" count="1" selected="0">
            <x v="4982"/>
          </reference>
          <reference field="2" count="1">
            <x v="4982"/>
          </reference>
        </references>
      </pivotArea>
    </format>
    <format dxfId="3096">
      <pivotArea dataOnly="0" labelOnly="1" outline="0" fieldPosition="0">
        <references count="3">
          <reference field="0" count="1" selected="0">
            <x v="4990"/>
          </reference>
          <reference field="1" count="1" selected="0">
            <x v="4990"/>
          </reference>
          <reference field="2" count="1">
            <x v="4990"/>
          </reference>
        </references>
      </pivotArea>
    </format>
    <format dxfId="3095">
      <pivotArea dataOnly="0" labelOnly="1" outline="0" fieldPosition="0">
        <references count="3">
          <reference field="0" count="1" selected="0">
            <x v="5007"/>
          </reference>
          <reference field="1" count="1" selected="0">
            <x v="5007"/>
          </reference>
          <reference field="2" count="1">
            <x v="5007"/>
          </reference>
        </references>
      </pivotArea>
    </format>
    <format dxfId="3094">
      <pivotArea dataOnly="0" labelOnly="1" outline="0" fieldPosition="0">
        <references count="3">
          <reference field="0" count="1" selected="0">
            <x v="5012"/>
          </reference>
          <reference field="1" count="1" selected="0">
            <x v="5012"/>
          </reference>
          <reference field="2" count="1">
            <x v="5012"/>
          </reference>
        </references>
      </pivotArea>
    </format>
    <format dxfId="3093">
      <pivotArea dataOnly="0" labelOnly="1" outline="0" fieldPosition="0">
        <references count="3">
          <reference field="0" count="1" selected="0">
            <x v="5019"/>
          </reference>
          <reference field="1" count="1" selected="0">
            <x v="5019"/>
          </reference>
          <reference field="2" count="1">
            <x v="5019"/>
          </reference>
        </references>
      </pivotArea>
    </format>
    <format dxfId="3092">
      <pivotArea dataOnly="0" labelOnly="1" outline="0" fieldPosition="0">
        <references count="3">
          <reference field="0" count="1" selected="0">
            <x v="5020"/>
          </reference>
          <reference field="1" count="1" selected="0">
            <x v="5020"/>
          </reference>
          <reference field="2" count="1">
            <x v="5020"/>
          </reference>
        </references>
      </pivotArea>
    </format>
    <format dxfId="3091">
      <pivotArea dataOnly="0" labelOnly="1" outline="0" fieldPosition="0">
        <references count="3">
          <reference field="0" count="1" selected="0">
            <x v="5030"/>
          </reference>
          <reference field="1" count="1" selected="0">
            <x v="5030"/>
          </reference>
          <reference field="2" count="1">
            <x v="5030"/>
          </reference>
        </references>
      </pivotArea>
    </format>
    <format dxfId="3090">
      <pivotArea dataOnly="0" labelOnly="1" outline="0" fieldPosition="0">
        <references count="3">
          <reference field="0" count="1" selected="0">
            <x v="5039"/>
          </reference>
          <reference field="1" count="1" selected="0">
            <x v="5039"/>
          </reference>
          <reference field="2" count="1">
            <x v="5039"/>
          </reference>
        </references>
      </pivotArea>
    </format>
    <format dxfId="3089">
      <pivotArea dataOnly="0" labelOnly="1" outline="0" fieldPosition="0">
        <references count="3">
          <reference field="0" count="1" selected="0">
            <x v="5043"/>
          </reference>
          <reference field="1" count="1" selected="0">
            <x v="5043"/>
          </reference>
          <reference field="2" count="1">
            <x v="5043"/>
          </reference>
        </references>
      </pivotArea>
    </format>
    <format dxfId="3088">
      <pivotArea dataOnly="0" labelOnly="1" outline="0" fieldPosition="0">
        <references count="3">
          <reference field="0" count="1" selected="0">
            <x v="5049"/>
          </reference>
          <reference field="1" count="1" selected="0">
            <x v="5049"/>
          </reference>
          <reference field="2" count="1">
            <x v="5049"/>
          </reference>
        </references>
      </pivotArea>
    </format>
    <format dxfId="3087">
      <pivotArea dataOnly="0" labelOnly="1" outline="0" fieldPosition="0">
        <references count="3">
          <reference field="0" count="1" selected="0">
            <x v="5055"/>
          </reference>
          <reference field="1" count="1" selected="0">
            <x v="5055"/>
          </reference>
          <reference field="2" count="1">
            <x v="5055"/>
          </reference>
        </references>
      </pivotArea>
    </format>
    <format dxfId="3086">
      <pivotArea dataOnly="0" labelOnly="1" outline="0" fieldPosition="0">
        <references count="3">
          <reference field="0" count="1" selected="0">
            <x v="5060"/>
          </reference>
          <reference field="1" count="1" selected="0">
            <x v="5060"/>
          </reference>
          <reference field="2" count="1">
            <x v="5060"/>
          </reference>
        </references>
      </pivotArea>
    </format>
    <format dxfId="3085">
      <pivotArea dataOnly="0" labelOnly="1" outline="0" fieldPosition="0">
        <references count="3">
          <reference field="0" count="1" selected="0">
            <x v="5064"/>
          </reference>
          <reference field="1" count="1" selected="0">
            <x v="5064"/>
          </reference>
          <reference field="2" count="1">
            <x v="5064"/>
          </reference>
        </references>
      </pivotArea>
    </format>
    <format dxfId="3084">
      <pivotArea dataOnly="0" labelOnly="1" outline="0" fieldPosition="0">
        <references count="3">
          <reference field="0" count="1" selected="0">
            <x v="5065"/>
          </reference>
          <reference field="1" count="1" selected="0">
            <x v="5065"/>
          </reference>
          <reference field="2" count="1">
            <x v="5065"/>
          </reference>
        </references>
      </pivotArea>
    </format>
    <format dxfId="3083">
      <pivotArea dataOnly="0" labelOnly="1" outline="0" fieldPosition="0">
        <references count="3">
          <reference field="0" count="1" selected="0">
            <x v="5066"/>
          </reference>
          <reference field="1" count="1" selected="0">
            <x v="5066"/>
          </reference>
          <reference field="2" count="1">
            <x v="5066"/>
          </reference>
        </references>
      </pivotArea>
    </format>
    <format dxfId="3082">
      <pivotArea dataOnly="0" labelOnly="1" outline="0" fieldPosition="0">
        <references count="3">
          <reference field="0" count="1" selected="0">
            <x v="5077"/>
          </reference>
          <reference field="1" count="1" selected="0">
            <x v="5077"/>
          </reference>
          <reference field="2" count="1">
            <x v="5077"/>
          </reference>
        </references>
      </pivotArea>
    </format>
    <format dxfId="3081">
      <pivotArea dataOnly="0" labelOnly="1" outline="0" fieldPosition="0">
        <references count="3">
          <reference field="0" count="1" selected="0">
            <x v="5085"/>
          </reference>
          <reference field="1" count="1" selected="0">
            <x v="5085"/>
          </reference>
          <reference field="2" count="1">
            <x v="5085"/>
          </reference>
        </references>
      </pivotArea>
    </format>
    <format dxfId="3080">
      <pivotArea dataOnly="0" labelOnly="1" outline="0" fieldPosition="0">
        <references count="3">
          <reference field="0" count="1" selected="0">
            <x v="5092"/>
          </reference>
          <reference field="1" count="1" selected="0">
            <x v="5092"/>
          </reference>
          <reference field="2" count="1">
            <x v="5092"/>
          </reference>
        </references>
      </pivotArea>
    </format>
    <format dxfId="3079">
      <pivotArea dataOnly="0" labelOnly="1" outline="0" fieldPosition="0">
        <references count="3">
          <reference field="0" count="1" selected="0">
            <x v="5099"/>
          </reference>
          <reference field="1" count="1" selected="0">
            <x v="5099"/>
          </reference>
          <reference field="2" count="1">
            <x v="5099"/>
          </reference>
        </references>
      </pivotArea>
    </format>
    <format dxfId="3078">
      <pivotArea dataOnly="0" labelOnly="1" outline="0" fieldPosition="0">
        <references count="3">
          <reference field="0" count="1" selected="0">
            <x v="5104"/>
          </reference>
          <reference field="1" count="1" selected="0">
            <x v="5104"/>
          </reference>
          <reference field="2" count="1">
            <x v="5104"/>
          </reference>
        </references>
      </pivotArea>
    </format>
    <format dxfId="3077">
      <pivotArea dataOnly="0" labelOnly="1" outline="0" fieldPosition="0">
        <references count="3">
          <reference field="0" count="1" selected="0">
            <x v="5112"/>
          </reference>
          <reference field="1" count="1" selected="0">
            <x v="5112"/>
          </reference>
          <reference field="2" count="1">
            <x v="5112"/>
          </reference>
        </references>
      </pivotArea>
    </format>
    <format dxfId="3076">
      <pivotArea dataOnly="0" labelOnly="1" outline="0" fieldPosition="0">
        <references count="3">
          <reference field="0" count="1" selected="0">
            <x v="5119"/>
          </reference>
          <reference field="1" count="1" selected="0">
            <x v="5119"/>
          </reference>
          <reference field="2" count="1">
            <x v="5119"/>
          </reference>
        </references>
      </pivotArea>
    </format>
    <format dxfId="3075">
      <pivotArea dataOnly="0" labelOnly="1" outline="0" fieldPosition="0">
        <references count="3">
          <reference field="0" count="1" selected="0">
            <x v="5133"/>
          </reference>
          <reference field="1" count="1" selected="0">
            <x v="5133"/>
          </reference>
          <reference field="2" count="1">
            <x v="5133"/>
          </reference>
        </references>
      </pivotArea>
    </format>
    <format dxfId="3074">
      <pivotArea dataOnly="0" labelOnly="1" outline="0" fieldPosition="0">
        <references count="3">
          <reference field="0" count="1" selected="0">
            <x v="5145"/>
          </reference>
          <reference field="1" count="1" selected="0">
            <x v="5145"/>
          </reference>
          <reference field="2" count="1">
            <x v="5145"/>
          </reference>
        </references>
      </pivotArea>
    </format>
    <format dxfId="3073">
      <pivotArea dataOnly="0" labelOnly="1" outline="0" fieldPosition="0">
        <references count="3">
          <reference field="0" count="1" selected="0">
            <x v="5150"/>
          </reference>
          <reference field="1" count="1" selected="0">
            <x v="5150"/>
          </reference>
          <reference field="2" count="1">
            <x v="5150"/>
          </reference>
        </references>
      </pivotArea>
    </format>
    <format dxfId="3072">
      <pivotArea dataOnly="0" labelOnly="1" outline="0" fieldPosition="0">
        <references count="3">
          <reference field="0" count="1" selected="0">
            <x v="5156"/>
          </reference>
          <reference field="1" count="1" selected="0">
            <x v="5156"/>
          </reference>
          <reference field="2" count="1">
            <x v="5156"/>
          </reference>
        </references>
      </pivotArea>
    </format>
    <format dxfId="3071">
      <pivotArea dataOnly="0" labelOnly="1" outline="0" fieldPosition="0">
        <references count="3">
          <reference field="0" count="1" selected="0">
            <x v="5160"/>
          </reference>
          <reference field="1" count="1" selected="0">
            <x v="5160"/>
          </reference>
          <reference field="2" count="1">
            <x v="5160"/>
          </reference>
        </references>
      </pivotArea>
    </format>
    <format dxfId="3070">
      <pivotArea dataOnly="0" labelOnly="1" outline="0" fieldPosition="0">
        <references count="3">
          <reference field="0" count="1" selected="0">
            <x v="5163"/>
          </reference>
          <reference field="1" count="1" selected="0">
            <x v="5163"/>
          </reference>
          <reference field="2" count="1">
            <x v="5163"/>
          </reference>
        </references>
      </pivotArea>
    </format>
    <format dxfId="3069">
      <pivotArea dataOnly="0" labelOnly="1" outline="0" fieldPosition="0">
        <references count="3">
          <reference field="0" count="1" selected="0">
            <x v="5170"/>
          </reference>
          <reference field="1" count="1" selected="0">
            <x v="5170"/>
          </reference>
          <reference field="2" count="1">
            <x v="5170"/>
          </reference>
        </references>
      </pivotArea>
    </format>
    <format dxfId="3068">
      <pivotArea dataOnly="0" labelOnly="1" outline="0" fieldPosition="0">
        <references count="3">
          <reference field="0" count="1" selected="0">
            <x v="5179"/>
          </reference>
          <reference field="1" count="1" selected="0">
            <x v="5179"/>
          </reference>
          <reference field="2" count="1">
            <x v="5179"/>
          </reference>
        </references>
      </pivotArea>
    </format>
    <format dxfId="3067">
      <pivotArea dataOnly="0" labelOnly="1" outline="0" fieldPosition="0">
        <references count="3">
          <reference field="0" count="1" selected="0">
            <x v="5182"/>
          </reference>
          <reference field="1" count="1" selected="0">
            <x v="5182"/>
          </reference>
          <reference field="2" count="1">
            <x v="5182"/>
          </reference>
        </references>
      </pivotArea>
    </format>
    <format dxfId="3066">
      <pivotArea dataOnly="0" labelOnly="1" outline="0" fieldPosition="0">
        <references count="3">
          <reference field="0" count="1" selected="0">
            <x v="5185"/>
          </reference>
          <reference field="1" count="1" selected="0">
            <x v="5185"/>
          </reference>
          <reference field="2" count="1">
            <x v="5185"/>
          </reference>
        </references>
      </pivotArea>
    </format>
    <format dxfId="3065">
      <pivotArea dataOnly="0" labelOnly="1" outline="0" fieldPosition="0">
        <references count="3">
          <reference field="0" count="1" selected="0">
            <x v="5187"/>
          </reference>
          <reference field="1" count="1" selected="0">
            <x v="5187"/>
          </reference>
          <reference field="2" count="1">
            <x v="5187"/>
          </reference>
        </references>
      </pivotArea>
    </format>
    <format dxfId="3064">
      <pivotArea dataOnly="0" labelOnly="1" outline="0" fieldPosition="0">
        <references count="3">
          <reference field="0" count="1" selected="0">
            <x v="5190"/>
          </reference>
          <reference field="1" count="1" selected="0">
            <x v="5190"/>
          </reference>
          <reference field="2" count="1">
            <x v="5190"/>
          </reference>
        </references>
      </pivotArea>
    </format>
    <format dxfId="3063">
      <pivotArea dataOnly="0" labelOnly="1" outline="0" fieldPosition="0">
        <references count="3">
          <reference field="0" count="1" selected="0">
            <x v="5197"/>
          </reference>
          <reference field="1" count="1" selected="0">
            <x v="5197"/>
          </reference>
          <reference field="2" count="1">
            <x v="5197"/>
          </reference>
        </references>
      </pivotArea>
    </format>
    <format dxfId="3062">
      <pivotArea dataOnly="0" labelOnly="1" outline="0" fieldPosition="0">
        <references count="3">
          <reference field="0" count="1" selected="0">
            <x v="5199"/>
          </reference>
          <reference field="1" count="1" selected="0">
            <x v="5199"/>
          </reference>
          <reference field="2" count="1">
            <x v="5199"/>
          </reference>
        </references>
      </pivotArea>
    </format>
    <format dxfId="3061">
      <pivotArea dataOnly="0" labelOnly="1" outline="0" fieldPosition="0">
        <references count="3">
          <reference field="0" count="1" selected="0">
            <x v="5204"/>
          </reference>
          <reference field="1" count="1" selected="0">
            <x v="5204"/>
          </reference>
          <reference field="2" count="1">
            <x v="5204"/>
          </reference>
        </references>
      </pivotArea>
    </format>
    <format dxfId="3060">
      <pivotArea dataOnly="0" labelOnly="1" outline="0" fieldPosition="0">
        <references count="3">
          <reference field="0" count="1" selected="0">
            <x v="5206"/>
          </reference>
          <reference field="1" count="1" selected="0">
            <x v="5206"/>
          </reference>
          <reference field="2" count="1">
            <x v="5206"/>
          </reference>
        </references>
      </pivotArea>
    </format>
    <format dxfId="3059">
      <pivotArea dataOnly="0" labelOnly="1" outline="0" fieldPosition="0">
        <references count="3">
          <reference field="0" count="1" selected="0">
            <x v="5214"/>
          </reference>
          <reference field="1" count="1" selected="0">
            <x v="5214"/>
          </reference>
          <reference field="2" count="1">
            <x v="5214"/>
          </reference>
        </references>
      </pivotArea>
    </format>
    <format dxfId="3058">
      <pivotArea dataOnly="0" labelOnly="1" outline="0" fieldPosition="0">
        <references count="3">
          <reference field="0" count="1" selected="0">
            <x v="5218"/>
          </reference>
          <reference field="1" count="1" selected="0">
            <x v="5218"/>
          </reference>
          <reference field="2" count="1">
            <x v="5218"/>
          </reference>
        </references>
      </pivotArea>
    </format>
    <format dxfId="3057">
      <pivotArea dataOnly="0" labelOnly="1" outline="0" fieldPosition="0">
        <references count="3">
          <reference field="0" count="1" selected="0">
            <x v="5220"/>
          </reference>
          <reference field="1" count="1" selected="0">
            <x v="5220"/>
          </reference>
          <reference field="2" count="1">
            <x v="5220"/>
          </reference>
        </references>
      </pivotArea>
    </format>
    <format dxfId="3056">
      <pivotArea dataOnly="0" labelOnly="1" outline="0" fieldPosition="0">
        <references count="3">
          <reference field="0" count="1" selected="0">
            <x v="5233"/>
          </reference>
          <reference field="1" count="1" selected="0">
            <x v="5233"/>
          </reference>
          <reference field="2" count="1">
            <x v="5233"/>
          </reference>
        </references>
      </pivotArea>
    </format>
    <format dxfId="3055">
      <pivotArea dataOnly="0" labelOnly="1" outline="0" fieldPosition="0">
        <references count="3">
          <reference field="0" count="1" selected="0">
            <x v="5235"/>
          </reference>
          <reference field="1" count="1" selected="0">
            <x v="5235"/>
          </reference>
          <reference field="2" count="1">
            <x v="5235"/>
          </reference>
        </references>
      </pivotArea>
    </format>
    <format dxfId="3054">
      <pivotArea dataOnly="0" labelOnly="1" outline="0" fieldPosition="0">
        <references count="3">
          <reference field="0" count="1" selected="0">
            <x v="5236"/>
          </reference>
          <reference field="1" count="1" selected="0">
            <x v="5236"/>
          </reference>
          <reference field="2" count="1">
            <x v="5236"/>
          </reference>
        </references>
      </pivotArea>
    </format>
    <format dxfId="3053">
      <pivotArea dataOnly="0" labelOnly="1" outline="0" fieldPosition="0">
        <references count="3">
          <reference field="0" count="1" selected="0">
            <x v="5242"/>
          </reference>
          <reference field="1" count="1" selected="0">
            <x v="5242"/>
          </reference>
          <reference field="2" count="1">
            <x v="5242"/>
          </reference>
        </references>
      </pivotArea>
    </format>
    <format dxfId="3052">
      <pivotArea dataOnly="0" labelOnly="1" outline="0" fieldPosition="0">
        <references count="3">
          <reference field="0" count="1" selected="0">
            <x v="5264"/>
          </reference>
          <reference field="1" count="1" selected="0">
            <x v="5264"/>
          </reference>
          <reference field="2" count="1">
            <x v="5264"/>
          </reference>
        </references>
      </pivotArea>
    </format>
    <format dxfId="3051">
      <pivotArea dataOnly="0" labelOnly="1" outline="0" fieldPosition="0">
        <references count="3">
          <reference field="0" count="1" selected="0">
            <x v="5266"/>
          </reference>
          <reference field="1" count="1" selected="0">
            <x v="5266"/>
          </reference>
          <reference field="2" count="1">
            <x v="5266"/>
          </reference>
        </references>
      </pivotArea>
    </format>
    <format dxfId="3050">
      <pivotArea dataOnly="0" labelOnly="1" outline="0" fieldPosition="0">
        <references count="3">
          <reference field="0" count="1" selected="0">
            <x v="5281"/>
          </reference>
          <reference field="1" count="1" selected="0">
            <x v="5281"/>
          </reference>
          <reference field="2" count="1">
            <x v="5281"/>
          </reference>
        </references>
      </pivotArea>
    </format>
    <format dxfId="3049">
      <pivotArea dataOnly="0" labelOnly="1" outline="0" fieldPosition="0">
        <references count="3">
          <reference field="0" count="1" selected="0">
            <x v="5283"/>
          </reference>
          <reference field="1" count="1" selected="0">
            <x v="5283"/>
          </reference>
          <reference field="2" count="1">
            <x v="5283"/>
          </reference>
        </references>
      </pivotArea>
    </format>
    <format dxfId="3048">
      <pivotArea dataOnly="0" labelOnly="1" outline="0" fieldPosition="0">
        <references count="3">
          <reference field="0" count="1" selected="0">
            <x v="5285"/>
          </reference>
          <reference field="1" count="1" selected="0">
            <x v="5285"/>
          </reference>
          <reference field="2" count="1">
            <x v="5285"/>
          </reference>
        </references>
      </pivotArea>
    </format>
    <format dxfId="3047">
      <pivotArea dataOnly="0" labelOnly="1" outline="0" fieldPosition="0">
        <references count="3">
          <reference field="0" count="1" selected="0">
            <x v="5287"/>
          </reference>
          <reference field="1" count="1" selected="0">
            <x v="5287"/>
          </reference>
          <reference field="2" count="1">
            <x v="5287"/>
          </reference>
        </references>
      </pivotArea>
    </format>
    <format dxfId="3046">
      <pivotArea dataOnly="0" labelOnly="1" outline="0" fieldPosition="0">
        <references count="3">
          <reference field="0" count="1" selected="0">
            <x v="5313"/>
          </reference>
          <reference field="1" count="1" selected="0">
            <x v="5313"/>
          </reference>
          <reference field="2" count="1">
            <x v="5313"/>
          </reference>
        </references>
      </pivotArea>
    </format>
    <format dxfId="3045">
      <pivotArea dataOnly="0" labelOnly="1" outline="0" fieldPosition="0">
        <references count="3">
          <reference field="0" count="1" selected="0">
            <x v="5314"/>
          </reference>
          <reference field="1" count="1" selected="0">
            <x v="5314"/>
          </reference>
          <reference field="2" count="1">
            <x v="5314"/>
          </reference>
        </references>
      </pivotArea>
    </format>
    <format dxfId="3044">
      <pivotArea dataOnly="0" labelOnly="1" outline="0" fieldPosition="0">
        <references count="3">
          <reference field="0" count="1" selected="0">
            <x v="5317"/>
          </reference>
          <reference field="1" count="1" selected="0">
            <x v="5317"/>
          </reference>
          <reference field="2" count="1">
            <x v="5317"/>
          </reference>
        </references>
      </pivotArea>
    </format>
    <format dxfId="3043">
      <pivotArea dataOnly="0" labelOnly="1" outline="0" fieldPosition="0">
        <references count="3">
          <reference field="0" count="1" selected="0">
            <x v="5321"/>
          </reference>
          <reference field="1" count="1" selected="0">
            <x v="5321"/>
          </reference>
          <reference field="2" count="1">
            <x v="5321"/>
          </reference>
        </references>
      </pivotArea>
    </format>
    <format dxfId="3042">
      <pivotArea dataOnly="0" labelOnly="1" outline="0" fieldPosition="0">
        <references count="3">
          <reference field="0" count="1" selected="0">
            <x v="5323"/>
          </reference>
          <reference field="1" count="1" selected="0">
            <x v="5323"/>
          </reference>
          <reference field="2" count="1">
            <x v="5323"/>
          </reference>
        </references>
      </pivotArea>
    </format>
    <format dxfId="3041">
      <pivotArea dataOnly="0" labelOnly="1" outline="0" fieldPosition="0">
        <references count="3">
          <reference field="0" count="1" selected="0">
            <x v="5325"/>
          </reference>
          <reference field="1" count="1" selected="0">
            <x v="5325"/>
          </reference>
          <reference field="2" count="1">
            <x v="5325"/>
          </reference>
        </references>
      </pivotArea>
    </format>
    <format dxfId="3040">
      <pivotArea dataOnly="0" labelOnly="1" outline="0" fieldPosition="0">
        <references count="3">
          <reference field="0" count="1" selected="0">
            <x v="5329"/>
          </reference>
          <reference field="1" count="1" selected="0">
            <x v="5329"/>
          </reference>
          <reference field="2" count="1">
            <x v="5329"/>
          </reference>
        </references>
      </pivotArea>
    </format>
    <format dxfId="3039">
      <pivotArea dataOnly="0" labelOnly="1" outline="0" fieldPosition="0">
        <references count="3">
          <reference field="0" count="1" selected="0">
            <x v="5333"/>
          </reference>
          <reference field="1" count="1" selected="0">
            <x v="5333"/>
          </reference>
          <reference field="2" count="1">
            <x v="5333"/>
          </reference>
        </references>
      </pivotArea>
    </format>
    <format dxfId="3038">
      <pivotArea dataOnly="0" labelOnly="1" outline="0" fieldPosition="0">
        <references count="3">
          <reference field="0" count="1" selected="0">
            <x v="5339"/>
          </reference>
          <reference field="1" count="1" selected="0">
            <x v="5339"/>
          </reference>
          <reference field="2" count="1">
            <x v="5339"/>
          </reference>
        </references>
      </pivotArea>
    </format>
    <format dxfId="3037">
      <pivotArea dataOnly="0" labelOnly="1" outline="0" fieldPosition="0">
        <references count="3">
          <reference field="0" count="1" selected="0">
            <x v="5349"/>
          </reference>
          <reference field="1" count="1" selected="0">
            <x v="5349"/>
          </reference>
          <reference field="2" count="1">
            <x v="5349"/>
          </reference>
        </references>
      </pivotArea>
    </format>
    <format dxfId="3036">
      <pivotArea dataOnly="0" labelOnly="1" outline="0" fieldPosition="0">
        <references count="3">
          <reference field="0" count="1" selected="0">
            <x v="5353"/>
          </reference>
          <reference field="1" count="1" selected="0">
            <x v="5353"/>
          </reference>
          <reference field="2" count="1">
            <x v="5353"/>
          </reference>
        </references>
      </pivotArea>
    </format>
    <format dxfId="3035">
      <pivotArea dataOnly="0" labelOnly="1" outline="0" fieldPosition="0">
        <references count="3">
          <reference field="0" count="1" selected="0">
            <x v="5354"/>
          </reference>
          <reference field="1" count="1" selected="0">
            <x v="5354"/>
          </reference>
          <reference field="2" count="1">
            <x v="5354"/>
          </reference>
        </references>
      </pivotArea>
    </format>
    <format dxfId="3034">
      <pivotArea dataOnly="0" labelOnly="1" outline="0" fieldPosition="0">
        <references count="3">
          <reference field="0" count="1" selected="0">
            <x v="5359"/>
          </reference>
          <reference field="1" count="1" selected="0">
            <x v="5359"/>
          </reference>
          <reference field="2" count="1">
            <x v="5359"/>
          </reference>
        </references>
      </pivotArea>
    </format>
    <format dxfId="3033">
      <pivotArea dataOnly="0" labelOnly="1" outline="0" fieldPosition="0">
        <references count="3">
          <reference field="0" count="1" selected="0">
            <x v="5362"/>
          </reference>
          <reference field="1" count="1" selected="0">
            <x v="5362"/>
          </reference>
          <reference field="2" count="1">
            <x v="5362"/>
          </reference>
        </references>
      </pivotArea>
    </format>
    <format dxfId="3032">
      <pivotArea dataOnly="0" labelOnly="1" outline="0" fieldPosition="0">
        <references count="3">
          <reference field="0" count="1" selected="0">
            <x v="5367"/>
          </reference>
          <reference field="1" count="1" selected="0">
            <x v="5367"/>
          </reference>
          <reference field="2" count="1">
            <x v="5367"/>
          </reference>
        </references>
      </pivotArea>
    </format>
    <format dxfId="3031">
      <pivotArea dataOnly="0" labelOnly="1" outline="0" fieldPosition="0">
        <references count="3">
          <reference field="0" count="1" selected="0">
            <x v="5372"/>
          </reference>
          <reference field="1" count="1" selected="0">
            <x v="5372"/>
          </reference>
          <reference field="2" count="1">
            <x v="5372"/>
          </reference>
        </references>
      </pivotArea>
    </format>
    <format dxfId="3030">
      <pivotArea dataOnly="0" labelOnly="1" outline="0" fieldPosition="0">
        <references count="3">
          <reference field="0" count="1" selected="0">
            <x v="5376"/>
          </reference>
          <reference field="1" count="1" selected="0">
            <x v="5376"/>
          </reference>
          <reference field="2" count="1">
            <x v="5376"/>
          </reference>
        </references>
      </pivotArea>
    </format>
    <format dxfId="3029">
      <pivotArea dataOnly="0" labelOnly="1" outline="0" fieldPosition="0">
        <references count="3">
          <reference field="0" count="1" selected="0">
            <x v="5379"/>
          </reference>
          <reference field="1" count="1" selected="0">
            <x v="5379"/>
          </reference>
          <reference field="2" count="1">
            <x v="5379"/>
          </reference>
        </references>
      </pivotArea>
    </format>
    <format dxfId="3028">
      <pivotArea dataOnly="0" labelOnly="1" outline="0" fieldPosition="0">
        <references count="3">
          <reference field="0" count="1" selected="0">
            <x v="5383"/>
          </reference>
          <reference field="1" count="1" selected="0">
            <x v="5383"/>
          </reference>
          <reference field="2" count="1">
            <x v="5383"/>
          </reference>
        </references>
      </pivotArea>
    </format>
    <format dxfId="3027">
      <pivotArea dataOnly="0" labelOnly="1" outline="0" fieldPosition="0">
        <references count="3">
          <reference field="0" count="1" selected="0">
            <x v="5384"/>
          </reference>
          <reference field="1" count="1" selected="0">
            <x v="5384"/>
          </reference>
          <reference field="2" count="1">
            <x v="5384"/>
          </reference>
        </references>
      </pivotArea>
    </format>
    <format dxfId="3026">
      <pivotArea dataOnly="0" labelOnly="1" outline="0" fieldPosition="0">
        <references count="3">
          <reference field="0" count="1" selected="0">
            <x v="5391"/>
          </reference>
          <reference field="1" count="1" selected="0">
            <x v="5391"/>
          </reference>
          <reference field="2" count="1">
            <x v="5391"/>
          </reference>
        </references>
      </pivotArea>
    </format>
    <format dxfId="3025">
      <pivotArea dataOnly="0" labelOnly="1" outline="0" fieldPosition="0">
        <references count="3">
          <reference field="0" count="1" selected="0">
            <x v="5398"/>
          </reference>
          <reference field="1" count="1" selected="0">
            <x v="5398"/>
          </reference>
          <reference field="2" count="1">
            <x v="5398"/>
          </reference>
        </references>
      </pivotArea>
    </format>
    <format dxfId="3024">
      <pivotArea dataOnly="0" labelOnly="1" outline="0" fieldPosition="0">
        <references count="3">
          <reference field="0" count="1" selected="0">
            <x v="5399"/>
          </reference>
          <reference field="1" count="1" selected="0">
            <x v="5399"/>
          </reference>
          <reference field="2" count="1">
            <x v="5399"/>
          </reference>
        </references>
      </pivotArea>
    </format>
    <format dxfId="3023">
      <pivotArea dataOnly="0" labelOnly="1" outline="0" fieldPosition="0">
        <references count="3">
          <reference field="0" count="1" selected="0">
            <x v="5410"/>
          </reference>
          <reference field="1" count="1" selected="0">
            <x v="5410"/>
          </reference>
          <reference field="2" count="1">
            <x v="5410"/>
          </reference>
        </references>
      </pivotArea>
    </format>
    <format dxfId="3022">
      <pivotArea dataOnly="0" labelOnly="1" outline="0" fieldPosition="0">
        <references count="3">
          <reference field="0" count="1" selected="0">
            <x v="5412"/>
          </reference>
          <reference field="1" count="1" selected="0">
            <x v="5412"/>
          </reference>
          <reference field="2" count="1">
            <x v="5412"/>
          </reference>
        </references>
      </pivotArea>
    </format>
    <format dxfId="3021">
      <pivotArea dataOnly="0" labelOnly="1" outline="0" fieldPosition="0">
        <references count="3">
          <reference field="0" count="1" selected="0">
            <x v="5419"/>
          </reference>
          <reference field="1" count="1" selected="0">
            <x v="5419"/>
          </reference>
          <reference field="2" count="1">
            <x v="5419"/>
          </reference>
        </references>
      </pivotArea>
    </format>
    <format dxfId="3020">
      <pivotArea dataOnly="0" labelOnly="1" outline="0" fieldPosition="0">
        <references count="3">
          <reference field="0" count="1" selected="0">
            <x v="5437"/>
          </reference>
          <reference field="1" count="1" selected="0">
            <x v="5437"/>
          </reference>
          <reference field="2" count="1">
            <x v="5437"/>
          </reference>
        </references>
      </pivotArea>
    </format>
    <format dxfId="3019">
      <pivotArea dataOnly="0" labelOnly="1" outline="0" fieldPosition="0">
        <references count="3">
          <reference field="0" count="1" selected="0">
            <x v="5444"/>
          </reference>
          <reference field="1" count="1" selected="0">
            <x v="5444"/>
          </reference>
          <reference field="2" count="1">
            <x v="5444"/>
          </reference>
        </references>
      </pivotArea>
    </format>
    <format dxfId="3018">
      <pivotArea dataOnly="0" labelOnly="1" outline="0" fieldPosition="0">
        <references count="3">
          <reference field="0" count="1" selected="0">
            <x v="5475"/>
          </reference>
          <reference field="1" count="1" selected="0">
            <x v="5475"/>
          </reference>
          <reference field="2" count="1">
            <x v="5475"/>
          </reference>
        </references>
      </pivotArea>
    </format>
    <format dxfId="3017">
      <pivotArea dataOnly="0" labelOnly="1" outline="0" fieldPosition="0">
        <references count="3">
          <reference field="0" count="1" selected="0">
            <x v="5479"/>
          </reference>
          <reference field="1" count="1" selected="0">
            <x v="5479"/>
          </reference>
          <reference field="2" count="1">
            <x v="5479"/>
          </reference>
        </references>
      </pivotArea>
    </format>
    <format dxfId="3016">
      <pivotArea dataOnly="0" labelOnly="1" outline="0" fieldPosition="0">
        <references count="3">
          <reference field="0" count="1" selected="0">
            <x v="5481"/>
          </reference>
          <reference field="1" count="1" selected="0">
            <x v="5481"/>
          </reference>
          <reference field="2" count="1">
            <x v="5481"/>
          </reference>
        </references>
      </pivotArea>
    </format>
    <format dxfId="3015">
      <pivotArea dataOnly="0" labelOnly="1" outline="0" fieldPosition="0">
        <references count="3">
          <reference field="0" count="1" selected="0">
            <x v="5484"/>
          </reference>
          <reference field="1" count="1" selected="0">
            <x v="5484"/>
          </reference>
          <reference field="2" count="1">
            <x v="5484"/>
          </reference>
        </references>
      </pivotArea>
    </format>
    <format dxfId="3014">
      <pivotArea dataOnly="0" labelOnly="1" outline="0" fieldPosition="0">
        <references count="3">
          <reference field="0" count="1" selected="0">
            <x v="5485"/>
          </reference>
          <reference field="1" count="1" selected="0">
            <x v="5485"/>
          </reference>
          <reference field="2" count="1">
            <x v="5485"/>
          </reference>
        </references>
      </pivotArea>
    </format>
    <format dxfId="3013">
      <pivotArea dataOnly="0" labelOnly="1" outline="0" fieldPosition="0">
        <references count="3">
          <reference field="0" count="1" selected="0">
            <x v="5486"/>
          </reference>
          <reference field="1" count="1" selected="0">
            <x v="5486"/>
          </reference>
          <reference field="2" count="1">
            <x v="5486"/>
          </reference>
        </references>
      </pivotArea>
    </format>
    <format dxfId="3012">
      <pivotArea dataOnly="0" labelOnly="1" outline="0" fieldPosition="0">
        <references count="3">
          <reference field="0" count="1" selected="0">
            <x v="5494"/>
          </reference>
          <reference field="1" count="1" selected="0">
            <x v="5494"/>
          </reference>
          <reference field="2" count="1">
            <x v="5494"/>
          </reference>
        </references>
      </pivotArea>
    </format>
    <format dxfId="3011">
      <pivotArea dataOnly="0" labelOnly="1" outline="0" fieldPosition="0">
        <references count="3">
          <reference field="0" count="1" selected="0">
            <x v="5508"/>
          </reference>
          <reference field="1" count="1" selected="0">
            <x v="5508"/>
          </reference>
          <reference field="2" count="1">
            <x v="5508"/>
          </reference>
        </references>
      </pivotArea>
    </format>
    <format dxfId="3010">
      <pivotArea dataOnly="0" labelOnly="1" outline="0" fieldPosition="0">
        <references count="3">
          <reference field="0" count="1" selected="0">
            <x v="5513"/>
          </reference>
          <reference field="1" count="1" selected="0">
            <x v="5513"/>
          </reference>
          <reference field="2" count="1">
            <x v="5513"/>
          </reference>
        </references>
      </pivotArea>
    </format>
    <format dxfId="3009">
      <pivotArea dataOnly="0" labelOnly="1" outline="0" fieldPosition="0">
        <references count="3">
          <reference field="0" count="1" selected="0">
            <x v="5515"/>
          </reference>
          <reference field="1" count="1" selected="0">
            <x v="5515"/>
          </reference>
          <reference field="2" count="1">
            <x v="5515"/>
          </reference>
        </references>
      </pivotArea>
    </format>
    <format dxfId="3008">
      <pivotArea dataOnly="0" labelOnly="1" outline="0" fieldPosition="0">
        <references count="3">
          <reference field="0" count="1" selected="0">
            <x v="5517"/>
          </reference>
          <reference field="1" count="1" selected="0">
            <x v="5517"/>
          </reference>
          <reference field="2" count="1">
            <x v="5517"/>
          </reference>
        </references>
      </pivotArea>
    </format>
    <format dxfId="3007">
      <pivotArea dataOnly="0" labelOnly="1" outline="0" fieldPosition="0">
        <references count="3">
          <reference field="0" count="1" selected="0">
            <x v="5519"/>
          </reference>
          <reference field="1" count="1" selected="0">
            <x v="5519"/>
          </reference>
          <reference field="2" count="1">
            <x v="5519"/>
          </reference>
        </references>
      </pivotArea>
    </format>
    <format dxfId="3006">
      <pivotArea dataOnly="0" labelOnly="1" outline="0" fieldPosition="0">
        <references count="3">
          <reference field="0" count="1" selected="0">
            <x v="5522"/>
          </reference>
          <reference field="1" count="1" selected="0">
            <x v="5522"/>
          </reference>
          <reference field="2" count="1">
            <x v="5522"/>
          </reference>
        </references>
      </pivotArea>
    </format>
    <format dxfId="3005">
      <pivotArea dataOnly="0" labelOnly="1" outline="0" fieldPosition="0">
        <references count="3">
          <reference field="0" count="1" selected="0">
            <x v="5523"/>
          </reference>
          <reference field="1" count="1" selected="0">
            <x v="5523"/>
          </reference>
          <reference field="2" count="1">
            <x v="5523"/>
          </reference>
        </references>
      </pivotArea>
    </format>
    <format dxfId="3004">
      <pivotArea dataOnly="0" labelOnly="1" outline="0" fieldPosition="0">
        <references count="3">
          <reference field="0" count="1" selected="0">
            <x v="5524"/>
          </reference>
          <reference field="1" count="1" selected="0">
            <x v="5524"/>
          </reference>
          <reference field="2" count="1">
            <x v="5524"/>
          </reference>
        </references>
      </pivotArea>
    </format>
    <format dxfId="3003">
      <pivotArea dataOnly="0" labelOnly="1" outline="0" fieldPosition="0">
        <references count="3">
          <reference field="0" count="1" selected="0">
            <x v="5541"/>
          </reference>
          <reference field="1" count="1" selected="0">
            <x v="5541"/>
          </reference>
          <reference field="2" count="1">
            <x v="5541"/>
          </reference>
        </references>
      </pivotArea>
    </format>
    <format dxfId="3002">
      <pivotArea dataOnly="0" labelOnly="1" outline="0" fieldPosition="0">
        <references count="3">
          <reference field="0" count="1" selected="0">
            <x v="5542"/>
          </reference>
          <reference field="1" count="1" selected="0">
            <x v="5542"/>
          </reference>
          <reference field="2" count="1">
            <x v="5542"/>
          </reference>
        </references>
      </pivotArea>
    </format>
    <format dxfId="3001">
      <pivotArea dataOnly="0" labelOnly="1" outline="0" fieldPosition="0">
        <references count="3">
          <reference field="0" count="1" selected="0">
            <x v="5547"/>
          </reference>
          <reference field="1" count="1" selected="0">
            <x v="5547"/>
          </reference>
          <reference field="2" count="1">
            <x v="5547"/>
          </reference>
        </references>
      </pivotArea>
    </format>
    <format dxfId="3000">
      <pivotArea dataOnly="0" labelOnly="1" outline="0" fieldPosition="0">
        <references count="3">
          <reference field="0" count="1" selected="0">
            <x v="5561"/>
          </reference>
          <reference field="1" count="1" selected="0">
            <x v="5561"/>
          </reference>
          <reference field="2" count="1">
            <x v="5561"/>
          </reference>
        </references>
      </pivotArea>
    </format>
    <format dxfId="2999">
      <pivotArea dataOnly="0" labelOnly="1" outline="0" fieldPosition="0">
        <references count="3">
          <reference field="0" count="1" selected="0">
            <x v="5562"/>
          </reference>
          <reference field="1" count="1" selected="0">
            <x v="5562"/>
          </reference>
          <reference field="2" count="1">
            <x v="5562"/>
          </reference>
        </references>
      </pivotArea>
    </format>
    <format dxfId="2998">
      <pivotArea dataOnly="0" labelOnly="1" outline="0" fieldPosition="0">
        <references count="3">
          <reference field="0" count="1" selected="0">
            <x v="5563"/>
          </reference>
          <reference field="1" count="1" selected="0">
            <x v="5563"/>
          </reference>
          <reference field="2" count="1">
            <x v="5563"/>
          </reference>
        </references>
      </pivotArea>
    </format>
    <format dxfId="2997">
      <pivotArea dataOnly="0" labelOnly="1" outline="0" fieldPosition="0">
        <references count="3">
          <reference field="0" count="1" selected="0">
            <x v="5573"/>
          </reference>
          <reference field="1" count="1" selected="0">
            <x v="5573"/>
          </reference>
          <reference field="2" count="1">
            <x v="5573"/>
          </reference>
        </references>
      </pivotArea>
    </format>
    <format dxfId="2996">
      <pivotArea dataOnly="0" labelOnly="1" outline="0" fieldPosition="0">
        <references count="3">
          <reference field="0" count="1" selected="0">
            <x v="5579"/>
          </reference>
          <reference field="1" count="1" selected="0">
            <x v="5579"/>
          </reference>
          <reference field="2" count="1">
            <x v="5579"/>
          </reference>
        </references>
      </pivotArea>
    </format>
    <format dxfId="2995">
      <pivotArea dataOnly="0" labelOnly="1" outline="0" fieldPosition="0">
        <references count="3">
          <reference field="0" count="1" selected="0">
            <x v="5584"/>
          </reference>
          <reference field="1" count="1" selected="0">
            <x v="5584"/>
          </reference>
          <reference field="2" count="1">
            <x v="5584"/>
          </reference>
        </references>
      </pivotArea>
    </format>
    <format dxfId="2994">
      <pivotArea dataOnly="0" labelOnly="1" outline="0" fieldPosition="0">
        <references count="3">
          <reference field="0" count="1" selected="0">
            <x v="5591"/>
          </reference>
          <reference field="1" count="1" selected="0">
            <x v="5591"/>
          </reference>
          <reference field="2" count="1">
            <x v="5591"/>
          </reference>
        </references>
      </pivotArea>
    </format>
    <format dxfId="2993">
      <pivotArea dataOnly="0" labelOnly="1" outline="0" fieldPosition="0">
        <references count="3">
          <reference field="0" count="1" selected="0">
            <x v="5595"/>
          </reference>
          <reference field="1" count="1" selected="0">
            <x v="5595"/>
          </reference>
          <reference field="2" count="1">
            <x v="5595"/>
          </reference>
        </references>
      </pivotArea>
    </format>
    <format dxfId="2992">
      <pivotArea dataOnly="0" labelOnly="1" outline="0" fieldPosition="0">
        <references count="3">
          <reference field="0" count="1" selected="0">
            <x v="5602"/>
          </reference>
          <reference field="1" count="1" selected="0">
            <x v="5602"/>
          </reference>
          <reference field="2" count="1">
            <x v="5602"/>
          </reference>
        </references>
      </pivotArea>
    </format>
    <format dxfId="2991">
      <pivotArea dataOnly="0" labelOnly="1" outline="0" fieldPosition="0">
        <references count="3">
          <reference field="0" count="1" selected="0">
            <x v="5606"/>
          </reference>
          <reference field="1" count="1" selected="0">
            <x v="5606"/>
          </reference>
          <reference field="2" count="1">
            <x v="5606"/>
          </reference>
        </references>
      </pivotArea>
    </format>
    <format dxfId="2990">
      <pivotArea dataOnly="0" labelOnly="1" outline="0" fieldPosition="0">
        <references count="3">
          <reference field="0" count="1" selected="0">
            <x v="5614"/>
          </reference>
          <reference field="1" count="1" selected="0">
            <x v="5614"/>
          </reference>
          <reference field="2" count="1">
            <x v="5614"/>
          </reference>
        </references>
      </pivotArea>
    </format>
    <format dxfId="2989">
      <pivotArea dataOnly="0" labelOnly="1" outline="0" fieldPosition="0">
        <references count="3">
          <reference field="0" count="1" selected="0">
            <x v="5616"/>
          </reference>
          <reference field="1" count="1" selected="0">
            <x v="5616"/>
          </reference>
          <reference field="2" count="1">
            <x v="5616"/>
          </reference>
        </references>
      </pivotArea>
    </format>
    <format dxfId="2988">
      <pivotArea dataOnly="0" labelOnly="1" outline="0" fieldPosition="0">
        <references count="3">
          <reference field="0" count="1" selected="0">
            <x v="5629"/>
          </reference>
          <reference field="1" count="1" selected="0">
            <x v="5629"/>
          </reference>
          <reference field="2" count="1">
            <x v="5629"/>
          </reference>
        </references>
      </pivotArea>
    </format>
    <format dxfId="2987">
      <pivotArea dataOnly="0" labelOnly="1" outline="0" fieldPosition="0">
        <references count="3">
          <reference field="0" count="1" selected="0">
            <x v="5637"/>
          </reference>
          <reference field="1" count="1" selected="0">
            <x v="5637"/>
          </reference>
          <reference field="2" count="1">
            <x v="5637"/>
          </reference>
        </references>
      </pivotArea>
    </format>
    <format dxfId="2986">
      <pivotArea dataOnly="0" labelOnly="1" outline="0" fieldPosition="0">
        <references count="3">
          <reference field="0" count="1" selected="0">
            <x v="5643"/>
          </reference>
          <reference field="1" count="1" selected="0">
            <x v="5643"/>
          </reference>
          <reference field="2" count="1">
            <x v="5643"/>
          </reference>
        </references>
      </pivotArea>
    </format>
    <format dxfId="2985">
      <pivotArea dataOnly="0" labelOnly="1" outline="0" fieldPosition="0">
        <references count="3">
          <reference field="0" count="1" selected="0">
            <x v="5646"/>
          </reference>
          <reference field="1" count="1" selected="0">
            <x v="5646"/>
          </reference>
          <reference field="2" count="1">
            <x v="5646"/>
          </reference>
        </references>
      </pivotArea>
    </format>
    <format dxfId="2984">
      <pivotArea dataOnly="0" labelOnly="1" outline="0" fieldPosition="0">
        <references count="3">
          <reference field="0" count="1" selected="0">
            <x v="5647"/>
          </reference>
          <reference field="1" count="1" selected="0">
            <x v="5647"/>
          </reference>
          <reference field="2" count="1">
            <x v="5647"/>
          </reference>
        </references>
      </pivotArea>
    </format>
    <format dxfId="2983">
      <pivotArea dataOnly="0" labelOnly="1" outline="0" fieldPosition="0">
        <references count="3">
          <reference field="0" count="1" selected="0">
            <x v="5652"/>
          </reference>
          <reference field="1" count="1" selected="0">
            <x v="5652"/>
          </reference>
          <reference field="2" count="1">
            <x v="5652"/>
          </reference>
        </references>
      </pivotArea>
    </format>
    <format dxfId="2982">
      <pivotArea dataOnly="0" labelOnly="1" outline="0" fieldPosition="0">
        <references count="3">
          <reference field="0" count="1" selected="0">
            <x v="5656"/>
          </reference>
          <reference field="1" count="1" selected="0">
            <x v="5656"/>
          </reference>
          <reference field="2" count="1">
            <x v="5656"/>
          </reference>
        </references>
      </pivotArea>
    </format>
    <format dxfId="2981">
      <pivotArea dataOnly="0" labelOnly="1" outline="0" fieldPosition="0">
        <references count="3">
          <reference field="0" count="1" selected="0">
            <x v="5660"/>
          </reference>
          <reference field="1" count="1" selected="0">
            <x v="5660"/>
          </reference>
          <reference field="2" count="1">
            <x v="5660"/>
          </reference>
        </references>
      </pivotArea>
    </format>
    <format dxfId="2980">
      <pivotArea dataOnly="0" labelOnly="1" outline="0" fieldPosition="0">
        <references count="3">
          <reference field="0" count="1" selected="0">
            <x v="5664"/>
          </reference>
          <reference field="1" count="1" selected="0">
            <x v="5664"/>
          </reference>
          <reference field="2" count="1">
            <x v="5664"/>
          </reference>
        </references>
      </pivotArea>
    </format>
    <format dxfId="2979">
      <pivotArea dataOnly="0" labelOnly="1" outline="0" fieldPosition="0">
        <references count="3">
          <reference field="0" count="1" selected="0">
            <x v="5669"/>
          </reference>
          <reference field="1" count="1" selected="0">
            <x v="5669"/>
          </reference>
          <reference field="2" count="1">
            <x v="5669"/>
          </reference>
        </references>
      </pivotArea>
    </format>
    <format dxfId="2978">
      <pivotArea dataOnly="0" labelOnly="1" outline="0" fieldPosition="0">
        <references count="3">
          <reference field="0" count="1" selected="0">
            <x v="5673"/>
          </reference>
          <reference field="1" count="1" selected="0">
            <x v="5673"/>
          </reference>
          <reference field="2" count="1">
            <x v="5673"/>
          </reference>
        </references>
      </pivotArea>
    </format>
    <format dxfId="2977">
      <pivotArea dataOnly="0" labelOnly="1" outline="0" fieldPosition="0">
        <references count="3">
          <reference field="0" count="1" selected="0">
            <x v="5676"/>
          </reference>
          <reference field="1" count="1" selected="0">
            <x v="5676"/>
          </reference>
          <reference field="2" count="1">
            <x v="5676"/>
          </reference>
        </references>
      </pivotArea>
    </format>
    <format dxfId="2976">
      <pivotArea dataOnly="0" labelOnly="1" outline="0" fieldPosition="0">
        <references count="3">
          <reference field="0" count="1" selected="0">
            <x v="5699"/>
          </reference>
          <reference field="1" count="1" selected="0">
            <x v="5699"/>
          </reference>
          <reference field="2" count="1">
            <x v="5699"/>
          </reference>
        </references>
      </pivotArea>
    </format>
    <format dxfId="2975">
      <pivotArea dataOnly="0" labelOnly="1" outline="0" fieldPosition="0">
        <references count="3">
          <reference field="0" count="1" selected="0">
            <x v="5702"/>
          </reference>
          <reference field="1" count="1" selected="0">
            <x v="5702"/>
          </reference>
          <reference field="2" count="1">
            <x v="5702"/>
          </reference>
        </references>
      </pivotArea>
    </format>
    <format dxfId="2974">
      <pivotArea dataOnly="0" labelOnly="1" outline="0" fieldPosition="0">
        <references count="3">
          <reference field="0" count="1" selected="0">
            <x v="5705"/>
          </reference>
          <reference field="1" count="1" selected="0">
            <x v="5705"/>
          </reference>
          <reference field="2" count="1">
            <x v="5705"/>
          </reference>
        </references>
      </pivotArea>
    </format>
    <format dxfId="2973">
      <pivotArea dataOnly="0" labelOnly="1" outline="0" fieldPosition="0">
        <references count="3">
          <reference field="0" count="1" selected="0">
            <x v="5707"/>
          </reference>
          <reference field="1" count="1" selected="0">
            <x v="5707"/>
          </reference>
          <reference field="2" count="1">
            <x v="5707"/>
          </reference>
        </references>
      </pivotArea>
    </format>
    <format dxfId="2972">
      <pivotArea dataOnly="0" labelOnly="1" outline="0" fieldPosition="0">
        <references count="3">
          <reference field="0" count="1" selected="0">
            <x v="5710"/>
          </reference>
          <reference field="1" count="1" selected="0">
            <x v="5710"/>
          </reference>
          <reference field="2" count="1">
            <x v="5710"/>
          </reference>
        </references>
      </pivotArea>
    </format>
    <format dxfId="2971">
      <pivotArea dataOnly="0" labelOnly="1" outline="0" fieldPosition="0">
        <references count="3">
          <reference field="0" count="1" selected="0">
            <x v="5712"/>
          </reference>
          <reference field="1" count="1" selected="0">
            <x v="5712"/>
          </reference>
          <reference field="2" count="1">
            <x v="5712"/>
          </reference>
        </references>
      </pivotArea>
    </format>
    <format dxfId="2970">
      <pivotArea dataOnly="0" labelOnly="1" outline="0" fieldPosition="0">
        <references count="3">
          <reference field="0" count="1" selected="0">
            <x v="5719"/>
          </reference>
          <reference field="1" count="1" selected="0">
            <x v="5719"/>
          </reference>
          <reference field="2" count="1">
            <x v="5719"/>
          </reference>
        </references>
      </pivotArea>
    </format>
    <format dxfId="2969">
      <pivotArea dataOnly="0" labelOnly="1" outline="0" fieldPosition="0">
        <references count="3">
          <reference field="0" count="1" selected="0">
            <x v="5728"/>
          </reference>
          <reference field="1" count="1" selected="0">
            <x v="5728"/>
          </reference>
          <reference field="2" count="1">
            <x v="5728"/>
          </reference>
        </references>
      </pivotArea>
    </format>
    <format dxfId="2968">
      <pivotArea dataOnly="0" labelOnly="1" outline="0" fieldPosition="0">
        <references count="3">
          <reference field="0" count="1" selected="0">
            <x v="5729"/>
          </reference>
          <reference field="1" count="1" selected="0">
            <x v="5729"/>
          </reference>
          <reference field="2" count="1">
            <x v="5729"/>
          </reference>
        </references>
      </pivotArea>
    </format>
    <format dxfId="2967">
      <pivotArea dataOnly="0" labelOnly="1" outline="0" fieldPosition="0">
        <references count="3">
          <reference field="0" count="1" selected="0">
            <x v="5736"/>
          </reference>
          <reference field="1" count="1" selected="0">
            <x v="5736"/>
          </reference>
          <reference field="2" count="1">
            <x v="5736"/>
          </reference>
        </references>
      </pivotArea>
    </format>
    <format dxfId="2966">
      <pivotArea dataOnly="0" labelOnly="1" outline="0" fieldPosition="0">
        <references count="3">
          <reference field="0" count="1" selected="0">
            <x v="5749"/>
          </reference>
          <reference field="1" count="1" selected="0">
            <x v="5749"/>
          </reference>
          <reference field="2" count="1">
            <x v="5749"/>
          </reference>
        </references>
      </pivotArea>
    </format>
    <format dxfId="2965">
      <pivotArea dataOnly="0" labelOnly="1" outline="0" fieldPosition="0">
        <references count="3">
          <reference field="0" count="1" selected="0">
            <x v="5761"/>
          </reference>
          <reference field="1" count="1" selected="0">
            <x v="5761"/>
          </reference>
          <reference field="2" count="1">
            <x v="5761"/>
          </reference>
        </references>
      </pivotArea>
    </format>
    <format dxfId="2964">
      <pivotArea dataOnly="0" labelOnly="1" outline="0" fieldPosition="0">
        <references count="3">
          <reference field="0" count="1" selected="0">
            <x v="5775"/>
          </reference>
          <reference field="1" count="1" selected="0">
            <x v="5775"/>
          </reference>
          <reference field="2" count="1">
            <x v="5775"/>
          </reference>
        </references>
      </pivotArea>
    </format>
    <format dxfId="2963">
      <pivotArea dataOnly="0" labelOnly="1" outline="0" fieldPosition="0">
        <references count="3">
          <reference field="0" count="1" selected="0">
            <x v="5780"/>
          </reference>
          <reference field="1" count="1" selected="0">
            <x v="5780"/>
          </reference>
          <reference field="2" count="1">
            <x v="5780"/>
          </reference>
        </references>
      </pivotArea>
    </format>
    <format dxfId="2962">
      <pivotArea dataOnly="0" labelOnly="1" outline="0" fieldPosition="0">
        <references count="3">
          <reference field="0" count="1" selected="0">
            <x v="5781"/>
          </reference>
          <reference field="1" count="1" selected="0">
            <x v="5781"/>
          </reference>
          <reference field="2" count="1">
            <x v="5781"/>
          </reference>
        </references>
      </pivotArea>
    </format>
    <format dxfId="2961">
      <pivotArea dataOnly="0" labelOnly="1" outline="0" fieldPosition="0">
        <references count="3">
          <reference field="0" count="1" selected="0">
            <x v="5806"/>
          </reference>
          <reference field="1" count="1" selected="0">
            <x v="5806"/>
          </reference>
          <reference field="2" count="1">
            <x v="5806"/>
          </reference>
        </references>
      </pivotArea>
    </format>
    <format dxfId="2960">
      <pivotArea dataOnly="0" labelOnly="1" outline="0" fieldPosition="0">
        <references count="3">
          <reference field="0" count="1" selected="0">
            <x v="5815"/>
          </reference>
          <reference field="1" count="1" selected="0">
            <x v="5815"/>
          </reference>
          <reference field="2" count="1">
            <x v="5815"/>
          </reference>
        </references>
      </pivotArea>
    </format>
    <format dxfId="2959">
      <pivotArea dataOnly="0" labelOnly="1" outline="0" fieldPosition="0">
        <references count="3">
          <reference field="0" count="1" selected="0">
            <x v="5836"/>
          </reference>
          <reference field="1" count="1" selected="0">
            <x v="5836"/>
          </reference>
          <reference field="2" count="1">
            <x v="5836"/>
          </reference>
        </references>
      </pivotArea>
    </format>
    <format dxfId="2958">
      <pivotArea dataOnly="0" labelOnly="1" outline="0" fieldPosition="0">
        <references count="3">
          <reference field="0" count="1" selected="0">
            <x v="5844"/>
          </reference>
          <reference field="1" count="1" selected="0">
            <x v="5844"/>
          </reference>
          <reference field="2" count="1">
            <x v="5844"/>
          </reference>
        </references>
      </pivotArea>
    </format>
    <format dxfId="2957">
      <pivotArea dataOnly="0" labelOnly="1" outline="0" fieldPosition="0">
        <references count="3">
          <reference field="0" count="1" selected="0">
            <x v="5867"/>
          </reference>
          <reference field="1" count="1" selected="0">
            <x v="5867"/>
          </reference>
          <reference field="2" count="1">
            <x v="5867"/>
          </reference>
        </references>
      </pivotArea>
    </format>
    <format dxfId="2956">
      <pivotArea dataOnly="0" labelOnly="1" outline="0" fieldPosition="0">
        <references count="3">
          <reference field="0" count="1" selected="0">
            <x v="5871"/>
          </reference>
          <reference field="1" count="1" selected="0">
            <x v="5871"/>
          </reference>
          <reference field="2" count="1">
            <x v="5871"/>
          </reference>
        </references>
      </pivotArea>
    </format>
    <format dxfId="2955">
      <pivotArea dataOnly="0" labelOnly="1" outline="0" fieldPosition="0">
        <references count="3">
          <reference field="0" count="1" selected="0">
            <x v="5887"/>
          </reference>
          <reference field="1" count="1" selected="0">
            <x v="5887"/>
          </reference>
          <reference field="2" count="1">
            <x v="5887"/>
          </reference>
        </references>
      </pivotArea>
    </format>
    <format dxfId="2954">
      <pivotArea dataOnly="0" labelOnly="1" outline="0" fieldPosition="0">
        <references count="3">
          <reference field="0" count="1" selected="0">
            <x v="5888"/>
          </reference>
          <reference field="1" count="1" selected="0">
            <x v="5888"/>
          </reference>
          <reference field="2" count="1">
            <x v="5888"/>
          </reference>
        </references>
      </pivotArea>
    </format>
    <format dxfId="2953">
      <pivotArea dataOnly="0" labelOnly="1" outline="0" fieldPosition="0">
        <references count="3">
          <reference field="0" count="1" selected="0">
            <x v="5891"/>
          </reference>
          <reference field="1" count="1" selected="0">
            <x v="5891"/>
          </reference>
          <reference field="2" count="1">
            <x v="5891"/>
          </reference>
        </references>
      </pivotArea>
    </format>
    <format dxfId="2952">
      <pivotArea dataOnly="0" labelOnly="1" outline="0" fieldPosition="0">
        <references count="3">
          <reference field="0" count="1" selected="0">
            <x v="5896"/>
          </reference>
          <reference field="1" count="1" selected="0">
            <x v="5896"/>
          </reference>
          <reference field="2" count="1">
            <x v="5896"/>
          </reference>
        </references>
      </pivotArea>
    </format>
    <format dxfId="2951">
      <pivotArea dataOnly="0" labelOnly="1" outline="0" fieldPosition="0">
        <references count="3">
          <reference field="0" count="1" selected="0">
            <x v="5903"/>
          </reference>
          <reference field="1" count="1" selected="0">
            <x v="5903"/>
          </reference>
          <reference field="2" count="1">
            <x v="5903"/>
          </reference>
        </references>
      </pivotArea>
    </format>
    <format dxfId="2950">
      <pivotArea dataOnly="0" labelOnly="1" outline="0" fieldPosition="0">
        <references count="3">
          <reference field="0" count="1" selected="0">
            <x v="5922"/>
          </reference>
          <reference field="1" count="1" selected="0">
            <x v="5922"/>
          </reference>
          <reference field="2" count="1">
            <x v="5922"/>
          </reference>
        </references>
      </pivotArea>
    </format>
    <format dxfId="2949">
      <pivotArea dataOnly="0" labelOnly="1" outline="0" fieldPosition="0">
        <references count="3">
          <reference field="0" count="1" selected="0">
            <x v="5939"/>
          </reference>
          <reference field="1" count="1" selected="0">
            <x v="5939"/>
          </reference>
          <reference field="2" count="1">
            <x v="5939"/>
          </reference>
        </references>
      </pivotArea>
    </format>
    <format dxfId="2948">
      <pivotArea dataOnly="0" labelOnly="1" outline="0" fieldPosition="0">
        <references count="3">
          <reference field="0" count="1" selected="0">
            <x v="5944"/>
          </reference>
          <reference field="1" count="1" selected="0">
            <x v="5944"/>
          </reference>
          <reference field="2" count="1">
            <x v="5944"/>
          </reference>
        </references>
      </pivotArea>
    </format>
    <format dxfId="2947">
      <pivotArea dataOnly="0" labelOnly="1" outline="0" fieldPosition="0">
        <references count="3">
          <reference field="0" count="1" selected="0">
            <x v="5950"/>
          </reference>
          <reference field="1" count="1" selected="0">
            <x v="5950"/>
          </reference>
          <reference field="2" count="1">
            <x v="5950"/>
          </reference>
        </references>
      </pivotArea>
    </format>
    <format dxfId="2946">
      <pivotArea dataOnly="0" labelOnly="1" outline="0" fieldPosition="0">
        <references count="3">
          <reference field="0" count="1" selected="0">
            <x v="5953"/>
          </reference>
          <reference field="1" count="1" selected="0">
            <x v="5953"/>
          </reference>
          <reference field="2" count="1">
            <x v="5953"/>
          </reference>
        </references>
      </pivotArea>
    </format>
    <format dxfId="2945">
      <pivotArea dataOnly="0" labelOnly="1" outline="0" fieldPosition="0">
        <references count="3">
          <reference field="0" count="1" selected="0">
            <x v="5959"/>
          </reference>
          <reference field="1" count="1" selected="0">
            <x v="5959"/>
          </reference>
          <reference field="2" count="1">
            <x v="5959"/>
          </reference>
        </references>
      </pivotArea>
    </format>
    <format dxfId="2944">
      <pivotArea dataOnly="0" labelOnly="1" outline="0" fieldPosition="0">
        <references count="3">
          <reference field="0" count="1" selected="0">
            <x v="5966"/>
          </reference>
          <reference field="1" count="1" selected="0">
            <x v="5966"/>
          </reference>
          <reference field="2" count="1">
            <x v="5966"/>
          </reference>
        </references>
      </pivotArea>
    </format>
    <format dxfId="2943">
      <pivotArea dataOnly="0" labelOnly="1" outline="0" fieldPosition="0">
        <references count="3">
          <reference field="0" count="1" selected="0">
            <x v="5968"/>
          </reference>
          <reference field="1" count="1" selected="0">
            <x v="5968"/>
          </reference>
          <reference field="2" count="1">
            <x v="5968"/>
          </reference>
        </references>
      </pivotArea>
    </format>
    <format dxfId="2942">
      <pivotArea dataOnly="0" labelOnly="1" outline="0" fieldPosition="0">
        <references count="3">
          <reference field="0" count="1" selected="0">
            <x v="5981"/>
          </reference>
          <reference field="1" count="1" selected="0">
            <x v="5981"/>
          </reference>
          <reference field="2" count="1">
            <x v="5981"/>
          </reference>
        </references>
      </pivotArea>
    </format>
    <format dxfId="2941">
      <pivotArea dataOnly="0" labelOnly="1" outline="0" fieldPosition="0">
        <references count="3">
          <reference field="0" count="1" selected="0">
            <x v="5987"/>
          </reference>
          <reference field="1" count="1" selected="0">
            <x v="5987"/>
          </reference>
          <reference field="2" count="1">
            <x v="5987"/>
          </reference>
        </references>
      </pivotArea>
    </format>
    <format dxfId="2940">
      <pivotArea dataOnly="0" labelOnly="1" outline="0" fieldPosition="0">
        <references count="3">
          <reference field="0" count="1" selected="0">
            <x v="5992"/>
          </reference>
          <reference field="1" count="1" selected="0">
            <x v="5992"/>
          </reference>
          <reference field="2" count="1">
            <x v="5992"/>
          </reference>
        </references>
      </pivotArea>
    </format>
    <format dxfId="2939">
      <pivotArea dataOnly="0" labelOnly="1" outline="0" fieldPosition="0">
        <references count="3">
          <reference field="0" count="1" selected="0">
            <x v="5994"/>
          </reference>
          <reference field="1" count="1" selected="0">
            <x v="5994"/>
          </reference>
          <reference field="2" count="1">
            <x v="5994"/>
          </reference>
        </references>
      </pivotArea>
    </format>
    <format dxfId="2938">
      <pivotArea dataOnly="0" labelOnly="1" outline="0" fieldPosition="0">
        <references count="3">
          <reference field="0" count="1" selected="0">
            <x v="6003"/>
          </reference>
          <reference field="1" count="1" selected="0">
            <x v="6003"/>
          </reference>
          <reference field="2" count="1">
            <x v="6003"/>
          </reference>
        </references>
      </pivotArea>
    </format>
    <format dxfId="2937">
      <pivotArea dataOnly="0" labelOnly="1" outline="0" fieldPosition="0">
        <references count="3">
          <reference field="0" count="1" selected="0">
            <x v="6013"/>
          </reference>
          <reference field="1" count="1" selected="0">
            <x v="6013"/>
          </reference>
          <reference field="2" count="1">
            <x v="6013"/>
          </reference>
        </references>
      </pivotArea>
    </format>
    <format dxfId="2936">
      <pivotArea dataOnly="0" labelOnly="1" outline="0" fieldPosition="0">
        <references count="3">
          <reference field="0" count="1" selected="0">
            <x v="6016"/>
          </reference>
          <reference field="1" count="1" selected="0">
            <x v="6016"/>
          </reference>
          <reference field="2" count="1">
            <x v="6016"/>
          </reference>
        </references>
      </pivotArea>
    </format>
    <format dxfId="2935">
      <pivotArea dataOnly="0" labelOnly="1" outline="0" fieldPosition="0">
        <references count="3">
          <reference field="0" count="1" selected="0">
            <x v="6017"/>
          </reference>
          <reference field="1" count="1" selected="0">
            <x v="6017"/>
          </reference>
          <reference field="2" count="1">
            <x v="6017"/>
          </reference>
        </references>
      </pivotArea>
    </format>
    <format dxfId="2934">
      <pivotArea dataOnly="0" labelOnly="1" outline="0" fieldPosition="0">
        <references count="3">
          <reference field="0" count="1" selected="0">
            <x v="6021"/>
          </reference>
          <reference field="1" count="1" selected="0">
            <x v="6021"/>
          </reference>
          <reference field="2" count="1">
            <x v="6021"/>
          </reference>
        </references>
      </pivotArea>
    </format>
    <format dxfId="2933">
      <pivotArea dataOnly="0" labelOnly="1" outline="0" fieldPosition="0">
        <references count="3">
          <reference field="0" count="1" selected="0">
            <x v="6022"/>
          </reference>
          <reference field="1" count="1" selected="0">
            <x v="6022"/>
          </reference>
          <reference field="2" count="1">
            <x v="6022"/>
          </reference>
        </references>
      </pivotArea>
    </format>
    <format dxfId="2932">
      <pivotArea dataOnly="0" labelOnly="1" outline="0" fieldPosition="0">
        <references count="3">
          <reference field="0" count="1" selected="0">
            <x v="6027"/>
          </reference>
          <reference field="1" count="1" selected="0">
            <x v="6027"/>
          </reference>
          <reference field="2" count="1">
            <x v="6027"/>
          </reference>
        </references>
      </pivotArea>
    </format>
    <format dxfId="2931">
      <pivotArea dataOnly="0" labelOnly="1" outline="0" fieldPosition="0">
        <references count="3">
          <reference field="0" count="1" selected="0">
            <x v="6045"/>
          </reference>
          <reference field="1" count="1" selected="0">
            <x v="6045"/>
          </reference>
          <reference field="2" count="1">
            <x v="6045"/>
          </reference>
        </references>
      </pivotArea>
    </format>
    <format dxfId="2930">
      <pivotArea dataOnly="0" labelOnly="1" outline="0" fieldPosition="0">
        <references count="3">
          <reference field="0" count="1" selected="0">
            <x v="6052"/>
          </reference>
          <reference field="1" count="1" selected="0">
            <x v="6052"/>
          </reference>
          <reference field="2" count="1">
            <x v="6052"/>
          </reference>
        </references>
      </pivotArea>
    </format>
    <format dxfId="2929">
      <pivotArea dataOnly="0" labelOnly="1" outline="0" fieldPosition="0">
        <references count="3">
          <reference field="0" count="1" selected="0">
            <x v="6065"/>
          </reference>
          <reference field="1" count="1" selected="0">
            <x v="6065"/>
          </reference>
          <reference field="2" count="1">
            <x v="6065"/>
          </reference>
        </references>
      </pivotArea>
    </format>
    <format dxfId="2928">
      <pivotArea dataOnly="0" labelOnly="1" outline="0" fieldPosition="0">
        <references count="3">
          <reference field="0" count="1" selected="0">
            <x v="6067"/>
          </reference>
          <reference field="1" count="1" selected="0">
            <x v="6067"/>
          </reference>
          <reference field="2" count="1">
            <x v="6067"/>
          </reference>
        </references>
      </pivotArea>
    </format>
    <format dxfId="2927">
      <pivotArea dataOnly="0" labelOnly="1" outline="0" fieldPosition="0">
        <references count="3">
          <reference field="0" count="1" selected="0">
            <x v="6070"/>
          </reference>
          <reference field="1" count="1" selected="0">
            <x v="6070"/>
          </reference>
          <reference field="2" count="1">
            <x v="6070"/>
          </reference>
        </references>
      </pivotArea>
    </format>
    <format dxfId="2926">
      <pivotArea dataOnly="0" labelOnly="1" outline="0" fieldPosition="0">
        <references count="3">
          <reference field="0" count="1" selected="0">
            <x v="6071"/>
          </reference>
          <reference field="1" count="1" selected="0">
            <x v="6071"/>
          </reference>
          <reference field="2" count="1">
            <x v="6071"/>
          </reference>
        </references>
      </pivotArea>
    </format>
    <format dxfId="2925">
      <pivotArea dataOnly="0" labelOnly="1" outline="0" fieldPosition="0">
        <references count="3">
          <reference field="0" count="1" selected="0">
            <x v="6072"/>
          </reference>
          <reference field="1" count="1" selected="0">
            <x v="6072"/>
          </reference>
          <reference field="2" count="1">
            <x v="6072"/>
          </reference>
        </references>
      </pivotArea>
    </format>
    <format dxfId="2924">
      <pivotArea dataOnly="0" labelOnly="1" outline="0" fieldPosition="0">
        <references count="3">
          <reference field="0" count="1" selected="0">
            <x v="6076"/>
          </reference>
          <reference field="1" count="1" selected="0">
            <x v="6076"/>
          </reference>
          <reference field="2" count="1">
            <x v="6076"/>
          </reference>
        </references>
      </pivotArea>
    </format>
    <format dxfId="2923">
      <pivotArea dataOnly="0" labelOnly="1" outline="0" fieldPosition="0">
        <references count="3">
          <reference field="0" count="1" selected="0">
            <x v="6078"/>
          </reference>
          <reference field="1" count="1" selected="0">
            <x v="6078"/>
          </reference>
          <reference field="2" count="1">
            <x v="6078"/>
          </reference>
        </references>
      </pivotArea>
    </format>
    <format dxfId="2922">
      <pivotArea dataOnly="0" labelOnly="1" outline="0" fieldPosition="0">
        <references count="3">
          <reference field="0" count="1" selected="0">
            <x v="6083"/>
          </reference>
          <reference field="1" count="1" selected="0">
            <x v="6083"/>
          </reference>
          <reference field="2" count="1">
            <x v="6083"/>
          </reference>
        </references>
      </pivotArea>
    </format>
    <format dxfId="2921">
      <pivotArea dataOnly="0" labelOnly="1" outline="0" fieldPosition="0">
        <references count="3">
          <reference field="0" count="1" selected="0">
            <x v="6088"/>
          </reference>
          <reference field="1" count="1" selected="0">
            <x v="6088"/>
          </reference>
          <reference field="2" count="1">
            <x v="6088"/>
          </reference>
        </references>
      </pivotArea>
    </format>
    <format dxfId="2920">
      <pivotArea dataOnly="0" labelOnly="1" outline="0" fieldPosition="0">
        <references count="3">
          <reference field="0" count="1" selected="0">
            <x v="6099"/>
          </reference>
          <reference field="1" count="1" selected="0">
            <x v="6099"/>
          </reference>
          <reference field="2" count="1">
            <x v="6099"/>
          </reference>
        </references>
      </pivotArea>
    </format>
    <format dxfId="2919">
      <pivotArea dataOnly="0" labelOnly="1" outline="0" fieldPosition="0">
        <references count="3">
          <reference field="0" count="1" selected="0">
            <x v="6102"/>
          </reference>
          <reference field="1" count="1" selected="0">
            <x v="6102"/>
          </reference>
          <reference field="2" count="1">
            <x v="6102"/>
          </reference>
        </references>
      </pivotArea>
    </format>
    <format dxfId="2918">
      <pivotArea dataOnly="0" labelOnly="1" outline="0" fieldPosition="0">
        <references count="3">
          <reference field="0" count="1" selected="0">
            <x v="6114"/>
          </reference>
          <reference field="1" count="1" selected="0">
            <x v="6114"/>
          </reference>
          <reference field="2" count="1">
            <x v="6114"/>
          </reference>
        </references>
      </pivotArea>
    </format>
    <format dxfId="2917">
      <pivotArea dataOnly="0" labelOnly="1" outline="0" fieldPosition="0">
        <references count="3">
          <reference field="0" count="1" selected="0">
            <x v="6119"/>
          </reference>
          <reference field="1" count="1" selected="0">
            <x v="6119"/>
          </reference>
          <reference field="2" count="1">
            <x v="6119"/>
          </reference>
        </references>
      </pivotArea>
    </format>
    <format dxfId="2916">
      <pivotArea dataOnly="0" labelOnly="1" outline="0" fieldPosition="0">
        <references count="3">
          <reference field="0" count="1" selected="0">
            <x v="6122"/>
          </reference>
          <reference field="1" count="1" selected="0">
            <x v="6122"/>
          </reference>
          <reference field="2" count="1">
            <x v="6122"/>
          </reference>
        </references>
      </pivotArea>
    </format>
    <format dxfId="2915">
      <pivotArea dataOnly="0" labelOnly="1" outline="0" fieldPosition="0">
        <references count="3">
          <reference field="0" count="1" selected="0">
            <x v="6132"/>
          </reference>
          <reference field="1" count="1" selected="0">
            <x v="6132"/>
          </reference>
          <reference field="2" count="1">
            <x v="6132"/>
          </reference>
        </references>
      </pivotArea>
    </format>
    <format dxfId="2914">
      <pivotArea dataOnly="0" labelOnly="1" outline="0" fieldPosition="0">
        <references count="3">
          <reference field="0" count="1" selected="0">
            <x v="6156"/>
          </reference>
          <reference field="1" count="1" selected="0">
            <x v="6156"/>
          </reference>
          <reference field="2" count="1">
            <x v="6156"/>
          </reference>
        </references>
      </pivotArea>
    </format>
    <format dxfId="2913">
      <pivotArea dataOnly="0" labelOnly="1" outline="0" fieldPosition="0">
        <references count="3">
          <reference field="0" count="1" selected="0">
            <x v="6165"/>
          </reference>
          <reference field="1" count="1" selected="0">
            <x v="6165"/>
          </reference>
          <reference field="2" count="1">
            <x v="6165"/>
          </reference>
        </references>
      </pivotArea>
    </format>
    <format dxfId="2912">
      <pivotArea dataOnly="0" labelOnly="1" outline="0" fieldPosition="0">
        <references count="3">
          <reference field="0" count="1" selected="0">
            <x v="6166"/>
          </reference>
          <reference field="1" count="1" selected="0">
            <x v="6166"/>
          </reference>
          <reference field="2" count="1">
            <x v="6166"/>
          </reference>
        </references>
      </pivotArea>
    </format>
    <format dxfId="2911">
      <pivotArea dataOnly="0" labelOnly="1" outline="0" fieldPosition="0">
        <references count="3">
          <reference field="0" count="1" selected="0">
            <x v="6167"/>
          </reference>
          <reference field="1" count="1" selected="0">
            <x v="6167"/>
          </reference>
          <reference field="2" count="1">
            <x v="6167"/>
          </reference>
        </references>
      </pivotArea>
    </format>
    <format dxfId="2910">
      <pivotArea dataOnly="0" labelOnly="1" outline="0" fieldPosition="0">
        <references count="3">
          <reference field="0" count="1" selected="0">
            <x v="6171"/>
          </reference>
          <reference field="1" count="1" selected="0">
            <x v="6171"/>
          </reference>
          <reference field="2" count="1">
            <x v="6171"/>
          </reference>
        </references>
      </pivotArea>
    </format>
    <format dxfId="2909">
      <pivotArea dataOnly="0" labelOnly="1" outline="0" fieldPosition="0">
        <references count="3">
          <reference field="0" count="1" selected="0">
            <x v="6178"/>
          </reference>
          <reference field="1" count="1" selected="0">
            <x v="6178"/>
          </reference>
          <reference field="2" count="1">
            <x v="6178"/>
          </reference>
        </references>
      </pivotArea>
    </format>
    <format dxfId="2908">
      <pivotArea dataOnly="0" labelOnly="1" outline="0" fieldPosition="0">
        <references count="3">
          <reference field="0" count="1" selected="0">
            <x v="6186"/>
          </reference>
          <reference field="1" count="1" selected="0">
            <x v="6186"/>
          </reference>
          <reference field="2" count="1">
            <x v="6186"/>
          </reference>
        </references>
      </pivotArea>
    </format>
    <format dxfId="2907">
      <pivotArea dataOnly="0" labelOnly="1" outline="0" fieldPosition="0">
        <references count="3">
          <reference field="0" count="1" selected="0">
            <x v="6194"/>
          </reference>
          <reference field="1" count="1" selected="0">
            <x v="6194"/>
          </reference>
          <reference field="2" count="1">
            <x v="6194"/>
          </reference>
        </references>
      </pivotArea>
    </format>
    <format dxfId="2906">
      <pivotArea dataOnly="0" labelOnly="1" outline="0" fieldPosition="0">
        <references count="3">
          <reference field="0" count="1" selected="0">
            <x v="6204"/>
          </reference>
          <reference field="1" count="1" selected="0">
            <x v="6204"/>
          </reference>
          <reference field="2" count="1">
            <x v="6204"/>
          </reference>
        </references>
      </pivotArea>
    </format>
    <format dxfId="2905">
      <pivotArea dataOnly="0" labelOnly="1" outline="0" fieldPosition="0">
        <references count="3">
          <reference field="0" count="1" selected="0">
            <x v="6214"/>
          </reference>
          <reference field="1" count="1" selected="0">
            <x v="6214"/>
          </reference>
          <reference field="2" count="1">
            <x v="6214"/>
          </reference>
        </references>
      </pivotArea>
    </format>
    <format dxfId="2904">
      <pivotArea dataOnly="0" labelOnly="1" outline="0" fieldPosition="0">
        <references count="3">
          <reference field="0" count="1" selected="0">
            <x v="6215"/>
          </reference>
          <reference field="1" count="1" selected="0">
            <x v="6215"/>
          </reference>
          <reference field="2" count="1">
            <x v="6215"/>
          </reference>
        </references>
      </pivotArea>
    </format>
    <format dxfId="2903">
      <pivotArea dataOnly="0" labelOnly="1" outline="0" fieldPosition="0">
        <references count="3">
          <reference field="0" count="1" selected="0">
            <x v="6219"/>
          </reference>
          <reference field="1" count="1" selected="0">
            <x v="6219"/>
          </reference>
          <reference field="2" count="1">
            <x v="6219"/>
          </reference>
        </references>
      </pivotArea>
    </format>
    <format dxfId="2902">
      <pivotArea dataOnly="0" labelOnly="1" outline="0" fieldPosition="0">
        <references count="3">
          <reference field="0" count="1" selected="0">
            <x v="6220"/>
          </reference>
          <reference field="1" count="1" selected="0">
            <x v="6220"/>
          </reference>
          <reference field="2" count="1">
            <x v="6220"/>
          </reference>
        </references>
      </pivotArea>
    </format>
    <format dxfId="2901">
      <pivotArea dataOnly="0" labelOnly="1" outline="0" fieldPosition="0">
        <references count="3">
          <reference field="0" count="1" selected="0">
            <x v="6222"/>
          </reference>
          <reference field="1" count="1" selected="0">
            <x v="6222"/>
          </reference>
          <reference field="2" count="1">
            <x v="6222"/>
          </reference>
        </references>
      </pivotArea>
    </format>
    <format dxfId="2900">
      <pivotArea dataOnly="0" labelOnly="1" outline="0" fieldPosition="0">
        <references count="3">
          <reference field="0" count="1" selected="0">
            <x v="6223"/>
          </reference>
          <reference field="1" count="1" selected="0">
            <x v="6223"/>
          </reference>
          <reference field="2" count="1">
            <x v="6223"/>
          </reference>
        </references>
      </pivotArea>
    </format>
    <format dxfId="2899">
      <pivotArea dataOnly="0" labelOnly="1" outline="0" fieldPosition="0">
        <references count="3">
          <reference field="0" count="1" selected="0">
            <x v="6233"/>
          </reference>
          <reference field="1" count="1" selected="0">
            <x v="6233"/>
          </reference>
          <reference field="2" count="1">
            <x v="6233"/>
          </reference>
        </references>
      </pivotArea>
    </format>
    <format dxfId="2898">
      <pivotArea dataOnly="0" labelOnly="1" outline="0" fieldPosition="0">
        <references count="3">
          <reference field="0" count="1" selected="0">
            <x v="6237"/>
          </reference>
          <reference field="1" count="1" selected="0">
            <x v="6237"/>
          </reference>
          <reference field="2" count="1">
            <x v="6237"/>
          </reference>
        </references>
      </pivotArea>
    </format>
    <format dxfId="2897">
      <pivotArea dataOnly="0" labelOnly="1" outline="0" fieldPosition="0">
        <references count="3">
          <reference field="0" count="1" selected="0">
            <x v="6240"/>
          </reference>
          <reference field="1" count="1" selected="0">
            <x v="6240"/>
          </reference>
          <reference field="2" count="1">
            <x v="6240"/>
          </reference>
        </references>
      </pivotArea>
    </format>
    <format dxfId="2896">
      <pivotArea dataOnly="0" labelOnly="1" outline="0" fieldPosition="0">
        <references count="3">
          <reference field="0" count="1" selected="0">
            <x v="6241"/>
          </reference>
          <reference field="1" count="1" selected="0">
            <x v="6241"/>
          </reference>
          <reference field="2" count="1">
            <x v="6241"/>
          </reference>
        </references>
      </pivotArea>
    </format>
    <format dxfId="2895">
      <pivotArea dataOnly="0" labelOnly="1" outline="0" fieldPosition="0">
        <references count="3">
          <reference field="0" count="1" selected="0">
            <x v="6246"/>
          </reference>
          <reference field="1" count="1" selected="0">
            <x v="6246"/>
          </reference>
          <reference field="2" count="1">
            <x v="6246"/>
          </reference>
        </references>
      </pivotArea>
    </format>
    <format dxfId="2894">
      <pivotArea dataOnly="0" labelOnly="1" outline="0" fieldPosition="0">
        <references count="3">
          <reference field="0" count="1" selected="0">
            <x v="6251"/>
          </reference>
          <reference field="1" count="1" selected="0">
            <x v="6251"/>
          </reference>
          <reference field="2" count="1">
            <x v="6251"/>
          </reference>
        </references>
      </pivotArea>
    </format>
    <format dxfId="2893">
      <pivotArea dataOnly="0" labelOnly="1" outline="0" fieldPosition="0">
        <references count="3">
          <reference field="0" count="1" selected="0">
            <x v="6259"/>
          </reference>
          <reference field="1" count="1" selected="0">
            <x v="6259"/>
          </reference>
          <reference field="2" count="1">
            <x v="6259"/>
          </reference>
        </references>
      </pivotArea>
    </format>
    <format dxfId="2892">
      <pivotArea dataOnly="0" labelOnly="1" outline="0" fieldPosition="0">
        <references count="3">
          <reference field="0" count="1" selected="0">
            <x v="6263"/>
          </reference>
          <reference field="1" count="1" selected="0">
            <x v="6263"/>
          </reference>
          <reference field="2" count="1">
            <x v="6263"/>
          </reference>
        </references>
      </pivotArea>
    </format>
    <format dxfId="2891">
      <pivotArea dataOnly="0" labelOnly="1" outline="0" fieldPosition="0">
        <references count="3">
          <reference field="0" count="1" selected="0">
            <x v="6264"/>
          </reference>
          <reference field="1" count="1" selected="0">
            <x v="6264"/>
          </reference>
          <reference field="2" count="1">
            <x v="6264"/>
          </reference>
        </references>
      </pivotArea>
    </format>
    <format dxfId="2890">
      <pivotArea dataOnly="0" labelOnly="1" outline="0" fieldPosition="0">
        <references count="3">
          <reference field="0" count="1" selected="0">
            <x v="6277"/>
          </reference>
          <reference field="1" count="1" selected="0">
            <x v="6277"/>
          </reference>
          <reference field="2" count="1">
            <x v="6277"/>
          </reference>
        </references>
      </pivotArea>
    </format>
    <format dxfId="2889">
      <pivotArea dataOnly="0" labelOnly="1" outline="0" fieldPosition="0">
        <references count="3">
          <reference field="0" count="1" selected="0">
            <x v="6278"/>
          </reference>
          <reference field="1" count="1" selected="0">
            <x v="6278"/>
          </reference>
          <reference field="2" count="1">
            <x v="6278"/>
          </reference>
        </references>
      </pivotArea>
    </format>
    <format dxfId="2888">
      <pivotArea dataOnly="0" labelOnly="1" outline="0" fieldPosition="0">
        <references count="3">
          <reference field="0" count="1" selected="0">
            <x v="6281"/>
          </reference>
          <reference field="1" count="1" selected="0">
            <x v="6281"/>
          </reference>
          <reference field="2" count="1">
            <x v="6281"/>
          </reference>
        </references>
      </pivotArea>
    </format>
    <format dxfId="2887">
      <pivotArea dataOnly="0" labelOnly="1" outline="0" fieldPosition="0">
        <references count="3">
          <reference field="0" count="1" selected="0">
            <x v="6284"/>
          </reference>
          <reference field="1" count="1" selected="0">
            <x v="6284"/>
          </reference>
          <reference field="2" count="1">
            <x v="6284"/>
          </reference>
        </references>
      </pivotArea>
    </format>
    <format dxfId="2886">
      <pivotArea dataOnly="0" labelOnly="1" outline="0" fieldPosition="0">
        <references count="3">
          <reference field="0" count="1" selected="0">
            <x v="6286"/>
          </reference>
          <reference field="1" count="1" selected="0">
            <x v="6286"/>
          </reference>
          <reference field="2" count="1">
            <x v="6286"/>
          </reference>
        </references>
      </pivotArea>
    </format>
    <format dxfId="2885">
      <pivotArea dataOnly="0" labelOnly="1" outline="0" fieldPosition="0">
        <references count="3">
          <reference field="0" count="1" selected="0">
            <x v="6289"/>
          </reference>
          <reference field="1" count="1" selected="0">
            <x v="6289"/>
          </reference>
          <reference field="2" count="1">
            <x v="6289"/>
          </reference>
        </references>
      </pivotArea>
    </format>
    <format dxfId="2884">
      <pivotArea dataOnly="0" labelOnly="1" outline="0" fieldPosition="0">
        <references count="3">
          <reference field="0" count="1" selected="0">
            <x v="6290"/>
          </reference>
          <reference field="1" count="1" selected="0">
            <x v="6290"/>
          </reference>
          <reference field="2" count="1">
            <x v="6290"/>
          </reference>
        </references>
      </pivotArea>
    </format>
    <format dxfId="2883">
      <pivotArea dataOnly="0" labelOnly="1" outline="0" fieldPosition="0">
        <references count="3">
          <reference field="0" count="1" selected="0">
            <x v="6292"/>
          </reference>
          <reference field="1" count="1" selected="0">
            <x v="6292"/>
          </reference>
          <reference field="2" count="1">
            <x v="6292"/>
          </reference>
        </references>
      </pivotArea>
    </format>
    <format dxfId="2882">
      <pivotArea dataOnly="0" labelOnly="1" outline="0" fieldPosition="0">
        <references count="3">
          <reference field="0" count="1" selected="0">
            <x v="6300"/>
          </reference>
          <reference field="1" count="1" selected="0">
            <x v="6300"/>
          </reference>
          <reference field="2" count="1">
            <x v="6300"/>
          </reference>
        </references>
      </pivotArea>
    </format>
    <format dxfId="2881">
      <pivotArea dataOnly="0" labelOnly="1" outline="0" fieldPosition="0">
        <references count="3">
          <reference field="0" count="1" selected="0">
            <x v="6313"/>
          </reference>
          <reference field="1" count="1" selected="0">
            <x v="6313"/>
          </reference>
          <reference field="2" count="1">
            <x v="6313"/>
          </reference>
        </references>
      </pivotArea>
    </format>
    <format dxfId="2880">
      <pivotArea dataOnly="0" labelOnly="1" outline="0" fieldPosition="0">
        <references count="3">
          <reference field="0" count="1" selected="0">
            <x v="6315"/>
          </reference>
          <reference field="1" count="1" selected="0">
            <x v="6315"/>
          </reference>
          <reference field="2" count="1">
            <x v="6315"/>
          </reference>
        </references>
      </pivotArea>
    </format>
    <format dxfId="2879">
      <pivotArea dataOnly="0" labelOnly="1" outline="0" fieldPosition="0">
        <references count="3">
          <reference field="0" count="1" selected="0">
            <x v="6316"/>
          </reference>
          <reference field="1" count="1" selected="0">
            <x v="6316"/>
          </reference>
          <reference field="2" count="1">
            <x v="6316"/>
          </reference>
        </references>
      </pivotArea>
    </format>
    <format dxfId="2878">
      <pivotArea dataOnly="0" labelOnly="1" outline="0" fieldPosition="0">
        <references count="3">
          <reference field="0" count="1" selected="0">
            <x v="6325"/>
          </reference>
          <reference field="1" count="1" selected="0">
            <x v="6325"/>
          </reference>
          <reference field="2" count="1">
            <x v="6325"/>
          </reference>
        </references>
      </pivotArea>
    </format>
    <format dxfId="2877">
      <pivotArea dataOnly="0" labelOnly="1" outline="0" fieldPosition="0">
        <references count="3">
          <reference field="0" count="1" selected="0">
            <x v="6340"/>
          </reference>
          <reference field="1" count="1" selected="0">
            <x v="6340"/>
          </reference>
          <reference field="2" count="1">
            <x v="6340"/>
          </reference>
        </references>
      </pivotArea>
    </format>
    <format dxfId="2876">
      <pivotArea dataOnly="0" labelOnly="1" outline="0" fieldPosition="0">
        <references count="3">
          <reference field="0" count="1" selected="0">
            <x v="6346"/>
          </reference>
          <reference field="1" count="1" selected="0">
            <x v="6346"/>
          </reference>
          <reference field="2" count="1">
            <x v="6346"/>
          </reference>
        </references>
      </pivotArea>
    </format>
    <format dxfId="2875">
      <pivotArea dataOnly="0" labelOnly="1" outline="0" fieldPosition="0">
        <references count="3">
          <reference field="0" count="1" selected="0">
            <x v="6347"/>
          </reference>
          <reference field="1" count="1" selected="0">
            <x v="6347"/>
          </reference>
          <reference field="2" count="1">
            <x v="6347"/>
          </reference>
        </references>
      </pivotArea>
    </format>
    <format dxfId="2874">
      <pivotArea dataOnly="0" labelOnly="1" outline="0" fieldPosition="0">
        <references count="3">
          <reference field="0" count="1" selected="0">
            <x v="6357"/>
          </reference>
          <reference field="1" count="1" selected="0">
            <x v="6357"/>
          </reference>
          <reference field="2" count="1">
            <x v="6357"/>
          </reference>
        </references>
      </pivotArea>
    </format>
    <format dxfId="2873">
      <pivotArea dataOnly="0" labelOnly="1" outline="0" fieldPosition="0">
        <references count="3">
          <reference field="0" count="1" selected="0">
            <x v="6359"/>
          </reference>
          <reference field="1" count="1" selected="0">
            <x v="6359"/>
          </reference>
          <reference field="2" count="1">
            <x v="6359"/>
          </reference>
        </references>
      </pivotArea>
    </format>
    <format dxfId="2872">
      <pivotArea dataOnly="0" labelOnly="1" outline="0" fieldPosition="0">
        <references count="3">
          <reference field="0" count="1" selected="0">
            <x v="6360"/>
          </reference>
          <reference field="1" count="1" selected="0">
            <x v="6360"/>
          </reference>
          <reference field="2" count="1">
            <x v="6360"/>
          </reference>
        </references>
      </pivotArea>
    </format>
    <format dxfId="2871">
      <pivotArea dataOnly="0" labelOnly="1" outline="0" fieldPosition="0">
        <references count="3">
          <reference field="0" count="1" selected="0">
            <x v="6366"/>
          </reference>
          <reference field="1" count="1" selected="0">
            <x v="6366"/>
          </reference>
          <reference field="2" count="1">
            <x v="6366"/>
          </reference>
        </references>
      </pivotArea>
    </format>
    <format dxfId="2870">
      <pivotArea dataOnly="0" labelOnly="1" outline="0" fieldPosition="0">
        <references count="3">
          <reference field="0" count="1" selected="0">
            <x v="6367"/>
          </reference>
          <reference field="1" count="1" selected="0">
            <x v="6367"/>
          </reference>
          <reference field="2" count="1">
            <x v="6367"/>
          </reference>
        </references>
      </pivotArea>
    </format>
    <format dxfId="2869">
      <pivotArea dataOnly="0" labelOnly="1" outline="0" fieldPosition="0">
        <references count="3">
          <reference field="0" count="1" selected="0">
            <x v="6369"/>
          </reference>
          <reference field="1" count="1" selected="0">
            <x v="6369"/>
          </reference>
          <reference field="2" count="1">
            <x v="6369"/>
          </reference>
        </references>
      </pivotArea>
    </format>
    <format dxfId="2868">
      <pivotArea dataOnly="0" labelOnly="1" outline="0" fieldPosition="0">
        <references count="3">
          <reference field="0" count="1" selected="0">
            <x v="6370"/>
          </reference>
          <reference field="1" count="1" selected="0">
            <x v="6370"/>
          </reference>
          <reference field="2" count="1">
            <x v="6370"/>
          </reference>
        </references>
      </pivotArea>
    </format>
    <format dxfId="2867">
      <pivotArea dataOnly="0" labelOnly="1" outline="0" fieldPosition="0">
        <references count="3">
          <reference field="0" count="1" selected="0">
            <x v="6379"/>
          </reference>
          <reference field="1" count="1" selected="0">
            <x v="6379"/>
          </reference>
          <reference field="2" count="1">
            <x v="6379"/>
          </reference>
        </references>
      </pivotArea>
    </format>
    <format dxfId="2866">
      <pivotArea dataOnly="0" labelOnly="1" outline="0" fieldPosition="0">
        <references count="3">
          <reference field="0" count="1" selected="0">
            <x v="6384"/>
          </reference>
          <reference field="1" count="1" selected="0">
            <x v="6384"/>
          </reference>
          <reference field="2" count="1">
            <x v="6384"/>
          </reference>
        </references>
      </pivotArea>
    </format>
    <format dxfId="2865">
      <pivotArea dataOnly="0" labelOnly="1" outline="0" fieldPosition="0">
        <references count="3">
          <reference field="0" count="1" selected="0">
            <x v="6387"/>
          </reference>
          <reference field="1" count="1" selected="0">
            <x v="6387"/>
          </reference>
          <reference field="2" count="1">
            <x v="6387"/>
          </reference>
        </references>
      </pivotArea>
    </format>
    <format dxfId="2864">
      <pivotArea dataOnly="0" labelOnly="1" outline="0" fieldPosition="0">
        <references count="3">
          <reference field="0" count="1" selected="0">
            <x v="6389"/>
          </reference>
          <reference field="1" count="1" selected="0">
            <x v="6389"/>
          </reference>
          <reference field="2" count="1">
            <x v="6389"/>
          </reference>
        </references>
      </pivotArea>
    </format>
    <format dxfId="2863">
      <pivotArea dataOnly="0" labelOnly="1" outline="0" fieldPosition="0">
        <references count="3">
          <reference field="0" count="1" selected="0">
            <x v="6392"/>
          </reference>
          <reference field="1" count="1" selected="0">
            <x v="6392"/>
          </reference>
          <reference field="2" count="1">
            <x v="6392"/>
          </reference>
        </references>
      </pivotArea>
    </format>
    <format dxfId="2862">
      <pivotArea dataOnly="0" labelOnly="1" outline="0" fieldPosition="0">
        <references count="3">
          <reference field="0" count="1" selected="0">
            <x v="6396"/>
          </reference>
          <reference field="1" count="1" selected="0">
            <x v="6396"/>
          </reference>
          <reference field="2" count="1">
            <x v="6396"/>
          </reference>
        </references>
      </pivotArea>
    </format>
    <format dxfId="2861">
      <pivotArea dataOnly="0" labelOnly="1" outline="0" fieldPosition="0">
        <references count="3">
          <reference field="0" count="1" selected="0">
            <x v="6400"/>
          </reference>
          <reference field="1" count="1" selected="0">
            <x v="6400"/>
          </reference>
          <reference field="2" count="1">
            <x v="6400"/>
          </reference>
        </references>
      </pivotArea>
    </format>
    <format dxfId="2860">
      <pivotArea dataOnly="0" labelOnly="1" outline="0" fieldPosition="0">
        <references count="3">
          <reference field="0" count="1" selected="0">
            <x v="6401"/>
          </reference>
          <reference field="1" count="1" selected="0">
            <x v="6401"/>
          </reference>
          <reference field="2" count="1">
            <x v="6401"/>
          </reference>
        </references>
      </pivotArea>
    </format>
    <format dxfId="2859">
      <pivotArea dataOnly="0" labelOnly="1" outline="0" fieldPosition="0">
        <references count="3">
          <reference field="0" count="1" selected="0">
            <x v="6406"/>
          </reference>
          <reference field="1" count="1" selected="0">
            <x v="6406"/>
          </reference>
          <reference field="2" count="1">
            <x v="6406"/>
          </reference>
        </references>
      </pivotArea>
    </format>
    <format dxfId="2858">
      <pivotArea dataOnly="0" labelOnly="1" outline="0" fieldPosition="0">
        <references count="3">
          <reference field="0" count="1" selected="0">
            <x v="6412"/>
          </reference>
          <reference field="1" count="1" selected="0">
            <x v="6412"/>
          </reference>
          <reference field="2" count="1">
            <x v="6412"/>
          </reference>
        </references>
      </pivotArea>
    </format>
    <format dxfId="2857">
      <pivotArea dataOnly="0" labelOnly="1" outline="0" fieldPosition="0">
        <references count="3">
          <reference field="0" count="1" selected="0">
            <x v="6414"/>
          </reference>
          <reference field="1" count="1" selected="0">
            <x v="6414"/>
          </reference>
          <reference field="2" count="1">
            <x v="6414"/>
          </reference>
        </references>
      </pivotArea>
    </format>
    <format dxfId="2856">
      <pivotArea dataOnly="0" labelOnly="1" outline="0" fieldPosition="0">
        <references count="3">
          <reference field="0" count="1" selected="0">
            <x v="6421"/>
          </reference>
          <reference field="1" count="1" selected="0">
            <x v="6421"/>
          </reference>
          <reference field="2" count="1">
            <x v="6421"/>
          </reference>
        </references>
      </pivotArea>
    </format>
    <format dxfId="2855">
      <pivotArea dataOnly="0" labelOnly="1" outline="0" fieldPosition="0">
        <references count="3">
          <reference field="0" count="1" selected="0">
            <x v="6424"/>
          </reference>
          <reference field="1" count="1" selected="0">
            <x v="6424"/>
          </reference>
          <reference field="2" count="1">
            <x v="6424"/>
          </reference>
        </references>
      </pivotArea>
    </format>
    <format dxfId="2854">
      <pivotArea dataOnly="0" labelOnly="1" outline="0" fieldPosition="0">
        <references count="3">
          <reference field="0" count="1" selected="0">
            <x v="6427"/>
          </reference>
          <reference field="1" count="1" selected="0">
            <x v="6427"/>
          </reference>
          <reference field="2" count="1">
            <x v="6427"/>
          </reference>
        </references>
      </pivotArea>
    </format>
    <format dxfId="2853">
      <pivotArea dataOnly="0" labelOnly="1" outline="0" fieldPosition="0">
        <references count="3">
          <reference field="0" count="1" selected="0">
            <x v="6434"/>
          </reference>
          <reference field="1" count="1" selected="0">
            <x v="6434"/>
          </reference>
          <reference field="2" count="1">
            <x v="6434"/>
          </reference>
        </references>
      </pivotArea>
    </format>
    <format dxfId="2852">
      <pivotArea dataOnly="0" labelOnly="1" outline="0" fieldPosition="0">
        <references count="3">
          <reference field="0" count="1" selected="0">
            <x v="6435"/>
          </reference>
          <reference field="1" count="1" selected="0">
            <x v="6435"/>
          </reference>
          <reference field="2" count="1">
            <x v="6435"/>
          </reference>
        </references>
      </pivotArea>
    </format>
    <format dxfId="2851">
      <pivotArea dataOnly="0" labelOnly="1" outline="0" fieldPosition="0">
        <references count="3">
          <reference field="0" count="1" selected="0">
            <x v="6439"/>
          </reference>
          <reference field="1" count="1" selected="0">
            <x v="6439"/>
          </reference>
          <reference field="2" count="1">
            <x v="6439"/>
          </reference>
        </references>
      </pivotArea>
    </format>
    <format dxfId="2850">
      <pivotArea dataOnly="0" labelOnly="1" outline="0" fieldPosition="0">
        <references count="3">
          <reference field="0" count="1" selected="0">
            <x v="6442"/>
          </reference>
          <reference field="1" count="1" selected="0">
            <x v="6442"/>
          </reference>
          <reference field="2" count="1">
            <x v="6442"/>
          </reference>
        </references>
      </pivotArea>
    </format>
    <format dxfId="2849">
      <pivotArea dataOnly="0" labelOnly="1" outline="0" fieldPosition="0">
        <references count="3">
          <reference field="0" count="1" selected="0">
            <x v="6443"/>
          </reference>
          <reference field="1" count="1" selected="0">
            <x v="6443"/>
          </reference>
          <reference field="2" count="1">
            <x v="6443"/>
          </reference>
        </references>
      </pivotArea>
    </format>
    <format dxfId="2848">
      <pivotArea dataOnly="0" labelOnly="1" outline="0" fieldPosition="0">
        <references count="3">
          <reference field="0" count="1" selected="0">
            <x v="6447"/>
          </reference>
          <reference field="1" count="1" selected="0">
            <x v="6447"/>
          </reference>
          <reference field="2" count="1">
            <x v="6447"/>
          </reference>
        </references>
      </pivotArea>
    </format>
    <format dxfId="2847">
      <pivotArea dataOnly="0" labelOnly="1" outline="0" fieldPosition="0">
        <references count="3">
          <reference field="0" count="1" selected="0">
            <x v="6449"/>
          </reference>
          <reference field="1" count="1" selected="0">
            <x v="6449"/>
          </reference>
          <reference field="2" count="1">
            <x v="6449"/>
          </reference>
        </references>
      </pivotArea>
    </format>
    <format dxfId="2846">
      <pivotArea dataOnly="0" labelOnly="1" outline="0" fieldPosition="0">
        <references count="3">
          <reference field="0" count="1" selected="0">
            <x v="6455"/>
          </reference>
          <reference field="1" count="1" selected="0">
            <x v="6455"/>
          </reference>
          <reference field="2" count="1">
            <x v="6455"/>
          </reference>
        </references>
      </pivotArea>
    </format>
    <format dxfId="2845">
      <pivotArea dataOnly="0" labelOnly="1" outline="0" fieldPosition="0">
        <references count="3">
          <reference field="0" count="1" selected="0">
            <x v="6456"/>
          </reference>
          <reference field="1" count="1" selected="0">
            <x v="6456"/>
          </reference>
          <reference field="2" count="1">
            <x v="6456"/>
          </reference>
        </references>
      </pivotArea>
    </format>
    <format dxfId="2844">
      <pivotArea dataOnly="0" labelOnly="1" outline="0" fieldPosition="0">
        <references count="3">
          <reference field="0" count="1" selected="0">
            <x v="6458"/>
          </reference>
          <reference field="1" count="1" selected="0">
            <x v="6458"/>
          </reference>
          <reference field="2" count="1">
            <x v="6458"/>
          </reference>
        </references>
      </pivotArea>
    </format>
    <format dxfId="2843">
      <pivotArea dataOnly="0" labelOnly="1" outline="0" fieldPosition="0">
        <references count="3">
          <reference field="0" count="1" selected="0">
            <x v="6460"/>
          </reference>
          <reference field="1" count="1" selected="0">
            <x v="6460"/>
          </reference>
          <reference field="2" count="1">
            <x v="6460"/>
          </reference>
        </references>
      </pivotArea>
    </format>
    <format dxfId="2842">
      <pivotArea dataOnly="0" labelOnly="1" outline="0" fieldPosition="0">
        <references count="3">
          <reference field="0" count="1" selected="0">
            <x v="6461"/>
          </reference>
          <reference field="1" count="1" selected="0">
            <x v="6461"/>
          </reference>
          <reference field="2" count="1">
            <x v="6461"/>
          </reference>
        </references>
      </pivotArea>
    </format>
    <format dxfId="2841">
      <pivotArea dataOnly="0" labelOnly="1" outline="0" fieldPosition="0">
        <references count="3">
          <reference field="0" count="1" selected="0">
            <x v="6462"/>
          </reference>
          <reference field="1" count="1" selected="0">
            <x v="6462"/>
          </reference>
          <reference field="2" count="1">
            <x v="6462"/>
          </reference>
        </references>
      </pivotArea>
    </format>
    <format dxfId="2840">
      <pivotArea dataOnly="0" labelOnly="1" outline="0" fieldPosition="0">
        <references count="3">
          <reference field="0" count="1" selected="0">
            <x v="6464"/>
          </reference>
          <reference field="1" count="1" selected="0">
            <x v="6464"/>
          </reference>
          <reference field="2" count="1">
            <x v="6464"/>
          </reference>
        </references>
      </pivotArea>
    </format>
    <format dxfId="2839">
      <pivotArea dataOnly="0" labelOnly="1" outline="0" fieldPosition="0">
        <references count="3">
          <reference field="0" count="1" selected="0">
            <x v="6477"/>
          </reference>
          <reference field="1" count="1" selected="0">
            <x v="6477"/>
          </reference>
          <reference field="2" count="1">
            <x v="6477"/>
          </reference>
        </references>
      </pivotArea>
    </format>
    <format dxfId="2838">
      <pivotArea dataOnly="0" labelOnly="1" outline="0" fieldPosition="0">
        <references count="3">
          <reference field="0" count="1" selected="0">
            <x v="6503"/>
          </reference>
          <reference field="1" count="1" selected="0">
            <x v="6503"/>
          </reference>
          <reference field="2" count="1">
            <x v="6503"/>
          </reference>
        </references>
      </pivotArea>
    </format>
    <format dxfId="2837">
      <pivotArea dataOnly="0" labelOnly="1" outline="0" fieldPosition="0">
        <references count="3">
          <reference field="0" count="1" selected="0">
            <x v="6508"/>
          </reference>
          <reference field="1" count="1" selected="0">
            <x v="6508"/>
          </reference>
          <reference field="2" count="1">
            <x v="6508"/>
          </reference>
        </references>
      </pivotArea>
    </format>
    <format dxfId="2836">
      <pivotArea dataOnly="0" labelOnly="1" outline="0" fieldPosition="0">
        <references count="3">
          <reference field="0" count="1" selected="0">
            <x v="6509"/>
          </reference>
          <reference field="1" count="1" selected="0">
            <x v="6509"/>
          </reference>
          <reference field="2" count="1">
            <x v="6509"/>
          </reference>
        </references>
      </pivotArea>
    </format>
    <format dxfId="2835">
      <pivotArea dataOnly="0" labelOnly="1" outline="0" fieldPosition="0">
        <references count="3">
          <reference field="0" count="1" selected="0">
            <x v="6511"/>
          </reference>
          <reference field="1" count="1" selected="0">
            <x v="6511"/>
          </reference>
          <reference field="2" count="1">
            <x v="6511"/>
          </reference>
        </references>
      </pivotArea>
    </format>
    <format dxfId="2834">
      <pivotArea dataOnly="0" labelOnly="1" outline="0" fieldPosition="0">
        <references count="3">
          <reference field="0" count="1" selected="0">
            <x v="6516"/>
          </reference>
          <reference field="1" count="1" selected="0">
            <x v="6516"/>
          </reference>
          <reference field="2" count="1">
            <x v="6516"/>
          </reference>
        </references>
      </pivotArea>
    </format>
    <format dxfId="2833">
      <pivotArea dataOnly="0" labelOnly="1" outline="0" fieldPosition="0">
        <references count="3">
          <reference field="0" count="1" selected="0">
            <x v="6517"/>
          </reference>
          <reference field="1" count="1" selected="0">
            <x v="6517"/>
          </reference>
          <reference field="2" count="1">
            <x v="6517"/>
          </reference>
        </references>
      </pivotArea>
    </format>
    <format dxfId="2832">
      <pivotArea dataOnly="0" labelOnly="1" outline="0" fieldPosition="0">
        <references count="3">
          <reference field="0" count="1" selected="0">
            <x v="6518"/>
          </reference>
          <reference field="1" count="1" selected="0">
            <x v="6518"/>
          </reference>
          <reference field="2" count="1">
            <x v="6518"/>
          </reference>
        </references>
      </pivotArea>
    </format>
    <format dxfId="2831">
      <pivotArea dataOnly="0" labelOnly="1" outline="0" fieldPosition="0">
        <references count="3">
          <reference field="0" count="1" selected="0">
            <x v="6522"/>
          </reference>
          <reference field="1" count="1" selected="0">
            <x v="6522"/>
          </reference>
          <reference field="2" count="1">
            <x v="6522"/>
          </reference>
        </references>
      </pivotArea>
    </format>
    <format dxfId="2830">
      <pivotArea dataOnly="0" labelOnly="1" outline="0" fieldPosition="0">
        <references count="3">
          <reference field="0" count="1" selected="0">
            <x v="6531"/>
          </reference>
          <reference field="1" count="1" selected="0">
            <x v="6531"/>
          </reference>
          <reference field="2" count="1">
            <x v="6531"/>
          </reference>
        </references>
      </pivotArea>
    </format>
    <format dxfId="2829">
      <pivotArea dataOnly="0" labelOnly="1" outline="0" fieldPosition="0">
        <references count="3">
          <reference field="0" count="1" selected="0">
            <x v="6537"/>
          </reference>
          <reference field="1" count="1" selected="0">
            <x v="6537"/>
          </reference>
          <reference field="2" count="1">
            <x v="6537"/>
          </reference>
        </references>
      </pivotArea>
    </format>
    <format dxfId="2828">
      <pivotArea dataOnly="0" labelOnly="1" outline="0" fieldPosition="0">
        <references count="3">
          <reference field="0" count="1" selected="0">
            <x v="6540"/>
          </reference>
          <reference field="1" count="1" selected="0">
            <x v="6540"/>
          </reference>
          <reference field="2" count="1">
            <x v="6540"/>
          </reference>
        </references>
      </pivotArea>
    </format>
    <format dxfId="2827">
      <pivotArea dataOnly="0" labelOnly="1" outline="0" fieldPosition="0">
        <references count="3">
          <reference field="0" count="1" selected="0">
            <x v="6544"/>
          </reference>
          <reference field="1" count="1" selected="0">
            <x v="6544"/>
          </reference>
          <reference field="2" count="1">
            <x v="6544"/>
          </reference>
        </references>
      </pivotArea>
    </format>
    <format dxfId="2826">
      <pivotArea dataOnly="0" labelOnly="1" outline="0" fieldPosition="0">
        <references count="3">
          <reference field="0" count="1" selected="0">
            <x v="6546"/>
          </reference>
          <reference field="1" count="1" selected="0">
            <x v="6546"/>
          </reference>
          <reference field="2" count="1">
            <x v="6546"/>
          </reference>
        </references>
      </pivotArea>
    </format>
    <format dxfId="2825">
      <pivotArea dataOnly="0" labelOnly="1" outline="0" fieldPosition="0">
        <references count="3">
          <reference field="0" count="1" selected="0">
            <x v="6567"/>
          </reference>
          <reference field="1" count="1" selected="0">
            <x v="6567"/>
          </reference>
          <reference field="2" count="1">
            <x v="6567"/>
          </reference>
        </references>
      </pivotArea>
    </format>
    <format dxfId="2824">
      <pivotArea dataOnly="0" labelOnly="1" outline="0" fieldPosition="0">
        <references count="3">
          <reference field="0" count="1" selected="0">
            <x v="6568"/>
          </reference>
          <reference field="1" count="1" selected="0">
            <x v="6568"/>
          </reference>
          <reference field="2" count="1">
            <x v="6568"/>
          </reference>
        </references>
      </pivotArea>
    </format>
    <format dxfId="2823">
      <pivotArea dataOnly="0" labelOnly="1" outline="0" fieldPosition="0">
        <references count="3">
          <reference field="0" count="1" selected="0">
            <x v="6570"/>
          </reference>
          <reference field="1" count="1" selected="0">
            <x v="6570"/>
          </reference>
          <reference field="2" count="1">
            <x v="6570"/>
          </reference>
        </references>
      </pivotArea>
    </format>
    <format dxfId="2822">
      <pivotArea dataOnly="0" labelOnly="1" outline="0" fieldPosition="0">
        <references count="3">
          <reference field="0" count="1" selected="0">
            <x v="6572"/>
          </reference>
          <reference field="1" count="1" selected="0">
            <x v="6572"/>
          </reference>
          <reference field="2" count="1">
            <x v="6572"/>
          </reference>
        </references>
      </pivotArea>
    </format>
    <format dxfId="2821">
      <pivotArea dataOnly="0" labelOnly="1" outline="0" fieldPosition="0">
        <references count="3">
          <reference field="0" count="1" selected="0">
            <x v="6583"/>
          </reference>
          <reference field="1" count="1" selected="0">
            <x v="6583"/>
          </reference>
          <reference field="2" count="1">
            <x v="6583"/>
          </reference>
        </references>
      </pivotArea>
    </format>
    <format dxfId="2820">
      <pivotArea dataOnly="0" labelOnly="1" outline="0" fieldPosition="0">
        <references count="3">
          <reference field="0" count="1" selected="0">
            <x v="6588"/>
          </reference>
          <reference field="1" count="1" selected="0">
            <x v="6588"/>
          </reference>
          <reference field="2" count="1">
            <x v="6588"/>
          </reference>
        </references>
      </pivotArea>
    </format>
    <format dxfId="2819">
      <pivotArea dataOnly="0" labelOnly="1" outline="0" fieldPosition="0">
        <references count="3">
          <reference field="0" count="1" selected="0">
            <x v="6589"/>
          </reference>
          <reference field="1" count="1" selected="0">
            <x v="6589"/>
          </reference>
          <reference field="2" count="1">
            <x v="6589"/>
          </reference>
        </references>
      </pivotArea>
    </format>
    <format dxfId="2818">
      <pivotArea dataOnly="0" labelOnly="1" outline="0" fieldPosition="0">
        <references count="3">
          <reference field="0" count="1" selected="0">
            <x v="6593"/>
          </reference>
          <reference field="1" count="1" selected="0">
            <x v="6593"/>
          </reference>
          <reference field="2" count="1">
            <x v="6593"/>
          </reference>
        </references>
      </pivotArea>
    </format>
    <format dxfId="2817">
      <pivotArea dataOnly="0" labelOnly="1" outline="0" fieldPosition="0">
        <references count="3">
          <reference field="0" count="1" selected="0">
            <x v="6595"/>
          </reference>
          <reference field="1" count="1" selected="0">
            <x v="6595"/>
          </reference>
          <reference field="2" count="1">
            <x v="6595"/>
          </reference>
        </references>
      </pivotArea>
    </format>
    <format dxfId="2816">
      <pivotArea dataOnly="0" labelOnly="1" outline="0" fieldPosition="0">
        <references count="3">
          <reference field="0" count="1" selected="0">
            <x v="6600"/>
          </reference>
          <reference field="1" count="1" selected="0">
            <x v="6600"/>
          </reference>
          <reference field="2" count="1">
            <x v="6600"/>
          </reference>
        </references>
      </pivotArea>
    </format>
    <format dxfId="2815">
      <pivotArea dataOnly="0" labelOnly="1" outline="0" fieldPosition="0">
        <references count="3">
          <reference field="0" count="1" selected="0">
            <x v="6606"/>
          </reference>
          <reference field="1" count="1" selected="0">
            <x v="6606"/>
          </reference>
          <reference field="2" count="1">
            <x v="6606"/>
          </reference>
        </references>
      </pivotArea>
    </format>
    <format dxfId="2814">
      <pivotArea dataOnly="0" labelOnly="1" outline="0" fieldPosition="0">
        <references count="3">
          <reference field="0" count="1" selected="0">
            <x v="6616"/>
          </reference>
          <reference field="1" count="1" selected="0">
            <x v="6616"/>
          </reference>
          <reference field="2" count="1">
            <x v="6616"/>
          </reference>
        </references>
      </pivotArea>
    </format>
    <format dxfId="2813">
      <pivotArea dataOnly="0" labelOnly="1" outline="0" fieldPosition="0">
        <references count="3">
          <reference field="0" count="1" selected="0">
            <x v="6619"/>
          </reference>
          <reference field="1" count="1" selected="0">
            <x v="6619"/>
          </reference>
          <reference field="2" count="1">
            <x v="6619"/>
          </reference>
        </references>
      </pivotArea>
    </format>
    <format dxfId="2812">
      <pivotArea dataOnly="0" labelOnly="1" outline="0" fieldPosition="0">
        <references count="3">
          <reference field="0" count="1" selected="0">
            <x v="6620"/>
          </reference>
          <reference field="1" count="1" selected="0">
            <x v="6620"/>
          </reference>
          <reference field="2" count="1">
            <x v="6620"/>
          </reference>
        </references>
      </pivotArea>
    </format>
    <format dxfId="2811">
      <pivotArea dataOnly="0" labelOnly="1" outline="0" fieldPosition="0">
        <references count="3">
          <reference field="0" count="1" selected="0">
            <x v="6626"/>
          </reference>
          <reference field="1" count="1" selected="0">
            <x v="6626"/>
          </reference>
          <reference field="2" count="1">
            <x v="6626"/>
          </reference>
        </references>
      </pivotArea>
    </format>
    <format dxfId="2810">
      <pivotArea dataOnly="0" labelOnly="1" outline="0" fieldPosition="0">
        <references count="3">
          <reference field="0" count="1" selected="0">
            <x v="6630"/>
          </reference>
          <reference field="1" count="1" selected="0">
            <x v="6630"/>
          </reference>
          <reference field="2" count="1">
            <x v="6630"/>
          </reference>
        </references>
      </pivotArea>
    </format>
    <format dxfId="2809">
      <pivotArea dataOnly="0" labelOnly="1" outline="0" fieldPosition="0">
        <references count="3">
          <reference field="0" count="1" selected="0">
            <x v="6638"/>
          </reference>
          <reference field="1" count="1" selected="0">
            <x v="6638"/>
          </reference>
          <reference field="2" count="1">
            <x v="6638"/>
          </reference>
        </references>
      </pivotArea>
    </format>
    <format dxfId="2808">
      <pivotArea dataOnly="0" labelOnly="1" outline="0" fieldPosition="0">
        <references count="3">
          <reference field="0" count="1" selected="0">
            <x v="6641"/>
          </reference>
          <reference field="1" count="1" selected="0">
            <x v="6641"/>
          </reference>
          <reference field="2" count="1">
            <x v="6641"/>
          </reference>
        </references>
      </pivotArea>
    </format>
    <format dxfId="2807">
      <pivotArea dataOnly="0" labelOnly="1" outline="0" fieldPosition="0">
        <references count="3">
          <reference field="0" count="1" selected="0">
            <x v="6643"/>
          </reference>
          <reference field="1" count="1" selected="0">
            <x v="6643"/>
          </reference>
          <reference field="2" count="1">
            <x v="6643"/>
          </reference>
        </references>
      </pivotArea>
    </format>
    <format dxfId="2806">
      <pivotArea dataOnly="0" labelOnly="1" outline="0" fieldPosition="0">
        <references count="3">
          <reference field="0" count="1" selected="0">
            <x v="6644"/>
          </reference>
          <reference field="1" count="1" selected="0">
            <x v="6644"/>
          </reference>
          <reference field="2" count="1">
            <x v="6644"/>
          </reference>
        </references>
      </pivotArea>
    </format>
    <format dxfId="2805">
      <pivotArea dataOnly="0" labelOnly="1" outline="0" fieldPosition="0">
        <references count="3">
          <reference field="0" count="1" selected="0">
            <x v="6645"/>
          </reference>
          <reference field="1" count="1" selected="0">
            <x v="6645"/>
          </reference>
          <reference field="2" count="1">
            <x v="6645"/>
          </reference>
        </references>
      </pivotArea>
    </format>
    <format dxfId="2804">
      <pivotArea dataOnly="0" labelOnly="1" outline="0" fieldPosition="0">
        <references count="3">
          <reference field="0" count="1" selected="0">
            <x v="6657"/>
          </reference>
          <reference field="1" count="1" selected="0">
            <x v="6657"/>
          </reference>
          <reference field="2" count="1">
            <x v="6657"/>
          </reference>
        </references>
      </pivotArea>
    </format>
    <format dxfId="2803">
      <pivotArea dataOnly="0" labelOnly="1" outline="0" fieldPosition="0">
        <references count="3">
          <reference field="0" count="1" selected="0">
            <x v="6671"/>
          </reference>
          <reference field="1" count="1" selected="0">
            <x v="6671"/>
          </reference>
          <reference field="2" count="1">
            <x v="6671"/>
          </reference>
        </references>
      </pivotArea>
    </format>
    <format dxfId="2802">
      <pivotArea dataOnly="0" labelOnly="1" outline="0" fieldPosition="0">
        <references count="3">
          <reference field="0" count="1" selected="0">
            <x v="6673"/>
          </reference>
          <reference field="1" count="1" selected="0">
            <x v="6673"/>
          </reference>
          <reference field="2" count="1">
            <x v="6673"/>
          </reference>
        </references>
      </pivotArea>
    </format>
    <format dxfId="2801">
      <pivotArea dataOnly="0" labelOnly="1" outline="0" fieldPosition="0">
        <references count="3">
          <reference field="0" count="1" selected="0">
            <x v="6674"/>
          </reference>
          <reference field="1" count="1" selected="0">
            <x v="6674"/>
          </reference>
          <reference field="2" count="1">
            <x v="6674"/>
          </reference>
        </references>
      </pivotArea>
    </format>
    <format dxfId="2800">
      <pivotArea dataOnly="0" labelOnly="1" outline="0" fieldPosition="0">
        <references count="3">
          <reference field="0" count="1" selected="0">
            <x v="6675"/>
          </reference>
          <reference field="1" count="1" selected="0">
            <x v="6675"/>
          </reference>
          <reference field="2" count="1">
            <x v="6675"/>
          </reference>
        </references>
      </pivotArea>
    </format>
    <format dxfId="2799">
      <pivotArea dataOnly="0" labelOnly="1" outline="0" fieldPosition="0">
        <references count="3">
          <reference field="0" count="1" selected="0">
            <x v="6676"/>
          </reference>
          <reference field="1" count="1" selected="0">
            <x v="6676"/>
          </reference>
          <reference field="2" count="1">
            <x v="6676"/>
          </reference>
        </references>
      </pivotArea>
    </format>
    <format dxfId="2798">
      <pivotArea dataOnly="0" labelOnly="1" outline="0" fieldPosition="0">
        <references count="3">
          <reference field="0" count="1" selected="0">
            <x v="6678"/>
          </reference>
          <reference field="1" count="1" selected="0">
            <x v="6678"/>
          </reference>
          <reference field="2" count="1">
            <x v="6678"/>
          </reference>
        </references>
      </pivotArea>
    </format>
    <format dxfId="2797">
      <pivotArea dataOnly="0" labelOnly="1" outline="0" fieldPosition="0">
        <references count="3">
          <reference field="0" count="1" selected="0">
            <x v="6680"/>
          </reference>
          <reference field="1" count="1" selected="0">
            <x v="6680"/>
          </reference>
          <reference field="2" count="1">
            <x v="6680"/>
          </reference>
        </references>
      </pivotArea>
    </format>
    <format dxfId="2796">
      <pivotArea dataOnly="0" labelOnly="1" outline="0" fieldPosition="0">
        <references count="3">
          <reference field="0" count="1" selected="0">
            <x v="6696"/>
          </reference>
          <reference field="1" count="1" selected="0">
            <x v="6696"/>
          </reference>
          <reference field="2" count="1">
            <x v="6696"/>
          </reference>
        </references>
      </pivotArea>
    </format>
    <format dxfId="2795">
      <pivotArea dataOnly="0" labelOnly="1" outline="0" fieldPosition="0">
        <references count="3">
          <reference field="0" count="1" selected="0">
            <x v="6699"/>
          </reference>
          <reference field="1" count="1" selected="0">
            <x v="6699"/>
          </reference>
          <reference field="2" count="1">
            <x v="6699"/>
          </reference>
        </references>
      </pivotArea>
    </format>
    <format dxfId="2794">
      <pivotArea dataOnly="0" labelOnly="1" outline="0" fieldPosition="0">
        <references count="3">
          <reference field="0" count="1" selected="0">
            <x v="6708"/>
          </reference>
          <reference field="1" count="1" selected="0">
            <x v="6708"/>
          </reference>
          <reference field="2" count="1">
            <x v="6708"/>
          </reference>
        </references>
      </pivotArea>
    </format>
    <format dxfId="2793">
      <pivotArea dataOnly="0" labelOnly="1" outline="0" fieldPosition="0">
        <references count="3">
          <reference field="0" count="1" selected="0">
            <x v="6713"/>
          </reference>
          <reference field="1" count="1" selected="0">
            <x v="6713"/>
          </reference>
          <reference field="2" count="1">
            <x v="6713"/>
          </reference>
        </references>
      </pivotArea>
    </format>
    <format dxfId="2792">
      <pivotArea dataOnly="0" labelOnly="1" outline="0" fieldPosition="0">
        <references count="3">
          <reference field="0" count="1" selected="0">
            <x v="6714"/>
          </reference>
          <reference field="1" count="1" selected="0">
            <x v="6714"/>
          </reference>
          <reference field="2" count="1">
            <x v="6714"/>
          </reference>
        </references>
      </pivotArea>
    </format>
    <format dxfId="2791">
      <pivotArea dataOnly="0" labelOnly="1" outline="0" fieldPosition="0">
        <references count="3">
          <reference field="0" count="1" selected="0">
            <x v="6724"/>
          </reference>
          <reference field="1" count="1" selected="0">
            <x v="6724"/>
          </reference>
          <reference field="2" count="1">
            <x v="6724"/>
          </reference>
        </references>
      </pivotArea>
    </format>
    <format dxfId="2790">
      <pivotArea dataOnly="0" labelOnly="1" outline="0" fieldPosition="0">
        <references count="3">
          <reference field="0" count="1" selected="0">
            <x v="6747"/>
          </reference>
          <reference field="1" count="1" selected="0">
            <x v="6747"/>
          </reference>
          <reference field="2" count="1">
            <x v="6747"/>
          </reference>
        </references>
      </pivotArea>
    </format>
    <format dxfId="2789">
      <pivotArea dataOnly="0" labelOnly="1" outline="0" fieldPosition="0">
        <references count="3">
          <reference field="0" count="1" selected="0">
            <x v="6748"/>
          </reference>
          <reference field="1" count="1" selected="0">
            <x v="6748"/>
          </reference>
          <reference field="2" count="1">
            <x v="6748"/>
          </reference>
        </references>
      </pivotArea>
    </format>
    <format dxfId="2788">
      <pivotArea dataOnly="0" labelOnly="1" outline="0" fieldPosition="0">
        <references count="3">
          <reference field="0" count="1" selected="0">
            <x v="6749"/>
          </reference>
          <reference field="1" count="1" selected="0">
            <x v="6749"/>
          </reference>
          <reference field="2" count="1">
            <x v="6749"/>
          </reference>
        </references>
      </pivotArea>
    </format>
    <format dxfId="2787">
      <pivotArea dataOnly="0" labelOnly="1" outline="0" fieldPosition="0">
        <references count="3">
          <reference field="0" count="1" selected="0">
            <x v="6752"/>
          </reference>
          <reference field="1" count="1" selected="0">
            <x v="6752"/>
          </reference>
          <reference field="2" count="1">
            <x v="6752"/>
          </reference>
        </references>
      </pivotArea>
    </format>
    <format dxfId="2786">
      <pivotArea dataOnly="0" labelOnly="1" outline="0" fieldPosition="0">
        <references count="3">
          <reference field="0" count="1" selected="0">
            <x v="6757"/>
          </reference>
          <reference field="1" count="1" selected="0">
            <x v="6757"/>
          </reference>
          <reference field="2" count="1">
            <x v="6757"/>
          </reference>
        </references>
      </pivotArea>
    </format>
    <format dxfId="2785">
      <pivotArea dataOnly="0" labelOnly="1" outline="0" fieldPosition="0">
        <references count="3">
          <reference field="0" count="1" selected="0">
            <x v="6758"/>
          </reference>
          <reference field="1" count="1" selected="0">
            <x v="6758"/>
          </reference>
          <reference field="2" count="1">
            <x v="6758"/>
          </reference>
        </references>
      </pivotArea>
    </format>
    <format dxfId="2784">
      <pivotArea dataOnly="0" labelOnly="1" outline="0" fieldPosition="0">
        <references count="3">
          <reference field="0" count="1" selected="0">
            <x v="6765"/>
          </reference>
          <reference field="1" count="1" selected="0">
            <x v="6765"/>
          </reference>
          <reference field="2" count="1">
            <x v="6765"/>
          </reference>
        </references>
      </pivotArea>
    </format>
    <format dxfId="2783">
      <pivotArea dataOnly="0" labelOnly="1" outline="0" fieldPosition="0">
        <references count="3">
          <reference field="0" count="1" selected="0">
            <x v="6774"/>
          </reference>
          <reference field="1" count="1" selected="0">
            <x v="6774"/>
          </reference>
          <reference field="2" count="1">
            <x v="6774"/>
          </reference>
        </references>
      </pivotArea>
    </format>
    <format dxfId="2782">
      <pivotArea dataOnly="0" labelOnly="1" outline="0" fieldPosition="0">
        <references count="3">
          <reference field="0" count="1" selected="0">
            <x v="6784"/>
          </reference>
          <reference field="1" count="1" selected="0">
            <x v="6784"/>
          </reference>
          <reference field="2" count="1">
            <x v="6784"/>
          </reference>
        </references>
      </pivotArea>
    </format>
    <format dxfId="2781">
      <pivotArea dataOnly="0" labelOnly="1" outline="0" fieldPosition="0">
        <references count="3">
          <reference field="0" count="1" selected="0">
            <x v="6790"/>
          </reference>
          <reference field="1" count="1" selected="0">
            <x v="6790"/>
          </reference>
          <reference field="2" count="1">
            <x v="6790"/>
          </reference>
        </references>
      </pivotArea>
    </format>
    <format dxfId="27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79">
      <pivotArea field="0" type="button" dataOnly="0" labelOnly="1" outline="0" axis="axisRow" fieldPosition="0"/>
    </format>
    <format dxfId="2778">
      <pivotArea field="1" type="button" dataOnly="0" labelOnly="1" outline="0" axis="axisRow" fieldPosition="1"/>
    </format>
    <format dxfId="2777">
      <pivotArea field="2" type="button" dataOnly="0" labelOnly="1" outline="0" axis="axisRow" fieldPosition="2"/>
    </format>
    <format dxfId="277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6" showRowHeaders="0" showColHeaders="1" showRowStripes="1" showColStripes="0" showLastColumn="1"/>
  <rowHierarchiesUsage count="3">
    <rowHierarchyUsage hierarchyUsage="1"/>
    <rowHierarchyUsage hierarchyUsage="2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E032-7CB9-44ED-A089-BCAADCFE58AF}">
  <sheetPr codeName="Hoja1"/>
  <dimension ref="B2:R6808"/>
  <sheetViews>
    <sheetView zoomScaleNormal="100" workbookViewId="0">
      <selection activeCell="E2" sqref="E2"/>
    </sheetView>
  </sheetViews>
  <sheetFormatPr baseColWidth="10" defaultRowHeight="18" customHeight="1" outlineLevelCol="1" x14ac:dyDescent="0.25"/>
  <cols>
    <col min="1" max="1" width="4.69921875" style="1" customWidth="1"/>
    <col min="2" max="2" width="12.296875" style="1" bestFit="1" customWidth="1"/>
    <col min="3" max="3" width="15" style="1" customWidth="1"/>
    <col min="4" max="4" width="23.19921875" style="1" bestFit="1" customWidth="1"/>
    <col min="5" max="5" width="15.59765625" style="1" bestFit="1" customWidth="1"/>
    <col min="6" max="7" width="16.8984375" style="1" customWidth="1"/>
    <col min="8" max="8" width="16.8984375" style="1" customWidth="1" outlineLevel="1"/>
    <col min="9" max="9" width="18" style="1" customWidth="1" outlineLevel="1"/>
    <col min="10" max="10" width="19" style="1" customWidth="1" outlineLevel="1"/>
    <col min="11" max="11" width="18.69921875" style="1" customWidth="1" outlineLevel="1"/>
    <col min="12" max="12" width="20.296875" style="1" customWidth="1" outlineLevel="1"/>
    <col min="13" max="13" width="23.296875" style="1" bestFit="1" customWidth="1"/>
    <col min="14" max="14" width="11.19921875" style="1"/>
    <col min="15" max="15" width="23.19921875" style="1" bestFit="1" customWidth="1"/>
    <col min="16" max="16" width="12.3984375" style="1" bestFit="1" customWidth="1"/>
    <col min="17" max="17" width="12.3984375" style="4" bestFit="1" customWidth="1"/>
    <col min="18" max="18" width="12.3984375" style="1" bestFit="1" customWidth="1"/>
    <col min="19" max="16384" width="11.19921875" style="1"/>
  </cols>
  <sheetData>
    <row r="2" spans="2:18" ht="18" customHeight="1" x14ac:dyDescent="0.25">
      <c r="B2" s="3" t="s">
        <v>0</v>
      </c>
      <c r="C2" s="3" t="s">
        <v>1</v>
      </c>
      <c r="D2" s="3" t="s">
        <v>2</v>
      </c>
      <c r="E2" s="6" t="s">
        <v>13613</v>
      </c>
      <c r="F2" s="6" t="s">
        <v>13614</v>
      </c>
      <c r="G2" s="6" t="s">
        <v>13615</v>
      </c>
      <c r="H2" s="6" t="s">
        <v>13616</v>
      </c>
      <c r="I2" s="6" t="s">
        <v>13617</v>
      </c>
      <c r="J2" s="6" t="s">
        <v>13618</v>
      </c>
      <c r="K2" s="6" t="s">
        <v>13619</v>
      </c>
      <c r="L2" s="6" t="s">
        <v>13620</v>
      </c>
      <c r="M2" s="6" t="s">
        <v>13621</v>
      </c>
      <c r="O2" s="9" t="s">
        <v>20439</v>
      </c>
      <c r="P2"/>
      <c r="Q2"/>
      <c r="R2"/>
    </row>
    <row r="3" spans="2:18" ht="18" customHeight="1" x14ac:dyDescent="0.25">
      <c r="B3" s="1" t="s">
        <v>13622</v>
      </c>
      <c r="C3" s="1" t="s">
        <v>13449</v>
      </c>
      <c r="D3" s="1" t="s">
        <v>13450</v>
      </c>
      <c r="E3" s="2">
        <v>2521.4</v>
      </c>
      <c r="F3" s="2"/>
      <c r="G3" s="2">
        <v>2521.4</v>
      </c>
      <c r="H3" s="2"/>
      <c r="I3" s="2"/>
      <c r="J3" s="2"/>
      <c r="K3" s="2"/>
      <c r="L3" s="2"/>
      <c r="M3" s="2">
        <v>2521.4</v>
      </c>
      <c r="O3" s="15" t="s">
        <v>13613</v>
      </c>
      <c r="P3" s="10">
        <v>38029686.420000002</v>
      </c>
      <c r="Q3"/>
      <c r="R3"/>
    </row>
    <row r="4" spans="2:18" ht="18" customHeight="1" x14ac:dyDescent="0.25">
      <c r="B4" s="1" t="s">
        <v>13623</v>
      </c>
      <c r="C4" s="1" t="s">
        <v>13451</v>
      </c>
      <c r="D4" s="1" t="s">
        <v>13452</v>
      </c>
      <c r="E4" s="2">
        <v>2881.6</v>
      </c>
      <c r="F4" s="2"/>
      <c r="G4" s="2">
        <v>2881.6</v>
      </c>
      <c r="H4" s="2"/>
      <c r="I4" s="2"/>
      <c r="J4" s="2"/>
      <c r="K4" s="2"/>
      <c r="L4" s="2"/>
      <c r="M4" s="2">
        <v>2881.6</v>
      </c>
      <c r="O4" s="15" t="s">
        <v>13614</v>
      </c>
      <c r="P4" s="10">
        <v>7576957.4400000004</v>
      </c>
      <c r="Q4"/>
      <c r="R4"/>
    </row>
    <row r="5" spans="2:18" ht="18" customHeight="1" x14ac:dyDescent="0.25">
      <c r="B5" s="1" t="s">
        <v>13624</v>
      </c>
      <c r="C5" s="1" t="s">
        <v>13453</v>
      </c>
      <c r="D5" s="1" t="s">
        <v>13454</v>
      </c>
      <c r="E5" s="2">
        <v>1440.8</v>
      </c>
      <c r="F5" s="2"/>
      <c r="G5" s="2">
        <v>1440.8</v>
      </c>
      <c r="H5" s="2"/>
      <c r="I5" s="2"/>
      <c r="J5" s="2"/>
      <c r="K5" s="2"/>
      <c r="L5" s="2"/>
      <c r="M5" s="2">
        <v>1440.8</v>
      </c>
      <c r="O5" s="15" t="s">
        <v>13615</v>
      </c>
      <c r="P5" s="10">
        <v>30452728.98</v>
      </c>
      <c r="Q5"/>
      <c r="R5"/>
    </row>
    <row r="6" spans="2:18" ht="18" customHeight="1" x14ac:dyDescent="0.25">
      <c r="B6" s="1" t="s">
        <v>13625</v>
      </c>
      <c r="C6" s="1" t="s">
        <v>12077</v>
      </c>
      <c r="D6" s="1" t="s">
        <v>12078</v>
      </c>
      <c r="E6" s="2">
        <v>29902.29</v>
      </c>
      <c r="F6" s="2"/>
      <c r="G6" s="2">
        <v>29902.29</v>
      </c>
      <c r="H6" s="2"/>
      <c r="I6" s="2"/>
      <c r="J6" s="2"/>
      <c r="K6" s="2"/>
      <c r="L6" s="2"/>
      <c r="M6" s="2">
        <v>29902.29</v>
      </c>
      <c r="O6" s="15" t="s">
        <v>13616</v>
      </c>
      <c r="P6" s="10">
        <v>1772966.44</v>
      </c>
      <c r="Q6"/>
      <c r="R6"/>
    </row>
    <row r="7" spans="2:18" ht="18" customHeight="1" x14ac:dyDescent="0.25">
      <c r="B7" s="1" t="s">
        <v>13626</v>
      </c>
      <c r="C7" s="1" t="s">
        <v>5433</v>
      </c>
      <c r="D7" s="1" t="s">
        <v>5434</v>
      </c>
      <c r="E7" s="2">
        <v>-49.42</v>
      </c>
      <c r="F7" s="2"/>
      <c r="G7" s="2">
        <v>-49.42</v>
      </c>
      <c r="H7" s="2"/>
      <c r="I7" s="2"/>
      <c r="J7" s="2"/>
      <c r="K7" s="2"/>
      <c r="L7" s="2"/>
      <c r="M7" s="2">
        <v>-49.42</v>
      </c>
      <c r="O7" s="15" t="s">
        <v>13617</v>
      </c>
      <c r="P7" s="10">
        <v>4613261.66</v>
      </c>
      <c r="Q7"/>
      <c r="R7"/>
    </row>
    <row r="8" spans="2:18" ht="18" customHeight="1" x14ac:dyDescent="0.25">
      <c r="B8" s="1" t="s">
        <v>13627</v>
      </c>
      <c r="C8" s="1" t="s">
        <v>3</v>
      </c>
      <c r="D8" s="1" t="s">
        <v>4</v>
      </c>
      <c r="E8" s="2">
        <v>-1.81</v>
      </c>
      <c r="F8" s="2"/>
      <c r="G8" s="2">
        <v>-1.81</v>
      </c>
      <c r="H8" s="2"/>
      <c r="I8" s="2"/>
      <c r="J8" s="2"/>
      <c r="K8" s="2"/>
      <c r="L8" s="2"/>
      <c r="M8" s="2">
        <v>-1.81</v>
      </c>
      <c r="O8" s="15" t="s">
        <v>13618</v>
      </c>
      <c r="P8" s="10">
        <v>7234986.2000000002</v>
      </c>
      <c r="Q8"/>
      <c r="R8"/>
    </row>
    <row r="9" spans="2:18" ht="18" customHeight="1" x14ac:dyDescent="0.25">
      <c r="B9" s="1" t="s">
        <v>13628</v>
      </c>
      <c r="C9" s="1" t="s">
        <v>12079</v>
      </c>
      <c r="D9" s="1" t="s">
        <v>12080</v>
      </c>
      <c r="E9" s="2">
        <v>825.86</v>
      </c>
      <c r="F9" s="2"/>
      <c r="G9" s="2">
        <v>825.86</v>
      </c>
      <c r="H9" s="2"/>
      <c r="I9" s="2"/>
      <c r="J9" s="2"/>
      <c r="K9" s="2"/>
      <c r="L9" s="2"/>
      <c r="M9" s="2">
        <v>825.86</v>
      </c>
      <c r="O9" s="15" t="s">
        <v>13619</v>
      </c>
      <c r="P9" s="10">
        <v>8811159.2400000002</v>
      </c>
      <c r="Q9"/>
      <c r="R9"/>
    </row>
    <row r="10" spans="2:18" ht="18" customHeight="1" x14ac:dyDescent="0.25">
      <c r="B10" s="1" t="s">
        <v>13629</v>
      </c>
      <c r="C10" s="1" t="s">
        <v>11913</v>
      </c>
      <c r="D10" s="1" t="s">
        <v>11914</v>
      </c>
      <c r="E10" s="2">
        <v>527.29999999999995</v>
      </c>
      <c r="F10" s="2"/>
      <c r="G10" s="2">
        <v>527.29999999999995</v>
      </c>
      <c r="H10" s="2"/>
      <c r="I10" s="2"/>
      <c r="J10" s="2"/>
      <c r="K10" s="2"/>
      <c r="L10" s="2"/>
      <c r="M10" s="2">
        <v>527.29999999999995</v>
      </c>
      <c r="O10" s="15" t="s">
        <v>13620</v>
      </c>
      <c r="P10" s="10">
        <v>48487.28</v>
      </c>
      <c r="Q10"/>
      <c r="R10"/>
    </row>
    <row r="11" spans="2:18" ht="18" customHeight="1" x14ac:dyDescent="0.25">
      <c r="B11" s="1" t="s">
        <v>13630</v>
      </c>
      <c r="C11" s="1" t="s">
        <v>12081</v>
      </c>
      <c r="D11" s="1" t="s">
        <v>12082</v>
      </c>
      <c r="E11" s="2">
        <v>17013.12</v>
      </c>
      <c r="F11" s="2"/>
      <c r="G11" s="2">
        <v>17013.12</v>
      </c>
      <c r="H11" s="2"/>
      <c r="I11" s="2"/>
      <c r="J11" s="2"/>
      <c r="K11" s="2"/>
      <c r="L11" s="2">
        <v>17013.12</v>
      </c>
      <c r="M11" s="2"/>
      <c r="O11" s="15" t="s">
        <v>13621</v>
      </c>
      <c r="P11" s="10">
        <v>7971868.1600000001</v>
      </c>
      <c r="Q11"/>
      <c r="R11"/>
    </row>
    <row r="12" spans="2:18" ht="18" customHeight="1" x14ac:dyDescent="0.25">
      <c r="B12" s="1" t="s">
        <v>13631</v>
      </c>
      <c r="C12" s="1" t="s">
        <v>13455</v>
      </c>
      <c r="D12" s="1" t="s">
        <v>13456</v>
      </c>
      <c r="E12" s="2">
        <v>1082</v>
      </c>
      <c r="F12" s="2"/>
      <c r="G12" s="2">
        <v>1082</v>
      </c>
      <c r="H12" s="2"/>
      <c r="I12" s="2"/>
      <c r="J12" s="2"/>
      <c r="K12" s="2"/>
      <c r="L12" s="2"/>
      <c r="M12" s="2">
        <v>1082</v>
      </c>
      <c r="O12"/>
      <c r="P12"/>
      <c r="Q12"/>
      <c r="R12"/>
    </row>
    <row r="13" spans="2:18" ht="18" customHeight="1" x14ac:dyDescent="0.25">
      <c r="B13" s="1" t="s">
        <v>13632</v>
      </c>
      <c r="C13" s="1" t="s">
        <v>13457</v>
      </c>
      <c r="D13" s="1" t="s">
        <v>13458</v>
      </c>
      <c r="E13" s="2">
        <v>2240</v>
      </c>
      <c r="F13" s="2"/>
      <c r="G13" s="2">
        <v>2240</v>
      </c>
      <c r="H13" s="2"/>
      <c r="I13" s="2">
        <v>2240</v>
      </c>
      <c r="J13" s="2"/>
      <c r="K13" s="2"/>
      <c r="L13" s="2"/>
      <c r="M13" s="2"/>
      <c r="O13"/>
      <c r="P13"/>
      <c r="Q13"/>
    </row>
    <row r="14" spans="2:18" ht="18" customHeight="1" x14ac:dyDescent="0.25">
      <c r="B14" s="1" t="s">
        <v>13633</v>
      </c>
      <c r="C14" s="1" t="s">
        <v>5</v>
      </c>
      <c r="D14" s="1" t="s">
        <v>6</v>
      </c>
      <c r="E14" s="2">
        <v>-48.92</v>
      </c>
      <c r="F14" s="2"/>
      <c r="G14" s="2">
        <v>-48.92</v>
      </c>
      <c r="H14" s="2"/>
      <c r="I14" s="2"/>
      <c r="J14" s="2">
        <v>-33.53</v>
      </c>
      <c r="K14" s="2"/>
      <c r="L14" s="2"/>
      <c r="M14" s="2">
        <v>-15.39</v>
      </c>
      <c r="O14"/>
      <c r="P14"/>
      <c r="Q14"/>
    </row>
    <row r="15" spans="2:18" ht="18" customHeight="1" x14ac:dyDescent="0.25">
      <c r="B15" s="1" t="s">
        <v>13634</v>
      </c>
      <c r="C15" s="1" t="s">
        <v>12083</v>
      </c>
      <c r="D15" s="1" t="s">
        <v>12084</v>
      </c>
      <c r="E15" s="2">
        <v>30199.91</v>
      </c>
      <c r="F15" s="2"/>
      <c r="G15" s="2">
        <v>30199.91</v>
      </c>
      <c r="H15" s="2"/>
      <c r="I15" s="2"/>
      <c r="J15" s="2"/>
      <c r="K15" s="2"/>
      <c r="L15" s="2"/>
      <c r="M15" s="2">
        <v>30199.91</v>
      </c>
      <c r="O15"/>
      <c r="P15"/>
      <c r="Q15"/>
    </row>
    <row r="16" spans="2:18" ht="18" customHeight="1" x14ac:dyDescent="0.25">
      <c r="B16" s="1" t="s">
        <v>13635</v>
      </c>
      <c r="C16" s="1" t="s">
        <v>12085</v>
      </c>
      <c r="D16" s="1" t="s">
        <v>12086</v>
      </c>
      <c r="E16" s="2">
        <v>1378.25</v>
      </c>
      <c r="F16" s="2"/>
      <c r="G16" s="2">
        <v>1378.25</v>
      </c>
      <c r="H16" s="2"/>
      <c r="I16" s="2"/>
      <c r="J16" s="2"/>
      <c r="K16" s="2"/>
      <c r="L16" s="2"/>
      <c r="M16" s="2">
        <v>1378.25</v>
      </c>
      <c r="O16"/>
      <c r="P16"/>
      <c r="Q16"/>
    </row>
    <row r="17" spans="2:17" ht="18" customHeight="1" x14ac:dyDescent="0.25">
      <c r="B17" s="1" t="s">
        <v>13636</v>
      </c>
      <c r="C17" s="1" t="s">
        <v>5447</v>
      </c>
      <c r="D17" s="1" t="s">
        <v>5448</v>
      </c>
      <c r="E17" s="2">
        <v>55.67</v>
      </c>
      <c r="F17" s="2">
        <v>55.67</v>
      </c>
      <c r="G17" s="2">
        <v>0</v>
      </c>
      <c r="H17" s="2"/>
      <c r="I17" s="2"/>
      <c r="J17" s="2"/>
      <c r="K17" s="2"/>
      <c r="L17" s="2"/>
      <c r="M17" s="2"/>
      <c r="O17"/>
      <c r="P17"/>
      <c r="Q17"/>
    </row>
    <row r="18" spans="2:17" ht="18" customHeight="1" x14ac:dyDescent="0.25">
      <c r="B18" s="1" t="s">
        <v>13637</v>
      </c>
      <c r="C18" s="1" t="s">
        <v>7</v>
      </c>
      <c r="D18" s="1" t="s">
        <v>8</v>
      </c>
      <c r="E18" s="2">
        <v>-0.83</v>
      </c>
      <c r="F18" s="2"/>
      <c r="G18" s="2">
        <v>-0.83</v>
      </c>
      <c r="H18" s="2"/>
      <c r="I18" s="2"/>
      <c r="J18" s="2">
        <v>-0.83</v>
      </c>
      <c r="K18" s="2"/>
      <c r="L18" s="2"/>
      <c r="M18" s="2"/>
      <c r="O18"/>
      <c r="P18"/>
      <c r="Q18"/>
    </row>
    <row r="19" spans="2:17" ht="18" customHeight="1" x14ac:dyDescent="0.25">
      <c r="B19" s="1" t="s">
        <v>13638</v>
      </c>
      <c r="C19" s="1" t="s">
        <v>5457</v>
      </c>
      <c r="D19" s="1" t="s">
        <v>5458</v>
      </c>
      <c r="E19" s="2">
        <v>74.22</v>
      </c>
      <c r="F19" s="2"/>
      <c r="G19" s="2">
        <v>74.22</v>
      </c>
      <c r="H19" s="2"/>
      <c r="I19" s="2"/>
      <c r="J19" s="2">
        <v>74.22</v>
      </c>
      <c r="K19" s="2"/>
      <c r="L19" s="2"/>
      <c r="M19" s="2"/>
      <c r="O19"/>
      <c r="P19"/>
      <c r="Q19"/>
    </row>
    <row r="20" spans="2:17" ht="18" customHeight="1" x14ac:dyDescent="0.25">
      <c r="B20" s="1" t="s">
        <v>13639</v>
      </c>
      <c r="C20" s="1" t="s">
        <v>11631</v>
      </c>
      <c r="D20" s="1" t="s">
        <v>11632</v>
      </c>
      <c r="E20" s="2">
        <v>-522.88</v>
      </c>
      <c r="F20" s="2"/>
      <c r="G20" s="2">
        <v>-522.88</v>
      </c>
      <c r="H20" s="2"/>
      <c r="I20" s="2"/>
      <c r="J20" s="2"/>
      <c r="K20" s="2"/>
      <c r="L20" s="2"/>
      <c r="M20" s="2">
        <v>-522.88</v>
      </c>
      <c r="O20"/>
    </row>
    <row r="21" spans="2:17" ht="18" customHeight="1" x14ac:dyDescent="0.25">
      <c r="B21" s="1" t="s">
        <v>13640</v>
      </c>
      <c r="C21" s="1" t="s">
        <v>11633</v>
      </c>
      <c r="D21" s="1" t="s">
        <v>11634</v>
      </c>
      <c r="E21" s="2">
        <v>15044.83</v>
      </c>
      <c r="F21" s="2"/>
      <c r="G21" s="2">
        <v>15044.83</v>
      </c>
      <c r="H21" s="2"/>
      <c r="I21" s="2"/>
      <c r="J21" s="2"/>
      <c r="K21" s="2"/>
      <c r="L21" s="2">
        <v>820.57</v>
      </c>
      <c r="M21" s="2">
        <v>14224.26</v>
      </c>
      <c r="O21"/>
    </row>
    <row r="22" spans="2:17" ht="18" customHeight="1" x14ac:dyDescent="0.25">
      <c r="B22" s="1" t="s">
        <v>13641</v>
      </c>
      <c r="C22" s="1" t="s">
        <v>5463</v>
      </c>
      <c r="D22" s="1" t="s">
        <v>5464</v>
      </c>
      <c r="E22" s="2">
        <v>74.22</v>
      </c>
      <c r="F22" s="2"/>
      <c r="G22" s="2">
        <v>74.22</v>
      </c>
      <c r="H22" s="2"/>
      <c r="I22" s="2"/>
      <c r="J22" s="2"/>
      <c r="K22" s="2">
        <v>74.22</v>
      </c>
      <c r="L22" s="2"/>
      <c r="M22" s="2"/>
      <c r="O22"/>
    </row>
    <row r="23" spans="2:17" ht="18" customHeight="1" x14ac:dyDescent="0.25">
      <c r="B23" s="1" t="s">
        <v>13642</v>
      </c>
      <c r="C23" s="1" t="s">
        <v>5465</v>
      </c>
      <c r="D23" s="1" t="s">
        <v>5466</v>
      </c>
      <c r="E23" s="2">
        <v>-71.77</v>
      </c>
      <c r="F23" s="2"/>
      <c r="G23" s="2">
        <v>-71.77</v>
      </c>
      <c r="H23" s="2"/>
      <c r="I23" s="2"/>
      <c r="J23" s="2"/>
      <c r="K23" s="2"/>
      <c r="L23" s="2"/>
      <c r="M23" s="2">
        <v>-71.77</v>
      </c>
    </row>
    <row r="24" spans="2:17" ht="18" customHeight="1" x14ac:dyDescent="0.25">
      <c r="B24" s="1" t="s">
        <v>13643</v>
      </c>
      <c r="C24" s="1" t="s">
        <v>11915</v>
      </c>
      <c r="D24" s="1" t="s">
        <v>11916</v>
      </c>
      <c r="E24" s="2">
        <v>25.24</v>
      </c>
      <c r="F24" s="2"/>
      <c r="G24" s="2">
        <v>25.24</v>
      </c>
      <c r="H24" s="2"/>
      <c r="I24" s="2"/>
      <c r="J24" s="2"/>
      <c r="K24" s="2"/>
      <c r="L24" s="2"/>
      <c r="M24" s="2">
        <v>25.24</v>
      </c>
    </row>
    <row r="25" spans="2:17" ht="18" customHeight="1" x14ac:dyDescent="0.25">
      <c r="B25" s="1" t="s">
        <v>13644</v>
      </c>
      <c r="C25" s="1" t="s">
        <v>11635</v>
      </c>
      <c r="D25" s="1" t="s">
        <v>11636</v>
      </c>
      <c r="E25" s="2">
        <v>31336.75</v>
      </c>
      <c r="F25" s="2"/>
      <c r="G25" s="2">
        <v>31336.75</v>
      </c>
      <c r="H25" s="2"/>
      <c r="I25" s="2"/>
      <c r="J25" s="2"/>
      <c r="K25" s="2"/>
      <c r="L25" s="2"/>
      <c r="M25" s="2">
        <v>31336.75</v>
      </c>
    </row>
    <row r="26" spans="2:17" ht="18" customHeight="1" x14ac:dyDescent="0.25">
      <c r="B26" s="1" t="s">
        <v>13645</v>
      </c>
      <c r="C26" s="1" t="s">
        <v>9</v>
      </c>
      <c r="D26" s="1" t="s">
        <v>10</v>
      </c>
      <c r="E26" s="2">
        <v>2925.97</v>
      </c>
      <c r="F26" s="2"/>
      <c r="G26" s="2">
        <v>2925.97</v>
      </c>
      <c r="H26" s="2">
        <v>976.28</v>
      </c>
      <c r="I26" s="2">
        <v>976.28</v>
      </c>
      <c r="J26" s="2"/>
      <c r="K26" s="2">
        <v>973.41</v>
      </c>
      <c r="L26" s="2"/>
      <c r="M26" s="2"/>
    </row>
    <row r="27" spans="2:17" ht="18" customHeight="1" x14ac:dyDescent="0.25">
      <c r="B27" s="1" t="s">
        <v>13646</v>
      </c>
      <c r="C27" s="1" t="s">
        <v>11</v>
      </c>
      <c r="D27" s="1" t="s">
        <v>12</v>
      </c>
      <c r="E27" s="2">
        <v>-9.51</v>
      </c>
      <c r="F27" s="2"/>
      <c r="G27" s="2">
        <v>-9.51</v>
      </c>
      <c r="H27" s="2"/>
      <c r="I27" s="2"/>
      <c r="J27" s="2"/>
      <c r="K27" s="2"/>
      <c r="L27" s="2"/>
      <c r="M27" s="2">
        <v>-9.51</v>
      </c>
    </row>
    <row r="28" spans="2:17" ht="18" customHeight="1" x14ac:dyDescent="0.25">
      <c r="B28" s="1" t="s">
        <v>13647</v>
      </c>
      <c r="C28" s="1" t="s">
        <v>13459</v>
      </c>
      <c r="D28" s="1" t="s">
        <v>13460</v>
      </c>
      <c r="E28" s="2">
        <v>1108.1600000000001</v>
      </c>
      <c r="F28" s="2"/>
      <c r="G28" s="2">
        <v>1108.1600000000001</v>
      </c>
      <c r="H28" s="2"/>
      <c r="I28" s="2"/>
      <c r="J28" s="2"/>
      <c r="K28" s="2"/>
      <c r="L28" s="2"/>
      <c r="M28" s="2">
        <v>1108.1600000000001</v>
      </c>
    </row>
    <row r="29" spans="2:17" ht="18" customHeight="1" x14ac:dyDescent="0.25">
      <c r="B29" s="1" t="s">
        <v>13648</v>
      </c>
      <c r="C29" s="1" t="s">
        <v>5475</v>
      </c>
      <c r="D29" s="1" t="s">
        <v>5476</v>
      </c>
      <c r="E29" s="2">
        <v>101.15</v>
      </c>
      <c r="F29" s="2"/>
      <c r="G29" s="2">
        <v>101.15</v>
      </c>
      <c r="H29" s="2"/>
      <c r="I29" s="2">
        <v>45.52</v>
      </c>
      <c r="J29" s="2">
        <v>55.63</v>
      </c>
      <c r="K29" s="2"/>
      <c r="L29" s="2"/>
      <c r="M29" s="2"/>
    </row>
    <row r="30" spans="2:17" ht="18" customHeight="1" x14ac:dyDescent="0.25">
      <c r="B30" s="1" t="s">
        <v>13649</v>
      </c>
      <c r="C30" s="1" t="s">
        <v>13</v>
      </c>
      <c r="D30" s="1" t="s">
        <v>14</v>
      </c>
      <c r="E30" s="2">
        <v>380.75</v>
      </c>
      <c r="F30" s="2">
        <v>-6</v>
      </c>
      <c r="G30" s="2">
        <v>386.75</v>
      </c>
      <c r="H30" s="2"/>
      <c r="I30" s="2">
        <v>386.75</v>
      </c>
      <c r="J30" s="2"/>
      <c r="K30" s="2"/>
      <c r="L30" s="2"/>
      <c r="M30" s="2"/>
    </row>
    <row r="31" spans="2:17" ht="18" customHeight="1" x14ac:dyDescent="0.25">
      <c r="B31" s="1" t="s">
        <v>13650</v>
      </c>
      <c r="C31" s="1" t="s">
        <v>15</v>
      </c>
      <c r="D31" s="1" t="s">
        <v>16</v>
      </c>
      <c r="E31" s="2">
        <v>1359.81</v>
      </c>
      <c r="F31" s="2"/>
      <c r="G31" s="2">
        <v>1359.81</v>
      </c>
      <c r="H31" s="2"/>
      <c r="I31" s="2"/>
      <c r="J31" s="2"/>
      <c r="K31" s="2">
        <v>1359.81</v>
      </c>
      <c r="L31" s="2"/>
      <c r="M31" s="2"/>
    </row>
    <row r="32" spans="2:17" ht="18" customHeight="1" x14ac:dyDescent="0.25">
      <c r="B32" s="1" t="s">
        <v>13651</v>
      </c>
      <c r="C32" s="1" t="s">
        <v>17</v>
      </c>
      <c r="D32" s="1" t="s">
        <v>18</v>
      </c>
      <c r="E32" s="2">
        <v>-982.33</v>
      </c>
      <c r="F32" s="2"/>
      <c r="G32" s="2">
        <v>-982.33</v>
      </c>
      <c r="H32" s="2"/>
      <c r="I32" s="2">
        <v>-982.33</v>
      </c>
      <c r="J32" s="2"/>
      <c r="K32" s="2"/>
      <c r="L32" s="2"/>
      <c r="M32" s="2"/>
    </row>
    <row r="33" spans="2:13" ht="18" customHeight="1" x14ac:dyDescent="0.25">
      <c r="B33" s="1" t="s">
        <v>13652</v>
      </c>
      <c r="C33" s="1" t="s">
        <v>11637</v>
      </c>
      <c r="D33" s="1" t="s">
        <v>11638</v>
      </c>
      <c r="E33" s="2">
        <v>40015.269999999997</v>
      </c>
      <c r="F33" s="2"/>
      <c r="G33" s="2">
        <v>40015.269999999997</v>
      </c>
      <c r="H33" s="2"/>
      <c r="I33" s="2"/>
      <c r="J33" s="2"/>
      <c r="K33" s="2"/>
      <c r="L33" s="2"/>
      <c r="M33" s="2">
        <v>40015.269999999997</v>
      </c>
    </row>
    <row r="34" spans="2:13" ht="18" customHeight="1" x14ac:dyDescent="0.25">
      <c r="B34" s="1" t="s">
        <v>13653</v>
      </c>
      <c r="C34" s="1" t="s">
        <v>13461</v>
      </c>
      <c r="D34" s="1" t="s">
        <v>13462</v>
      </c>
      <c r="E34" s="2">
        <v>4514.32</v>
      </c>
      <c r="F34" s="2"/>
      <c r="G34" s="2">
        <v>4514.32</v>
      </c>
      <c r="H34" s="2"/>
      <c r="I34" s="2"/>
      <c r="J34" s="2"/>
      <c r="K34" s="2"/>
      <c r="L34" s="2"/>
      <c r="M34" s="2">
        <v>4514.32</v>
      </c>
    </row>
    <row r="35" spans="2:13" ht="18" customHeight="1" x14ac:dyDescent="0.25">
      <c r="B35" s="1" t="s">
        <v>13654</v>
      </c>
      <c r="C35" s="1" t="s">
        <v>5479</v>
      </c>
      <c r="D35" s="1" t="s">
        <v>5480</v>
      </c>
      <c r="E35" s="2">
        <v>88.67</v>
      </c>
      <c r="F35" s="2"/>
      <c r="G35" s="2">
        <v>88.67</v>
      </c>
      <c r="H35" s="2"/>
      <c r="I35" s="2"/>
      <c r="J35" s="2"/>
      <c r="K35" s="2">
        <v>88.67</v>
      </c>
      <c r="L35" s="2"/>
      <c r="M35" s="2"/>
    </row>
    <row r="36" spans="2:13" ht="18" customHeight="1" x14ac:dyDescent="0.25">
      <c r="B36" s="1" t="s">
        <v>13655</v>
      </c>
      <c r="C36" s="1" t="s">
        <v>5481</v>
      </c>
      <c r="D36" s="1" t="s">
        <v>5482</v>
      </c>
      <c r="E36" s="2">
        <v>609.91999999999996</v>
      </c>
      <c r="F36" s="2"/>
      <c r="G36" s="2">
        <v>609.91999999999996</v>
      </c>
      <c r="H36" s="2"/>
      <c r="I36" s="2"/>
      <c r="J36" s="2"/>
      <c r="K36" s="2"/>
      <c r="L36" s="2"/>
      <c r="M36" s="2">
        <v>609.91999999999996</v>
      </c>
    </row>
    <row r="37" spans="2:13" ht="18" customHeight="1" x14ac:dyDescent="0.25">
      <c r="B37" s="1" t="s">
        <v>13656</v>
      </c>
      <c r="C37" s="1" t="s">
        <v>19</v>
      </c>
      <c r="D37" s="1" t="s">
        <v>20</v>
      </c>
      <c r="E37" s="2">
        <v>-9254.86</v>
      </c>
      <c r="F37" s="2">
        <v>-990.58</v>
      </c>
      <c r="G37" s="2">
        <v>-8264.2800000000007</v>
      </c>
      <c r="H37" s="2"/>
      <c r="I37" s="2"/>
      <c r="J37" s="2">
        <v>-8264.2800000000007</v>
      </c>
      <c r="K37" s="2"/>
      <c r="L37" s="2"/>
      <c r="M37" s="2"/>
    </row>
    <row r="38" spans="2:13" ht="18" customHeight="1" x14ac:dyDescent="0.25">
      <c r="B38" s="1" t="s">
        <v>13657</v>
      </c>
      <c r="C38" s="1" t="s">
        <v>13349</v>
      </c>
      <c r="D38" s="1" t="s">
        <v>13350</v>
      </c>
      <c r="E38" s="2">
        <v>1100</v>
      </c>
      <c r="F38" s="2"/>
      <c r="G38" s="2">
        <v>1100</v>
      </c>
      <c r="H38" s="2"/>
      <c r="I38" s="2"/>
      <c r="J38" s="2"/>
      <c r="K38" s="2"/>
      <c r="L38" s="2"/>
      <c r="M38" s="2">
        <v>1100</v>
      </c>
    </row>
    <row r="39" spans="2:13" ht="18" customHeight="1" x14ac:dyDescent="0.25">
      <c r="B39" s="1" t="s">
        <v>13658</v>
      </c>
      <c r="C39" s="1" t="s">
        <v>21</v>
      </c>
      <c r="D39" s="1" t="s">
        <v>22</v>
      </c>
      <c r="E39" s="2">
        <v>-6.65</v>
      </c>
      <c r="F39" s="2"/>
      <c r="G39" s="2">
        <v>-6.65</v>
      </c>
      <c r="H39" s="2"/>
      <c r="I39" s="2"/>
      <c r="J39" s="2"/>
      <c r="K39" s="2"/>
      <c r="L39" s="2"/>
      <c r="M39" s="2">
        <v>-6.65</v>
      </c>
    </row>
    <row r="40" spans="2:13" ht="18" customHeight="1" x14ac:dyDescent="0.25">
      <c r="B40" s="1" t="s">
        <v>13659</v>
      </c>
      <c r="C40" s="1" t="s">
        <v>12087</v>
      </c>
      <c r="D40" s="1" t="s">
        <v>12088</v>
      </c>
      <c r="E40" s="2">
        <v>1450</v>
      </c>
      <c r="F40" s="2"/>
      <c r="G40" s="2">
        <v>1450</v>
      </c>
      <c r="H40" s="2"/>
      <c r="I40" s="2"/>
      <c r="J40" s="2"/>
      <c r="K40" s="2"/>
      <c r="L40" s="2"/>
      <c r="M40" s="2">
        <v>1450</v>
      </c>
    </row>
    <row r="41" spans="2:13" ht="18" customHeight="1" x14ac:dyDescent="0.25">
      <c r="B41" s="1" t="s">
        <v>13660</v>
      </c>
      <c r="C41" s="1" t="s">
        <v>5491</v>
      </c>
      <c r="D41" s="1" t="s">
        <v>5492</v>
      </c>
      <c r="E41" s="2">
        <v>582.47</v>
      </c>
      <c r="F41" s="2">
        <v>344.23</v>
      </c>
      <c r="G41" s="2">
        <v>238.24</v>
      </c>
      <c r="H41" s="2"/>
      <c r="I41" s="2"/>
      <c r="J41" s="2">
        <v>133.46</v>
      </c>
      <c r="K41" s="2">
        <v>104.78</v>
      </c>
      <c r="L41" s="2"/>
      <c r="M41" s="2"/>
    </row>
    <row r="42" spans="2:13" ht="18" customHeight="1" x14ac:dyDescent="0.25">
      <c r="B42" s="1" t="s">
        <v>13661</v>
      </c>
      <c r="C42" s="1" t="s">
        <v>23</v>
      </c>
      <c r="D42" s="1" t="s">
        <v>24</v>
      </c>
      <c r="E42" s="2">
        <v>-27.97</v>
      </c>
      <c r="F42" s="2"/>
      <c r="G42" s="2">
        <v>-27.97</v>
      </c>
      <c r="H42" s="2"/>
      <c r="I42" s="2"/>
      <c r="J42" s="2"/>
      <c r="K42" s="2"/>
      <c r="L42" s="2"/>
      <c r="M42" s="2">
        <v>-27.97</v>
      </c>
    </row>
    <row r="43" spans="2:13" ht="18" customHeight="1" x14ac:dyDescent="0.25">
      <c r="B43" s="1" t="s">
        <v>13662</v>
      </c>
      <c r="C43" s="1" t="s">
        <v>25</v>
      </c>
      <c r="D43" s="1" t="s">
        <v>26</v>
      </c>
      <c r="E43" s="2">
        <v>1525.01</v>
      </c>
      <c r="F43" s="2">
        <v>1525.01</v>
      </c>
      <c r="G43" s="2">
        <v>0</v>
      </c>
      <c r="H43" s="2"/>
      <c r="I43" s="2"/>
      <c r="J43" s="2"/>
      <c r="K43" s="2"/>
      <c r="L43" s="2"/>
      <c r="M43" s="2"/>
    </row>
    <row r="44" spans="2:13" ht="18" customHeight="1" x14ac:dyDescent="0.25">
      <c r="B44" s="1" t="s">
        <v>13663</v>
      </c>
      <c r="C44" s="1" t="s">
        <v>27</v>
      </c>
      <c r="D44" s="1" t="s">
        <v>28</v>
      </c>
      <c r="E44" s="2">
        <v>-33.950000000000003</v>
      </c>
      <c r="F44" s="2"/>
      <c r="G44" s="2">
        <v>-33.950000000000003</v>
      </c>
      <c r="H44" s="2">
        <v>-30.73</v>
      </c>
      <c r="I44" s="2"/>
      <c r="J44" s="2">
        <v>-3.22</v>
      </c>
      <c r="K44" s="2"/>
      <c r="L44" s="2"/>
      <c r="M44" s="2"/>
    </row>
    <row r="45" spans="2:13" ht="18" customHeight="1" x14ac:dyDescent="0.25">
      <c r="B45" s="1" t="s">
        <v>13664</v>
      </c>
      <c r="C45" s="1" t="s">
        <v>29</v>
      </c>
      <c r="D45" s="1" t="s">
        <v>30</v>
      </c>
      <c r="E45" s="2">
        <v>1332.98</v>
      </c>
      <c r="F45" s="2"/>
      <c r="G45" s="2">
        <v>1332.98</v>
      </c>
      <c r="H45" s="2"/>
      <c r="I45" s="2">
        <v>93</v>
      </c>
      <c r="J45" s="2">
        <v>1115.98</v>
      </c>
      <c r="K45" s="2">
        <v>124</v>
      </c>
      <c r="L45" s="2"/>
      <c r="M45" s="2"/>
    </row>
    <row r="46" spans="2:13" ht="18" customHeight="1" x14ac:dyDescent="0.25">
      <c r="B46" s="1" t="s">
        <v>13665</v>
      </c>
      <c r="C46" s="1" t="s">
        <v>31</v>
      </c>
      <c r="D46" s="1" t="s">
        <v>32</v>
      </c>
      <c r="E46" s="2">
        <v>1456.98</v>
      </c>
      <c r="F46" s="2"/>
      <c r="G46" s="2">
        <v>1456.98</v>
      </c>
      <c r="H46" s="2"/>
      <c r="I46" s="2">
        <v>929.99</v>
      </c>
      <c r="J46" s="2"/>
      <c r="K46" s="2">
        <v>526.99</v>
      </c>
      <c r="L46" s="2"/>
      <c r="M46" s="2"/>
    </row>
    <row r="47" spans="2:13" ht="18" customHeight="1" x14ac:dyDescent="0.25">
      <c r="B47" s="1" t="s">
        <v>13666</v>
      </c>
      <c r="C47" s="1" t="s">
        <v>33</v>
      </c>
      <c r="D47" s="1" t="s">
        <v>34</v>
      </c>
      <c r="E47" s="2">
        <v>3995.28</v>
      </c>
      <c r="F47" s="2">
        <v>1051.97</v>
      </c>
      <c r="G47" s="2">
        <v>2943.31</v>
      </c>
      <c r="H47" s="2">
        <v>774.99</v>
      </c>
      <c r="I47" s="2">
        <v>-1.62</v>
      </c>
      <c r="J47" s="2"/>
      <c r="K47" s="2">
        <v>2169.94</v>
      </c>
      <c r="L47" s="2"/>
      <c r="M47" s="2"/>
    </row>
    <row r="48" spans="2:13" ht="18" customHeight="1" x14ac:dyDescent="0.25">
      <c r="B48" s="1" t="s">
        <v>13667</v>
      </c>
      <c r="C48" s="1" t="s">
        <v>13215</v>
      </c>
      <c r="D48" s="1" t="s">
        <v>13216</v>
      </c>
      <c r="E48" s="2">
        <v>-200</v>
      </c>
      <c r="F48" s="2"/>
      <c r="G48" s="2">
        <v>-200</v>
      </c>
      <c r="H48" s="2"/>
      <c r="I48" s="2"/>
      <c r="J48" s="2"/>
      <c r="K48" s="2"/>
      <c r="L48" s="2"/>
      <c r="M48" s="2">
        <v>-200</v>
      </c>
    </row>
    <row r="49" spans="2:13" ht="18" customHeight="1" x14ac:dyDescent="0.25">
      <c r="B49" s="1" t="s">
        <v>13668</v>
      </c>
      <c r="C49" s="1" t="s">
        <v>13581</v>
      </c>
      <c r="D49" s="1" t="s">
        <v>13582</v>
      </c>
      <c r="E49" s="2">
        <v>1570</v>
      </c>
      <c r="F49" s="2"/>
      <c r="G49" s="2">
        <v>1570</v>
      </c>
      <c r="H49" s="2"/>
      <c r="I49" s="2"/>
      <c r="J49" s="2"/>
      <c r="K49" s="2"/>
      <c r="L49" s="2"/>
      <c r="M49" s="2">
        <v>1570</v>
      </c>
    </row>
    <row r="50" spans="2:13" ht="18" customHeight="1" x14ac:dyDescent="0.25">
      <c r="B50" s="1" t="s">
        <v>13669</v>
      </c>
      <c r="C50" s="1" t="s">
        <v>35</v>
      </c>
      <c r="D50" s="1" t="s">
        <v>36</v>
      </c>
      <c r="E50" s="2">
        <v>-7.19</v>
      </c>
      <c r="F50" s="2">
        <v>-7.19</v>
      </c>
      <c r="G50" s="2">
        <v>0</v>
      </c>
      <c r="H50" s="2"/>
      <c r="I50" s="2"/>
      <c r="J50" s="2"/>
      <c r="K50" s="2"/>
      <c r="L50" s="2"/>
      <c r="M50" s="2"/>
    </row>
    <row r="51" spans="2:13" ht="18" customHeight="1" x14ac:dyDescent="0.25">
      <c r="B51" s="1" t="s">
        <v>13670</v>
      </c>
      <c r="C51" s="1" t="s">
        <v>5499</v>
      </c>
      <c r="D51" s="1" t="s">
        <v>5500</v>
      </c>
      <c r="E51" s="2">
        <v>-4.09</v>
      </c>
      <c r="F51" s="2">
        <v>-6.5</v>
      </c>
      <c r="G51" s="2">
        <v>2.41</v>
      </c>
      <c r="H51" s="2"/>
      <c r="I51" s="2">
        <v>30.93</v>
      </c>
      <c r="J51" s="2">
        <v>-28.52</v>
      </c>
      <c r="K51" s="2"/>
      <c r="L51" s="2"/>
      <c r="M51" s="2"/>
    </row>
    <row r="52" spans="2:13" ht="18" customHeight="1" x14ac:dyDescent="0.25">
      <c r="B52" s="1" t="s">
        <v>13671</v>
      </c>
      <c r="C52" s="1" t="s">
        <v>12089</v>
      </c>
      <c r="D52" s="1" t="s">
        <v>12090</v>
      </c>
      <c r="E52" s="2">
        <v>125.93</v>
      </c>
      <c r="F52" s="2"/>
      <c r="G52" s="2">
        <v>125.93</v>
      </c>
      <c r="H52" s="2"/>
      <c r="I52" s="2"/>
      <c r="J52" s="2"/>
      <c r="K52" s="2"/>
      <c r="L52" s="2"/>
      <c r="M52" s="2">
        <v>125.93</v>
      </c>
    </row>
    <row r="53" spans="2:13" ht="18" customHeight="1" x14ac:dyDescent="0.25">
      <c r="B53" s="1" t="s">
        <v>13672</v>
      </c>
      <c r="C53" s="1" t="s">
        <v>5503</v>
      </c>
      <c r="D53" s="1" t="s">
        <v>5504</v>
      </c>
      <c r="E53" s="2">
        <v>12.38</v>
      </c>
      <c r="F53" s="2"/>
      <c r="G53" s="2">
        <v>12.38</v>
      </c>
      <c r="H53" s="2"/>
      <c r="I53" s="2"/>
      <c r="J53" s="2"/>
      <c r="K53" s="2">
        <v>12.38</v>
      </c>
      <c r="L53" s="2"/>
      <c r="M53" s="2"/>
    </row>
    <row r="54" spans="2:13" ht="18" customHeight="1" x14ac:dyDescent="0.25">
      <c r="B54" s="1" t="s">
        <v>13673</v>
      </c>
      <c r="C54" s="1" t="s">
        <v>37</v>
      </c>
      <c r="D54" s="1" t="s">
        <v>38</v>
      </c>
      <c r="E54" s="2">
        <v>875.36</v>
      </c>
      <c r="F54" s="2"/>
      <c r="G54" s="2">
        <v>875.36</v>
      </c>
      <c r="H54" s="2"/>
      <c r="I54" s="2"/>
      <c r="J54" s="2"/>
      <c r="K54" s="2">
        <v>875.36</v>
      </c>
      <c r="L54" s="2"/>
      <c r="M54" s="2"/>
    </row>
    <row r="55" spans="2:13" ht="18" customHeight="1" x14ac:dyDescent="0.25">
      <c r="B55" s="1" t="s">
        <v>13674</v>
      </c>
      <c r="C55" s="1" t="s">
        <v>13583</v>
      </c>
      <c r="D55" s="1" t="s">
        <v>13584</v>
      </c>
      <c r="E55" s="2">
        <v>509.2</v>
      </c>
      <c r="F55" s="2"/>
      <c r="G55" s="2">
        <v>509.2</v>
      </c>
      <c r="H55" s="2"/>
      <c r="I55" s="2"/>
      <c r="J55" s="2"/>
      <c r="K55" s="2"/>
      <c r="L55" s="2"/>
      <c r="M55" s="2">
        <v>509.2</v>
      </c>
    </row>
    <row r="56" spans="2:13" ht="18" customHeight="1" x14ac:dyDescent="0.25">
      <c r="B56" s="1" t="s">
        <v>13675</v>
      </c>
      <c r="C56" s="1" t="s">
        <v>5511</v>
      </c>
      <c r="D56" s="1" t="s">
        <v>5512</v>
      </c>
      <c r="E56" s="2">
        <v>208.53</v>
      </c>
      <c r="F56" s="2">
        <v>133.46</v>
      </c>
      <c r="G56" s="2">
        <v>75.069999999999993</v>
      </c>
      <c r="H56" s="2"/>
      <c r="I56" s="2"/>
      <c r="J56" s="2">
        <v>75.069999999999993</v>
      </c>
      <c r="K56" s="2"/>
      <c r="L56" s="2"/>
      <c r="M56" s="2"/>
    </row>
    <row r="57" spans="2:13" ht="18" customHeight="1" x14ac:dyDescent="0.25">
      <c r="B57" s="1" t="s">
        <v>13676</v>
      </c>
      <c r="C57" s="1" t="s">
        <v>5513</v>
      </c>
      <c r="D57" s="1" t="s">
        <v>5514</v>
      </c>
      <c r="E57" s="2">
        <v>51.76</v>
      </c>
      <c r="F57" s="2"/>
      <c r="G57" s="2">
        <v>51.76</v>
      </c>
      <c r="H57" s="2"/>
      <c r="I57" s="2">
        <v>41.71</v>
      </c>
      <c r="J57" s="2">
        <v>48.36</v>
      </c>
      <c r="K57" s="2"/>
      <c r="L57" s="2"/>
      <c r="M57" s="2">
        <v>-38.31</v>
      </c>
    </row>
    <row r="58" spans="2:13" ht="18" customHeight="1" x14ac:dyDescent="0.25">
      <c r="B58" s="1" t="s">
        <v>13677</v>
      </c>
      <c r="C58" s="1" t="s">
        <v>39</v>
      </c>
      <c r="D58" s="1" t="s">
        <v>40</v>
      </c>
      <c r="E58" s="2">
        <v>316.66000000000003</v>
      </c>
      <c r="F58" s="2"/>
      <c r="G58" s="2">
        <v>316.66000000000003</v>
      </c>
      <c r="H58" s="2"/>
      <c r="I58" s="2"/>
      <c r="J58" s="2"/>
      <c r="K58" s="2"/>
      <c r="L58" s="2"/>
      <c r="M58" s="2">
        <v>316.66000000000003</v>
      </c>
    </row>
    <row r="59" spans="2:13" ht="18" customHeight="1" x14ac:dyDescent="0.25">
      <c r="B59" s="1" t="s">
        <v>13678</v>
      </c>
      <c r="C59" s="1" t="s">
        <v>5517</v>
      </c>
      <c r="D59" s="1" t="s">
        <v>5518</v>
      </c>
      <c r="E59" s="2">
        <v>84.81</v>
      </c>
      <c r="F59" s="2"/>
      <c r="G59" s="2">
        <v>84.81</v>
      </c>
      <c r="H59" s="2"/>
      <c r="I59" s="2"/>
      <c r="J59" s="2"/>
      <c r="K59" s="2">
        <v>84.81</v>
      </c>
      <c r="L59" s="2"/>
      <c r="M59" s="2"/>
    </row>
    <row r="60" spans="2:13" ht="18" customHeight="1" x14ac:dyDescent="0.25">
      <c r="B60" s="1" t="s">
        <v>13679</v>
      </c>
      <c r="C60" s="1" t="s">
        <v>5519</v>
      </c>
      <c r="D60" s="1" t="s">
        <v>5520</v>
      </c>
      <c r="E60" s="2">
        <v>61.86</v>
      </c>
      <c r="F60" s="2">
        <v>61.86</v>
      </c>
      <c r="G60" s="2">
        <v>0</v>
      </c>
      <c r="H60" s="2"/>
      <c r="I60" s="2"/>
      <c r="J60" s="2"/>
      <c r="K60" s="2"/>
      <c r="L60" s="2"/>
      <c r="M60" s="2"/>
    </row>
    <row r="61" spans="2:13" ht="18" customHeight="1" x14ac:dyDescent="0.25">
      <c r="B61" s="1" t="s">
        <v>13680</v>
      </c>
      <c r="C61" s="1" t="s">
        <v>41</v>
      </c>
      <c r="D61" s="1" t="s">
        <v>42</v>
      </c>
      <c r="E61" s="2">
        <v>-27.68</v>
      </c>
      <c r="F61" s="2">
        <v>-11.79</v>
      </c>
      <c r="G61" s="2">
        <v>-15.89</v>
      </c>
      <c r="H61" s="2"/>
      <c r="I61" s="2"/>
      <c r="J61" s="2"/>
      <c r="K61" s="2">
        <v>-15.89</v>
      </c>
      <c r="L61" s="2"/>
      <c r="M61" s="2"/>
    </row>
    <row r="62" spans="2:13" ht="18" customHeight="1" x14ac:dyDescent="0.25">
      <c r="B62" s="1" t="s">
        <v>13681</v>
      </c>
      <c r="C62" s="1" t="s">
        <v>43</v>
      </c>
      <c r="D62" s="1" t="s">
        <v>44</v>
      </c>
      <c r="E62" s="2">
        <v>-0.14000000000000001</v>
      </c>
      <c r="F62" s="2"/>
      <c r="G62" s="2">
        <v>-0.14000000000000001</v>
      </c>
      <c r="H62" s="2"/>
      <c r="I62" s="2"/>
      <c r="J62" s="2"/>
      <c r="K62" s="2"/>
      <c r="L62" s="2"/>
      <c r="M62" s="2">
        <v>-0.14000000000000001</v>
      </c>
    </row>
    <row r="63" spans="2:13" ht="18" customHeight="1" x14ac:dyDescent="0.25">
      <c r="B63" s="1" t="s">
        <v>13682</v>
      </c>
      <c r="C63" s="1" t="s">
        <v>5523</v>
      </c>
      <c r="D63" s="1" t="s">
        <v>5524</v>
      </c>
      <c r="E63" s="2">
        <v>80.41</v>
      </c>
      <c r="F63" s="2"/>
      <c r="G63" s="2">
        <v>80.41</v>
      </c>
      <c r="H63" s="2"/>
      <c r="I63" s="2">
        <v>80.41</v>
      </c>
      <c r="J63" s="2"/>
      <c r="K63" s="2"/>
      <c r="L63" s="2"/>
      <c r="M63" s="2"/>
    </row>
    <row r="64" spans="2:13" ht="18" customHeight="1" x14ac:dyDescent="0.25">
      <c r="B64" s="1" t="s">
        <v>13683</v>
      </c>
      <c r="C64" s="1" t="s">
        <v>12091</v>
      </c>
      <c r="D64" s="1" t="s">
        <v>12092</v>
      </c>
      <c r="E64" s="2">
        <v>6.66</v>
      </c>
      <c r="F64" s="2"/>
      <c r="G64" s="2">
        <v>6.66</v>
      </c>
      <c r="H64" s="2"/>
      <c r="I64" s="2"/>
      <c r="J64" s="2"/>
      <c r="K64" s="2"/>
      <c r="L64" s="2"/>
      <c r="M64" s="2">
        <v>6.66</v>
      </c>
    </row>
    <row r="65" spans="2:13" ht="18" customHeight="1" x14ac:dyDescent="0.25">
      <c r="B65" s="1" t="s">
        <v>13684</v>
      </c>
      <c r="C65" s="1" t="s">
        <v>13351</v>
      </c>
      <c r="D65" s="1" t="s">
        <v>13352</v>
      </c>
      <c r="E65" s="2">
        <v>1420.61</v>
      </c>
      <c r="F65" s="2">
        <v>1420.61</v>
      </c>
      <c r="G65" s="2">
        <v>0</v>
      </c>
      <c r="H65" s="2"/>
      <c r="I65" s="2"/>
      <c r="J65" s="2"/>
      <c r="K65" s="2"/>
      <c r="L65" s="2"/>
      <c r="M65" s="2"/>
    </row>
    <row r="66" spans="2:13" ht="18" customHeight="1" x14ac:dyDescent="0.25">
      <c r="B66" s="1" t="s">
        <v>13685</v>
      </c>
      <c r="C66" s="1" t="s">
        <v>45</v>
      </c>
      <c r="D66" s="1" t="s">
        <v>46</v>
      </c>
      <c r="E66" s="2">
        <v>-7.2</v>
      </c>
      <c r="F66" s="2"/>
      <c r="G66" s="2">
        <v>-7.2</v>
      </c>
      <c r="H66" s="2"/>
      <c r="I66" s="2"/>
      <c r="J66" s="2"/>
      <c r="K66" s="2"/>
      <c r="L66" s="2"/>
      <c r="M66" s="2">
        <v>-7.2</v>
      </c>
    </row>
    <row r="67" spans="2:13" ht="18" customHeight="1" x14ac:dyDescent="0.25">
      <c r="B67" s="1" t="s">
        <v>13686</v>
      </c>
      <c r="C67" s="1" t="s">
        <v>5533</v>
      </c>
      <c r="D67" s="1" t="s">
        <v>5534</v>
      </c>
      <c r="E67" s="2">
        <v>67.430000000000007</v>
      </c>
      <c r="F67" s="2">
        <v>25.03</v>
      </c>
      <c r="G67" s="2">
        <v>42.4</v>
      </c>
      <c r="H67" s="2">
        <v>25.44</v>
      </c>
      <c r="I67" s="2"/>
      <c r="J67" s="2"/>
      <c r="K67" s="2"/>
      <c r="L67" s="2"/>
      <c r="M67" s="2">
        <v>16.96</v>
      </c>
    </row>
    <row r="68" spans="2:13" ht="18" customHeight="1" x14ac:dyDescent="0.25">
      <c r="B68" s="1" t="s">
        <v>13687</v>
      </c>
      <c r="C68" s="1" t="s">
        <v>11639</v>
      </c>
      <c r="D68" s="1" t="s">
        <v>11640</v>
      </c>
      <c r="E68" s="2">
        <v>18579.97</v>
      </c>
      <c r="F68" s="2"/>
      <c r="G68" s="2">
        <v>18579.97</v>
      </c>
      <c r="H68" s="2"/>
      <c r="I68" s="2"/>
      <c r="J68" s="2"/>
      <c r="K68" s="2"/>
      <c r="L68" s="2">
        <v>869.78</v>
      </c>
      <c r="M68" s="2">
        <v>17710.189999999999</v>
      </c>
    </row>
    <row r="69" spans="2:13" ht="18" customHeight="1" x14ac:dyDescent="0.25">
      <c r="B69" s="1" t="s">
        <v>13688</v>
      </c>
      <c r="C69" s="1" t="s">
        <v>12095</v>
      </c>
      <c r="D69" s="1" t="s">
        <v>12096</v>
      </c>
      <c r="E69" s="2">
        <v>31.38</v>
      </c>
      <c r="F69" s="2"/>
      <c r="G69" s="2">
        <v>31.38</v>
      </c>
      <c r="H69" s="2"/>
      <c r="I69" s="2"/>
      <c r="J69" s="2"/>
      <c r="K69" s="2"/>
      <c r="L69" s="2"/>
      <c r="M69" s="2">
        <v>31.38</v>
      </c>
    </row>
    <row r="70" spans="2:13" ht="18" customHeight="1" x14ac:dyDescent="0.25">
      <c r="B70" s="1" t="s">
        <v>13689</v>
      </c>
      <c r="C70" s="1" t="s">
        <v>13217</v>
      </c>
      <c r="D70" s="1" t="s">
        <v>13218</v>
      </c>
      <c r="E70" s="2">
        <v>-268.82</v>
      </c>
      <c r="F70" s="2"/>
      <c r="G70" s="2">
        <v>-268.82</v>
      </c>
      <c r="H70" s="2"/>
      <c r="I70" s="2"/>
      <c r="J70" s="2"/>
      <c r="K70" s="2"/>
      <c r="L70" s="2"/>
      <c r="M70" s="2">
        <v>-268.82</v>
      </c>
    </row>
    <row r="71" spans="2:13" ht="18" customHeight="1" x14ac:dyDescent="0.25">
      <c r="B71" s="1" t="s">
        <v>13690</v>
      </c>
      <c r="C71" s="1" t="s">
        <v>5537</v>
      </c>
      <c r="D71" s="1" t="s">
        <v>5538</v>
      </c>
      <c r="E71" s="2">
        <v>137.02000000000001</v>
      </c>
      <c r="F71" s="2"/>
      <c r="G71" s="2">
        <v>137.02000000000001</v>
      </c>
      <c r="H71" s="2"/>
      <c r="I71" s="2"/>
      <c r="J71" s="2"/>
      <c r="K71" s="2">
        <v>137.02000000000001</v>
      </c>
      <c r="L71" s="2"/>
      <c r="M71" s="2"/>
    </row>
    <row r="72" spans="2:13" ht="18" customHeight="1" x14ac:dyDescent="0.25">
      <c r="B72" s="1" t="s">
        <v>13691</v>
      </c>
      <c r="C72" s="1" t="s">
        <v>12097</v>
      </c>
      <c r="D72" s="1" t="s">
        <v>12098</v>
      </c>
      <c r="E72" s="2">
        <v>278.95999999999998</v>
      </c>
      <c r="F72" s="2"/>
      <c r="G72" s="2">
        <v>278.95999999999998</v>
      </c>
      <c r="H72" s="2"/>
      <c r="I72" s="2"/>
      <c r="J72" s="2"/>
      <c r="K72" s="2"/>
      <c r="L72" s="2"/>
      <c r="M72" s="2">
        <v>278.95999999999998</v>
      </c>
    </row>
    <row r="73" spans="2:13" ht="18" customHeight="1" x14ac:dyDescent="0.25">
      <c r="B73" s="1" t="s">
        <v>13692</v>
      </c>
      <c r="C73" s="1" t="s">
        <v>13353</v>
      </c>
      <c r="D73" s="1" t="s">
        <v>13354</v>
      </c>
      <c r="E73" s="2">
        <v>1463.62</v>
      </c>
      <c r="F73" s="2"/>
      <c r="G73" s="2">
        <v>1463.62</v>
      </c>
      <c r="H73" s="2"/>
      <c r="I73" s="2"/>
      <c r="J73" s="2"/>
      <c r="K73" s="2"/>
      <c r="L73" s="2"/>
      <c r="M73" s="2">
        <v>1463.62</v>
      </c>
    </row>
    <row r="74" spans="2:13" ht="18" customHeight="1" x14ac:dyDescent="0.25">
      <c r="B74" s="1" t="s">
        <v>13693</v>
      </c>
      <c r="C74" s="1" t="s">
        <v>13355</v>
      </c>
      <c r="D74" s="1" t="s">
        <v>13356</v>
      </c>
      <c r="E74" s="2">
        <v>1810.62</v>
      </c>
      <c r="F74" s="2"/>
      <c r="G74" s="2">
        <v>1810.62</v>
      </c>
      <c r="H74" s="2"/>
      <c r="I74" s="2"/>
      <c r="J74" s="2"/>
      <c r="K74" s="2"/>
      <c r="L74" s="2"/>
      <c r="M74" s="2">
        <v>1810.62</v>
      </c>
    </row>
    <row r="75" spans="2:13" ht="18" customHeight="1" x14ac:dyDescent="0.25">
      <c r="B75" s="1" t="s">
        <v>13694</v>
      </c>
      <c r="C75" s="1" t="s">
        <v>5541</v>
      </c>
      <c r="D75" s="1" t="s">
        <v>5542</v>
      </c>
      <c r="E75" s="2">
        <v>41.01</v>
      </c>
      <c r="F75" s="2"/>
      <c r="G75" s="2">
        <v>41.01</v>
      </c>
      <c r="H75" s="2"/>
      <c r="I75" s="2">
        <v>41.01</v>
      </c>
      <c r="J75" s="2"/>
      <c r="K75" s="2"/>
      <c r="L75" s="2"/>
      <c r="M75" s="2"/>
    </row>
    <row r="76" spans="2:13" ht="18" customHeight="1" x14ac:dyDescent="0.25">
      <c r="B76" s="1" t="s">
        <v>13695</v>
      </c>
      <c r="C76" s="1" t="s">
        <v>47</v>
      </c>
      <c r="D76" s="1" t="s">
        <v>48</v>
      </c>
      <c r="E76" s="2">
        <v>1474.99</v>
      </c>
      <c r="F76" s="2"/>
      <c r="G76" s="2">
        <v>1474.99</v>
      </c>
      <c r="H76" s="2"/>
      <c r="I76" s="2">
        <v>1474.99</v>
      </c>
      <c r="J76" s="2"/>
      <c r="K76" s="2"/>
      <c r="L76" s="2"/>
      <c r="M76" s="2"/>
    </row>
    <row r="77" spans="2:13" ht="18" customHeight="1" x14ac:dyDescent="0.25">
      <c r="B77" s="1" t="s">
        <v>13696</v>
      </c>
      <c r="C77" s="1" t="s">
        <v>49</v>
      </c>
      <c r="D77" s="1" t="s">
        <v>50</v>
      </c>
      <c r="E77" s="2">
        <v>640.92999999999995</v>
      </c>
      <c r="F77" s="2"/>
      <c r="G77" s="2">
        <v>640.92999999999995</v>
      </c>
      <c r="H77" s="2"/>
      <c r="I77" s="2">
        <v>360.03</v>
      </c>
      <c r="J77" s="2">
        <v>309.39999999999998</v>
      </c>
      <c r="K77" s="2"/>
      <c r="L77" s="2"/>
      <c r="M77" s="2">
        <v>-28.5</v>
      </c>
    </row>
    <row r="78" spans="2:13" ht="18" customHeight="1" x14ac:dyDescent="0.25">
      <c r="B78" s="1" t="s">
        <v>13697</v>
      </c>
      <c r="C78" s="1" t="s">
        <v>51</v>
      </c>
      <c r="D78" s="1" t="s">
        <v>52</v>
      </c>
      <c r="E78" s="2">
        <v>26199.29</v>
      </c>
      <c r="F78" s="2">
        <v>13975.21</v>
      </c>
      <c r="G78" s="2">
        <v>12224.08</v>
      </c>
      <c r="H78" s="2"/>
      <c r="I78" s="2"/>
      <c r="J78" s="2"/>
      <c r="K78" s="2">
        <v>5363.08</v>
      </c>
      <c r="L78" s="2"/>
      <c r="M78" s="2">
        <v>6861</v>
      </c>
    </row>
    <row r="79" spans="2:13" ht="18" customHeight="1" x14ac:dyDescent="0.25">
      <c r="B79" s="1" t="s">
        <v>13698</v>
      </c>
      <c r="C79" s="1" t="s">
        <v>11641</v>
      </c>
      <c r="D79" s="1" t="s">
        <v>11642</v>
      </c>
      <c r="E79" s="2">
        <v>11479.81</v>
      </c>
      <c r="F79" s="2"/>
      <c r="G79" s="2">
        <v>11479.81</v>
      </c>
      <c r="H79" s="2"/>
      <c r="I79" s="2"/>
      <c r="J79" s="2"/>
      <c r="K79" s="2"/>
      <c r="L79" s="2"/>
      <c r="M79" s="2">
        <v>11479.81</v>
      </c>
    </row>
    <row r="80" spans="2:13" ht="18" customHeight="1" x14ac:dyDescent="0.25">
      <c r="B80" s="1" t="s">
        <v>13699</v>
      </c>
      <c r="C80" s="1" t="s">
        <v>11643</v>
      </c>
      <c r="D80" s="1" t="s">
        <v>11644</v>
      </c>
      <c r="E80" s="2">
        <v>-762.68</v>
      </c>
      <c r="F80" s="2"/>
      <c r="G80" s="2">
        <v>-762.68</v>
      </c>
      <c r="H80" s="2"/>
      <c r="I80" s="2"/>
      <c r="J80" s="2"/>
      <c r="K80" s="2"/>
      <c r="L80" s="2"/>
      <c r="M80" s="2">
        <v>-762.68</v>
      </c>
    </row>
    <row r="81" spans="2:13" ht="18" customHeight="1" x14ac:dyDescent="0.25">
      <c r="B81" s="1" t="s">
        <v>13700</v>
      </c>
      <c r="C81" s="1" t="s">
        <v>53</v>
      </c>
      <c r="D81" s="1" t="s">
        <v>54</v>
      </c>
      <c r="E81" s="2">
        <v>413.82</v>
      </c>
      <c r="F81" s="2"/>
      <c r="G81" s="2">
        <v>413.82</v>
      </c>
      <c r="H81" s="2">
        <v>413.82</v>
      </c>
      <c r="I81" s="2"/>
      <c r="J81" s="2"/>
      <c r="K81" s="2"/>
      <c r="L81" s="2"/>
      <c r="M81" s="2"/>
    </row>
    <row r="82" spans="2:13" ht="18" customHeight="1" x14ac:dyDescent="0.25">
      <c r="B82" s="1" t="s">
        <v>13701</v>
      </c>
      <c r="C82" s="1" t="s">
        <v>55</v>
      </c>
      <c r="D82" s="1" t="s">
        <v>56</v>
      </c>
      <c r="E82" s="2">
        <v>514.28</v>
      </c>
      <c r="F82" s="2"/>
      <c r="G82" s="2">
        <v>514.28</v>
      </c>
      <c r="H82" s="2"/>
      <c r="I82" s="2"/>
      <c r="J82" s="2">
        <v>515.63</v>
      </c>
      <c r="K82" s="2"/>
      <c r="L82" s="2"/>
      <c r="M82" s="2">
        <v>-1.35</v>
      </c>
    </row>
    <row r="83" spans="2:13" ht="18" customHeight="1" x14ac:dyDescent="0.25">
      <c r="B83" s="1" t="s">
        <v>13702</v>
      </c>
      <c r="C83" s="1" t="s">
        <v>13553</v>
      </c>
      <c r="D83" s="1" t="s">
        <v>13554</v>
      </c>
      <c r="E83" s="2">
        <v>1010</v>
      </c>
      <c r="F83" s="2"/>
      <c r="G83" s="2">
        <v>1010</v>
      </c>
      <c r="H83" s="2"/>
      <c r="I83" s="2"/>
      <c r="J83" s="2"/>
      <c r="K83" s="2"/>
      <c r="L83" s="2"/>
      <c r="M83" s="2">
        <v>1010</v>
      </c>
    </row>
    <row r="84" spans="2:13" ht="18" customHeight="1" x14ac:dyDescent="0.25">
      <c r="B84" s="1" t="s">
        <v>13703</v>
      </c>
      <c r="C84" s="1" t="s">
        <v>11645</v>
      </c>
      <c r="D84" s="1" t="s">
        <v>11646</v>
      </c>
      <c r="E84" s="2">
        <v>-204.51</v>
      </c>
      <c r="F84" s="2"/>
      <c r="G84" s="2">
        <v>-204.51</v>
      </c>
      <c r="H84" s="2"/>
      <c r="I84" s="2"/>
      <c r="J84" s="2"/>
      <c r="K84" s="2"/>
      <c r="L84" s="2"/>
      <c r="M84" s="2">
        <v>-204.51</v>
      </c>
    </row>
    <row r="85" spans="2:13" ht="18" customHeight="1" x14ac:dyDescent="0.25">
      <c r="B85" s="1" t="s">
        <v>13704</v>
      </c>
      <c r="C85" s="1" t="s">
        <v>12099</v>
      </c>
      <c r="D85" s="1" t="s">
        <v>12100</v>
      </c>
      <c r="E85" s="2">
        <v>154.01</v>
      </c>
      <c r="F85" s="2"/>
      <c r="G85" s="2">
        <v>154.01</v>
      </c>
      <c r="H85" s="2"/>
      <c r="I85" s="2"/>
      <c r="J85" s="2"/>
      <c r="K85" s="2"/>
      <c r="L85" s="2"/>
      <c r="M85" s="2">
        <v>154.01</v>
      </c>
    </row>
    <row r="86" spans="2:13" ht="18" customHeight="1" x14ac:dyDescent="0.25">
      <c r="B86" s="1" t="s">
        <v>13705</v>
      </c>
      <c r="C86" s="1" t="s">
        <v>57</v>
      </c>
      <c r="D86" s="1" t="s">
        <v>58</v>
      </c>
      <c r="E86" s="2">
        <v>27365.35</v>
      </c>
      <c r="F86" s="2"/>
      <c r="G86" s="2">
        <v>27365.35</v>
      </c>
      <c r="H86" s="2"/>
      <c r="I86" s="2"/>
      <c r="J86" s="2"/>
      <c r="K86" s="2"/>
      <c r="L86" s="2"/>
      <c r="M86" s="2">
        <v>27365.35</v>
      </c>
    </row>
    <row r="87" spans="2:13" ht="18" customHeight="1" x14ac:dyDescent="0.25">
      <c r="B87" s="1" t="s">
        <v>13706</v>
      </c>
      <c r="C87" s="1" t="s">
        <v>59</v>
      </c>
      <c r="D87" s="1" t="s">
        <v>60</v>
      </c>
      <c r="E87" s="2">
        <v>-54.62</v>
      </c>
      <c r="F87" s="2"/>
      <c r="G87" s="2">
        <v>-54.62</v>
      </c>
      <c r="H87" s="2">
        <v>-0.14000000000000001</v>
      </c>
      <c r="I87" s="2">
        <v>-17.48</v>
      </c>
      <c r="J87" s="2">
        <v>-24.65</v>
      </c>
      <c r="K87" s="2">
        <v>-12.35</v>
      </c>
      <c r="L87" s="2"/>
      <c r="M87" s="2"/>
    </row>
    <row r="88" spans="2:13" ht="18" customHeight="1" x14ac:dyDescent="0.25">
      <c r="B88" s="1" t="s">
        <v>13707</v>
      </c>
      <c r="C88" s="1" t="s">
        <v>61</v>
      </c>
      <c r="D88" s="1" t="s">
        <v>62</v>
      </c>
      <c r="E88" s="2">
        <v>400.44</v>
      </c>
      <c r="F88" s="2"/>
      <c r="G88" s="2">
        <v>400.44</v>
      </c>
      <c r="H88" s="2"/>
      <c r="I88" s="2"/>
      <c r="J88" s="2">
        <v>400.44</v>
      </c>
      <c r="K88" s="2"/>
      <c r="L88" s="2"/>
      <c r="M88" s="2"/>
    </row>
    <row r="89" spans="2:13" ht="18" customHeight="1" x14ac:dyDescent="0.25">
      <c r="B89" s="1" t="s">
        <v>13708</v>
      </c>
      <c r="C89" s="1" t="s">
        <v>12101</v>
      </c>
      <c r="D89" s="1" t="s">
        <v>12102</v>
      </c>
      <c r="E89" s="2">
        <v>31.15</v>
      </c>
      <c r="F89" s="2"/>
      <c r="G89" s="2">
        <v>31.15</v>
      </c>
      <c r="H89" s="2"/>
      <c r="I89" s="2"/>
      <c r="J89" s="2"/>
      <c r="K89" s="2"/>
      <c r="L89" s="2"/>
      <c r="M89" s="2">
        <v>31.15</v>
      </c>
    </row>
    <row r="90" spans="2:13" ht="18" customHeight="1" x14ac:dyDescent="0.25">
      <c r="B90" s="1" t="s">
        <v>13709</v>
      </c>
      <c r="C90" s="1" t="s">
        <v>63</v>
      </c>
      <c r="D90" s="1" t="s">
        <v>64</v>
      </c>
      <c r="E90" s="2">
        <v>960.69</v>
      </c>
      <c r="F90" s="2"/>
      <c r="G90" s="2">
        <v>960.69</v>
      </c>
      <c r="H90" s="2">
        <v>960.69</v>
      </c>
      <c r="I90" s="2"/>
      <c r="J90" s="2"/>
      <c r="K90" s="2"/>
      <c r="L90" s="2"/>
      <c r="M90" s="2"/>
    </row>
    <row r="91" spans="2:13" ht="18" customHeight="1" x14ac:dyDescent="0.25">
      <c r="B91" s="1" t="s">
        <v>13710</v>
      </c>
      <c r="C91" s="1" t="s">
        <v>5547</v>
      </c>
      <c r="D91" s="1" t="s">
        <v>5548</v>
      </c>
      <c r="E91" s="2">
        <v>242.75</v>
      </c>
      <c r="F91" s="2">
        <v>111.27</v>
      </c>
      <c r="G91" s="2">
        <v>131.47999999999999</v>
      </c>
      <c r="H91" s="2"/>
      <c r="I91" s="2"/>
      <c r="J91" s="2"/>
      <c r="K91" s="2">
        <v>131.47999999999999</v>
      </c>
      <c r="L91" s="2"/>
      <c r="M91" s="2"/>
    </row>
    <row r="92" spans="2:13" ht="18" customHeight="1" x14ac:dyDescent="0.25">
      <c r="B92" s="1" t="s">
        <v>13711</v>
      </c>
      <c r="C92" s="1" t="s">
        <v>12103</v>
      </c>
      <c r="D92" s="1" t="s">
        <v>12104</v>
      </c>
      <c r="E92" s="2">
        <v>398.96</v>
      </c>
      <c r="F92" s="2"/>
      <c r="G92" s="2">
        <v>398.96</v>
      </c>
      <c r="H92" s="2"/>
      <c r="I92" s="2"/>
      <c r="J92" s="2"/>
      <c r="K92" s="2"/>
      <c r="L92" s="2"/>
      <c r="M92" s="2">
        <v>398.96</v>
      </c>
    </row>
    <row r="93" spans="2:13" ht="18" customHeight="1" x14ac:dyDescent="0.25">
      <c r="B93" s="1" t="s">
        <v>13712</v>
      </c>
      <c r="C93" s="1" t="s">
        <v>65</v>
      </c>
      <c r="D93" s="1" t="s">
        <v>66</v>
      </c>
      <c r="E93" s="2">
        <v>2172.02</v>
      </c>
      <c r="F93" s="2">
        <v>2100.02</v>
      </c>
      <c r="G93" s="2">
        <v>72</v>
      </c>
      <c r="H93" s="2"/>
      <c r="I93" s="2"/>
      <c r="J93" s="2">
        <v>72</v>
      </c>
      <c r="K93" s="2"/>
      <c r="L93" s="2"/>
      <c r="M93" s="2"/>
    </row>
    <row r="94" spans="2:13" ht="18" customHeight="1" x14ac:dyDescent="0.25">
      <c r="B94" s="1" t="s">
        <v>13713</v>
      </c>
      <c r="C94" s="1" t="s">
        <v>12105</v>
      </c>
      <c r="D94" s="1" t="s">
        <v>12106</v>
      </c>
      <c r="E94" s="2">
        <v>1055.1400000000001</v>
      </c>
      <c r="F94" s="2"/>
      <c r="G94" s="2">
        <v>1055.1400000000001</v>
      </c>
      <c r="H94" s="2"/>
      <c r="I94" s="2"/>
      <c r="J94" s="2"/>
      <c r="K94" s="2"/>
      <c r="L94" s="2"/>
      <c r="M94" s="2">
        <v>1055.1400000000001</v>
      </c>
    </row>
    <row r="95" spans="2:13" ht="18" customHeight="1" x14ac:dyDescent="0.25">
      <c r="B95" s="1" t="s">
        <v>13714</v>
      </c>
      <c r="C95" s="1" t="s">
        <v>67</v>
      </c>
      <c r="D95" s="1" t="s">
        <v>68</v>
      </c>
      <c r="E95" s="2">
        <v>1204.54</v>
      </c>
      <c r="F95" s="2"/>
      <c r="G95" s="2">
        <v>1204.54</v>
      </c>
      <c r="H95" s="2"/>
      <c r="I95" s="2">
        <v>602.62</v>
      </c>
      <c r="J95" s="2">
        <v>602.62</v>
      </c>
      <c r="K95" s="2"/>
      <c r="L95" s="2"/>
      <c r="M95" s="2">
        <v>-0.7</v>
      </c>
    </row>
    <row r="96" spans="2:13" ht="18" customHeight="1" x14ac:dyDescent="0.25">
      <c r="B96" s="1" t="s">
        <v>13715</v>
      </c>
      <c r="C96" s="1" t="s">
        <v>12807</v>
      </c>
      <c r="D96" s="1" t="s">
        <v>12808</v>
      </c>
      <c r="E96" s="2">
        <v>4168.97</v>
      </c>
      <c r="F96" s="2"/>
      <c r="G96" s="2">
        <v>4168.97</v>
      </c>
      <c r="H96" s="2"/>
      <c r="I96" s="2"/>
      <c r="J96" s="2"/>
      <c r="K96" s="2"/>
      <c r="L96" s="2"/>
      <c r="M96" s="2">
        <v>4168.97</v>
      </c>
    </row>
    <row r="97" spans="2:13" ht="18" customHeight="1" x14ac:dyDescent="0.25">
      <c r="B97" s="1" t="s">
        <v>13716</v>
      </c>
      <c r="C97" s="1" t="s">
        <v>5551</v>
      </c>
      <c r="D97" s="1" t="s">
        <v>5552</v>
      </c>
      <c r="E97" s="2">
        <v>-47.51</v>
      </c>
      <c r="F97" s="2">
        <v>-1.3</v>
      </c>
      <c r="G97" s="2">
        <v>-46.21</v>
      </c>
      <c r="H97" s="2"/>
      <c r="I97" s="2"/>
      <c r="J97" s="2">
        <v>-44.85</v>
      </c>
      <c r="K97" s="2">
        <v>-1.36</v>
      </c>
      <c r="L97" s="2"/>
      <c r="M97" s="2"/>
    </row>
    <row r="98" spans="2:13" ht="18" customHeight="1" x14ac:dyDescent="0.25">
      <c r="B98" s="1" t="s">
        <v>13717</v>
      </c>
      <c r="C98" s="1" t="s">
        <v>69</v>
      </c>
      <c r="D98" s="1" t="s">
        <v>70</v>
      </c>
      <c r="E98" s="2">
        <v>-14.56</v>
      </c>
      <c r="F98" s="2"/>
      <c r="G98" s="2">
        <v>-14.56</v>
      </c>
      <c r="H98" s="2"/>
      <c r="I98" s="2"/>
      <c r="J98" s="2"/>
      <c r="K98" s="2"/>
      <c r="L98" s="2"/>
      <c r="M98" s="2">
        <v>-14.56</v>
      </c>
    </row>
    <row r="99" spans="2:13" ht="18" customHeight="1" x14ac:dyDescent="0.25">
      <c r="B99" s="1" t="s">
        <v>13718</v>
      </c>
      <c r="C99" s="1" t="s">
        <v>12107</v>
      </c>
      <c r="D99" s="1" t="s">
        <v>12108</v>
      </c>
      <c r="E99" s="2">
        <v>1077.3699999999999</v>
      </c>
      <c r="F99" s="2"/>
      <c r="G99" s="2">
        <v>1077.3699999999999</v>
      </c>
      <c r="H99" s="2"/>
      <c r="I99" s="2"/>
      <c r="J99" s="2"/>
      <c r="K99" s="2"/>
      <c r="L99" s="2"/>
      <c r="M99" s="2">
        <v>1077.3699999999999</v>
      </c>
    </row>
    <row r="100" spans="2:13" ht="18" customHeight="1" x14ac:dyDescent="0.25">
      <c r="B100" s="1" t="s">
        <v>13719</v>
      </c>
      <c r="C100" s="1" t="s">
        <v>71</v>
      </c>
      <c r="D100" s="1" t="s">
        <v>72</v>
      </c>
      <c r="E100" s="2">
        <v>-1</v>
      </c>
      <c r="F100" s="2"/>
      <c r="G100" s="2">
        <v>-1</v>
      </c>
      <c r="H100" s="2"/>
      <c r="I100" s="2"/>
      <c r="J100" s="2"/>
      <c r="K100" s="2"/>
      <c r="L100" s="2"/>
      <c r="M100" s="2">
        <v>-1</v>
      </c>
    </row>
    <row r="101" spans="2:13" ht="18" customHeight="1" x14ac:dyDescent="0.25">
      <c r="B101" s="1" t="s">
        <v>13720</v>
      </c>
      <c r="C101" s="1" t="s">
        <v>73</v>
      </c>
      <c r="D101" s="1" t="s">
        <v>74</v>
      </c>
      <c r="E101" s="2">
        <v>179.83</v>
      </c>
      <c r="F101" s="2"/>
      <c r="G101" s="2">
        <v>179.83</v>
      </c>
      <c r="H101" s="2"/>
      <c r="I101" s="2">
        <v>179.83</v>
      </c>
      <c r="J101" s="2"/>
      <c r="K101" s="2"/>
      <c r="L101" s="2"/>
      <c r="M101" s="2"/>
    </row>
    <row r="102" spans="2:13" ht="18" customHeight="1" x14ac:dyDescent="0.25">
      <c r="B102" s="1" t="s">
        <v>13721</v>
      </c>
      <c r="C102" s="1" t="s">
        <v>12109</v>
      </c>
      <c r="D102" s="1" t="s">
        <v>12110</v>
      </c>
      <c r="E102" s="2">
        <v>108.98</v>
      </c>
      <c r="F102" s="2"/>
      <c r="G102" s="2">
        <v>108.98</v>
      </c>
      <c r="H102" s="2"/>
      <c r="I102" s="2"/>
      <c r="J102" s="2"/>
      <c r="K102" s="2"/>
      <c r="L102" s="2"/>
      <c r="M102" s="2">
        <v>108.98</v>
      </c>
    </row>
    <row r="103" spans="2:13" ht="18" customHeight="1" x14ac:dyDescent="0.25">
      <c r="B103" s="1" t="s">
        <v>13722</v>
      </c>
      <c r="C103" s="1" t="s">
        <v>5563</v>
      </c>
      <c r="D103" s="1" t="s">
        <v>5564</v>
      </c>
      <c r="E103" s="2">
        <v>221.84</v>
      </c>
      <c r="F103" s="2">
        <v>125.12</v>
      </c>
      <c r="G103" s="2">
        <v>96.72</v>
      </c>
      <c r="H103" s="2"/>
      <c r="I103" s="2"/>
      <c r="J103" s="2"/>
      <c r="K103" s="2">
        <v>96.72</v>
      </c>
      <c r="L103" s="2"/>
      <c r="M103" s="2"/>
    </row>
    <row r="104" spans="2:13" ht="18" customHeight="1" x14ac:dyDescent="0.25">
      <c r="B104" s="1" t="s">
        <v>13723</v>
      </c>
      <c r="C104" s="1" t="s">
        <v>75</v>
      </c>
      <c r="D104" s="1" t="s">
        <v>76</v>
      </c>
      <c r="E104" s="2">
        <v>67.34</v>
      </c>
      <c r="F104" s="2"/>
      <c r="G104" s="2">
        <v>67.34</v>
      </c>
      <c r="H104" s="2"/>
      <c r="I104" s="2"/>
      <c r="J104" s="2"/>
      <c r="K104" s="2"/>
      <c r="L104" s="2"/>
      <c r="M104" s="2">
        <v>67.34</v>
      </c>
    </row>
    <row r="105" spans="2:13" ht="18" customHeight="1" x14ac:dyDescent="0.25">
      <c r="B105" s="1" t="s">
        <v>13724</v>
      </c>
      <c r="C105" s="1" t="s">
        <v>77</v>
      </c>
      <c r="D105" s="1" t="s">
        <v>78</v>
      </c>
      <c r="E105" s="2">
        <v>317.12</v>
      </c>
      <c r="F105" s="2">
        <v>328.6</v>
      </c>
      <c r="G105" s="2">
        <v>-11.48</v>
      </c>
      <c r="H105" s="2"/>
      <c r="I105" s="2"/>
      <c r="J105" s="2"/>
      <c r="K105" s="2">
        <v>-0.73</v>
      </c>
      <c r="L105" s="2"/>
      <c r="M105" s="2">
        <v>-10.75</v>
      </c>
    </row>
    <row r="106" spans="2:13" ht="18" customHeight="1" x14ac:dyDescent="0.25">
      <c r="B106" s="1" t="s">
        <v>13725</v>
      </c>
      <c r="C106" s="1" t="s">
        <v>79</v>
      </c>
      <c r="D106" s="1" t="s">
        <v>80</v>
      </c>
      <c r="E106" s="2">
        <v>1219.8699999999999</v>
      </c>
      <c r="F106" s="2"/>
      <c r="G106" s="2">
        <v>1219.8699999999999</v>
      </c>
      <c r="H106" s="2">
        <v>1219.8699999999999</v>
      </c>
      <c r="I106" s="2"/>
      <c r="J106" s="2"/>
      <c r="K106" s="2"/>
      <c r="L106" s="2"/>
      <c r="M106" s="2"/>
    </row>
    <row r="107" spans="2:13" ht="18" customHeight="1" x14ac:dyDescent="0.25">
      <c r="B107" s="1" t="s">
        <v>13726</v>
      </c>
      <c r="C107" s="1" t="s">
        <v>81</v>
      </c>
      <c r="D107" s="1" t="s">
        <v>82</v>
      </c>
      <c r="E107" s="2">
        <v>-678.84</v>
      </c>
      <c r="F107" s="2"/>
      <c r="G107" s="2">
        <v>-678.84</v>
      </c>
      <c r="H107" s="2"/>
      <c r="I107" s="2"/>
      <c r="J107" s="2"/>
      <c r="K107" s="2">
        <v>-614.84</v>
      </c>
      <c r="L107" s="2"/>
      <c r="M107" s="2">
        <v>-64</v>
      </c>
    </row>
    <row r="108" spans="2:13" ht="18" customHeight="1" x14ac:dyDescent="0.25">
      <c r="B108" s="1" t="s">
        <v>13727</v>
      </c>
      <c r="C108" s="1" t="s">
        <v>83</v>
      </c>
      <c r="D108" s="1" t="s">
        <v>84</v>
      </c>
      <c r="E108" s="2">
        <v>-5311.51</v>
      </c>
      <c r="F108" s="2"/>
      <c r="G108" s="2">
        <v>-5311.51</v>
      </c>
      <c r="H108" s="2"/>
      <c r="I108" s="2"/>
      <c r="J108" s="2"/>
      <c r="K108" s="2"/>
      <c r="L108" s="2"/>
      <c r="M108" s="2">
        <v>-5311.51</v>
      </c>
    </row>
    <row r="109" spans="2:13" ht="18" customHeight="1" x14ac:dyDescent="0.25">
      <c r="B109" s="1" t="s">
        <v>13728</v>
      </c>
      <c r="C109" s="1" t="s">
        <v>5567</v>
      </c>
      <c r="D109" s="1" t="s">
        <v>5568</v>
      </c>
      <c r="E109" s="2">
        <v>24.18</v>
      </c>
      <c r="F109" s="2"/>
      <c r="G109" s="2">
        <v>24.18</v>
      </c>
      <c r="H109" s="2"/>
      <c r="I109" s="2"/>
      <c r="J109" s="2"/>
      <c r="K109" s="2">
        <v>24.18</v>
      </c>
      <c r="L109" s="2"/>
      <c r="M109" s="2"/>
    </row>
    <row r="110" spans="2:13" ht="18" customHeight="1" x14ac:dyDescent="0.25">
      <c r="B110" s="1" t="s">
        <v>13729</v>
      </c>
      <c r="C110" s="1" t="s">
        <v>5569</v>
      </c>
      <c r="D110" s="1" t="s">
        <v>5570</v>
      </c>
      <c r="E110" s="2">
        <v>5.0599999999999996</v>
      </c>
      <c r="F110" s="2"/>
      <c r="G110" s="2">
        <v>5.0599999999999996</v>
      </c>
      <c r="H110" s="2"/>
      <c r="I110" s="2"/>
      <c r="J110" s="2"/>
      <c r="K110" s="2"/>
      <c r="L110" s="2"/>
      <c r="M110" s="2">
        <v>5.0599999999999996</v>
      </c>
    </row>
    <row r="111" spans="2:13" ht="18" customHeight="1" x14ac:dyDescent="0.25">
      <c r="B111" s="1" t="s">
        <v>13730</v>
      </c>
      <c r="C111" s="1" t="s">
        <v>85</v>
      </c>
      <c r="D111" s="1" t="s">
        <v>86</v>
      </c>
      <c r="E111" s="2">
        <v>1664.94</v>
      </c>
      <c r="F111" s="2">
        <v>-59.61</v>
      </c>
      <c r="G111" s="2">
        <v>1724.55</v>
      </c>
      <c r="H111" s="2"/>
      <c r="I111" s="2"/>
      <c r="J111" s="2">
        <v>618.79999999999995</v>
      </c>
      <c r="K111" s="2"/>
      <c r="L111" s="2"/>
      <c r="M111" s="2">
        <v>1105.75</v>
      </c>
    </row>
    <row r="112" spans="2:13" ht="18" customHeight="1" x14ac:dyDescent="0.25">
      <c r="B112" s="1" t="s">
        <v>13731</v>
      </c>
      <c r="C112" s="1" t="s">
        <v>87</v>
      </c>
      <c r="D112" s="1" t="s">
        <v>88</v>
      </c>
      <c r="E112" s="2">
        <v>5771.82</v>
      </c>
      <c r="F112" s="2">
        <v>1380.48</v>
      </c>
      <c r="G112" s="2">
        <v>4391.34</v>
      </c>
      <c r="H112" s="2"/>
      <c r="I112" s="2">
        <v>309.39999999999998</v>
      </c>
      <c r="J112" s="2">
        <v>1322.2</v>
      </c>
      <c r="K112" s="2">
        <v>2759.74</v>
      </c>
      <c r="L112" s="2"/>
      <c r="M112" s="2"/>
    </row>
    <row r="113" spans="2:13" ht="18" customHeight="1" x14ac:dyDescent="0.25">
      <c r="B113" s="1" t="s">
        <v>13732</v>
      </c>
      <c r="C113" s="1" t="s">
        <v>12111</v>
      </c>
      <c r="D113" s="1" t="s">
        <v>12112</v>
      </c>
      <c r="E113" s="2">
        <v>10.7</v>
      </c>
      <c r="F113" s="2"/>
      <c r="G113" s="2">
        <v>10.7</v>
      </c>
      <c r="H113" s="2"/>
      <c r="I113" s="2"/>
      <c r="J113" s="2"/>
      <c r="K113" s="2"/>
      <c r="L113" s="2"/>
      <c r="M113" s="2">
        <v>10.7</v>
      </c>
    </row>
    <row r="114" spans="2:13" ht="18" customHeight="1" x14ac:dyDescent="0.25">
      <c r="B114" s="1" t="s">
        <v>13733</v>
      </c>
      <c r="C114" s="1" t="s">
        <v>13357</v>
      </c>
      <c r="D114" s="1" t="s">
        <v>13358</v>
      </c>
      <c r="E114" s="2">
        <v>1000</v>
      </c>
      <c r="F114" s="2"/>
      <c r="G114" s="2">
        <v>1000</v>
      </c>
      <c r="H114" s="2"/>
      <c r="I114" s="2"/>
      <c r="J114" s="2"/>
      <c r="K114" s="2"/>
      <c r="L114" s="2"/>
      <c r="M114" s="2">
        <v>1000</v>
      </c>
    </row>
    <row r="115" spans="2:13" ht="18" customHeight="1" x14ac:dyDescent="0.25">
      <c r="B115" s="1" t="s">
        <v>13734</v>
      </c>
      <c r="C115" s="1" t="s">
        <v>89</v>
      </c>
      <c r="D115" s="1" t="s">
        <v>90</v>
      </c>
      <c r="E115" s="2">
        <v>-124.53</v>
      </c>
      <c r="F115" s="2"/>
      <c r="G115" s="2">
        <v>-124.53</v>
      </c>
      <c r="H115" s="2"/>
      <c r="I115" s="2"/>
      <c r="J115" s="2"/>
      <c r="K115" s="2"/>
      <c r="L115" s="2"/>
      <c r="M115" s="2">
        <v>-124.53</v>
      </c>
    </row>
    <row r="116" spans="2:13" ht="18" customHeight="1" x14ac:dyDescent="0.25">
      <c r="B116" s="1" t="s">
        <v>13735</v>
      </c>
      <c r="C116" s="1" t="s">
        <v>91</v>
      </c>
      <c r="D116" s="1" t="s">
        <v>92</v>
      </c>
      <c r="E116" s="2">
        <v>1984.28</v>
      </c>
      <c r="F116" s="2"/>
      <c r="G116" s="2">
        <v>1984.28</v>
      </c>
      <c r="H116" s="2">
        <v>441.01</v>
      </c>
      <c r="I116" s="2"/>
      <c r="J116" s="2"/>
      <c r="K116" s="2">
        <v>1543.55</v>
      </c>
      <c r="L116" s="2"/>
      <c r="M116" s="2">
        <v>-0.28000000000000003</v>
      </c>
    </row>
    <row r="117" spans="2:13" ht="18" customHeight="1" x14ac:dyDescent="0.25">
      <c r="B117" s="1" t="s">
        <v>13736</v>
      </c>
      <c r="C117" s="1" t="s">
        <v>93</v>
      </c>
      <c r="D117" s="1" t="s">
        <v>94</v>
      </c>
      <c r="E117" s="2">
        <v>1673.35</v>
      </c>
      <c r="F117" s="2"/>
      <c r="G117" s="2">
        <v>1673.35</v>
      </c>
      <c r="H117" s="2">
        <v>503.37</v>
      </c>
      <c r="I117" s="2"/>
      <c r="J117" s="2">
        <v>1208.0899999999999</v>
      </c>
      <c r="K117" s="2">
        <v>-0.49</v>
      </c>
      <c r="L117" s="2"/>
      <c r="M117" s="2">
        <v>-37.619999999999997</v>
      </c>
    </row>
    <row r="118" spans="2:13" ht="18" customHeight="1" x14ac:dyDescent="0.25">
      <c r="B118" s="1" t="s">
        <v>13737</v>
      </c>
      <c r="C118" s="1" t="s">
        <v>95</v>
      </c>
      <c r="D118" s="1" t="s">
        <v>96</v>
      </c>
      <c r="E118" s="2">
        <v>21097.98</v>
      </c>
      <c r="F118" s="2">
        <v>6750.13</v>
      </c>
      <c r="G118" s="2">
        <v>14347.85</v>
      </c>
      <c r="H118" s="2"/>
      <c r="I118" s="2">
        <v>5651.09</v>
      </c>
      <c r="J118" s="2">
        <v>5864.2</v>
      </c>
      <c r="K118" s="2">
        <v>2700.05</v>
      </c>
      <c r="L118" s="2"/>
      <c r="M118" s="2">
        <v>132.51</v>
      </c>
    </row>
    <row r="119" spans="2:13" ht="18" customHeight="1" x14ac:dyDescent="0.25">
      <c r="B119" s="1" t="s">
        <v>13738</v>
      </c>
      <c r="C119" s="1" t="s">
        <v>12113</v>
      </c>
      <c r="D119" s="1" t="s">
        <v>12114</v>
      </c>
      <c r="E119" s="2">
        <v>1320.9</v>
      </c>
      <c r="F119" s="2"/>
      <c r="G119" s="2">
        <v>1320.9</v>
      </c>
      <c r="H119" s="2"/>
      <c r="I119" s="2"/>
      <c r="J119" s="2"/>
      <c r="K119" s="2"/>
      <c r="L119" s="2"/>
      <c r="M119" s="2">
        <v>1320.9</v>
      </c>
    </row>
    <row r="120" spans="2:13" ht="18" customHeight="1" x14ac:dyDescent="0.25">
      <c r="B120" s="1" t="s">
        <v>13739</v>
      </c>
      <c r="C120" s="1" t="s">
        <v>97</v>
      </c>
      <c r="D120" s="1" t="s">
        <v>98</v>
      </c>
      <c r="E120" s="2">
        <v>598.58000000000004</v>
      </c>
      <c r="F120" s="2"/>
      <c r="G120" s="2">
        <v>598.58000000000004</v>
      </c>
      <c r="H120" s="2"/>
      <c r="I120" s="2"/>
      <c r="J120" s="2"/>
      <c r="K120" s="2">
        <v>287.39</v>
      </c>
      <c r="L120" s="2"/>
      <c r="M120" s="2">
        <v>311.19</v>
      </c>
    </row>
    <row r="121" spans="2:13" ht="18" customHeight="1" x14ac:dyDescent="0.25">
      <c r="B121" s="1" t="s">
        <v>13740</v>
      </c>
      <c r="C121" s="1" t="s">
        <v>99</v>
      </c>
      <c r="D121" s="1" t="s">
        <v>100</v>
      </c>
      <c r="E121" s="2">
        <v>-2091.2600000000002</v>
      </c>
      <c r="F121" s="2"/>
      <c r="G121" s="2">
        <v>-2091.2600000000002</v>
      </c>
      <c r="H121" s="2"/>
      <c r="I121" s="2"/>
      <c r="J121" s="2"/>
      <c r="K121" s="2"/>
      <c r="L121" s="2"/>
      <c r="M121" s="2">
        <v>-2091.2600000000002</v>
      </c>
    </row>
    <row r="122" spans="2:13" ht="18" customHeight="1" x14ac:dyDescent="0.25">
      <c r="B122" s="1" t="s">
        <v>13741</v>
      </c>
      <c r="C122" s="1" t="s">
        <v>13463</v>
      </c>
      <c r="D122" s="1" t="s">
        <v>13464</v>
      </c>
      <c r="E122" s="2">
        <v>612.29999999999995</v>
      </c>
      <c r="F122" s="2"/>
      <c r="G122" s="2">
        <v>612.29999999999995</v>
      </c>
      <c r="H122" s="2"/>
      <c r="I122" s="2"/>
      <c r="J122" s="2"/>
      <c r="K122" s="2"/>
      <c r="L122" s="2"/>
      <c r="M122" s="2">
        <v>612.29999999999995</v>
      </c>
    </row>
    <row r="123" spans="2:13" ht="18" customHeight="1" x14ac:dyDescent="0.25">
      <c r="B123" s="1" t="s">
        <v>13742</v>
      </c>
      <c r="C123" s="1" t="s">
        <v>5575</v>
      </c>
      <c r="D123" s="1" t="s">
        <v>5576</v>
      </c>
      <c r="E123" s="2">
        <v>154.47</v>
      </c>
      <c r="F123" s="2"/>
      <c r="G123" s="2">
        <v>154.47</v>
      </c>
      <c r="H123" s="2"/>
      <c r="I123" s="2"/>
      <c r="J123" s="2"/>
      <c r="K123" s="2"/>
      <c r="L123" s="2"/>
      <c r="M123" s="2">
        <v>154.47</v>
      </c>
    </row>
    <row r="124" spans="2:13" ht="18" customHeight="1" x14ac:dyDescent="0.25">
      <c r="B124" s="1" t="s">
        <v>13743</v>
      </c>
      <c r="C124" s="1" t="s">
        <v>12809</v>
      </c>
      <c r="D124" s="1" t="s">
        <v>12810</v>
      </c>
      <c r="E124" s="2">
        <v>32.950000000000003</v>
      </c>
      <c r="F124" s="2"/>
      <c r="G124" s="2">
        <v>32.950000000000003</v>
      </c>
      <c r="H124" s="2"/>
      <c r="I124" s="2"/>
      <c r="J124" s="2"/>
      <c r="K124" s="2"/>
      <c r="L124" s="2"/>
      <c r="M124" s="2">
        <v>32.950000000000003</v>
      </c>
    </row>
    <row r="125" spans="2:13" ht="18" customHeight="1" x14ac:dyDescent="0.25">
      <c r="B125" s="1" t="s">
        <v>13744</v>
      </c>
      <c r="C125" s="1" t="s">
        <v>13585</v>
      </c>
      <c r="D125" s="1" t="s">
        <v>13586</v>
      </c>
      <c r="E125" s="2">
        <v>1570</v>
      </c>
      <c r="F125" s="2"/>
      <c r="G125" s="2">
        <v>1570</v>
      </c>
      <c r="H125" s="2"/>
      <c r="I125" s="2"/>
      <c r="J125" s="2"/>
      <c r="K125" s="2"/>
      <c r="L125" s="2"/>
      <c r="M125" s="2">
        <v>1570</v>
      </c>
    </row>
    <row r="126" spans="2:13" ht="18" customHeight="1" x14ac:dyDescent="0.25">
      <c r="B126" s="1" t="s">
        <v>13745</v>
      </c>
      <c r="C126" s="1" t="s">
        <v>101</v>
      </c>
      <c r="D126" s="1" t="s">
        <v>102</v>
      </c>
      <c r="E126" s="2">
        <v>-1.07</v>
      </c>
      <c r="F126" s="2"/>
      <c r="G126" s="2">
        <v>-1.07</v>
      </c>
      <c r="H126" s="2"/>
      <c r="I126" s="2"/>
      <c r="J126" s="2">
        <v>-1.07</v>
      </c>
      <c r="K126" s="2"/>
      <c r="L126" s="2"/>
      <c r="M126" s="2"/>
    </row>
    <row r="127" spans="2:13" ht="18" customHeight="1" x14ac:dyDescent="0.25">
      <c r="B127" s="1" t="s">
        <v>13746</v>
      </c>
      <c r="C127" s="1" t="s">
        <v>103</v>
      </c>
      <c r="D127" s="1" t="s">
        <v>104</v>
      </c>
      <c r="E127" s="2">
        <v>837.04</v>
      </c>
      <c r="F127" s="2">
        <v>540.03</v>
      </c>
      <c r="G127" s="2">
        <v>297.01</v>
      </c>
      <c r="H127" s="2"/>
      <c r="I127" s="2"/>
      <c r="J127" s="2">
        <v>297.01</v>
      </c>
      <c r="K127" s="2"/>
      <c r="L127" s="2"/>
      <c r="M127" s="2"/>
    </row>
    <row r="128" spans="2:13" ht="18" customHeight="1" x14ac:dyDescent="0.25">
      <c r="B128" s="1" t="s">
        <v>13747</v>
      </c>
      <c r="C128" s="1" t="s">
        <v>105</v>
      </c>
      <c r="D128" s="1" t="s">
        <v>106</v>
      </c>
      <c r="E128" s="2">
        <v>-3</v>
      </c>
      <c r="F128" s="2"/>
      <c r="G128" s="2">
        <v>-3</v>
      </c>
      <c r="H128" s="2"/>
      <c r="I128" s="2">
        <v>-3</v>
      </c>
      <c r="J128" s="2"/>
      <c r="K128" s="2"/>
      <c r="L128" s="2"/>
      <c r="M128" s="2"/>
    </row>
    <row r="129" spans="2:13" ht="18" customHeight="1" x14ac:dyDescent="0.25">
      <c r="B129" s="1" t="s">
        <v>13748</v>
      </c>
      <c r="C129" s="1" t="s">
        <v>107</v>
      </c>
      <c r="D129" s="1" t="s">
        <v>108</v>
      </c>
      <c r="E129" s="2">
        <v>-17.489999999999998</v>
      </c>
      <c r="F129" s="2"/>
      <c r="G129" s="2">
        <v>-17.489999999999998</v>
      </c>
      <c r="H129" s="2"/>
      <c r="I129" s="2">
        <v>-17.489999999999998</v>
      </c>
      <c r="J129" s="2"/>
      <c r="K129" s="2"/>
      <c r="L129" s="2"/>
      <c r="M129" s="2"/>
    </row>
    <row r="130" spans="2:13" ht="18" customHeight="1" x14ac:dyDescent="0.25">
      <c r="B130" s="1" t="s">
        <v>13749</v>
      </c>
      <c r="C130" s="1" t="s">
        <v>5585</v>
      </c>
      <c r="D130" s="1" t="s">
        <v>5586</v>
      </c>
      <c r="E130" s="2">
        <v>20.239999999999998</v>
      </c>
      <c r="F130" s="2"/>
      <c r="G130" s="2">
        <v>20.239999999999998</v>
      </c>
      <c r="H130" s="2"/>
      <c r="I130" s="2"/>
      <c r="J130" s="2">
        <v>20.239999999999998</v>
      </c>
      <c r="K130" s="2"/>
      <c r="L130" s="2"/>
      <c r="M130" s="2"/>
    </row>
    <row r="131" spans="2:13" ht="18" customHeight="1" x14ac:dyDescent="0.25">
      <c r="B131" s="1" t="s">
        <v>13750</v>
      </c>
      <c r="C131" s="1" t="s">
        <v>12115</v>
      </c>
      <c r="D131" s="1" t="s">
        <v>12116</v>
      </c>
      <c r="E131" s="2">
        <v>69.75</v>
      </c>
      <c r="F131" s="2"/>
      <c r="G131" s="2">
        <v>69.75</v>
      </c>
      <c r="H131" s="2"/>
      <c r="I131" s="2"/>
      <c r="J131" s="2"/>
      <c r="K131" s="2"/>
      <c r="L131" s="2"/>
      <c r="M131" s="2">
        <v>69.75</v>
      </c>
    </row>
    <row r="132" spans="2:13" ht="18" customHeight="1" x14ac:dyDescent="0.25">
      <c r="B132" s="1" t="s">
        <v>13751</v>
      </c>
      <c r="C132" s="1" t="s">
        <v>109</v>
      </c>
      <c r="D132" s="1" t="s">
        <v>110</v>
      </c>
      <c r="E132" s="2">
        <v>0.75</v>
      </c>
      <c r="F132" s="2">
        <v>0.75</v>
      </c>
      <c r="G132" s="2">
        <v>0</v>
      </c>
      <c r="H132" s="2"/>
      <c r="I132" s="2"/>
      <c r="J132" s="2"/>
      <c r="K132" s="2"/>
      <c r="L132" s="2"/>
      <c r="M132" s="2"/>
    </row>
    <row r="133" spans="2:13" ht="18" customHeight="1" x14ac:dyDescent="0.25">
      <c r="B133" s="1" t="s">
        <v>13752</v>
      </c>
      <c r="C133" s="1" t="s">
        <v>13219</v>
      </c>
      <c r="D133" s="1" t="s">
        <v>13220</v>
      </c>
      <c r="E133" s="2">
        <v>-21.61</v>
      </c>
      <c r="F133" s="2"/>
      <c r="G133" s="2">
        <v>-21.61</v>
      </c>
      <c r="H133" s="2"/>
      <c r="I133" s="2"/>
      <c r="J133" s="2"/>
      <c r="K133" s="2"/>
      <c r="L133" s="2"/>
      <c r="M133" s="2">
        <v>-21.61</v>
      </c>
    </row>
    <row r="134" spans="2:13" ht="18" customHeight="1" x14ac:dyDescent="0.25">
      <c r="B134" s="1" t="s">
        <v>13753</v>
      </c>
      <c r="C134" s="1" t="s">
        <v>11919</v>
      </c>
      <c r="D134" s="1" t="s">
        <v>11920</v>
      </c>
      <c r="E134" s="2">
        <v>138.27000000000001</v>
      </c>
      <c r="F134" s="2"/>
      <c r="G134" s="2">
        <v>138.27000000000001</v>
      </c>
      <c r="H134" s="2"/>
      <c r="I134" s="2"/>
      <c r="J134" s="2"/>
      <c r="K134" s="2"/>
      <c r="L134" s="2"/>
      <c r="M134" s="2">
        <v>138.27000000000001</v>
      </c>
    </row>
    <row r="135" spans="2:13" ht="18" customHeight="1" x14ac:dyDescent="0.25">
      <c r="B135" s="1" t="s">
        <v>13754</v>
      </c>
      <c r="C135" s="1" t="s">
        <v>111</v>
      </c>
      <c r="D135" s="1" t="s">
        <v>112</v>
      </c>
      <c r="E135" s="2">
        <v>-261.23</v>
      </c>
      <c r="F135" s="2"/>
      <c r="G135" s="2">
        <v>-261.23</v>
      </c>
      <c r="H135" s="2"/>
      <c r="I135" s="2"/>
      <c r="J135" s="2"/>
      <c r="K135" s="2"/>
      <c r="L135" s="2"/>
      <c r="M135" s="2">
        <v>-261.23</v>
      </c>
    </row>
    <row r="136" spans="2:13" ht="18" customHeight="1" x14ac:dyDescent="0.25">
      <c r="B136" s="1" t="s">
        <v>13755</v>
      </c>
      <c r="C136" s="1" t="s">
        <v>113</v>
      </c>
      <c r="D136" s="1" t="s">
        <v>114</v>
      </c>
      <c r="E136" s="2">
        <v>-124.12</v>
      </c>
      <c r="F136" s="2"/>
      <c r="G136" s="2">
        <v>-124.12</v>
      </c>
      <c r="H136" s="2"/>
      <c r="I136" s="2"/>
      <c r="J136" s="2"/>
      <c r="K136" s="2"/>
      <c r="L136" s="2"/>
      <c r="M136" s="2">
        <v>-124.12</v>
      </c>
    </row>
    <row r="137" spans="2:13" ht="18" customHeight="1" x14ac:dyDescent="0.25">
      <c r="B137" s="1" t="s">
        <v>13756</v>
      </c>
      <c r="C137" s="1" t="s">
        <v>12117</v>
      </c>
      <c r="D137" s="1" t="s">
        <v>12118</v>
      </c>
      <c r="E137" s="2">
        <v>127.44</v>
      </c>
      <c r="F137" s="2"/>
      <c r="G137" s="2">
        <v>127.44</v>
      </c>
      <c r="H137" s="2"/>
      <c r="I137" s="2"/>
      <c r="J137" s="2"/>
      <c r="K137" s="2"/>
      <c r="L137" s="2"/>
      <c r="M137" s="2">
        <v>127.44</v>
      </c>
    </row>
    <row r="138" spans="2:13" ht="18" customHeight="1" x14ac:dyDescent="0.25">
      <c r="B138" s="1" t="s">
        <v>13757</v>
      </c>
      <c r="C138" s="1" t="s">
        <v>115</v>
      </c>
      <c r="D138" s="1" t="s">
        <v>116</v>
      </c>
      <c r="E138" s="2">
        <v>3495</v>
      </c>
      <c r="F138" s="2"/>
      <c r="G138" s="2">
        <v>3495</v>
      </c>
      <c r="H138" s="2"/>
      <c r="I138" s="2">
        <v>1747.5</v>
      </c>
      <c r="J138" s="2">
        <v>1747.5</v>
      </c>
      <c r="K138" s="2"/>
      <c r="L138" s="2"/>
      <c r="M138" s="2"/>
    </row>
    <row r="139" spans="2:13" ht="18" customHeight="1" x14ac:dyDescent="0.25">
      <c r="B139" s="1" t="s">
        <v>13758</v>
      </c>
      <c r="C139" s="1" t="s">
        <v>117</v>
      </c>
      <c r="D139" s="1" t="s">
        <v>118</v>
      </c>
      <c r="E139" s="2">
        <v>1621.84</v>
      </c>
      <c r="F139" s="2">
        <v>489.86</v>
      </c>
      <c r="G139" s="2">
        <v>1131.98</v>
      </c>
      <c r="H139" s="2">
        <v>141.5</v>
      </c>
      <c r="I139" s="2">
        <v>338.99</v>
      </c>
      <c r="J139" s="2">
        <v>509.99</v>
      </c>
      <c r="K139" s="2">
        <v>141.5</v>
      </c>
      <c r="L139" s="2"/>
      <c r="M139" s="2"/>
    </row>
    <row r="140" spans="2:13" ht="18" customHeight="1" x14ac:dyDescent="0.25">
      <c r="B140" s="1" t="s">
        <v>13759</v>
      </c>
      <c r="C140" s="1" t="s">
        <v>119</v>
      </c>
      <c r="D140" s="1" t="s">
        <v>120</v>
      </c>
      <c r="E140" s="2">
        <v>3.77</v>
      </c>
      <c r="F140" s="2"/>
      <c r="G140" s="2">
        <v>3.77</v>
      </c>
      <c r="H140" s="2"/>
      <c r="I140" s="2"/>
      <c r="J140" s="2"/>
      <c r="K140" s="2"/>
      <c r="L140" s="2"/>
      <c r="M140" s="2">
        <v>3.77</v>
      </c>
    </row>
    <row r="141" spans="2:13" ht="18" customHeight="1" x14ac:dyDescent="0.25">
      <c r="B141" s="1" t="s">
        <v>13760</v>
      </c>
      <c r="C141" s="1" t="s">
        <v>5587</v>
      </c>
      <c r="D141" s="1" t="s">
        <v>5588</v>
      </c>
      <c r="E141" s="2">
        <v>360</v>
      </c>
      <c r="F141" s="2"/>
      <c r="G141" s="2">
        <v>360</v>
      </c>
      <c r="H141" s="2"/>
      <c r="I141" s="2"/>
      <c r="J141" s="2"/>
      <c r="K141" s="2"/>
      <c r="L141" s="2"/>
      <c r="M141" s="2">
        <v>360</v>
      </c>
    </row>
    <row r="142" spans="2:13" ht="18" customHeight="1" x14ac:dyDescent="0.25">
      <c r="B142" s="1" t="s">
        <v>13761</v>
      </c>
      <c r="C142" s="1" t="s">
        <v>121</v>
      </c>
      <c r="D142" s="1" t="s">
        <v>122</v>
      </c>
      <c r="E142" s="2">
        <v>-42.36</v>
      </c>
      <c r="F142" s="2"/>
      <c r="G142" s="2">
        <v>-42.36</v>
      </c>
      <c r="H142" s="2"/>
      <c r="I142" s="2"/>
      <c r="J142" s="2"/>
      <c r="K142" s="2"/>
      <c r="L142" s="2"/>
      <c r="M142" s="2">
        <v>-42.36</v>
      </c>
    </row>
    <row r="143" spans="2:13" ht="18" customHeight="1" x14ac:dyDescent="0.25">
      <c r="B143" s="1" t="s">
        <v>13762</v>
      </c>
      <c r="C143" s="1" t="s">
        <v>123</v>
      </c>
      <c r="D143" s="1" t="s">
        <v>124</v>
      </c>
      <c r="E143" s="2">
        <v>-98.82</v>
      </c>
      <c r="F143" s="2"/>
      <c r="G143" s="2">
        <v>-98.82</v>
      </c>
      <c r="H143" s="2"/>
      <c r="I143" s="2"/>
      <c r="J143" s="2"/>
      <c r="K143" s="2"/>
      <c r="L143" s="2"/>
      <c r="M143" s="2">
        <v>-98.82</v>
      </c>
    </row>
    <row r="144" spans="2:13" ht="18" customHeight="1" x14ac:dyDescent="0.25">
      <c r="B144" s="1" t="s">
        <v>13763</v>
      </c>
      <c r="C144" s="1" t="s">
        <v>125</v>
      </c>
      <c r="D144" s="1" t="s">
        <v>126</v>
      </c>
      <c r="E144" s="2">
        <v>-196.7</v>
      </c>
      <c r="F144" s="2"/>
      <c r="G144" s="2">
        <v>-196.7</v>
      </c>
      <c r="H144" s="2"/>
      <c r="I144" s="2"/>
      <c r="J144" s="2"/>
      <c r="K144" s="2"/>
      <c r="L144" s="2"/>
      <c r="M144" s="2">
        <v>-196.7</v>
      </c>
    </row>
    <row r="145" spans="2:13" ht="18" customHeight="1" x14ac:dyDescent="0.25">
      <c r="B145" s="1" t="s">
        <v>13764</v>
      </c>
      <c r="C145" s="1" t="s">
        <v>5589</v>
      </c>
      <c r="D145" s="1" t="s">
        <v>5590</v>
      </c>
      <c r="E145" s="2">
        <v>-13.01</v>
      </c>
      <c r="F145" s="2"/>
      <c r="G145" s="2">
        <v>-13.01</v>
      </c>
      <c r="H145" s="2">
        <v>-13.01</v>
      </c>
      <c r="I145" s="2"/>
      <c r="J145" s="2"/>
      <c r="K145" s="2"/>
      <c r="L145" s="2"/>
      <c r="M145" s="2"/>
    </row>
    <row r="146" spans="2:13" ht="18" customHeight="1" x14ac:dyDescent="0.25">
      <c r="B146" s="1" t="s">
        <v>13765</v>
      </c>
      <c r="C146" s="1" t="s">
        <v>5591</v>
      </c>
      <c r="D146" s="1" t="s">
        <v>5592</v>
      </c>
      <c r="E146" s="2">
        <v>6.19</v>
      </c>
      <c r="F146" s="2"/>
      <c r="G146" s="2">
        <v>6.19</v>
      </c>
      <c r="H146" s="2"/>
      <c r="I146" s="2"/>
      <c r="J146" s="2"/>
      <c r="K146" s="2">
        <v>6.19</v>
      </c>
      <c r="L146" s="2"/>
      <c r="M146" s="2"/>
    </row>
    <row r="147" spans="2:13" ht="18" customHeight="1" x14ac:dyDescent="0.25">
      <c r="B147" s="1" t="s">
        <v>13766</v>
      </c>
      <c r="C147" s="1" t="s">
        <v>127</v>
      </c>
      <c r="D147" s="1" t="s">
        <v>128</v>
      </c>
      <c r="E147" s="2">
        <v>-49.56</v>
      </c>
      <c r="F147" s="2"/>
      <c r="G147" s="2">
        <v>-49.56</v>
      </c>
      <c r="H147" s="2"/>
      <c r="I147" s="2"/>
      <c r="J147" s="2"/>
      <c r="K147" s="2"/>
      <c r="L147" s="2"/>
      <c r="M147" s="2">
        <v>-49.56</v>
      </c>
    </row>
    <row r="148" spans="2:13" ht="18" customHeight="1" x14ac:dyDescent="0.25">
      <c r="B148" s="1" t="s">
        <v>13767</v>
      </c>
      <c r="C148" s="1" t="s">
        <v>5593</v>
      </c>
      <c r="D148" s="1" t="s">
        <v>5594</v>
      </c>
      <c r="E148" s="2">
        <v>217.26</v>
      </c>
      <c r="F148" s="2">
        <v>116.33</v>
      </c>
      <c r="G148" s="2">
        <v>100.93</v>
      </c>
      <c r="H148" s="2"/>
      <c r="I148" s="2"/>
      <c r="J148" s="2"/>
      <c r="K148" s="2"/>
      <c r="L148" s="2"/>
      <c r="M148" s="2">
        <v>100.93</v>
      </c>
    </row>
    <row r="149" spans="2:13" ht="18" customHeight="1" x14ac:dyDescent="0.25">
      <c r="B149" s="1" t="s">
        <v>13768</v>
      </c>
      <c r="C149" s="1" t="s">
        <v>129</v>
      </c>
      <c r="D149" s="1" t="s">
        <v>130</v>
      </c>
      <c r="E149" s="2">
        <v>-34.25</v>
      </c>
      <c r="F149" s="2"/>
      <c r="G149" s="2">
        <v>-34.25</v>
      </c>
      <c r="H149" s="2">
        <v>-34.25</v>
      </c>
      <c r="I149" s="2"/>
      <c r="J149" s="2"/>
      <c r="K149" s="2"/>
      <c r="L149" s="2"/>
      <c r="M149" s="2"/>
    </row>
    <row r="150" spans="2:13" ht="18" customHeight="1" x14ac:dyDescent="0.25">
      <c r="B150" s="1" t="s">
        <v>13769</v>
      </c>
      <c r="C150" s="1" t="s">
        <v>5595</v>
      </c>
      <c r="D150" s="1" t="s">
        <v>5596</v>
      </c>
      <c r="E150" s="2">
        <v>6.4</v>
      </c>
      <c r="F150" s="2"/>
      <c r="G150" s="2">
        <v>6.4</v>
      </c>
      <c r="H150" s="2"/>
      <c r="I150" s="2"/>
      <c r="J150" s="2">
        <v>6.4</v>
      </c>
      <c r="K150" s="2"/>
      <c r="L150" s="2"/>
      <c r="M150" s="2"/>
    </row>
    <row r="151" spans="2:13" ht="18" customHeight="1" x14ac:dyDescent="0.25">
      <c r="B151" s="1" t="s">
        <v>13770</v>
      </c>
      <c r="C151" s="1" t="s">
        <v>12119</v>
      </c>
      <c r="D151" s="1" t="s">
        <v>12120</v>
      </c>
      <c r="E151" s="2">
        <v>2115.15</v>
      </c>
      <c r="F151" s="2"/>
      <c r="G151" s="2">
        <v>2115.15</v>
      </c>
      <c r="H151" s="2"/>
      <c r="I151" s="2"/>
      <c r="J151" s="2"/>
      <c r="K151" s="2"/>
      <c r="L151" s="2"/>
      <c r="M151" s="2">
        <v>2115.15</v>
      </c>
    </row>
    <row r="152" spans="2:13" ht="18" customHeight="1" x14ac:dyDescent="0.25">
      <c r="B152" s="1" t="s">
        <v>13771</v>
      </c>
      <c r="C152" s="1" t="s">
        <v>5597</v>
      </c>
      <c r="D152" s="1" t="s">
        <v>5598</v>
      </c>
      <c r="E152" s="2">
        <v>9.9499999999999993</v>
      </c>
      <c r="F152" s="2"/>
      <c r="G152" s="2">
        <v>9.9499999999999993</v>
      </c>
      <c r="H152" s="2"/>
      <c r="I152" s="2"/>
      <c r="J152" s="2"/>
      <c r="K152" s="2"/>
      <c r="L152" s="2"/>
      <c r="M152" s="2">
        <v>9.9499999999999993</v>
      </c>
    </row>
    <row r="153" spans="2:13" ht="18" customHeight="1" x14ac:dyDescent="0.25">
      <c r="B153" s="1" t="s">
        <v>13772</v>
      </c>
      <c r="C153" s="1" t="s">
        <v>5599</v>
      </c>
      <c r="D153" s="1" t="s">
        <v>5600</v>
      </c>
      <c r="E153" s="2">
        <v>316.18</v>
      </c>
      <c r="F153" s="2"/>
      <c r="G153" s="2">
        <v>316.18</v>
      </c>
      <c r="H153" s="2">
        <v>70.819999999999993</v>
      </c>
      <c r="I153" s="2"/>
      <c r="J153" s="2"/>
      <c r="K153" s="2">
        <v>85.97</v>
      </c>
      <c r="L153" s="2"/>
      <c r="M153" s="2">
        <v>159.38999999999999</v>
      </c>
    </row>
    <row r="154" spans="2:13" ht="18" customHeight="1" x14ac:dyDescent="0.25">
      <c r="B154" s="1" t="s">
        <v>13773</v>
      </c>
      <c r="C154" s="1" t="s">
        <v>5607</v>
      </c>
      <c r="D154" s="1" t="s">
        <v>5608</v>
      </c>
      <c r="E154" s="2">
        <v>5.0599999999999996</v>
      </c>
      <c r="F154" s="2"/>
      <c r="G154" s="2">
        <v>5.0599999999999996</v>
      </c>
      <c r="H154" s="2"/>
      <c r="I154" s="2"/>
      <c r="J154" s="2"/>
      <c r="K154" s="2">
        <v>5.0599999999999996</v>
      </c>
      <c r="L154" s="2"/>
      <c r="M154" s="2"/>
    </row>
    <row r="155" spans="2:13" ht="18" customHeight="1" x14ac:dyDescent="0.25">
      <c r="B155" s="1" t="s">
        <v>13774</v>
      </c>
      <c r="C155" s="1" t="s">
        <v>5609</v>
      </c>
      <c r="D155" s="1" t="s">
        <v>5610</v>
      </c>
      <c r="E155" s="2">
        <v>-34.71</v>
      </c>
      <c r="F155" s="2"/>
      <c r="G155" s="2">
        <v>-34.71</v>
      </c>
      <c r="H155" s="2"/>
      <c r="I155" s="2"/>
      <c r="J155" s="2"/>
      <c r="K155" s="2"/>
      <c r="L155" s="2"/>
      <c r="M155" s="2">
        <v>-34.71</v>
      </c>
    </row>
    <row r="156" spans="2:13" ht="18" customHeight="1" x14ac:dyDescent="0.25">
      <c r="B156" s="1" t="s">
        <v>13775</v>
      </c>
      <c r="C156" s="1" t="s">
        <v>5611</v>
      </c>
      <c r="D156" s="1" t="s">
        <v>5612</v>
      </c>
      <c r="E156" s="2">
        <v>-268.64999999999998</v>
      </c>
      <c r="F156" s="2"/>
      <c r="G156" s="2">
        <v>-268.64999999999998</v>
      </c>
      <c r="H156" s="2"/>
      <c r="I156" s="2"/>
      <c r="J156" s="2"/>
      <c r="K156" s="2"/>
      <c r="L156" s="2"/>
      <c r="M156" s="2">
        <v>-268.64999999999998</v>
      </c>
    </row>
    <row r="157" spans="2:13" ht="18" customHeight="1" x14ac:dyDescent="0.25">
      <c r="B157" s="1" t="s">
        <v>13776</v>
      </c>
      <c r="C157" s="1" t="s">
        <v>5615</v>
      </c>
      <c r="D157" s="1" t="s">
        <v>5616</v>
      </c>
      <c r="E157" s="2">
        <v>12.38</v>
      </c>
      <c r="F157" s="2"/>
      <c r="G157" s="2">
        <v>12.38</v>
      </c>
      <c r="H157" s="2"/>
      <c r="I157" s="2">
        <v>12.38</v>
      </c>
      <c r="J157" s="2"/>
      <c r="K157" s="2"/>
      <c r="L157" s="2"/>
      <c r="M157" s="2"/>
    </row>
    <row r="158" spans="2:13" ht="18" customHeight="1" x14ac:dyDescent="0.25">
      <c r="B158" s="1" t="s">
        <v>13777</v>
      </c>
      <c r="C158" s="1" t="s">
        <v>13281</v>
      </c>
      <c r="D158" s="1" t="s">
        <v>13282</v>
      </c>
      <c r="E158" s="2">
        <v>-56</v>
      </c>
      <c r="F158" s="2"/>
      <c r="G158" s="2">
        <v>-56</v>
      </c>
      <c r="H158" s="2"/>
      <c r="I158" s="2"/>
      <c r="J158" s="2"/>
      <c r="K158" s="2"/>
      <c r="L158" s="2"/>
      <c r="M158" s="2">
        <v>-56</v>
      </c>
    </row>
    <row r="159" spans="2:13" ht="18" customHeight="1" x14ac:dyDescent="0.25">
      <c r="B159" s="1" t="s">
        <v>13778</v>
      </c>
      <c r="C159" s="1" t="s">
        <v>13465</v>
      </c>
      <c r="D159" s="1" t="s">
        <v>13466</v>
      </c>
      <c r="E159" s="2">
        <v>1508.5</v>
      </c>
      <c r="F159" s="2"/>
      <c r="G159" s="2">
        <v>1508.5</v>
      </c>
      <c r="H159" s="2"/>
      <c r="I159" s="2"/>
      <c r="J159" s="2"/>
      <c r="K159" s="2">
        <v>1508.5</v>
      </c>
      <c r="L159" s="2"/>
      <c r="M159" s="2"/>
    </row>
    <row r="160" spans="2:13" ht="18" customHeight="1" x14ac:dyDescent="0.25">
      <c r="B160" s="1" t="s">
        <v>13779</v>
      </c>
      <c r="C160" s="1" t="s">
        <v>5619</v>
      </c>
      <c r="D160" s="1" t="s">
        <v>5620</v>
      </c>
      <c r="E160" s="2">
        <v>30.93</v>
      </c>
      <c r="F160" s="2"/>
      <c r="G160" s="2">
        <v>30.93</v>
      </c>
      <c r="H160" s="2"/>
      <c r="I160" s="2"/>
      <c r="J160" s="2">
        <v>30.93</v>
      </c>
      <c r="K160" s="2"/>
      <c r="L160" s="2"/>
      <c r="M160" s="2"/>
    </row>
    <row r="161" spans="2:13" ht="18" customHeight="1" x14ac:dyDescent="0.25">
      <c r="B161" s="1" t="s">
        <v>13780</v>
      </c>
      <c r="C161" s="1" t="s">
        <v>13359</v>
      </c>
      <c r="D161" s="1" t="s">
        <v>13360</v>
      </c>
      <c r="E161" s="2">
        <v>978.6</v>
      </c>
      <c r="F161" s="2"/>
      <c r="G161" s="2">
        <v>978.6</v>
      </c>
      <c r="H161" s="2"/>
      <c r="I161" s="2"/>
      <c r="J161" s="2"/>
      <c r="K161" s="2"/>
      <c r="L161" s="2"/>
      <c r="M161" s="2">
        <v>978.6</v>
      </c>
    </row>
    <row r="162" spans="2:13" ht="18" customHeight="1" x14ac:dyDescent="0.25">
      <c r="B162" s="1" t="s">
        <v>13781</v>
      </c>
      <c r="C162" s="1" t="s">
        <v>5621</v>
      </c>
      <c r="D162" s="1" t="s">
        <v>5622</v>
      </c>
      <c r="E162" s="2">
        <v>-33.93</v>
      </c>
      <c r="F162" s="2"/>
      <c r="G162" s="2">
        <v>-33.93</v>
      </c>
      <c r="H162" s="2"/>
      <c r="I162" s="2"/>
      <c r="J162" s="2"/>
      <c r="K162" s="2"/>
      <c r="L162" s="2"/>
      <c r="M162" s="2">
        <v>-33.93</v>
      </c>
    </row>
    <row r="163" spans="2:13" ht="18" customHeight="1" x14ac:dyDescent="0.25">
      <c r="B163" s="1" t="s">
        <v>13782</v>
      </c>
      <c r="C163" s="1" t="s">
        <v>11921</v>
      </c>
      <c r="D163" s="1" t="s">
        <v>11922</v>
      </c>
      <c r="E163" s="2">
        <v>1049.24</v>
      </c>
      <c r="F163" s="2"/>
      <c r="G163" s="2">
        <v>1049.24</v>
      </c>
      <c r="H163" s="2"/>
      <c r="I163" s="2"/>
      <c r="J163" s="2"/>
      <c r="K163" s="2"/>
      <c r="L163" s="2"/>
      <c r="M163" s="2">
        <v>1049.24</v>
      </c>
    </row>
    <row r="164" spans="2:13" ht="18" customHeight="1" x14ac:dyDescent="0.25">
      <c r="B164" s="1" t="s">
        <v>13783</v>
      </c>
      <c r="C164" s="1" t="s">
        <v>131</v>
      </c>
      <c r="D164" s="1" t="s">
        <v>132</v>
      </c>
      <c r="E164" s="2">
        <v>28688.93</v>
      </c>
      <c r="F164" s="2">
        <v>13950.15</v>
      </c>
      <c r="G164" s="2">
        <v>14738.78</v>
      </c>
      <c r="H164" s="2">
        <v>4650.04</v>
      </c>
      <c r="I164" s="2">
        <v>-157.88</v>
      </c>
      <c r="J164" s="2">
        <v>-0.17</v>
      </c>
      <c r="K164" s="2"/>
      <c r="L164" s="2"/>
      <c r="M164" s="2">
        <v>10246.790000000001</v>
      </c>
    </row>
    <row r="165" spans="2:13" ht="18" customHeight="1" x14ac:dyDescent="0.25">
      <c r="B165" s="1" t="s">
        <v>13784</v>
      </c>
      <c r="C165" s="1" t="s">
        <v>5629</v>
      </c>
      <c r="D165" s="1" t="s">
        <v>5630</v>
      </c>
      <c r="E165" s="2">
        <v>80.599999999999994</v>
      </c>
      <c r="F165" s="2"/>
      <c r="G165" s="2">
        <v>80.599999999999994</v>
      </c>
      <c r="H165" s="2"/>
      <c r="I165" s="2"/>
      <c r="J165" s="2"/>
      <c r="K165" s="2">
        <v>80.599999999999994</v>
      </c>
      <c r="L165" s="2"/>
      <c r="M165" s="2"/>
    </row>
    <row r="166" spans="2:13" ht="18" customHeight="1" x14ac:dyDescent="0.25">
      <c r="B166" s="1" t="s">
        <v>13785</v>
      </c>
      <c r="C166" s="1" t="s">
        <v>5631</v>
      </c>
      <c r="D166" s="1" t="s">
        <v>5632</v>
      </c>
      <c r="E166" s="2">
        <v>8</v>
      </c>
      <c r="F166" s="2"/>
      <c r="G166" s="2">
        <v>8</v>
      </c>
      <c r="H166" s="2"/>
      <c r="I166" s="2">
        <v>10</v>
      </c>
      <c r="J166" s="2"/>
      <c r="K166" s="2"/>
      <c r="L166" s="2"/>
      <c r="M166" s="2">
        <v>-2</v>
      </c>
    </row>
    <row r="167" spans="2:13" ht="18" customHeight="1" x14ac:dyDescent="0.25">
      <c r="B167" s="1" t="s">
        <v>13786</v>
      </c>
      <c r="C167" s="1" t="s">
        <v>133</v>
      </c>
      <c r="D167" s="1" t="s">
        <v>134</v>
      </c>
      <c r="E167" s="2">
        <v>-1135.46</v>
      </c>
      <c r="F167" s="2"/>
      <c r="G167" s="2">
        <v>-1135.46</v>
      </c>
      <c r="H167" s="2"/>
      <c r="I167" s="2"/>
      <c r="J167" s="2"/>
      <c r="K167" s="2"/>
      <c r="L167" s="2"/>
      <c r="M167" s="2">
        <v>-1135.46</v>
      </c>
    </row>
    <row r="168" spans="2:13" ht="18" customHeight="1" x14ac:dyDescent="0.25">
      <c r="B168" s="1" t="s">
        <v>13787</v>
      </c>
      <c r="C168" s="1" t="s">
        <v>12815</v>
      </c>
      <c r="D168" s="1" t="s">
        <v>12816</v>
      </c>
      <c r="E168" s="2">
        <v>1202.5</v>
      </c>
      <c r="F168" s="2"/>
      <c r="G168" s="2">
        <v>1202.5</v>
      </c>
      <c r="H168" s="2"/>
      <c r="I168" s="2"/>
      <c r="J168" s="2"/>
      <c r="K168" s="2"/>
      <c r="L168" s="2"/>
      <c r="M168" s="2">
        <v>1202.5</v>
      </c>
    </row>
    <row r="169" spans="2:13" ht="18" customHeight="1" x14ac:dyDescent="0.25">
      <c r="B169" s="1" t="s">
        <v>13788</v>
      </c>
      <c r="C169" s="1" t="s">
        <v>11647</v>
      </c>
      <c r="D169" s="1" t="s">
        <v>11648</v>
      </c>
      <c r="E169" s="2">
        <v>7358.03</v>
      </c>
      <c r="F169" s="2"/>
      <c r="G169" s="2">
        <v>7358.03</v>
      </c>
      <c r="H169" s="2"/>
      <c r="I169" s="2"/>
      <c r="J169" s="2"/>
      <c r="K169" s="2"/>
      <c r="L169" s="2"/>
      <c r="M169" s="2">
        <v>7358.03</v>
      </c>
    </row>
    <row r="170" spans="2:13" ht="18" customHeight="1" x14ac:dyDescent="0.25">
      <c r="B170" s="1" t="s">
        <v>13789</v>
      </c>
      <c r="C170" s="1" t="s">
        <v>135</v>
      </c>
      <c r="D170" s="1" t="s">
        <v>136</v>
      </c>
      <c r="E170" s="2">
        <v>774.69</v>
      </c>
      <c r="F170" s="2"/>
      <c r="G170" s="2">
        <v>774.69</v>
      </c>
      <c r="H170" s="2"/>
      <c r="I170" s="2"/>
      <c r="J170" s="2">
        <v>774.69</v>
      </c>
      <c r="K170" s="2"/>
      <c r="L170" s="2"/>
      <c r="M170" s="2"/>
    </row>
    <row r="171" spans="2:13" ht="18" customHeight="1" x14ac:dyDescent="0.25">
      <c r="B171" s="1" t="s">
        <v>13790</v>
      </c>
      <c r="C171" s="1" t="s">
        <v>12817</v>
      </c>
      <c r="D171" s="1" t="s">
        <v>12818</v>
      </c>
      <c r="E171" s="2">
        <v>4857.57</v>
      </c>
      <c r="F171" s="2"/>
      <c r="G171" s="2">
        <v>4857.57</v>
      </c>
      <c r="H171" s="2"/>
      <c r="I171" s="2"/>
      <c r="J171" s="2"/>
      <c r="K171" s="2"/>
      <c r="L171" s="2"/>
      <c r="M171" s="2">
        <v>4857.57</v>
      </c>
    </row>
    <row r="172" spans="2:13" ht="18" customHeight="1" x14ac:dyDescent="0.25">
      <c r="B172" s="1" t="s">
        <v>13791</v>
      </c>
      <c r="C172" s="1" t="s">
        <v>12123</v>
      </c>
      <c r="D172" s="1" t="s">
        <v>12124</v>
      </c>
      <c r="E172" s="2">
        <v>600</v>
      </c>
      <c r="F172" s="2"/>
      <c r="G172" s="2">
        <v>600</v>
      </c>
      <c r="H172" s="2"/>
      <c r="I172" s="2"/>
      <c r="J172" s="2"/>
      <c r="K172" s="2"/>
      <c r="L172" s="2"/>
      <c r="M172" s="2">
        <v>600</v>
      </c>
    </row>
    <row r="173" spans="2:13" ht="18" customHeight="1" x14ac:dyDescent="0.25">
      <c r="B173" s="1" t="s">
        <v>13792</v>
      </c>
      <c r="C173" s="1" t="s">
        <v>5651</v>
      </c>
      <c r="D173" s="1" t="s">
        <v>5652</v>
      </c>
      <c r="E173" s="2">
        <v>77.709999999999994</v>
      </c>
      <c r="F173" s="2"/>
      <c r="G173" s="2">
        <v>77.709999999999994</v>
      </c>
      <c r="H173" s="2">
        <v>16.399999999999999</v>
      </c>
      <c r="I173" s="2"/>
      <c r="J173" s="2"/>
      <c r="K173" s="2">
        <v>61.31</v>
      </c>
      <c r="L173" s="2"/>
      <c r="M173" s="2"/>
    </row>
    <row r="174" spans="2:13" ht="18" customHeight="1" x14ac:dyDescent="0.25">
      <c r="B174" s="1" t="s">
        <v>13793</v>
      </c>
      <c r="C174" s="1" t="s">
        <v>137</v>
      </c>
      <c r="D174" s="1" t="s">
        <v>138</v>
      </c>
      <c r="E174" s="2">
        <v>626.70000000000005</v>
      </c>
      <c r="F174" s="2">
        <v>-4</v>
      </c>
      <c r="G174" s="2">
        <v>630.70000000000005</v>
      </c>
      <c r="H174" s="2"/>
      <c r="I174" s="2"/>
      <c r="J174" s="2"/>
      <c r="K174" s="2">
        <v>630.70000000000005</v>
      </c>
      <c r="L174" s="2"/>
      <c r="M174" s="2"/>
    </row>
    <row r="175" spans="2:13" ht="18" customHeight="1" x14ac:dyDescent="0.25">
      <c r="B175" s="1" t="s">
        <v>13794</v>
      </c>
      <c r="C175" s="1" t="s">
        <v>5655</v>
      </c>
      <c r="D175" s="1" t="s">
        <v>5656</v>
      </c>
      <c r="E175" s="2">
        <v>20.239999999999998</v>
      </c>
      <c r="F175" s="2">
        <v>20.239999999999998</v>
      </c>
      <c r="G175" s="2">
        <v>0</v>
      </c>
      <c r="H175" s="2"/>
      <c r="I175" s="2"/>
      <c r="J175" s="2"/>
      <c r="K175" s="2"/>
      <c r="L175" s="2"/>
      <c r="M175" s="2"/>
    </row>
    <row r="176" spans="2:13" ht="18" customHeight="1" x14ac:dyDescent="0.25">
      <c r="B176" s="1" t="s">
        <v>13795</v>
      </c>
      <c r="C176" s="1" t="s">
        <v>139</v>
      </c>
      <c r="D176" s="1" t="s">
        <v>140</v>
      </c>
      <c r="E176" s="2">
        <v>12037.74</v>
      </c>
      <c r="F176" s="2">
        <v>-13.99</v>
      </c>
      <c r="G176" s="2">
        <v>12051.73</v>
      </c>
      <c r="H176" s="2"/>
      <c r="I176" s="2">
        <v>1547</v>
      </c>
      <c r="J176" s="2">
        <v>5480.14</v>
      </c>
      <c r="K176" s="2">
        <v>5024.59</v>
      </c>
      <c r="L176" s="2"/>
      <c r="M176" s="2"/>
    </row>
    <row r="177" spans="2:13" ht="18" customHeight="1" x14ac:dyDescent="0.25">
      <c r="B177" s="1" t="s">
        <v>13796</v>
      </c>
      <c r="C177" s="1" t="s">
        <v>11649</v>
      </c>
      <c r="D177" s="1" t="s">
        <v>11650</v>
      </c>
      <c r="E177" s="2">
        <v>33175.39</v>
      </c>
      <c r="F177" s="2"/>
      <c r="G177" s="2">
        <v>33175.39</v>
      </c>
      <c r="H177" s="2"/>
      <c r="I177" s="2"/>
      <c r="J177" s="2"/>
      <c r="K177" s="2"/>
      <c r="L177" s="2"/>
      <c r="M177" s="2">
        <v>33175.39</v>
      </c>
    </row>
    <row r="178" spans="2:13" ht="18" customHeight="1" x14ac:dyDescent="0.25">
      <c r="B178" s="1" t="s">
        <v>13797</v>
      </c>
      <c r="C178" s="1" t="s">
        <v>141</v>
      </c>
      <c r="D178" s="1" t="s">
        <v>142</v>
      </c>
      <c r="E178" s="2">
        <v>643.72</v>
      </c>
      <c r="F178" s="2"/>
      <c r="G178" s="2">
        <v>643.72</v>
      </c>
      <c r="H178" s="2"/>
      <c r="I178" s="2"/>
      <c r="J178" s="2">
        <v>643.72</v>
      </c>
      <c r="K178" s="2"/>
      <c r="L178" s="2"/>
      <c r="M178" s="2"/>
    </row>
    <row r="179" spans="2:13" ht="18" customHeight="1" x14ac:dyDescent="0.25">
      <c r="B179" s="1" t="s">
        <v>13798</v>
      </c>
      <c r="C179" s="1" t="s">
        <v>143</v>
      </c>
      <c r="D179" s="1" t="s">
        <v>144</v>
      </c>
      <c r="E179" s="2">
        <v>2844.18</v>
      </c>
      <c r="F179" s="2">
        <v>883.5</v>
      </c>
      <c r="G179" s="2">
        <v>1960.68</v>
      </c>
      <c r="H179" s="2"/>
      <c r="I179" s="2">
        <v>-13.9</v>
      </c>
      <c r="J179" s="2">
        <v>1539.04</v>
      </c>
      <c r="K179" s="2">
        <v>435.54</v>
      </c>
      <c r="L179" s="2"/>
      <c r="M179" s="2"/>
    </row>
    <row r="180" spans="2:13" ht="18" customHeight="1" x14ac:dyDescent="0.25">
      <c r="B180" s="1" t="s">
        <v>13799</v>
      </c>
      <c r="C180" s="1" t="s">
        <v>12125</v>
      </c>
      <c r="D180" s="1" t="s">
        <v>12126</v>
      </c>
      <c r="E180" s="2">
        <v>3871.62</v>
      </c>
      <c r="F180" s="2"/>
      <c r="G180" s="2">
        <v>3871.62</v>
      </c>
      <c r="H180" s="2"/>
      <c r="I180" s="2"/>
      <c r="J180" s="2"/>
      <c r="K180" s="2"/>
      <c r="L180" s="2"/>
      <c r="M180" s="2">
        <v>3871.62</v>
      </c>
    </row>
    <row r="181" spans="2:13" ht="18" customHeight="1" x14ac:dyDescent="0.25">
      <c r="B181" s="1" t="s">
        <v>13800</v>
      </c>
      <c r="C181" s="1" t="s">
        <v>145</v>
      </c>
      <c r="D181" s="1" t="s">
        <v>146</v>
      </c>
      <c r="E181" s="2">
        <v>1600.61</v>
      </c>
      <c r="F181" s="2">
        <v>947.3</v>
      </c>
      <c r="G181" s="2">
        <v>653.30999999999995</v>
      </c>
      <c r="H181" s="2"/>
      <c r="I181" s="2"/>
      <c r="J181" s="2"/>
      <c r="K181" s="2">
        <v>653.30999999999995</v>
      </c>
      <c r="L181" s="2"/>
      <c r="M181" s="2"/>
    </row>
    <row r="182" spans="2:13" ht="18" customHeight="1" x14ac:dyDescent="0.25">
      <c r="B182" s="1" t="s">
        <v>13801</v>
      </c>
      <c r="C182" s="1" t="s">
        <v>147</v>
      </c>
      <c r="D182" s="1" t="s">
        <v>148</v>
      </c>
      <c r="E182" s="2">
        <v>112.34</v>
      </c>
      <c r="F182" s="2">
        <v>-1.1599999999999999</v>
      </c>
      <c r="G182" s="2">
        <v>113.5</v>
      </c>
      <c r="H182" s="2">
        <v>113.5</v>
      </c>
      <c r="I182" s="2"/>
      <c r="J182" s="2"/>
      <c r="K182" s="2"/>
      <c r="L182" s="2"/>
      <c r="M182" s="2"/>
    </row>
    <row r="183" spans="2:13" ht="18" customHeight="1" x14ac:dyDescent="0.25">
      <c r="B183" s="1" t="s">
        <v>13802</v>
      </c>
      <c r="C183" s="1" t="s">
        <v>12127</v>
      </c>
      <c r="D183" s="1" t="s">
        <v>12128</v>
      </c>
      <c r="E183" s="2">
        <v>102.5</v>
      </c>
      <c r="F183" s="2"/>
      <c r="G183" s="2">
        <v>102.5</v>
      </c>
      <c r="H183" s="2"/>
      <c r="I183" s="2"/>
      <c r="J183" s="2"/>
      <c r="K183" s="2"/>
      <c r="L183" s="2"/>
      <c r="M183" s="2">
        <v>102.5</v>
      </c>
    </row>
    <row r="184" spans="2:13" ht="18" customHeight="1" x14ac:dyDescent="0.25">
      <c r="B184" s="1" t="s">
        <v>13803</v>
      </c>
      <c r="C184" s="1" t="s">
        <v>5671</v>
      </c>
      <c r="D184" s="1" t="s">
        <v>5672</v>
      </c>
      <c r="E184" s="2">
        <v>137.44999999999999</v>
      </c>
      <c r="F184" s="2"/>
      <c r="G184" s="2">
        <v>137.44999999999999</v>
      </c>
      <c r="H184" s="2"/>
      <c r="I184" s="2">
        <v>92.86</v>
      </c>
      <c r="J184" s="2"/>
      <c r="K184" s="2"/>
      <c r="L184" s="2"/>
      <c r="M184" s="2">
        <v>44.59</v>
      </c>
    </row>
    <row r="185" spans="2:13" ht="18" customHeight="1" x14ac:dyDescent="0.25">
      <c r="B185" s="1" t="s">
        <v>13804</v>
      </c>
      <c r="C185" s="1" t="s">
        <v>11651</v>
      </c>
      <c r="D185" s="1" t="s">
        <v>11652</v>
      </c>
      <c r="E185" s="2">
        <v>15217.3</v>
      </c>
      <c r="F185" s="2"/>
      <c r="G185" s="2">
        <v>15217.3</v>
      </c>
      <c r="H185" s="2"/>
      <c r="I185" s="2"/>
      <c r="J185" s="2"/>
      <c r="K185" s="2"/>
      <c r="L185" s="2"/>
      <c r="M185" s="2">
        <v>15217.3</v>
      </c>
    </row>
    <row r="186" spans="2:13" ht="18" customHeight="1" x14ac:dyDescent="0.25">
      <c r="B186" s="1" t="s">
        <v>13805</v>
      </c>
      <c r="C186" s="1" t="s">
        <v>149</v>
      </c>
      <c r="D186" s="1" t="s">
        <v>150</v>
      </c>
      <c r="E186" s="2">
        <v>875.36</v>
      </c>
      <c r="F186" s="2">
        <v>875.36</v>
      </c>
      <c r="G186" s="2">
        <v>0</v>
      </c>
      <c r="H186" s="2"/>
      <c r="I186" s="2"/>
      <c r="J186" s="2"/>
      <c r="K186" s="2"/>
      <c r="L186" s="2"/>
      <c r="M186" s="2"/>
    </row>
    <row r="187" spans="2:13" ht="18" customHeight="1" x14ac:dyDescent="0.25">
      <c r="B187" s="1" t="s">
        <v>13806</v>
      </c>
      <c r="C187" s="1" t="s">
        <v>151</v>
      </c>
      <c r="D187" s="1" t="s">
        <v>152</v>
      </c>
      <c r="E187" s="2">
        <v>1135</v>
      </c>
      <c r="F187" s="2">
        <v>567.5</v>
      </c>
      <c r="G187" s="2">
        <v>567.5</v>
      </c>
      <c r="H187" s="2"/>
      <c r="I187" s="2"/>
      <c r="J187" s="2">
        <v>567.5</v>
      </c>
      <c r="K187" s="2"/>
      <c r="L187" s="2"/>
      <c r="M187" s="2"/>
    </row>
    <row r="188" spans="2:13" ht="18" customHeight="1" x14ac:dyDescent="0.25">
      <c r="B188" s="1" t="s">
        <v>13807</v>
      </c>
      <c r="C188" s="1" t="s">
        <v>153</v>
      </c>
      <c r="D188" s="1" t="s">
        <v>154</v>
      </c>
      <c r="E188" s="2">
        <v>-7.48</v>
      </c>
      <c r="F188" s="2"/>
      <c r="G188" s="2">
        <v>-7.48</v>
      </c>
      <c r="H188" s="2"/>
      <c r="I188" s="2"/>
      <c r="J188" s="2"/>
      <c r="K188" s="2"/>
      <c r="L188" s="2"/>
      <c r="M188" s="2">
        <v>-7.48</v>
      </c>
    </row>
    <row r="189" spans="2:13" ht="18" customHeight="1" x14ac:dyDescent="0.25">
      <c r="B189" s="1" t="s">
        <v>13808</v>
      </c>
      <c r="C189" s="1" t="s">
        <v>155</v>
      </c>
      <c r="D189" s="1" t="s">
        <v>156</v>
      </c>
      <c r="E189" s="2">
        <v>-57.16</v>
      </c>
      <c r="F189" s="2"/>
      <c r="G189" s="2">
        <v>-57.16</v>
      </c>
      <c r="H189" s="2"/>
      <c r="I189" s="2"/>
      <c r="J189" s="2"/>
      <c r="K189" s="2"/>
      <c r="L189" s="2"/>
      <c r="M189" s="2">
        <v>-57.16</v>
      </c>
    </row>
    <row r="190" spans="2:13" ht="18" customHeight="1" x14ac:dyDescent="0.25">
      <c r="B190" s="1" t="s">
        <v>13809</v>
      </c>
      <c r="C190" s="1" t="s">
        <v>157</v>
      </c>
      <c r="D190" s="1" t="s">
        <v>158</v>
      </c>
      <c r="E190" s="2">
        <v>22089.48</v>
      </c>
      <c r="F190" s="2">
        <v>5581.6</v>
      </c>
      <c r="G190" s="2">
        <v>16507.88</v>
      </c>
      <c r="H190" s="2"/>
      <c r="I190" s="2">
        <v>2135.6799999999998</v>
      </c>
      <c r="J190" s="2">
        <v>5699.8</v>
      </c>
      <c r="K190" s="2">
        <v>8936.2999999999993</v>
      </c>
      <c r="L190" s="2"/>
      <c r="M190" s="2">
        <v>-263.89999999999998</v>
      </c>
    </row>
    <row r="191" spans="2:13" ht="18" customHeight="1" x14ac:dyDescent="0.25">
      <c r="B191" s="1" t="s">
        <v>13810</v>
      </c>
      <c r="C191" s="1" t="s">
        <v>12129</v>
      </c>
      <c r="D191" s="1" t="s">
        <v>12130</v>
      </c>
      <c r="E191" s="2">
        <v>1417.72</v>
      </c>
      <c r="F191" s="2"/>
      <c r="G191" s="2">
        <v>1417.72</v>
      </c>
      <c r="H191" s="2"/>
      <c r="I191" s="2"/>
      <c r="J191" s="2"/>
      <c r="K191" s="2"/>
      <c r="L191" s="2"/>
      <c r="M191" s="2">
        <v>1417.72</v>
      </c>
    </row>
    <row r="192" spans="2:13" ht="18" customHeight="1" x14ac:dyDescent="0.25">
      <c r="B192" s="1" t="s">
        <v>13811</v>
      </c>
      <c r="C192" s="1" t="s">
        <v>11923</v>
      </c>
      <c r="D192" s="1" t="s">
        <v>11924</v>
      </c>
      <c r="E192" s="2">
        <v>16.79</v>
      </c>
      <c r="F192" s="2"/>
      <c r="G192" s="2">
        <v>16.79</v>
      </c>
      <c r="H192" s="2"/>
      <c r="I192" s="2"/>
      <c r="J192" s="2"/>
      <c r="K192" s="2"/>
      <c r="L192" s="2"/>
      <c r="M192" s="2">
        <v>16.79</v>
      </c>
    </row>
    <row r="193" spans="2:13" ht="18" customHeight="1" x14ac:dyDescent="0.25">
      <c r="B193" s="1" t="s">
        <v>13812</v>
      </c>
      <c r="C193" s="1" t="s">
        <v>5691</v>
      </c>
      <c r="D193" s="1" t="s">
        <v>5692</v>
      </c>
      <c r="E193" s="2">
        <v>344.7</v>
      </c>
      <c r="F193" s="2">
        <v>161.19999999999999</v>
      </c>
      <c r="G193" s="2">
        <v>183.5</v>
      </c>
      <c r="H193" s="2"/>
      <c r="I193" s="2"/>
      <c r="J193" s="2"/>
      <c r="K193" s="2">
        <v>183.5</v>
      </c>
      <c r="L193" s="2"/>
      <c r="M193" s="2"/>
    </row>
    <row r="194" spans="2:13" ht="18" customHeight="1" x14ac:dyDescent="0.25">
      <c r="B194" s="1" t="s">
        <v>13813</v>
      </c>
      <c r="C194" s="1" t="s">
        <v>159</v>
      </c>
      <c r="D194" s="1" t="s">
        <v>160</v>
      </c>
      <c r="E194" s="2">
        <v>2283.7399999999998</v>
      </c>
      <c r="F194" s="2"/>
      <c r="G194" s="2">
        <v>2283.7399999999998</v>
      </c>
      <c r="H194" s="2"/>
      <c r="I194" s="2"/>
      <c r="J194" s="2"/>
      <c r="K194" s="2"/>
      <c r="L194" s="2"/>
      <c r="M194" s="2">
        <v>2283.7399999999998</v>
      </c>
    </row>
    <row r="195" spans="2:13" ht="18" customHeight="1" x14ac:dyDescent="0.25">
      <c r="B195" s="1" t="s">
        <v>13814</v>
      </c>
      <c r="C195" s="1" t="s">
        <v>161</v>
      </c>
      <c r="D195" s="1" t="s">
        <v>162</v>
      </c>
      <c r="E195" s="2">
        <v>94.42</v>
      </c>
      <c r="F195" s="2">
        <v>979.97</v>
      </c>
      <c r="G195" s="2">
        <v>-885.55</v>
      </c>
      <c r="H195" s="2"/>
      <c r="I195" s="2"/>
      <c r="J195" s="2">
        <v>-885.55</v>
      </c>
      <c r="K195" s="2"/>
      <c r="L195" s="2"/>
      <c r="M195" s="2"/>
    </row>
    <row r="196" spans="2:13" ht="18" customHeight="1" x14ac:dyDescent="0.25">
      <c r="B196" s="1" t="s">
        <v>13815</v>
      </c>
      <c r="C196" s="1" t="s">
        <v>5697</v>
      </c>
      <c r="D196" s="1" t="s">
        <v>5698</v>
      </c>
      <c r="E196" s="2">
        <v>3765.31</v>
      </c>
      <c r="F196" s="2"/>
      <c r="G196" s="2">
        <v>3765.31</v>
      </c>
      <c r="H196" s="2"/>
      <c r="I196" s="2"/>
      <c r="J196" s="2"/>
      <c r="K196" s="2"/>
      <c r="L196" s="2"/>
      <c r="M196" s="2">
        <v>3765.31</v>
      </c>
    </row>
    <row r="197" spans="2:13" ht="18" customHeight="1" x14ac:dyDescent="0.25">
      <c r="B197" s="1" t="s">
        <v>13816</v>
      </c>
      <c r="C197" s="1" t="s">
        <v>5701</v>
      </c>
      <c r="D197" s="1" t="s">
        <v>5702</v>
      </c>
      <c r="E197" s="2">
        <v>106.74</v>
      </c>
      <c r="F197" s="2"/>
      <c r="G197" s="2">
        <v>106.74</v>
      </c>
      <c r="H197" s="2"/>
      <c r="I197" s="2">
        <v>58.38</v>
      </c>
      <c r="J197" s="2"/>
      <c r="K197" s="2">
        <v>48.36</v>
      </c>
      <c r="L197" s="2"/>
      <c r="M197" s="2"/>
    </row>
    <row r="198" spans="2:13" ht="18" customHeight="1" x14ac:dyDescent="0.25">
      <c r="B198" s="1" t="s">
        <v>13817</v>
      </c>
      <c r="C198" s="1" t="s">
        <v>11925</v>
      </c>
      <c r="D198" s="1" t="s">
        <v>11926</v>
      </c>
      <c r="E198" s="2">
        <v>388.95</v>
      </c>
      <c r="F198" s="2"/>
      <c r="G198" s="2">
        <v>388.95</v>
      </c>
      <c r="H198" s="2"/>
      <c r="I198" s="2"/>
      <c r="J198" s="2"/>
      <c r="K198" s="2"/>
      <c r="L198" s="2"/>
      <c r="M198" s="2">
        <v>388.95</v>
      </c>
    </row>
    <row r="199" spans="2:13" ht="18" customHeight="1" x14ac:dyDescent="0.25">
      <c r="B199" s="1" t="s">
        <v>13818</v>
      </c>
      <c r="C199" s="1" t="s">
        <v>12131</v>
      </c>
      <c r="D199" s="1" t="s">
        <v>12132</v>
      </c>
      <c r="E199" s="2">
        <v>14448.27</v>
      </c>
      <c r="F199" s="2"/>
      <c r="G199" s="2">
        <v>14448.27</v>
      </c>
      <c r="H199" s="2"/>
      <c r="I199" s="2"/>
      <c r="J199" s="2"/>
      <c r="K199" s="2"/>
      <c r="L199" s="2"/>
      <c r="M199" s="2">
        <v>14448.27</v>
      </c>
    </row>
    <row r="200" spans="2:13" ht="18" customHeight="1" x14ac:dyDescent="0.25">
      <c r="B200" s="1" t="s">
        <v>13819</v>
      </c>
      <c r="C200" s="1" t="s">
        <v>5711</v>
      </c>
      <c r="D200" s="1" t="s">
        <v>5712</v>
      </c>
      <c r="E200" s="2">
        <v>-13.86</v>
      </c>
      <c r="F200" s="2"/>
      <c r="G200" s="2">
        <v>-13.86</v>
      </c>
      <c r="H200" s="2"/>
      <c r="I200" s="2"/>
      <c r="J200" s="2"/>
      <c r="K200" s="2"/>
      <c r="L200" s="2"/>
      <c r="M200" s="2">
        <v>-13.86</v>
      </c>
    </row>
    <row r="201" spans="2:13" ht="18" customHeight="1" x14ac:dyDescent="0.25">
      <c r="B201" s="1" t="s">
        <v>13820</v>
      </c>
      <c r="C201" s="1" t="s">
        <v>5725</v>
      </c>
      <c r="D201" s="1" t="s">
        <v>5726</v>
      </c>
      <c r="E201" s="2">
        <v>8.06</v>
      </c>
      <c r="F201" s="2"/>
      <c r="G201" s="2">
        <v>8.06</v>
      </c>
      <c r="H201" s="2"/>
      <c r="I201" s="2"/>
      <c r="J201" s="2"/>
      <c r="K201" s="2">
        <v>8.06</v>
      </c>
      <c r="L201" s="2"/>
      <c r="M201" s="2"/>
    </row>
    <row r="202" spans="2:13" ht="18" customHeight="1" x14ac:dyDescent="0.25">
      <c r="B202" s="1" t="s">
        <v>13821</v>
      </c>
      <c r="C202" s="1" t="s">
        <v>5731</v>
      </c>
      <c r="D202" s="1" t="s">
        <v>5732</v>
      </c>
      <c r="E202" s="2">
        <v>137.02000000000001</v>
      </c>
      <c r="F202" s="2"/>
      <c r="G202" s="2">
        <v>137.02000000000001</v>
      </c>
      <c r="H202" s="2"/>
      <c r="I202" s="2">
        <v>137.02000000000001</v>
      </c>
      <c r="J202" s="2"/>
      <c r="K202" s="2"/>
      <c r="L202" s="2"/>
      <c r="M202" s="2"/>
    </row>
    <row r="203" spans="2:13" ht="18" customHeight="1" x14ac:dyDescent="0.25">
      <c r="B203" s="1" t="s">
        <v>13822</v>
      </c>
      <c r="C203" s="1" t="s">
        <v>5737</v>
      </c>
      <c r="D203" s="1" t="s">
        <v>5738</v>
      </c>
      <c r="E203" s="2">
        <v>-8.6</v>
      </c>
      <c r="F203" s="2"/>
      <c r="G203" s="2">
        <v>-8.6</v>
      </c>
      <c r="H203" s="2"/>
      <c r="I203" s="2">
        <v>16.12</v>
      </c>
      <c r="J203" s="2"/>
      <c r="K203" s="2"/>
      <c r="L203" s="2"/>
      <c r="M203" s="2">
        <v>-24.72</v>
      </c>
    </row>
    <row r="204" spans="2:13" ht="18" customHeight="1" x14ac:dyDescent="0.25">
      <c r="B204" s="1" t="s">
        <v>13823</v>
      </c>
      <c r="C204" s="1" t="s">
        <v>5743</v>
      </c>
      <c r="D204" s="1" t="s">
        <v>5744</v>
      </c>
      <c r="E204" s="2">
        <v>56.42</v>
      </c>
      <c r="F204" s="2"/>
      <c r="G204" s="2">
        <v>56.42</v>
      </c>
      <c r="H204" s="2"/>
      <c r="I204" s="2">
        <v>56.42</v>
      </c>
      <c r="J204" s="2"/>
      <c r="K204" s="2"/>
      <c r="L204" s="2"/>
      <c r="M204" s="2"/>
    </row>
    <row r="205" spans="2:13" ht="18" customHeight="1" x14ac:dyDescent="0.25">
      <c r="B205" s="1" t="s">
        <v>13824</v>
      </c>
      <c r="C205" s="1" t="s">
        <v>11927</v>
      </c>
      <c r="D205" s="1" t="s">
        <v>11928</v>
      </c>
      <c r="E205" s="2">
        <v>76.290000000000006</v>
      </c>
      <c r="F205" s="2"/>
      <c r="G205" s="2">
        <v>76.290000000000006</v>
      </c>
      <c r="H205" s="2"/>
      <c r="I205" s="2"/>
      <c r="J205" s="2"/>
      <c r="K205" s="2"/>
      <c r="L205" s="2"/>
      <c r="M205" s="2">
        <v>76.290000000000006</v>
      </c>
    </row>
    <row r="206" spans="2:13" ht="18" customHeight="1" x14ac:dyDescent="0.25">
      <c r="B206" s="1" t="s">
        <v>13825</v>
      </c>
      <c r="C206" s="1" t="s">
        <v>5769</v>
      </c>
      <c r="D206" s="1" t="s">
        <v>5770</v>
      </c>
      <c r="E206" s="2">
        <v>-30.63</v>
      </c>
      <c r="F206" s="2"/>
      <c r="G206" s="2">
        <v>-30.63</v>
      </c>
      <c r="H206" s="2"/>
      <c r="I206" s="2"/>
      <c r="J206" s="2"/>
      <c r="K206" s="2"/>
      <c r="L206" s="2"/>
      <c r="M206" s="2">
        <v>-30.63</v>
      </c>
    </row>
    <row r="207" spans="2:13" ht="18" customHeight="1" x14ac:dyDescent="0.25">
      <c r="B207" s="1" t="s">
        <v>13826</v>
      </c>
      <c r="C207" s="1" t="s">
        <v>5777</v>
      </c>
      <c r="D207" s="1" t="s">
        <v>5778</v>
      </c>
      <c r="E207" s="2">
        <v>-34</v>
      </c>
      <c r="F207" s="2">
        <v>-34</v>
      </c>
      <c r="G207" s="2">
        <v>0</v>
      </c>
      <c r="H207" s="2"/>
      <c r="I207" s="2"/>
      <c r="J207" s="2"/>
      <c r="K207" s="2"/>
      <c r="L207" s="2"/>
      <c r="M207" s="2"/>
    </row>
    <row r="208" spans="2:13" ht="18" customHeight="1" x14ac:dyDescent="0.25">
      <c r="B208" s="1" t="s">
        <v>13827</v>
      </c>
      <c r="C208" s="1" t="s">
        <v>5779</v>
      </c>
      <c r="D208" s="1" t="s">
        <v>5780</v>
      </c>
      <c r="E208" s="2">
        <v>25.03</v>
      </c>
      <c r="F208" s="2"/>
      <c r="G208" s="2">
        <v>25.03</v>
      </c>
      <c r="H208" s="2"/>
      <c r="I208" s="2"/>
      <c r="J208" s="2"/>
      <c r="K208" s="2">
        <v>25.03</v>
      </c>
      <c r="L208" s="2"/>
      <c r="M208" s="2"/>
    </row>
    <row r="209" spans="2:13" ht="18" customHeight="1" x14ac:dyDescent="0.25">
      <c r="B209" s="1" t="s">
        <v>13828</v>
      </c>
      <c r="C209" s="1" t="s">
        <v>5793</v>
      </c>
      <c r="D209" s="1" t="s">
        <v>5794</v>
      </c>
      <c r="E209" s="2">
        <v>-6.18</v>
      </c>
      <c r="F209" s="2"/>
      <c r="G209" s="2">
        <v>-6.18</v>
      </c>
      <c r="H209" s="2"/>
      <c r="I209" s="2"/>
      <c r="J209" s="2"/>
      <c r="K209" s="2"/>
      <c r="L209" s="2"/>
      <c r="M209" s="2">
        <v>-6.18</v>
      </c>
    </row>
    <row r="210" spans="2:13" ht="18" customHeight="1" x14ac:dyDescent="0.25">
      <c r="B210" s="1" t="s">
        <v>13829</v>
      </c>
      <c r="C210" s="1" t="s">
        <v>11929</v>
      </c>
      <c r="D210" s="1" t="s">
        <v>11930</v>
      </c>
      <c r="E210" s="2">
        <v>92.23</v>
      </c>
      <c r="F210" s="2"/>
      <c r="G210" s="2">
        <v>92.23</v>
      </c>
      <c r="H210" s="2"/>
      <c r="I210" s="2"/>
      <c r="J210" s="2"/>
      <c r="K210" s="2"/>
      <c r="L210" s="2"/>
      <c r="M210" s="2">
        <v>92.23</v>
      </c>
    </row>
    <row r="211" spans="2:13" ht="18" customHeight="1" x14ac:dyDescent="0.25">
      <c r="B211" s="1" t="s">
        <v>13830</v>
      </c>
      <c r="C211" s="1" t="s">
        <v>11931</v>
      </c>
      <c r="D211" s="1" t="s">
        <v>11932</v>
      </c>
      <c r="E211" s="2">
        <v>2992.84</v>
      </c>
      <c r="F211" s="2"/>
      <c r="G211" s="2">
        <v>2992.84</v>
      </c>
      <c r="H211" s="2"/>
      <c r="I211" s="2"/>
      <c r="J211" s="2"/>
      <c r="K211" s="2"/>
      <c r="L211" s="2"/>
      <c r="M211" s="2">
        <v>2992.84</v>
      </c>
    </row>
    <row r="212" spans="2:13" ht="18" customHeight="1" x14ac:dyDescent="0.25">
      <c r="B212" s="1" t="s">
        <v>13831</v>
      </c>
      <c r="C212" s="1" t="s">
        <v>5795</v>
      </c>
      <c r="D212" s="1" t="s">
        <v>5796</v>
      </c>
      <c r="E212" s="2">
        <v>-34.35</v>
      </c>
      <c r="F212" s="2"/>
      <c r="G212" s="2">
        <v>-34.35</v>
      </c>
      <c r="H212" s="2"/>
      <c r="I212" s="2"/>
      <c r="J212" s="2">
        <v>-34.35</v>
      </c>
      <c r="K212" s="2"/>
      <c r="L212" s="2"/>
      <c r="M212" s="2"/>
    </row>
    <row r="213" spans="2:13" ht="18" customHeight="1" x14ac:dyDescent="0.25">
      <c r="B213" s="1" t="s">
        <v>13832</v>
      </c>
      <c r="C213" s="1" t="s">
        <v>5797</v>
      </c>
      <c r="D213" s="1" t="s">
        <v>5798</v>
      </c>
      <c r="E213" s="2">
        <v>-3.12</v>
      </c>
      <c r="F213" s="2"/>
      <c r="G213" s="2">
        <v>-3.12</v>
      </c>
      <c r="H213" s="2"/>
      <c r="I213" s="2"/>
      <c r="J213" s="2"/>
      <c r="K213" s="2"/>
      <c r="L213" s="2"/>
      <c r="M213" s="2">
        <v>-3.12</v>
      </c>
    </row>
    <row r="214" spans="2:13" ht="18" customHeight="1" x14ac:dyDescent="0.25">
      <c r="B214" s="1" t="s">
        <v>13833</v>
      </c>
      <c r="C214" s="1" t="s">
        <v>5799</v>
      </c>
      <c r="D214" s="1" t="s">
        <v>5800</v>
      </c>
      <c r="E214" s="2">
        <v>33.25</v>
      </c>
      <c r="F214" s="2"/>
      <c r="G214" s="2">
        <v>33.25</v>
      </c>
      <c r="H214" s="2"/>
      <c r="I214" s="2"/>
      <c r="J214" s="2">
        <v>33.25</v>
      </c>
      <c r="K214" s="2"/>
      <c r="L214" s="2"/>
      <c r="M214" s="2"/>
    </row>
    <row r="215" spans="2:13" ht="18" customHeight="1" x14ac:dyDescent="0.25">
      <c r="B215" s="1" t="s">
        <v>13834</v>
      </c>
      <c r="C215" s="1" t="s">
        <v>13251</v>
      </c>
      <c r="D215" s="1" t="s">
        <v>13252</v>
      </c>
      <c r="E215" s="2">
        <v>-11.7</v>
      </c>
      <c r="F215" s="2"/>
      <c r="G215" s="2">
        <v>-11.7</v>
      </c>
      <c r="H215" s="2"/>
      <c r="I215" s="2"/>
      <c r="J215" s="2"/>
      <c r="K215" s="2"/>
      <c r="L215" s="2"/>
      <c r="M215" s="2">
        <v>-11.7</v>
      </c>
    </row>
    <row r="216" spans="2:13" ht="18" customHeight="1" x14ac:dyDescent="0.25">
      <c r="B216" s="1" t="s">
        <v>13835</v>
      </c>
      <c r="C216" s="1" t="s">
        <v>5801</v>
      </c>
      <c r="D216" s="1" t="s">
        <v>5802</v>
      </c>
      <c r="E216" s="2">
        <v>-101.78</v>
      </c>
      <c r="F216" s="2">
        <v>-101.78</v>
      </c>
      <c r="G216" s="2">
        <v>0</v>
      </c>
      <c r="H216" s="2"/>
      <c r="I216" s="2"/>
      <c r="J216" s="2"/>
      <c r="K216" s="2"/>
      <c r="L216" s="2"/>
      <c r="M216" s="2"/>
    </row>
    <row r="217" spans="2:13" ht="18" customHeight="1" x14ac:dyDescent="0.25">
      <c r="B217" s="1" t="s">
        <v>13836</v>
      </c>
      <c r="C217" s="1" t="s">
        <v>163</v>
      </c>
      <c r="D217" s="1" t="s">
        <v>164</v>
      </c>
      <c r="E217" s="2">
        <v>473.38</v>
      </c>
      <c r="F217" s="2"/>
      <c r="G217" s="2">
        <v>473.38</v>
      </c>
      <c r="H217" s="2">
        <v>473.38</v>
      </c>
      <c r="I217" s="2"/>
      <c r="J217" s="2"/>
      <c r="K217" s="2"/>
      <c r="L217" s="2"/>
      <c r="M217" s="2"/>
    </row>
    <row r="218" spans="2:13" ht="18" customHeight="1" x14ac:dyDescent="0.25">
      <c r="B218" s="1" t="s">
        <v>13837</v>
      </c>
      <c r="C218" s="1" t="s">
        <v>5811</v>
      </c>
      <c r="D218" s="1" t="s">
        <v>5812</v>
      </c>
      <c r="E218" s="2">
        <v>90.62</v>
      </c>
      <c r="F218" s="2"/>
      <c r="G218" s="2">
        <v>90.62</v>
      </c>
      <c r="H218" s="2"/>
      <c r="I218" s="2">
        <v>32.24</v>
      </c>
      <c r="J218" s="2"/>
      <c r="K218" s="2">
        <v>58.38</v>
      </c>
      <c r="L218" s="2"/>
      <c r="M218" s="2"/>
    </row>
    <row r="219" spans="2:13" ht="18" customHeight="1" x14ac:dyDescent="0.25">
      <c r="B219" s="1" t="s">
        <v>13838</v>
      </c>
      <c r="C219" s="1" t="s">
        <v>5813</v>
      </c>
      <c r="D219" s="1" t="s">
        <v>5814</v>
      </c>
      <c r="E219" s="2">
        <v>37.119999999999997</v>
      </c>
      <c r="F219" s="2">
        <v>37.119999999999997</v>
      </c>
      <c r="G219" s="2">
        <v>0</v>
      </c>
      <c r="H219" s="2"/>
      <c r="I219" s="2"/>
      <c r="J219" s="2"/>
      <c r="K219" s="2"/>
      <c r="L219" s="2"/>
      <c r="M219" s="2"/>
    </row>
    <row r="220" spans="2:13" ht="18" customHeight="1" x14ac:dyDescent="0.25">
      <c r="B220" s="1" t="s">
        <v>13839</v>
      </c>
      <c r="C220" s="1" t="s">
        <v>5815</v>
      </c>
      <c r="D220" s="1" t="s">
        <v>5816</v>
      </c>
      <c r="E220" s="2">
        <v>39.880000000000003</v>
      </c>
      <c r="F220" s="2">
        <v>39.880000000000003</v>
      </c>
      <c r="G220" s="2">
        <v>0</v>
      </c>
      <c r="H220" s="2"/>
      <c r="I220" s="2"/>
      <c r="J220" s="2"/>
      <c r="K220" s="2"/>
      <c r="L220" s="2"/>
      <c r="M220" s="2"/>
    </row>
    <row r="221" spans="2:13" ht="18" customHeight="1" x14ac:dyDescent="0.25">
      <c r="B221" s="1" t="s">
        <v>13840</v>
      </c>
      <c r="C221" s="1" t="s">
        <v>165</v>
      </c>
      <c r="D221" s="1" t="s">
        <v>166</v>
      </c>
      <c r="E221" s="2">
        <v>4043.31</v>
      </c>
      <c r="F221" s="2"/>
      <c r="G221" s="2">
        <v>4043.31</v>
      </c>
      <c r="H221" s="2"/>
      <c r="I221" s="2">
        <v>2360.0300000000002</v>
      </c>
      <c r="J221" s="2"/>
      <c r="K221" s="2">
        <v>1684.56</v>
      </c>
      <c r="L221" s="2"/>
      <c r="M221" s="2">
        <v>-1.28</v>
      </c>
    </row>
    <row r="222" spans="2:13" ht="18" customHeight="1" x14ac:dyDescent="0.25">
      <c r="B222" s="1" t="s">
        <v>13841</v>
      </c>
      <c r="C222" s="1" t="s">
        <v>5819</v>
      </c>
      <c r="D222" s="1" t="s">
        <v>5820</v>
      </c>
      <c r="E222" s="2">
        <v>395.26</v>
      </c>
      <c r="F222" s="2">
        <v>64.489999999999995</v>
      </c>
      <c r="G222" s="2">
        <v>330.77</v>
      </c>
      <c r="H222" s="2"/>
      <c r="I222" s="2"/>
      <c r="J222" s="2">
        <v>159.88</v>
      </c>
      <c r="K222" s="2">
        <v>150.13999999999999</v>
      </c>
      <c r="L222" s="2"/>
      <c r="M222" s="2">
        <v>20.75</v>
      </c>
    </row>
    <row r="223" spans="2:13" ht="18" customHeight="1" x14ac:dyDescent="0.25">
      <c r="B223" s="1" t="s">
        <v>13842</v>
      </c>
      <c r="C223" s="1" t="s">
        <v>5821</v>
      </c>
      <c r="D223" s="1" t="s">
        <v>5822</v>
      </c>
      <c r="E223" s="2">
        <v>128.81</v>
      </c>
      <c r="F223" s="2">
        <v>88.67</v>
      </c>
      <c r="G223" s="2">
        <v>40.14</v>
      </c>
      <c r="H223" s="2"/>
      <c r="I223" s="2"/>
      <c r="J223" s="2"/>
      <c r="K223" s="2">
        <v>-34</v>
      </c>
      <c r="L223" s="2"/>
      <c r="M223" s="2">
        <v>74.14</v>
      </c>
    </row>
    <row r="224" spans="2:13" ht="18" customHeight="1" x14ac:dyDescent="0.25">
      <c r="B224" s="1" t="s">
        <v>13843</v>
      </c>
      <c r="C224" s="1" t="s">
        <v>167</v>
      </c>
      <c r="D224" s="1" t="s">
        <v>168</v>
      </c>
      <c r="E224" s="2">
        <v>2.38</v>
      </c>
      <c r="F224" s="2"/>
      <c r="G224" s="2">
        <v>2.38</v>
      </c>
      <c r="H224" s="2"/>
      <c r="I224" s="2"/>
      <c r="J224" s="2"/>
      <c r="K224" s="2"/>
      <c r="L224" s="2"/>
      <c r="M224" s="2">
        <v>2.38</v>
      </c>
    </row>
    <row r="225" spans="2:13" ht="18" customHeight="1" x14ac:dyDescent="0.25">
      <c r="B225" s="1" t="s">
        <v>13844</v>
      </c>
      <c r="C225" s="1" t="s">
        <v>5825</v>
      </c>
      <c r="D225" s="1" t="s">
        <v>5826</v>
      </c>
      <c r="E225" s="2">
        <v>238.17</v>
      </c>
      <c r="F225" s="2"/>
      <c r="G225" s="2">
        <v>238.17</v>
      </c>
      <c r="H225" s="2"/>
      <c r="I225" s="2"/>
      <c r="J225" s="2"/>
      <c r="K225" s="2"/>
      <c r="L225" s="2"/>
      <c r="M225" s="2">
        <v>238.17</v>
      </c>
    </row>
    <row r="226" spans="2:13" ht="18" customHeight="1" x14ac:dyDescent="0.25">
      <c r="B226" s="1" t="s">
        <v>13845</v>
      </c>
      <c r="C226" s="1" t="s">
        <v>169</v>
      </c>
      <c r="D226" s="1" t="s">
        <v>170</v>
      </c>
      <c r="E226" s="2">
        <v>33.5</v>
      </c>
      <c r="F226" s="2"/>
      <c r="G226" s="2">
        <v>33.5</v>
      </c>
      <c r="H226" s="2">
        <v>8.48</v>
      </c>
      <c r="I226" s="2">
        <v>16.68</v>
      </c>
      <c r="J226" s="2"/>
      <c r="K226" s="2">
        <v>8.34</v>
      </c>
      <c r="L226" s="2"/>
      <c r="M226" s="2"/>
    </row>
    <row r="227" spans="2:13" ht="18" customHeight="1" x14ac:dyDescent="0.25">
      <c r="B227" s="1" t="s">
        <v>13846</v>
      </c>
      <c r="C227" s="1" t="s">
        <v>5835</v>
      </c>
      <c r="D227" s="1" t="s">
        <v>5836</v>
      </c>
      <c r="E227" s="2">
        <v>472.62</v>
      </c>
      <c r="F227" s="2">
        <v>166.81</v>
      </c>
      <c r="G227" s="2">
        <v>305.81</v>
      </c>
      <c r="H227" s="2"/>
      <c r="I227" s="2"/>
      <c r="J227" s="2"/>
      <c r="K227" s="2">
        <v>305.81</v>
      </c>
      <c r="L227" s="2"/>
      <c r="M227" s="2"/>
    </row>
    <row r="228" spans="2:13" ht="18" customHeight="1" x14ac:dyDescent="0.25">
      <c r="B228" s="1" t="s">
        <v>13847</v>
      </c>
      <c r="C228" s="1" t="s">
        <v>5837</v>
      </c>
      <c r="D228" s="1" t="s">
        <v>5838</v>
      </c>
      <c r="E228" s="2">
        <v>156.79</v>
      </c>
      <c r="F228" s="2">
        <v>58.38</v>
      </c>
      <c r="G228" s="2">
        <v>98.41</v>
      </c>
      <c r="H228" s="2"/>
      <c r="I228" s="2">
        <v>48.36</v>
      </c>
      <c r="J228" s="2">
        <v>50.05</v>
      </c>
      <c r="K228" s="2"/>
      <c r="L228" s="2"/>
      <c r="M228" s="2"/>
    </row>
    <row r="229" spans="2:13" ht="18" customHeight="1" x14ac:dyDescent="0.25">
      <c r="B229" s="1" t="s">
        <v>13848</v>
      </c>
      <c r="C229" s="1" t="s">
        <v>11933</v>
      </c>
      <c r="D229" s="1" t="s">
        <v>11934</v>
      </c>
      <c r="E229" s="2">
        <v>682.08</v>
      </c>
      <c r="F229" s="2"/>
      <c r="G229" s="2">
        <v>682.08</v>
      </c>
      <c r="H229" s="2"/>
      <c r="I229" s="2"/>
      <c r="J229" s="2"/>
      <c r="K229" s="2"/>
      <c r="L229" s="2"/>
      <c r="M229" s="2">
        <v>682.08</v>
      </c>
    </row>
    <row r="230" spans="2:13" ht="18" customHeight="1" x14ac:dyDescent="0.25">
      <c r="B230" s="1" t="s">
        <v>13849</v>
      </c>
      <c r="C230" s="1" t="s">
        <v>5841</v>
      </c>
      <c r="D230" s="1" t="s">
        <v>5842</v>
      </c>
      <c r="E230" s="2">
        <v>1098.8599999999999</v>
      </c>
      <c r="F230" s="2">
        <v>-34</v>
      </c>
      <c r="G230" s="2">
        <v>1132.8599999999999</v>
      </c>
      <c r="H230" s="2"/>
      <c r="I230" s="2"/>
      <c r="J230" s="2"/>
      <c r="K230" s="2">
        <v>16.12</v>
      </c>
      <c r="L230" s="2"/>
      <c r="M230" s="2">
        <v>1116.74</v>
      </c>
    </row>
    <row r="231" spans="2:13" ht="18" customHeight="1" x14ac:dyDescent="0.25">
      <c r="B231" s="1" t="s">
        <v>13850</v>
      </c>
      <c r="C231" s="1" t="s">
        <v>5851</v>
      </c>
      <c r="D231" s="1" t="s">
        <v>5852</v>
      </c>
      <c r="E231" s="2">
        <v>274.36</v>
      </c>
      <c r="F231" s="2">
        <v>442.07</v>
      </c>
      <c r="G231" s="2">
        <v>-167.71</v>
      </c>
      <c r="H231" s="2"/>
      <c r="I231" s="2"/>
      <c r="J231" s="2">
        <v>32.24</v>
      </c>
      <c r="K231" s="2">
        <v>-199.95</v>
      </c>
      <c r="L231" s="2"/>
      <c r="M231" s="2"/>
    </row>
    <row r="232" spans="2:13" ht="18" customHeight="1" x14ac:dyDescent="0.25">
      <c r="B232" s="1" t="s">
        <v>13851</v>
      </c>
      <c r="C232" s="1" t="s">
        <v>5859</v>
      </c>
      <c r="D232" s="1" t="s">
        <v>5860</v>
      </c>
      <c r="E232" s="2">
        <v>280.8</v>
      </c>
      <c r="F232" s="2">
        <v>158.47999999999999</v>
      </c>
      <c r="G232" s="2">
        <v>122.32</v>
      </c>
      <c r="H232" s="2"/>
      <c r="I232" s="2"/>
      <c r="J232" s="2"/>
      <c r="K232" s="2">
        <v>56.42</v>
      </c>
      <c r="L232" s="2"/>
      <c r="M232" s="2">
        <v>65.900000000000006</v>
      </c>
    </row>
    <row r="233" spans="2:13" ht="18" customHeight="1" x14ac:dyDescent="0.25">
      <c r="B233" s="1" t="s">
        <v>13852</v>
      </c>
      <c r="C233" s="1" t="s">
        <v>5861</v>
      </c>
      <c r="D233" s="1" t="s">
        <v>5862</v>
      </c>
      <c r="E233" s="2">
        <v>32.950000000000003</v>
      </c>
      <c r="F233" s="2"/>
      <c r="G233" s="2">
        <v>32.950000000000003</v>
      </c>
      <c r="H233" s="2"/>
      <c r="I233" s="2"/>
      <c r="J233" s="2"/>
      <c r="K233" s="2"/>
      <c r="L233" s="2"/>
      <c r="M233" s="2">
        <v>32.950000000000003</v>
      </c>
    </row>
    <row r="234" spans="2:13" ht="18" customHeight="1" x14ac:dyDescent="0.25">
      <c r="B234" s="1" t="s">
        <v>13853</v>
      </c>
      <c r="C234" s="1" t="s">
        <v>5865</v>
      </c>
      <c r="D234" s="1" t="s">
        <v>5866</v>
      </c>
      <c r="E234" s="2">
        <v>-24.72</v>
      </c>
      <c r="F234" s="2"/>
      <c r="G234" s="2">
        <v>-24.72</v>
      </c>
      <c r="H234" s="2"/>
      <c r="I234" s="2"/>
      <c r="J234" s="2"/>
      <c r="K234" s="2"/>
      <c r="L234" s="2"/>
      <c r="M234" s="2">
        <v>-24.72</v>
      </c>
    </row>
    <row r="235" spans="2:13" ht="18" customHeight="1" x14ac:dyDescent="0.25">
      <c r="B235" s="1" t="s">
        <v>13854</v>
      </c>
      <c r="C235" s="1" t="s">
        <v>11935</v>
      </c>
      <c r="D235" s="1" t="s">
        <v>11936</v>
      </c>
      <c r="E235" s="2">
        <v>264.94</v>
      </c>
      <c r="F235" s="2"/>
      <c r="G235" s="2">
        <v>264.94</v>
      </c>
      <c r="H235" s="2"/>
      <c r="I235" s="2"/>
      <c r="J235" s="2"/>
      <c r="K235" s="2"/>
      <c r="L235" s="2"/>
      <c r="M235" s="2">
        <v>264.94</v>
      </c>
    </row>
    <row r="236" spans="2:13" ht="18" customHeight="1" x14ac:dyDescent="0.25">
      <c r="B236" s="1" t="s">
        <v>13855</v>
      </c>
      <c r="C236" s="1" t="s">
        <v>5883</v>
      </c>
      <c r="D236" s="1" t="s">
        <v>5884</v>
      </c>
      <c r="E236" s="2">
        <v>38.479999999999997</v>
      </c>
      <c r="F236" s="2"/>
      <c r="G236" s="2">
        <v>38.479999999999997</v>
      </c>
      <c r="H236" s="2"/>
      <c r="I236" s="2">
        <v>48.36</v>
      </c>
      <c r="J236" s="2">
        <v>-9.8800000000000008</v>
      </c>
      <c r="K236" s="2"/>
      <c r="L236" s="2"/>
      <c r="M236" s="2"/>
    </row>
    <row r="237" spans="2:13" ht="18" customHeight="1" x14ac:dyDescent="0.25">
      <c r="B237" s="1" t="s">
        <v>13856</v>
      </c>
      <c r="C237" s="1" t="s">
        <v>5885</v>
      </c>
      <c r="D237" s="1" t="s">
        <v>5886</v>
      </c>
      <c r="E237" s="2">
        <v>156.51</v>
      </c>
      <c r="F237" s="2">
        <v>56.42</v>
      </c>
      <c r="G237" s="2">
        <v>100.09</v>
      </c>
      <c r="H237" s="2"/>
      <c r="I237" s="2">
        <v>100.09</v>
      </c>
      <c r="J237" s="2"/>
      <c r="K237" s="2"/>
      <c r="L237" s="2"/>
      <c r="M237" s="2"/>
    </row>
    <row r="238" spans="2:13" ht="18" customHeight="1" x14ac:dyDescent="0.25">
      <c r="B238" s="1" t="s">
        <v>13857</v>
      </c>
      <c r="C238" s="1" t="s">
        <v>5887</v>
      </c>
      <c r="D238" s="1" t="s">
        <v>5888</v>
      </c>
      <c r="E238" s="2">
        <v>120.9</v>
      </c>
      <c r="F238" s="2">
        <v>120.9</v>
      </c>
      <c r="G238" s="2">
        <v>0</v>
      </c>
      <c r="H238" s="2"/>
      <c r="I238" s="2"/>
      <c r="J238" s="2"/>
      <c r="K238" s="2"/>
      <c r="L238" s="2"/>
      <c r="M238" s="2"/>
    </row>
    <row r="239" spans="2:13" ht="18" customHeight="1" x14ac:dyDescent="0.25">
      <c r="B239" s="1" t="s">
        <v>13858</v>
      </c>
      <c r="C239" s="1" t="s">
        <v>5895</v>
      </c>
      <c r="D239" s="1" t="s">
        <v>5896</v>
      </c>
      <c r="E239" s="2">
        <v>8.34</v>
      </c>
      <c r="F239" s="2"/>
      <c r="G239" s="2">
        <v>8.34</v>
      </c>
      <c r="H239" s="2"/>
      <c r="I239" s="2"/>
      <c r="J239" s="2">
        <v>8.34</v>
      </c>
      <c r="K239" s="2"/>
      <c r="L239" s="2"/>
      <c r="M239" s="2"/>
    </row>
    <row r="240" spans="2:13" ht="18" customHeight="1" x14ac:dyDescent="0.25">
      <c r="B240" s="1" t="s">
        <v>13859</v>
      </c>
      <c r="C240" s="1" t="s">
        <v>5897</v>
      </c>
      <c r="D240" s="1" t="s">
        <v>5898</v>
      </c>
      <c r="E240" s="2">
        <v>501.57</v>
      </c>
      <c r="F240" s="2">
        <v>184.07</v>
      </c>
      <c r="G240" s="2">
        <v>317.5</v>
      </c>
      <c r="H240" s="2"/>
      <c r="I240" s="2">
        <v>25.03</v>
      </c>
      <c r="J240" s="2">
        <v>106.74</v>
      </c>
      <c r="K240" s="2">
        <v>124.43</v>
      </c>
      <c r="L240" s="2"/>
      <c r="M240" s="2">
        <v>61.3</v>
      </c>
    </row>
    <row r="241" spans="2:13" ht="18" customHeight="1" x14ac:dyDescent="0.25">
      <c r="B241" s="1" t="s">
        <v>13860</v>
      </c>
      <c r="C241" s="1" t="s">
        <v>5899</v>
      </c>
      <c r="D241" s="1" t="s">
        <v>5900</v>
      </c>
      <c r="E241" s="2">
        <v>-16.47</v>
      </c>
      <c r="F241" s="2"/>
      <c r="G241" s="2">
        <v>-16.47</v>
      </c>
      <c r="H241" s="2"/>
      <c r="I241" s="2"/>
      <c r="J241" s="2">
        <v>-16.47</v>
      </c>
      <c r="K241" s="2"/>
      <c r="L241" s="2"/>
      <c r="M241" s="2"/>
    </row>
    <row r="242" spans="2:13" ht="18" customHeight="1" x14ac:dyDescent="0.25">
      <c r="B242" s="1" t="s">
        <v>13861</v>
      </c>
      <c r="C242" s="1" t="s">
        <v>5901</v>
      </c>
      <c r="D242" s="1" t="s">
        <v>5902</v>
      </c>
      <c r="E242" s="2">
        <v>599.86</v>
      </c>
      <c r="F242" s="2">
        <v>232.85</v>
      </c>
      <c r="G242" s="2">
        <v>367.01</v>
      </c>
      <c r="H242" s="2"/>
      <c r="I242" s="2">
        <v>100.09</v>
      </c>
      <c r="J242" s="2">
        <v>133.46</v>
      </c>
      <c r="K242" s="2">
        <v>133.46</v>
      </c>
      <c r="L242" s="2"/>
      <c r="M242" s="2"/>
    </row>
    <row r="243" spans="2:13" ht="18" customHeight="1" x14ac:dyDescent="0.25">
      <c r="B243" s="1" t="s">
        <v>13862</v>
      </c>
      <c r="C243" s="1" t="s">
        <v>5907</v>
      </c>
      <c r="D243" s="1" t="s">
        <v>5908</v>
      </c>
      <c r="E243" s="2">
        <v>96.72</v>
      </c>
      <c r="F243" s="2">
        <v>96.72</v>
      </c>
      <c r="G243" s="2">
        <v>0</v>
      </c>
      <c r="H243" s="2"/>
      <c r="I243" s="2"/>
      <c r="J243" s="2"/>
      <c r="K243" s="2"/>
      <c r="L243" s="2"/>
      <c r="M243" s="2"/>
    </row>
    <row r="244" spans="2:13" ht="18" customHeight="1" x14ac:dyDescent="0.25">
      <c r="B244" s="1" t="s">
        <v>13863</v>
      </c>
      <c r="C244" s="1" t="s">
        <v>5911</v>
      </c>
      <c r="D244" s="1" t="s">
        <v>5912</v>
      </c>
      <c r="E244" s="2">
        <v>-93.3</v>
      </c>
      <c r="F244" s="2"/>
      <c r="G244" s="2">
        <v>-93.3</v>
      </c>
      <c r="H244" s="2"/>
      <c r="I244" s="2"/>
      <c r="J244" s="2"/>
      <c r="K244" s="2">
        <v>-93.3</v>
      </c>
      <c r="L244" s="2"/>
      <c r="M244" s="2"/>
    </row>
    <row r="245" spans="2:13" ht="18" customHeight="1" x14ac:dyDescent="0.25">
      <c r="B245" s="1" t="s">
        <v>13864</v>
      </c>
      <c r="C245" s="1" t="s">
        <v>11937</v>
      </c>
      <c r="D245" s="1" t="s">
        <v>11938</v>
      </c>
      <c r="E245" s="2">
        <v>21.34</v>
      </c>
      <c r="F245" s="2"/>
      <c r="G245" s="2">
        <v>21.34</v>
      </c>
      <c r="H245" s="2"/>
      <c r="I245" s="2"/>
      <c r="J245" s="2"/>
      <c r="K245" s="2"/>
      <c r="L245" s="2"/>
      <c r="M245" s="2">
        <v>21.34</v>
      </c>
    </row>
    <row r="246" spans="2:13" ht="18" customHeight="1" x14ac:dyDescent="0.25">
      <c r="B246" s="1" t="s">
        <v>13865</v>
      </c>
      <c r="C246" s="1" t="s">
        <v>11939</v>
      </c>
      <c r="D246" s="1" t="s">
        <v>11940</v>
      </c>
      <c r="E246" s="2">
        <v>1846.22</v>
      </c>
      <c r="F246" s="2"/>
      <c r="G246" s="2">
        <v>1846.22</v>
      </c>
      <c r="H246" s="2"/>
      <c r="I246" s="2"/>
      <c r="J246" s="2"/>
      <c r="K246" s="2"/>
      <c r="L246" s="2"/>
      <c r="M246" s="2">
        <v>1846.22</v>
      </c>
    </row>
    <row r="247" spans="2:13" ht="18" customHeight="1" x14ac:dyDescent="0.25">
      <c r="B247" s="1" t="s">
        <v>13866</v>
      </c>
      <c r="C247" s="1" t="s">
        <v>5915</v>
      </c>
      <c r="D247" s="1" t="s">
        <v>5916</v>
      </c>
      <c r="E247" s="2">
        <v>89.63</v>
      </c>
      <c r="F247" s="2">
        <v>120.9</v>
      </c>
      <c r="G247" s="2">
        <v>-31.27</v>
      </c>
      <c r="H247" s="2"/>
      <c r="I247" s="2"/>
      <c r="J247" s="2"/>
      <c r="K247" s="2"/>
      <c r="L247" s="2"/>
      <c r="M247" s="2">
        <v>-31.27</v>
      </c>
    </row>
    <row r="248" spans="2:13" ht="18" customHeight="1" x14ac:dyDescent="0.25">
      <c r="B248" s="1" t="s">
        <v>13867</v>
      </c>
      <c r="C248" s="1" t="s">
        <v>171</v>
      </c>
      <c r="D248" s="1" t="s">
        <v>172</v>
      </c>
      <c r="E248" s="2">
        <v>621.71</v>
      </c>
      <c r="F248" s="2">
        <v>-750</v>
      </c>
      <c r="G248" s="2">
        <v>1371.71</v>
      </c>
      <c r="H248" s="2"/>
      <c r="I248" s="2">
        <v>-250</v>
      </c>
      <c r="J248" s="2">
        <v>-752</v>
      </c>
      <c r="K248" s="2"/>
      <c r="L248" s="2"/>
      <c r="M248" s="2">
        <v>2373.71</v>
      </c>
    </row>
    <row r="249" spans="2:13" ht="18" customHeight="1" x14ac:dyDescent="0.25">
      <c r="B249" s="1" t="s">
        <v>13868</v>
      </c>
      <c r="C249" s="1" t="s">
        <v>5917</v>
      </c>
      <c r="D249" s="1" t="s">
        <v>5918</v>
      </c>
      <c r="E249" s="2">
        <v>40.31</v>
      </c>
      <c r="F249" s="2"/>
      <c r="G249" s="2">
        <v>40.31</v>
      </c>
      <c r="H249" s="2"/>
      <c r="I249" s="2"/>
      <c r="J249" s="2"/>
      <c r="K249" s="2">
        <v>40.31</v>
      </c>
      <c r="L249" s="2"/>
      <c r="M249" s="2"/>
    </row>
    <row r="250" spans="2:13" ht="18" customHeight="1" x14ac:dyDescent="0.25">
      <c r="B250" s="1" t="s">
        <v>13869</v>
      </c>
      <c r="C250" s="1" t="s">
        <v>11125</v>
      </c>
      <c r="D250" s="1" t="s">
        <v>11126</v>
      </c>
      <c r="E250" s="2">
        <v>-160.66</v>
      </c>
      <c r="F250" s="2"/>
      <c r="G250" s="2">
        <v>-160.66</v>
      </c>
      <c r="H250" s="2"/>
      <c r="I250" s="2"/>
      <c r="J250" s="2">
        <v>-160.66</v>
      </c>
      <c r="K250" s="2"/>
      <c r="L250" s="2"/>
      <c r="M250" s="2"/>
    </row>
    <row r="251" spans="2:13" ht="18" customHeight="1" x14ac:dyDescent="0.25">
      <c r="B251" s="1" t="s">
        <v>13870</v>
      </c>
      <c r="C251" s="1" t="s">
        <v>5919</v>
      </c>
      <c r="D251" s="1" t="s">
        <v>5920</v>
      </c>
      <c r="E251" s="2">
        <v>506.91</v>
      </c>
      <c r="F251" s="2"/>
      <c r="G251" s="2">
        <v>506.91</v>
      </c>
      <c r="H251" s="2">
        <v>158.47</v>
      </c>
      <c r="I251" s="2"/>
      <c r="J251" s="2"/>
      <c r="K251" s="2">
        <v>120.9</v>
      </c>
      <c r="L251" s="2"/>
      <c r="M251" s="2">
        <v>227.54</v>
      </c>
    </row>
    <row r="252" spans="2:13" ht="18" customHeight="1" x14ac:dyDescent="0.25">
      <c r="B252" s="1" t="s">
        <v>13871</v>
      </c>
      <c r="C252" s="1" t="s">
        <v>12133</v>
      </c>
      <c r="D252" s="1" t="s">
        <v>12134</v>
      </c>
      <c r="E252" s="2">
        <v>4730.6099999999997</v>
      </c>
      <c r="F252" s="2"/>
      <c r="G252" s="2">
        <v>4730.6099999999997</v>
      </c>
      <c r="H252" s="2"/>
      <c r="I252" s="2"/>
      <c r="J252" s="2"/>
      <c r="K252" s="2"/>
      <c r="L252" s="2"/>
      <c r="M252" s="2">
        <v>4730.6099999999997</v>
      </c>
    </row>
    <row r="253" spans="2:13" ht="18" customHeight="1" x14ac:dyDescent="0.25">
      <c r="B253" s="1" t="s">
        <v>13872</v>
      </c>
      <c r="C253" s="1" t="s">
        <v>173</v>
      </c>
      <c r="D253" s="1" t="s">
        <v>174</v>
      </c>
      <c r="E253" s="2">
        <v>1437.29</v>
      </c>
      <c r="F253" s="2">
        <v>457.32</v>
      </c>
      <c r="G253" s="2">
        <v>979.97</v>
      </c>
      <c r="H253" s="2">
        <v>979.97</v>
      </c>
      <c r="I253" s="2"/>
      <c r="J253" s="2"/>
      <c r="K253" s="2"/>
      <c r="L253" s="2"/>
      <c r="M253" s="2"/>
    </row>
    <row r="254" spans="2:13" ht="18" customHeight="1" x14ac:dyDescent="0.25">
      <c r="B254" s="1" t="s">
        <v>13873</v>
      </c>
      <c r="C254" s="1" t="s">
        <v>175</v>
      </c>
      <c r="D254" s="1" t="s">
        <v>176</v>
      </c>
      <c r="E254" s="2">
        <v>123</v>
      </c>
      <c r="F254" s="2"/>
      <c r="G254" s="2">
        <v>123</v>
      </c>
      <c r="H254" s="2"/>
      <c r="I254" s="2"/>
      <c r="J254" s="2"/>
      <c r="K254" s="2"/>
      <c r="L254" s="2"/>
      <c r="M254" s="2">
        <v>123</v>
      </c>
    </row>
    <row r="255" spans="2:13" ht="18" customHeight="1" x14ac:dyDescent="0.25">
      <c r="B255" s="1" t="s">
        <v>13874</v>
      </c>
      <c r="C255" s="1" t="s">
        <v>177</v>
      </c>
      <c r="D255" s="1" t="s">
        <v>178</v>
      </c>
      <c r="E255" s="2">
        <v>6165.06</v>
      </c>
      <c r="F255" s="2">
        <v>598</v>
      </c>
      <c r="G255" s="2">
        <v>5567.06</v>
      </c>
      <c r="H255" s="2"/>
      <c r="I255" s="2">
        <v>2776.53</v>
      </c>
      <c r="J255" s="2"/>
      <c r="K255" s="2">
        <v>2790.53</v>
      </c>
      <c r="L255" s="2"/>
      <c r="M255" s="2"/>
    </row>
    <row r="256" spans="2:13" ht="18" customHeight="1" x14ac:dyDescent="0.25">
      <c r="B256" s="1" t="s">
        <v>13875</v>
      </c>
      <c r="C256" s="1" t="s">
        <v>179</v>
      </c>
      <c r="D256" s="1" t="s">
        <v>180</v>
      </c>
      <c r="E256" s="2">
        <v>-3470.65</v>
      </c>
      <c r="F256" s="2"/>
      <c r="G256" s="2">
        <v>-3470.65</v>
      </c>
      <c r="H256" s="2"/>
      <c r="I256" s="2"/>
      <c r="J256" s="2"/>
      <c r="K256" s="2"/>
      <c r="L256" s="2"/>
      <c r="M256" s="2">
        <v>-3470.65</v>
      </c>
    </row>
    <row r="257" spans="2:13" ht="18" customHeight="1" x14ac:dyDescent="0.25">
      <c r="B257" s="1" t="s">
        <v>13876</v>
      </c>
      <c r="C257" s="1" t="s">
        <v>5933</v>
      </c>
      <c r="D257" s="1" t="s">
        <v>5934</v>
      </c>
      <c r="E257" s="2">
        <v>57.83</v>
      </c>
      <c r="F257" s="2"/>
      <c r="G257" s="2">
        <v>57.83</v>
      </c>
      <c r="H257" s="2">
        <v>16.68</v>
      </c>
      <c r="I257" s="2"/>
      <c r="J257" s="2">
        <v>25.03</v>
      </c>
      <c r="K257" s="2">
        <v>16.12</v>
      </c>
      <c r="L257" s="2"/>
      <c r="M257" s="2"/>
    </row>
    <row r="258" spans="2:13" ht="18" customHeight="1" x14ac:dyDescent="0.25">
      <c r="B258" s="1" t="s">
        <v>13877</v>
      </c>
      <c r="C258" s="1" t="s">
        <v>5941</v>
      </c>
      <c r="D258" s="1" t="s">
        <v>5942</v>
      </c>
      <c r="E258" s="2">
        <v>325.3</v>
      </c>
      <c r="F258" s="2">
        <v>176.15</v>
      </c>
      <c r="G258" s="2">
        <v>149.15</v>
      </c>
      <c r="H258" s="2"/>
      <c r="I258" s="2">
        <v>90.77</v>
      </c>
      <c r="J258" s="2"/>
      <c r="K258" s="2">
        <v>58.38</v>
      </c>
      <c r="L258" s="2"/>
      <c r="M258" s="2"/>
    </row>
    <row r="259" spans="2:13" ht="18" customHeight="1" x14ac:dyDescent="0.25">
      <c r="B259" s="1" t="s">
        <v>13878</v>
      </c>
      <c r="C259" s="1" t="s">
        <v>12827</v>
      </c>
      <c r="D259" s="1" t="s">
        <v>12828</v>
      </c>
      <c r="E259" s="2">
        <v>8</v>
      </c>
      <c r="F259" s="2"/>
      <c r="G259" s="2">
        <v>8</v>
      </c>
      <c r="H259" s="2"/>
      <c r="I259" s="2"/>
      <c r="J259" s="2"/>
      <c r="K259" s="2"/>
      <c r="L259" s="2"/>
      <c r="M259" s="2">
        <v>8</v>
      </c>
    </row>
    <row r="260" spans="2:13" ht="18" customHeight="1" x14ac:dyDescent="0.25">
      <c r="B260" s="1" t="s">
        <v>13879</v>
      </c>
      <c r="C260" s="1" t="s">
        <v>5959</v>
      </c>
      <c r="D260" s="1" t="s">
        <v>5960</v>
      </c>
      <c r="E260" s="2">
        <v>1.87</v>
      </c>
      <c r="F260" s="2"/>
      <c r="G260" s="2">
        <v>1.87</v>
      </c>
      <c r="H260" s="2"/>
      <c r="I260" s="2"/>
      <c r="J260" s="2">
        <v>8.06</v>
      </c>
      <c r="K260" s="2"/>
      <c r="L260" s="2"/>
      <c r="M260" s="2">
        <v>-6.19</v>
      </c>
    </row>
    <row r="261" spans="2:13" ht="18" customHeight="1" x14ac:dyDescent="0.25">
      <c r="B261" s="1" t="s">
        <v>13880</v>
      </c>
      <c r="C261" s="1" t="s">
        <v>11941</v>
      </c>
      <c r="D261" s="1" t="s">
        <v>11942</v>
      </c>
      <c r="E261" s="2">
        <v>48.09</v>
      </c>
      <c r="F261" s="2"/>
      <c r="G261" s="2">
        <v>48.09</v>
      </c>
      <c r="H261" s="2"/>
      <c r="I261" s="2"/>
      <c r="J261" s="2"/>
      <c r="K261" s="2"/>
      <c r="L261" s="2"/>
      <c r="M261" s="2">
        <v>48.09</v>
      </c>
    </row>
    <row r="262" spans="2:13" ht="18" customHeight="1" x14ac:dyDescent="0.25">
      <c r="B262" s="1" t="s">
        <v>13881</v>
      </c>
      <c r="C262" s="1" t="s">
        <v>181</v>
      </c>
      <c r="D262" s="1" t="s">
        <v>182</v>
      </c>
      <c r="E262" s="2">
        <v>3455.76</v>
      </c>
      <c r="F262" s="2"/>
      <c r="G262" s="2">
        <v>3455.76</v>
      </c>
      <c r="H262" s="2"/>
      <c r="I262" s="2"/>
      <c r="J262" s="2"/>
      <c r="K262" s="2">
        <v>3455.76</v>
      </c>
      <c r="L262" s="2"/>
      <c r="M262" s="2"/>
    </row>
    <row r="263" spans="2:13" ht="18" customHeight="1" x14ac:dyDescent="0.25">
      <c r="B263" s="1" t="s">
        <v>13882</v>
      </c>
      <c r="C263" s="1" t="s">
        <v>5973</v>
      </c>
      <c r="D263" s="1" t="s">
        <v>5974</v>
      </c>
      <c r="E263" s="2">
        <v>80.89</v>
      </c>
      <c r="F263" s="2"/>
      <c r="G263" s="2">
        <v>80.89</v>
      </c>
      <c r="H263" s="2">
        <v>80.89</v>
      </c>
      <c r="I263" s="2"/>
      <c r="J263" s="2"/>
      <c r="K263" s="2"/>
      <c r="L263" s="2"/>
      <c r="M263" s="2"/>
    </row>
    <row r="264" spans="2:13" ht="18" customHeight="1" x14ac:dyDescent="0.25">
      <c r="B264" s="1" t="s">
        <v>13883</v>
      </c>
      <c r="C264" s="1" t="s">
        <v>5977</v>
      </c>
      <c r="D264" s="1" t="s">
        <v>5978</v>
      </c>
      <c r="E264" s="2">
        <v>72.540000000000006</v>
      </c>
      <c r="F264" s="2"/>
      <c r="G264" s="2">
        <v>72.540000000000006</v>
      </c>
      <c r="H264" s="2"/>
      <c r="I264" s="2">
        <v>72.540000000000006</v>
      </c>
      <c r="J264" s="2"/>
      <c r="K264" s="2"/>
      <c r="L264" s="2"/>
      <c r="M264" s="2"/>
    </row>
    <row r="265" spans="2:13" ht="18" customHeight="1" x14ac:dyDescent="0.25">
      <c r="B265" s="1" t="s">
        <v>13884</v>
      </c>
      <c r="C265" s="1" t="s">
        <v>11653</v>
      </c>
      <c r="D265" s="1" t="s">
        <v>11654</v>
      </c>
      <c r="E265" s="2">
        <v>23210.43</v>
      </c>
      <c r="F265" s="2"/>
      <c r="G265" s="2">
        <v>23210.43</v>
      </c>
      <c r="H265" s="2"/>
      <c r="I265" s="2"/>
      <c r="J265" s="2"/>
      <c r="K265" s="2"/>
      <c r="L265" s="2"/>
      <c r="M265" s="2">
        <v>23210.43</v>
      </c>
    </row>
    <row r="266" spans="2:13" ht="18" customHeight="1" x14ac:dyDescent="0.25">
      <c r="B266" s="1" t="s">
        <v>13885</v>
      </c>
      <c r="C266" s="1" t="s">
        <v>12135</v>
      </c>
      <c r="D266" s="1" t="s">
        <v>12136</v>
      </c>
      <c r="E266" s="2">
        <v>414.8</v>
      </c>
      <c r="F266" s="2"/>
      <c r="G266" s="2">
        <v>414.8</v>
      </c>
      <c r="H266" s="2"/>
      <c r="I266" s="2"/>
      <c r="J266" s="2"/>
      <c r="K266" s="2"/>
      <c r="L266" s="2"/>
      <c r="M266" s="2">
        <v>414.8</v>
      </c>
    </row>
    <row r="267" spans="2:13" ht="18" customHeight="1" x14ac:dyDescent="0.25">
      <c r="B267" s="1" t="s">
        <v>13886</v>
      </c>
      <c r="C267" s="1" t="s">
        <v>11943</v>
      </c>
      <c r="D267" s="1" t="s">
        <v>11944</v>
      </c>
      <c r="E267" s="2">
        <v>42.3</v>
      </c>
      <c r="F267" s="2"/>
      <c r="G267" s="2">
        <v>42.3</v>
      </c>
      <c r="H267" s="2"/>
      <c r="I267" s="2"/>
      <c r="J267" s="2"/>
      <c r="K267" s="2"/>
      <c r="L267" s="2"/>
      <c r="M267" s="2">
        <v>42.3</v>
      </c>
    </row>
    <row r="268" spans="2:13" ht="18" customHeight="1" x14ac:dyDescent="0.25">
      <c r="B268" s="1" t="s">
        <v>13887</v>
      </c>
      <c r="C268" s="1" t="s">
        <v>183</v>
      </c>
      <c r="D268" s="1" t="s">
        <v>184</v>
      </c>
      <c r="E268" s="2">
        <v>319.8</v>
      </c>
      <c r="F268" s="2">
        <v>112.84</v>
      </c>
      <c r="G268" s="2">
        <v>206.96</v>
      </c>
      <c r="H268" s="2"/>
      <c r="I268" s="2"/>
      <c r="J268" s="2"/>
      <c r="K268" s="2"/>
      <c r="L268" s="2"/>
      <c r="M268" s="2">
        <v>206.96</v>
      </c>
    </row>
    <row r="269" spans="2:13" ht="18" customHeight="1" x14ac:dyDescent="0.25">
      <c r="B269" s="1" t="s">
        <v>13888</v>
      </c>
      <c r="C269" s="1" t="s">
        <v>11945</v>
      </c>
      <c r="D269" s="1" t="s">
        <v>11946</v>
      </c>
      <c r="E269" s="2">
        <v>347.13</v>
      </c>
      <c r="F269" s="2"/>
      <c r="G269" s="2">
        <v>347.13</v>
      </c>
      <c r="H269" s="2"/>
      <c r="I269" s="2"/>
      <c r="J269" s="2"/>
      <c r="K269" s="2"/>
      <c r="L269" s="2"/>
      <c r="M269" s="2">
        <v>347.13</v>
      </c>
    </row>
    <row r="270" spans="2:13" ht="18" customHeight="1" x14ac:dyDescent="0.25">
      <c r="B270" s="1" t="s">
        <v>13889</v>
      </c>
      <c r="C270" s="1" t="s">
        <v>5983</v>
      </c>
      <c r="D270" s="1" t="s">
        <v>5984</v>
      </c>
      <c r="E270" s="2">
        <v>16.57</v>
      </c>
      <c r="F270" s="2">
        <v>8.34</v>
      </c>
      <c r="G270" s="2">
        <v>8.23</v>
      </c>
      <c r="H270" s="2"/>
      <c r="I270" s="2"/>
      <c r="J270" s="2"/>
      <c r="K270" s="2"/>
      <c r="L270" s="2"/>
      <c r="M270" s="2">
        <v>8.23</v>
      </c>
    </row>
    <row r="271" spans="2:13" ht="18" customHeight="1" x14ac:dyDescent="0.25">
      <c r="B271" s="1" t="s">
        <v>13890</v>
      </c>
      <c r="C271" s="1" t="s">
        <v>5987</v>
      </c>
      <c r="D271" s="1" t="s">
        <v>5988</v>
      </c>
      <c r="E271" s="2">
        <v>43.29</v>
      </c>
      <c r="F271" s="2"/>
      <c r="G271" s="2">
        <v>43.29</v>
      </c>
      <c r="H271" s="2"/>
      <c r="I271" s="2">
        <v>43.29</v>
      </c>
      <c r="J271" s="2"/>
      <c r="K271" s="2"/>
      <c r="L271" s="2"/>
      <c r="M271" s="2"/>
    </row>
    <row r="272" spans="2:13" ht="18" customHeight="1" x14ac:dyDescent="0.25">
      <c r="B272" s="1" t="s">
        <v>13891</v>
      </c>
      <c r="C272" s="1" t="s">
        <v>185</v>
      </c>
      <c r="D272" s="1" t="s">
        <v>186</v>
      </c>
      <c r="E272" s="2">
        <v>486.99</v>
      </c>
      <c r="F272" s="2">
        <v>352.5</v>
      </c>
      <c r="G272" s="2">
        <v>134.49</v>
      </c>
      <c r="H272" s="2">
        <v>-4.63</v>
      </c>
      <c r="I272" s="2"/>
      <c r="J272" s="2">
        <v>118.5</v>
      </c>
      <c r="K272" s="2">
        <v>118.5</v>
      </c>
      <c r="L272" s="2"/>
      <c r="M272" s="2">
        <v>-97.88</v>
      </c>
    </row>
    <row r="273" spans="2:13" ht="18" customHeight="1" x14ac:dyDescent="0.25">
      <c r="B273" s="1" t="s">
        <v>13892</v>
      </c>
      <c r="C273" s="1" t="s">
        <v>13555</v>
      </c>
      <c r="D273" s="1" t="s">
        <v>13556</v>
      </c>
      <c r="E273" s="2">
        <v>5995.43</v>
      </c>
      <c r="F273" s="2"/>
      <c r="G273" s="2">
        <v>5995.43</v>
      </c>
      <c r="H273" s="2"/>
      <c r="I273" s="2"/>
      <c r="J273" s="2"/>
      <c r="K273" s="2"/>
      <c r="L273" s="2"/>
      <c r="M273" s="2">
        <v>5995.43</v>
      </c>
    </row>
    <row r="274" spans="2:13" ht="18" customHeight="1" x14ac:dyDescent="0.25">
      <c r="B274" s="1" t="s">
        <v>13893</v>
      </c>
      <c r="C274" s="1" t="s">
        <v>6001</v>
      </c>
      <c r="D274" s="1" t="s">
        <v>6002</v>
      </c>
      <c r="E274" s="2">
        <v>129.36000000000001</v>
      </c>
      <c r="F274" s="2"/>
      <c r="G274" s="2">
        <v>129.36000000000001</v>
      </c>
      <c r="H274" s="2"/>
      <c r="I274" s="2">
        <v>80.599999999999994</v>
      </c>
      <c r="J274" s="2"/>
      <c r="K274" s="2">
        <v>48.76</v>
      </c>
      <c r="L274" s="2"/>
      <c r="M274" s="2"/>
    </row>
    <row r="275" spans="2:13" ht="18" customHeight="1" x14ac:dyDescent="0.25">
      <c r="B275" s="1" t="s">
        <v>13894</v>
      </c>
      <c r="C275" s="1" t="s">
        <v>187</v>
      </c>
      <c r="D275" s="1" t="s">
        <v>188</v>
      </c>
      <c r="E275" s="2">
        <v>64.97</v>
      </c>
      <c r="F275" s="2"/>
      <c r="G275" s="2">
        <v>64.97</v>
      </c>
      <c r="H275" s="2"/>
      <c r="I275" s="2"/>
      <c r="J275" s="2"/>
      <c r="K275" s="2"/>
      <c r="L275" s="2"/>
      <c r="M275" s="2">
        <v>64.97</v>
      </c>
    </row>
    <row r="276" spans="2:13" ht="18" customHeight="1" x14ac:dyDescent="0.25">
      <c r="B276" s="1" t="s">
        <v>13895</v>
      </c>
      <c r="C276" s="1" t="s">
        <v>189</v>
      </c>
      <c r="D276" s="1" t="s">
        <v>190</v>
      </c>
      <c r="E276" s="2">
        <v>-2.04</v>
      </c>
      <c r="F276" s="2"/>
      <c r="G276" s="2">
        <v>-2.04</v>
      </c>
      <c r="H276" s="2"/>
      <c r="I276" s="2"/>
      <c r="J276" s="2"/>
      <c r="K276" s="2"/>
      <c r="L276" s="2"/>
      <c r="M276" s="2">
        <v>-2.04</v>
      </c>
    </row>
    <row r="277" spans="2:13" ht="18" customHeight="1" x14ac:dyDescent="0.25">
      <c r="B277" s="1" t="s">
        <v>13896</v>
      </c>
      <c r="C277" s="1" t="s">
        <v>191</v>
      </c>
      <c r="D277" s="1" t="s">
        <v>192</v>
      </c>
      <c r="E277" s="2">
        <v>3112.01</v>
      </c>
      <c r="F277" s="2"/>
      <c r="G277" s="2">
        <v>3112.01</v>
      </c>
      <c r="H277" s="2"/>
      <c r="I277" s="2">
        <v>2512.0100000000002</v>
      </c>
      <c r="J277" s="2"/>
      <c r="K277" s="2">
        <v>600</v>
      </c>
      <c r="L277" s="2"/>
      <c r="M277" s="2"/>
    </row>
    <row r="278" spans="2:13" ht="18" customHeight="1" x14ac:dyDescent="0.25">
      <c r="B278" s="1" t="s">
        <v>13897</v>
      </c>
      <c r="C278" s="1" t="s">
        <v>193</v>
      </c>
      <c r="D278" s="1" t="s">
        <v>194</v>
      </c>
      <c r="E278" s="2">
        <v>1160.67</v>
      </c>
      <c r="F278" s="2"/>
      <c r="G278" s="2">
        <v>1160.67</v>
      </c>
      <c r="H278" s="2"/>
      <c r="I278" s="2"/>
      <c r="J278" s="2"/>
      <c r="K278" s="2">
        <v>1171.03</v>
      </c>
      <c r="L278" s="2"/>
      <c r="M278" s="2">
        <v>-10.36</v>
      </c>
    </row>
    <row r="279" spans="2:13" ht="18" customHeight="1" x14ac:dyDescent="0.25">
      <c r="B279" s="1" t="s">
        <v>13898</v>
      </c>
      <c r="C279" s="1" t="s">
        <v>6017</v>
      </c>
      <c r="D279" s="1" t="s">
        <v>6018</v>
      </c>
      <c r="E279" s="2">
        <v>154.30000000000001</v>
      </c>
      <c r="F279" s="2">
        <v>10</v>
      </c>
      <c r="G279" s="2">
        <v>144.30000000000001</v>
      </c>
      <c r="H279" s="2"/>
      <c r="I279" s="2">
        <v>48.76</v>
      </c>
      <c r="J279" s="2">
        <v>33.25</v>
      </c>
      <c r="K279" s="2">
        <v>62.29</v>
      </c>
      <c r="L279" s="2"/>
      <c r="M279" s="2"/>
    </row>
    <row r="280" spans="2:13" ht="18" customHeight="1" x14ac:dyDescent="0.25">
      <c r="B280" s="1" t="s">
        <v>13899</v>
      </c>
      <c r="C280" s="1" t="s">
        <v>13347</v>
      </c>
      <c r="D280" s="1" t="s">
        <v>13348</v>
      </c>
      <c r="E280" s="2">
        <v>1265.2</v>
      </c>
      <c r="F280" s="2"/>
      <c r="G280" s="2">
        <v>1265.2</v>
      </c>
      <c r="H280" s="2"/>
      <c r="I280" s="2"/>
      <c r="J280" s="2"/>
      <c r="K280" s="2"/>
      <c r="L280" s="2"/>
      <c r="M280" s="2">
        <v>1265.2</v>
      </c>
    </row>
    <row r="281" spans="2:13" ht="18" customHeight="1" x14ac:dyDescent="0.25">
      <c r="B281" s="1" t="s">
        <v>13900</v>
      </c>
      <c r="C281" s="1" t="s">
        <v>13253</v>
      </c>
      <c r="D281" s="1" t="s">
        <v>13254</v>
      </c>
      <c r="E281" s="2">
        <v>-15.14</v>
      </c>
      <c r="F281" s="2"/>
      <c r="G281" s="2">
        <v>-15.14</v>
      </c>
      <c r="H281" s="2"/>
      <c r="I281" s="2"/>
      <c r="J281" s="2"/>
      <c r="K281" s="2"/>
      <c r="L281" s="2"/>
      <c r="M281" s="2">
        <v>-15.14</v>
      </c>
    </row>
    <row r="282" spans="2:13" ht="18" customHeight="1" x14ac:dyDescent="0.25">
      <c r="B282" s="1" t="s">
        <v>13901</v>
      </c>
      <c r="C282" s="1" t="s">
        <v>6025</v>
      </c>
      <c r="D282" s="1" t="s">
        <v>6026</v>
      </c>
      <c r="E282" s="2">
        <v>146.46</v>
      </c>
      <c r="F282" s="2"/>
      <c r="G282" s="2">
        <v>146.46</v>
      </c>
      <c r="H282" s="2"/>
      <c r="I282" s="2"/>
      <c r="J282" s="2">
        <v>90.07</v>
      </c>
      <c r="K282" s="2"/>
      <c r="L282" s="2"/>
      <c r="M282" s="2">
        <v>56.39</v>
      </c>
    </row>
    <row r="283" spans="2:13" ht="18" customHeight="1" x14ac:dyDescent="0.25">
      <c r="B283" s="1" t="s">
        <v>13902</v>
      </c>
      <c r="C283" s="1" t="s">
        <v>195</v>
      </c>
      <c r="D283" s="1" t="s">
        <v>196</v>
      </c>
      <c r="E283" s="2">
        <v>693.63</v>
      </c>
      <c r="F283" s="2">
        <v>-6.09</v>
      </c>
      <c r="G283" s="2">
        <v>699.72</v>
      </c>
      <c r="H283" s="2">
        <v>699.72</v>
      </c>
      <c r="I283" s="2"/>
      <c r="J283" s="2"/>
      <c r="K283" s="2"/>
      <c r="L283" s="2"/>
      <c r="M283" s="2"/>
    </row>
    <row r="284" spans="2:13" ht="18" customHeight="1" x14ac:dyDescent="0.25">
      <c r="B284" s="1" t="s">
        <v>13903</v>
      </c>
      <c r="C284" s="1" t="s">
        <v>197</v>
      </c>
      <c r="D284" s="1" t="s">
        <v>198</v>
      </c>
      <c r="E284" s="2">
        <v>675.71</v>
      </c>
      <c r="F284" s="2"/>
      <c r="G284" s="2">
        <v>675.71</v>
      </c>
      <c r="H284" s="2"/>
      <c r="I284" s="2"/>
      <c r="J284" s="2">
        <v>303.69</v>
      </c>
      <c r="K284" s="2">
        <v>372.02</v>
      </c>
      <c r="L284" s="2"/>
      <c r="M284" s="2"/>
    </row>
    <row r="285" spans="2:13" ht="18" customHeight="1" x14ac:dyDescent="0.25">
      <c r="B285" s="1" t="s">
        <v>13904</v>
      </c>
      <c r="C285" s="1" t="s">
        <v>6031</v>
      </c>
      <c r="D285" s="1" t="s">
        <v>6032</v>
      </c>
      <c r="E285" s="2">
        <v>201.5</v>
      </c>
      <c r="F285" s="2">
        <v>201.5</v>
      </c>
      <c r="G285" s="2">
        <v>0</v>
      </c>
      <c r="H285" s="2"/>
      <c r="I285" s="2"/>
      <c r="J285" s="2"/>
      <c r="K285" s="2"/>
      <c r="L285" s="2"/>
      <c r="M285" s="2"/>
    </row>
    <row r="286" spans="2:13" ht="18" customHeight="1" x14ac:dyDescent="0.25">
      <c r="B286" s="1" t="s">
        <v>13905</v>
      </c>
      <c r="C286" s="1" t="s">
        <v>6035</v>
      </c>
      <c r="D286" s="1" t="s">
        <v>6036</v>
      </c>
      <c r="E286" s="2">
        <v>544.82000000000005</v>
      </c>
      <c r="F286" s="2">
        <v>33.369999999999997</v>
      </c>
      <c r="G286" s="2">
        <v>511.45</v>
      </c>
      <c r="H286" s="2"/>
      <c r="I286" s="2">
        <v>32.24</v>
      </c>
      <c r="J286" s="2"/>
      <c r="K286" s="2">
        <v>25.03</v>
      </c>
      <c r="L286" s="2"/>
      <c r="M286" s="2">
        <v>454.18</v>
      </c>
    </row>
    <row r="287" spans="2:13" ht="18" customHeight="1" x14ac:dyDescent="0.25">
      <c r="B287" s="1" t="s">
        <v>13906</v>
      </c>
      <c r="C287" s="1" t="s">
        <v>6039</v>
      </c>
      <c r="D287" s="1" t="s">
        <v>6040</v>
      </c>
      <c r="E287" s="2">
        <v>-2.35</v>
      </c>
      <c r="F287" s="2"/>
      <c r="G287" s="2">
        <v>-2.35</v>
      </c>
      <c r="H287" s="2"/>
      <c r="I287" s="2"/>
      <c r="J287" s="2"/>
      <c r="K287" s="2"/>
      <c r="L287" s="2"/>
      <c r="M287" s="2">
        <v>-2.35</v>
      </c>
    </row>
    <row r="288" spans="2:13" ht="18" customHeight="1" x14ac:dyDescent="0.25">
      <c r="B288" s="1" t="s">
        <v>13907</v>
      </c>
      <c r="C288" s="1" t="s">
        <v>11127</v>
      </c>
      <c r="D288" s="1" t="s">
        <v>11128</v>
      </c>
      <c r="E288" s="2">
        <v>-2.04</v>
      </c>
      <c r="F288" s="2"/>
      <c r="G288" s="2">
        <v>-2.04</v>
      </c>
      <c r="H288" s="2"/>
      <c r="I288" s="2"/>
      <c r="J288" s="2"/>
      <c r="K288" s="2">
        <v>-2.04</v>
      </c>
      <c r="L288" s="2"/>
      <c r="M288" s="2"/>
    </row>
    <row r="289" spans="2:13" ht="18" customHeight="1" x14ac:dyDescent="0.25">
      <c r="B289" s="1" t="s">
        <v>13908</v>
      </c>
      <c r="C289" s="1" t="s">
        <v>199</v>
      </c>
      <c r="D289" s="1" t="s">
        <v>200</v>
      </c>
      <c r="E289" s="2">
        <v>-65.88</v>
      </c>
      <c r="F289" s="2"/>
      <c r="G289" s="2">
        <v>-65.88</v>
      </c>
      <c r="H289" s="2"/>
      <c r="I289" s="2"/>
      <c r="J289" s="2"/>
      <c r="K289" s="2"/>
      <c r="L289" s="2"/>
      <c r="M289" s="2">
        <v>-65.88</v>
      </c>
    </row>
    <row r="290" spans="2:13" ht="18" customHeight="1" x14ac:dyDescent="0.25">
      <c r="B290" s="1" t="s">
        <v>13909</v>
      </c>
      <c r="C290" s="1" t="s">
        <v>12137</v>
      </c>
      <c r="D290" s="1" t="s">
        <v>12138</v>
      </c>
      <c r="E290" s="2">
        <v>78.16</v>
      </c>
      <c r="F290" s="2"/>
      <c r="G290" s="2">
        <v>78.16</v>
      </c>
      <c r="H290" s="2"/>
      <c r="I290" s="2"/>
      <c r="J290" s="2"/>
      <c r="K290" s="2"/>
      <c r="L290" s="2"/>
      <c r="M290" s="2">
        <v>78.16</v>
      </c>
    </row>
    <row r="291" spans="2:13" ht="18" customHeight="1" x14ac:dyDescent="0.25">
      <c r="B291" s="1" t="s">
        <v>13910</v>
      </c>
      <c r="C291" s="1" t="s">
        <v>6045</v>
      </c>
      <c r="D291" s="1" t="s">
        <v>6046</v>
      </c>
      <c r="E291" s="2">
        <v>8.06</v>
      </c>
      <c r="F291" s="2"/>
      <c r="G291" s="2">
        <v>8.06</v>
      </c>
      <c r="H291" s="2"/>
      <c r="I291" s="2"/>
      <c r="J291" s="2">
        <v>8.06</v>
      </c>
      <c r="K291" s="2"/>
      <c r="L291" s="2"/>
      <c r="M291" s="2"/>
    </row>
    <row r="292" spans="2:13" ht="18" customHeight="1" x14ac:dyDescent="0.25">
      <c r="B292" s="1" t="s">
        <v>13911</v>
      </c>
      <c r="C292" s="1" t="s">
        <v>6047</v>
      </c>
      <c r="D292" s="1" t="s">
        <v>6048</v>
      </c>
      <c r="E292" s="2">
        <v>77.239999999999995</v>
      </c>
      <c r="F292" s="2">
        <v>77.239999999999995</v>
      </c>
      <c r="G292" s="2">
        <v>0</v>
      </c>
      <c r="H292" s="2"/>
      <c r="I292" s="2"/>
      <c r="J292" s="2"/>
      <c r="K292" s="2"/>
      <c r="L292" s="2"/>
      <c r="M292" s="2"/>
    </row>
    <row r="293" spans="2:13" ht="18" customHeight="1" x14ac:dyDescent="0.25">
      <c r="B293" s="1" t="s">
        <v>13912</v>
      </c>
      <c r="C293" s="1" t="s">
        <v>201</v>
      </c>
      <c r="D293" s="1" t="s">
        <v>202</v>
      </c>
      <c r="E293" s="2">
        <v>119.5</v>
      </c>
      <c r="F293" s="2">
        <v>119.5</v>
      </c>
      <c r="G293" s="2">
        <v>0</v>
      </c>
      <c r="H293" s="2"/>
      <c r="I293" s="2"/>
      <c r="J293" s="2"/>
      <c r="K293" s="2"/>
      <c r="L293" s="2"/>
      <c r="M293" s="2"/>
    </row>
    <row r="294" spans="2:13" ht="18" customHeight="1" x14ac:dyDescent="0.25">
      <c r="B294" s="1" t="s">
        <v>13913</v>
      </c>
      <c r="C294" s="1" t="s">
        <v>203</v>
      </c>
      <c r="D294" s="1" t="s">
        <v>204</v>
      </c>
      <c r="E294" s="2">
        <v>15745.35</v>
      </c>
      <c r="F294" s="2">
        <v>8052.76</v>
      </c>
      <c r="G294" s="2">
        <v>7692.59</v>
      </c>
      <c r="H294" s="2"/>
      <c r="I294" s="2"/>
      <c r="J294" s="2">
        <v>1118.5</v>
      </c>
      <c r="K294" s="2">
        <v>6574.09</v>
      </c>
      <c r="L294" s="2"/>
      <c r="M294" s="2"/>
    </row>
    <row r="295" spans="2:13" ht="18" customHeight="1" x14ac:dyDescent="0.25">
      <c r="B295" s="1" t="s">
        <v>13914</v>
      </c>
      <c r="C295" s="1" t="s">
        <v>205</v>
      </c>
      <c r="D295" s="1" t="s">
        <v>206</v>
      </c>
      <c r="E295" s="2">
        <v>2314.9699999999998</v>
      </c>
      <c r="F295" s="2">
        <v>162.49</v>
      </c>
      <c r="G295" s="2">
        <v>2152.48</v>
      </c>
      <c r="H295" s="2">
        <v>487.5</v>
      </c>
      <c r="I295" s="2">
        <v>390</v>
      </c>
      <c r="J295" s="2">
        <v>612.49</v>
      </c>
      <c r="K295" s="2">
        <v>662.49</v>
      </c>
      <c r="L295" s="2"/>
      <c r="M295" s="2"/>
    </row>
    <row r="296" spans="2:13" ht="18" customHeight="1" x14ac:dyDescent="0.25">
      <c r="B296" s="1" t="s">
        <v>13915</v>
      </c>
      <c r="C296" s="1" t="s">
        <v>207</v>
      </c>
      <c r="D296" s="1" t="s">
        <v>208</v>
      </c>
      <c r="E296" s="2">
        <v>1745.68</v>
      </c>
      <c r="F296" s="2">
        <v>-1.05</v>
      </c>
      <c r="G296" s="2">
        <v>1746.73</v>
      </c>
      <c r="H296" s="2"/>
      <c r="I296" s="2"/>
      <c r="J296" s="2"/>
      <c r="K296" s="2">
        <v>1746.73</v>
      </c>
      <c r="L296" s="2"/>
      <c r="M296" s="2"/>
    </row>
    <row r="297" spans="2:13" ht="18" customHeight="1" x14ac:dyDescent="0.25">
      <c r="B297" s="1" t="s">
        <v>13916</v>
      </c>
      <c r="C297" s="1" t="s">
        <v>6061</v>
      </c>
      <c r="D297" s="1" t="s">
        <v>6062</v>
      </c>
      <c r="E297" s="2">
        <v>135.69</v>
      </c>
      <c r="F297" s="2"/>
      <c r="G297" s="2">
        <v>135.69</v>
      </c>
      <c r="H297" s="2"/>
      <c r="I297" s="2"/>
      <c r="J297" s="2">
        <v>50.88</v>
      </c>
      <c r="K297" s="2"/>
      <c r="L297" s="2"/>
      <c r="M297" s="2">
        <v>84.81</v>
      </c>
    </row>
    <row r="298" spans="2:13" ht="18" customHeight="1" x14ac:dyDescent="0.25">
      <c r="B298" s="1" t="s">
        <v>13917</v>
      </c>
      <c r="C298" s="1" t="s">
        <v>6069</v>
      </c>
      <c r="D298" s="1" t="s">
        <v>6070</v>
      </c>
      <c r="E298" s="2">
        <v>56.42</v>
      </c>
      <c r="F298" s="2">
        <v>56.42</v>
      </c>
      <c r="G298" s="2">
        <v>0</v>
      </c>
      <c r="H298" s="2"/>
      <c r="I298" s="2"/>
      <c r="J298" s="2"/>
      <c r="K298" s="2"/>
      <c r="L298" s="2"/>
      <c r="M298" s="2"/>
    </row>
    <row r="299" spans="2:13" ht="18" customHeight="1" x14ac:dyDescent="0.25">
      <c r="B299" s="1" t="s">
        <v>13918</v>
      </c>
      <c r="C299" s="1" t="s">
        <v>6071</v>
      </c>
      <c r="D299" s="1" t="s">
        <v>6072</v>
      </c>
      <c r="E299" s="2">
        <v>111.35</v>
      </c>
      <c r="F299" s="2"/>
      <c r="G299" s="2">
        <v>111.35</v>
      </c>
      <c r="H299" s="2"/>
      <c r="I299" s="2"/>
      <c r="J299" s="2">
        <v>56.52</v>
      </c>
      <c r="K299" s="2">
        <v>54.83</v>
      </c>
      <c r="L299" s="2"/>
      <c r="M299" s="2"/>
    </row>
    <row r="300" spans="2:13" ht="18" customHeight="1" x14ac:dyDescent="0.25">
      <c r="B300" s="1" t="s">
        <v>13919</v>
      </c>
      <c r="C300" s="1" t="s">
        <v>6073</v>
      </c>
      <c r="D300" s="1" t="s">
        <v>6074</v>
      </c>
      <c r="E300" s="2">
        <v>40.65</v>
      </c>
      <c r="F300" s="2"/>
      <c r="G300" s="2">
        <v>40.65</v>
      </c>
      <c r="H300" s="2"/>
      <c r="I300" s="2">
        <v>47.35</v>
      </c>
      <c r="J300" s="2"/>
      <c r="K300" s="2"/>
      <c r="L300" s="2"/>
      <c r="M300" s="2">
        <v>-6.7</v>
      </c>
    </row>
    <row r="301" spans="2:13" ht="18" customHeight="1" x14ac:dyDescent="0.25">
      <c r="B301" s="1" t="s">
        <v>13920</v>
      </c>
      <c r="C301" s="1" t="s">
        <v>6075</v>
      </c>
      <c r="D301" s="1" t="s">
        <v>6076</v>
      </c>
      <c r="E301" s="2">
        <v>24.95</v>
      </c>
      <c r="F301" s="2"/>
      <c r="G301" s="2">
        <v>24.95</v>
      </c>
      <c r="H301" s="2"/>
      <c r="I301" s="2">
        <v>24.95</v>
      </c>
      <c r="J301" s="2"/>
      <c r="K301" s="2"/>
      <c r="L301" s="2"/>
      <c r="M301" s="2"/>
    </row>
    <row r="302" spans="2:13" ht="18" customHeight="1" x14ac:dyDescent="0.25">
      <c r="B302" s="1" t="s">
        <v>13921</v>
      </c>
      <c r="C302" s="1" t="s">
        <v>11655</v>
      </c>
      <c r="D302" s="1" t="s">
        <v>11656</v>
      </c>
      <c r="E302" s="2">
        <v>12939.52</v>
      </c>
      <c r="F302" s="2"/>
      <c r="G302" s="2">
        <v>12939.52</v>
      </c>
      <c r="H302" s="2"/>
      <c r="I302" s="2"/>
      <c r="J302" s="2"/>
      <c r="K302" s="2"/>
      <c r="L302" s="2"/>
      <c r="M302" s="2">
        <v>12939.52</v>
      </c>
    </row>
    <row r="303" spans="2:13" ht="18" customHeight="1" x14ac:dyDescent="0.25">
      <c r="B303" s="1" t="s">
        <v>13922</v>
      </c>
      <c r="C303" s="1" t="s">
        <v>209</v>
      </c>
      <c r="D303" s="1" t="s">
        <v>210</v>
      </c>
      <c r="E303" s="2">
        <v>32.94</v>
      </c>
      <c r="F303" s="2"/>
      <c r="G303" s="2">
        <v>32.94</v>
      </c>
      <c r="H303" s="2"/>
      <c r="I303" s="2"/>
      <c r="J303" s="2"/>
      <c r="K303" s="2"/>
      <c r="L303" s="2"/>
      <c r="M303" s="2">
        <v>32.94</v>
      </c>
    </row>
    <row r="304" spans="2:13" ht="18" customHeight="1" x14ac:dyDescent="0.25">
      <c r="B304" s="1" t="s">
        <v>13923</v>
      </c>
      <c r="C304" s="1" t="s">
        <v>12139</v>
      </c>
      <c r="D304" s="1" t="s">
        <v>12140</v>
      </c>
      <c r="E304" s="2">
        <v>6618.22</v>
      </c>
      <c r="F304" s="2"/>
      <c r="G304" s="2">
        <v>6618.22</v>
      </c>
      <c r="H304" s="2"/>
      <c r="I304" s="2"/>
      <c r="J304" s="2"/>
      <c r="K304" s="2"/>
      <c r="L304" s="2">
        <v>2062.52</v>
      </c>
      <c r="M304" s="2">
        <v>4555.7</v>
      </c>
    </row>
    <row r="305" spans="2:13" ht="18" customHeight="1" x14ac:dyDescent="0.25">
      <c r="B305" s="1" t="s">
        <v>13924</v>
      </c>
      <c r="C305" s="1" t="s">
        <v>6091</v>
      </c>
      <c r="D305" s="1" t="s">
        <v>6092</v>
      </c>
      <c r="E305" s="2">
        <v>455.85</v>
      </c>
      <c r="F305" s="2">
        <v>239.42</v>
      </c>
      <c r="G305" s="2">
        <v>216.43</v>
      </c>
      <c r="H305" s="2"/>
      <c r="I305" s="2"/>
      <c r="J305" s="2">
        <v>57.35</v>
      </c>
      <c r="K305" s="2">
        <v>10</v>
      </c>
      <c r="L305" s="2"/>
      <c r="M305" s="2">
        <v>149.08000000000001</v>
      </c>
    </row>
    <row r="306" spans="2:13" ht="18" customHeight="1" x14ac:dyDescent="0.25">
      <c r="B306" s="1" t="s">
        <v>13925</v>
      </c>
      <c r="C306" s="1" t="s">
        <v>12141</v>
      </c>
      <c r="D306" s="1" t="s">
        <v>12142</v>
      </c>
      <c r="E306" s="2">
        <v>181.86</v>
      </c>
      <c r="F306" s="2"/>
      <c r="G306" s="2">
        <v>181.86</v>
      </c>
      <c r="H306" s="2"/>
      <c r="I306" s="2"/>
      <c r="J306" s="2"/>
      <c r="K306" s="2"/>
      <c r="L306" s="2"/>
      <c r="M306" s="2">
        <v>181.86</v>
      </c>
    </row>
    <row r="307" spans="2:13" ht="18" customHeight="1" x14ac:dyDescent="0.25">
      <c r="B307" s="1" t="s">
        <v>13926</v>
      </c>
      <c r="C307" s="1" t="s">
        <v>13361</v>
      </c>
      <c r="D307" s="1" t="s">
        <v>13362</v>
      </c>
      <c r="E307" s="2">
        <v>1390</v>
      </c>
      <c r="F307" s="2"/>
      <c r="G307" s="2">
        <v>1390</v>
      </c>
      <c r="H307" s="2"/>
      <c r="I307" s="2"/>
      <c r="J307" s="2"/>
      <c r="K307" s="2"/>
      <c r="L307" s="2"/>
      <c r="M307" s="2">
        <v>1390</v>
      </c>
    </row>
    <row r="308" spans="2:13" ht="18" customHeight="1" x14ac:dyDescent="0.25">
      <c r="B308" s="1" t="s">
        <v>13927</v>
      </c>
      <c r="C308" s="1" t="s">
        <v>211</v>
      </c>
      <c r="D308" s="1" t="s">
        <v>212</v>
      </c>
      <c r="E308" s="2">
        <v>-291.89999999999998</v>
      </c>
      <c r="F308" s="2"/>
      <c r="G308" s="2">
        <v>-291.89999999999998</v>
      </c>
      <c r="H308" s="2"/>
      <c r="I308" s="2"/>
      <c r="J308" s="2"/>
      <c r="K308" s="2"/>
      <c r="L308" s="2"/>
      <c r="M308" s="2">
        <v>-291.89999999999998</v>
      </c>
    </row>
    <row r="309" spans="2:13" ht="18" customHeight="1" x14ac:dyDescent="0.25">
      <c r="B309" s="1" t="s">
        <v>13928</v>
      </c>
      <c r="C309" s="1" t="s">
        <v>213</v>
      </c>
      <c r="D309" s="1" t="s">
        <v>214</v>
      </c>
      <c r="E309" s="2">
        <v>1121.45</v>
      </c>
      <c r="F309" s="2">
        <v>614.99</v>
      </c>
      <c r="G309" s="2">
        <v>506.46</v>
      </c>
      <c r="H309" s="2"/>
      <c r="I309" s="2"/>
      <c r="J309" s="2"/>
      <c r="K309" s="2">
        <v>506.46</v>
      </c>
      <c r="L309" s="2"/>
      <c r="M309" s="2"/>
    </row>
    <row r="310" spans="2:13" ht="18" customHeight="1" x14ac:dyDescent="0.25">
      <c r="B310" s="1" t="s">
        <v>13929</v>
      </c>
      <c r="C310" s="1" t="s">
        <v>12143</v>
      </c>
      <c r="D310" s="1" t="s">
        <v>12144</v>
      </c>
      <c r="E310" s="2">
        <v>118.5</v>
      </c>
      <c r="F310" s="2"/>
      <c r="G310" s="2">
        <v>118.5</v>
      </c>
      <c r="H310" s="2"/>
      <c r="I310" s="2"/>
      <c r="J310" s="2"/>
      <c r="K310" s="2"/>
      <c r="L310" s="2"/>
      <c r="M310" s="2">
        <v>118.5</v>
      </c>
    </row>
    <row r="311" spans="2:13" ht="18" customHeight="1" x14ac:dyDescent="0.25">
      <c r="B311" s="1" t="s">
        <v>13930</v>
      </c>
      <c r="C311" s="1" t="s">
        <v>13363</v>
      </c>
      <c r="D311" s="1" t="s">
        <v>13364</v>
      </c>
      <c r="E311" s="2">
        <v>2548.2800000000002</v>
      </c>
      <c r="F311" s="2"/>
      <c r="G311" s="2">
        <v>2548.2800000000002</v>
      </c>
      <c r="H311" s="2"/>
      <c r="I311" s="2"/>
      <c r="J311" s="2"/>
      <c r="K311" s="2"/>
      <c r="L311" s="2"/>
      <c r="M311" s="2">
        <v>2548.2800000000002</v>
      </c>
    </row>
    <row r="312" spans="2:13" ht="18" customHeight="1" x14ac:dyDescent="0.25">
      <c r="B312" s="1" t="s">
        <v>13931</v>
      </c>
      <c r="C312" s="1" t="s">
        <v>215</v>
      </c>
      <c r="D312" s="1" t="s">
        <v>216</v>
      </c>
      <c r="E312" s="2">
        <v>2698.27</v>
      </c>
      <c r="F312" s="2"/>
      <c r="G312" s="2">
        <v>2698.27</v>
      </c>
      <c r="H312" s="2"/>
      <c r="I312" s="2"/>
      <c r="J312" s="2"/>
      <c r="K312" s="2"/>
      <c r="L312" s="2"/>
      <c r="M312" s="2">
        <v>2698.27</v>
      </c>
    </row>
    <row r="313" spans="2:13" ht="18" customHeight="1" x14ac:dyDescent="0.25">
      <c r="B313" s="1" t="s">
        <v>13932</v>
      </c>
      <c r="C313" s="1" t="s">
        <v>13557</v>
      </c>
      <c r="D313" s="1" t="s">
        <v>13558</v>
      </c>
      <c r="E313" s="2">
        <v>1919.29</v>
      </c>
      <c r="F313" s="2"/>
      <c r="G313" s="2">
        <v>1919.29</v>
      </c>
      <c r="H313" s="2"/>
      <c r="I313" s="2"/>
      <c r="J313" s="2"/>
      <c r="K313" s="2"/>
      <c r="L313" s="2"/>
      <c r="M313" s="2">
        <v>1919.29</v>
      </c>
    </row>
    <row r="314" spans="2:13" ht="18" customHeight="1" x14ac:dyDescent="0.25">
      <c r="B314" s="1" t="s">
        <v>13933</v>
      </c>
      <c r="C314" s="1" t="s">
        <v>12145</v>
      </c>
      <c r="D314" s="1" t="s">
        <v>12146</v>
      </c>
      <c r="E314" s="2">
        <v>231.16</v>
      </c>
      <c r="F314" s="2"/>
      <c r="G314" s="2">
        <v>231.16</v>
      </c>
      <c r="H314" s="2"/>
      <c r="I314" s="2"/>
      <c r="J314" s="2"/>
      <c r="K314" s="2"/>
      <c r="L314" s="2"/>
      <c r="M314" s="2">
        <v>231.16</v>
      </c>
    </row>
    <row r="315" spans="2:13" ht="18" customHeight="1" x14ac:dyDescent="0.25">
      <c r="B315" s="1" t="s">
        <v>13934</v>
      </c>
      <c r="C315" s="1" t="s">
        <v>12835</v>
      </c>
      <c r="D315" s="1" t="s">
        <v>12836</v>
      </c>
      <c r="E315" s="2">
        <v>3463.86</v>
      </c>
      <c r="F315" s="2"/>
      <c r="G315" s="2">
        <v>3463.86</v>
      </c>
      <c r="H315" s="2"/>
      <c r="I315" s="2"/>
      <c r="J315" s="2"/>
      <c r="K315" s="2"/>
      <c r="L315" s="2"/>
      <c r="M315" s="2">
        <v>3463.86</v>
      </c>
    </row>
    <row r="316" spans="2:13" ht="18" customHeight="1" x14ac:dyDescent="0.25">
      <c r="B316" s="1" t="s">
        <v>13935</v>
      </c>
      <c r="C316" s="1" t="s">
        <v>217</v>
      </c>
      <c r="D316" s="1" t="s">
        <v>218</v>
      </c>
      <c r="E316" s="2">
        <v>308.5</v>
      </c>
      <c r="F316" s="2"/>
      <c r="G316" s="2">
        <v>308.5</v>
      </c>
      <c r="H316" s="2"/>
      <c r="I316" s="2">
        <v>-0.9</v>
      </c>
      <c r="J316" s="2"/>
      <c r="K316" s="2">
        <v>309.39999999999998</v>
      </c>
      <c r="L316" s="2"/>
      <c r="M316" s="2"/>
    </row>
    <row r="317" spans="2:13" ht="18" customHeight="1" x14ac:dyDescent="0.25">
      <c r="B317" s="1" t="s">
        <v>13936</v>
      </c>
      <c r="C317" s="1" t="s">
        <v>219</v>
      </c>
      <c r="D317" s="1" t="s">
        <v>220</v>
      </c>
      <c r="E317" s="2">
        <v>893.84</v>
      </c>
      <c r="F317" s="2">
        <v>914.63</v>
      </c>
      <c r="G317" s="2">
        <v>-20.79</v>
      </c>
      <c r="H317" s="2"/>
      <c r="I317" s="2"/>
      <c r="J317" s="2"/>
      <c r="K317" s="2">
        <v>-19.43</v>
      </c>
      <c r="L317" s="2"/>
      <c r="M317" s="2">
        <v>-1.36</v>
      </c>
    </row>
    <row r="318" spans="2:13" ht="18" customHeight="1" x14ac:dyDescent="0.25">
      <c r="B318" s="1" t="s">
        <v>13937</v>
      </c>
      <c r="C318" s="1" t="s">
        <v>221</v>
      </c>
      <c r="D318" s="1" t="s">
        <v>222</v>
      </c>
      <c r="E318" s="2">
        <v>1301.6600000000001</v>
      </c>
      <c r="F318" s="2">
        <v>653.30999999999995</v>
      </c>
      <c r="G318" s="2">
        <v>648.35</v>
      </c>
      <c r="H318" s="2"/>
      <c r="I318" s="2"/>
      <c r="J318" s="2">
        <v>653.30999999999995</v>
      </c>
      <c r="K318" s="2"/>
      <c r="L318" s="2"/>
      <c r="M318" s="2">
        <v>-4.96</v>
      </c>
    </row>
    <row r="319" spans="2:13" ht="18" customHeight="1" x14ac:dyDescent="0.25">
      <c r="B319" s="1" t="s">
        <v>13938</v>
      </c>
      <c r="C319" s="1" t="s">
        <v>223</v>
      </c>
      <c r="D319" s="1" t="s">
        <v>224</v>
      </c>
      <c r="E319" s="2">
        <v>783.97</v>
      </c>
      <c r="F319" s="2"/>
      <c r="G319" s="2">
        <v>783.97</v>
      </c>
      <c r="H319" s="2"/>
      <c r="I319" s="2"/>
      <c r="J319" s="2">
        <v>783.97</v>
      </c>
      <c r="K319" s="2"/>
      <c r="L319" s="2"/>
      <c r="M319" s="2"/>
    </row>
    <row r="320" spans="2:13" ht="18" customHeight="1" x14ac:dyDescent="0.25">
      <c r="B320" s="1" t="s">
        <v>13939</v>
      </c>
      <c r="C320" s="1" t="s">
        <v>225</v>
      </c>
      <c r="D320" s="1" t="s">
        <v>226</v>
      </c>
      <c r="E320" s="2">
        <v>1942.56</v>
      </c>
      <c r="F320" s="2"/>
      <c r="G320" s="2">
        <v>1942.56</v>
      </c>
      <c r="H320" s="2">
        <v>763.15</v>
      </c>
      <c r="I320" s="2"/>
      <c r="J320" s="2"/>
      <c r="K320" s="2">
        <v>1179.4100000000001</v>
      </c>
      <c r="L320" s="2"/>
      <c r="M320" s="2"/>
    </row>
    <row r="321" spans="2:13" ht="18" customHeight="1" x14ac:dyDescent="0.25">
      <c r="B321" s="1" t="s">
        <v>13940</v>
      </c>
      <c r="C321" s="1" t="s">
        <v>11657</v>
      </c>
      <c r="D321" s="1" t="s">
        <v>11658</v>
      </c>
      <c r="E321" s="2">
        <v>16508.240000000002</v>
      </c>
      <c r="F321" s="2"/>
      <c r="G321" s="2">
        <v>16508.240000000002</v>
      </c>
      <c r="H321" s="2"/>
      <c r="I321" s="2"/>
      <c r="J321" s="2"/>
      <c r="K321" s="2"/>
      <c r="L321" s="2"/>
      <c r="M321" s="2">
        <v>16508.240000000002</v>
      </c>
    </row>
    <row r="322" spans="2:13" ht="18" customHeight="1" x14ac:dyDescent="0.25">
      <c r="B322" s="1" t="s">
        <v>13941</v>
      </c>
      <c r="C322" s="1" t="s">
        <v>6113</v>
      </c>
      <c r="D322" s="1" t="s">
        <v>6114</v>
      </c>
      <c r="E322" s="2">
        <v>-16.55</v>
      </c>
      <c r="F322" s="2"/>
      <c r="G322" s="2">
        <v>-16.55</v>
      </c>
      <c r="H322" s="2"/>
      <c r="I322" s="2"/>
      <c r="J322" s="2"/>
      <c r="K322" s="2"/>
      <c r="L322" s="2"/>
      <c r="M322" s="2">
        <v>-16.55</v>
      </c>
    </row>
    <row r="323" spans="2:13" ht="18" customHeight="1" x14ac:dyDescent="0.25">
      <c r="B323" s="1" t="s">
        <v>13942</v>
      </c>
      <c r="C323" s="1" t="s">
        <v>6115</v>
      </c>
      <c r="D323" s="1" t="s">
        <v>6116</v>
      </c>
      <c r="E323" s="2">
        <v>175.89</v>
      </c>
      <c r="F323" s="2">
        <v>25.03</v>
      </c>
      <c r="G323" s="2">
        <v>150.86000000000001</v>
      </c>
      <c r="H323" s="2"/>
      <c r="I323" s="2">
        <v>33.93</v>
      </c>
      <c r="J323" s="2">
        <v>74.52</v>
      </c>
      <c r="K323" s="2">
        <v>42.41</v>
      </c>
      <c r="L323" s="2"/>
      <c r="M323" s="2"/>
    </row>
    <row r="324" spans="2:13" ht="18" customHeight="1" x14ac:dyDescent="0.25">
      <c r="B324" s="1" t="s">
        <v>13943</v>
      </c>
      <c r="C324" s="1" t="s">
        <v>6125</v>
      </c>
      <c r="D324" s="1" t="s">
        <v>6126</v>
      </c>
      <c r="E324" s="2">
        <v>293.5</v>
      </c>
      <c r="F324" s="2">
        <v>66.72</v>
      </c>
      <c r="G324" s="2">
        <v>226.78</v>
      </c>
      <c r="H324" s="2"/>
      <c r="I324" s="2"/>
      <c r="J324" s="2">
        <v>66.72</v>
      </c>
      <c r="K324" s="2">
        <v>64.489999999999995</v>
      </c>
      <c r="L324" s="2"/>
      <c r="M324" s="2">
        <v>95.57</v>
      </c>
    </row>
    <row r="325" spans="2:13" ht="18" customHeight="1" x14ac:dyDescent="0.25">
      <c r="B325" s="1" t="s">
        <v>13944</v>
      </c>
      <c r="C325" s="1" t="s">
        <v>6127</v>
      </c>
      <c r="D325" s="1" t="s">
        <v>6128</v>
      </c>
      <c r="E325" s="2">
        <v>118.29</v>
      </c>
      <c r="F325" s="2"/>
      <c r="G325" s="2">
        <v>118.29</v>
      </c>
      <c r="H325" s="2"/>
      <c r="I325" s="2"/>
      <c r="J325" s="2"/>
      <c r="K325" s="2"/>
      <c r="L325" s="2">
        <v>-40.32</v>
      </c>
      <c r="M325" s="2">
        <v>158.61000000000001</v>
      </c>
    </row>
    <row r="326" spans="2:13" ht="18" customHeight="1" x14ac:dyDescent="0.25">
      <c r="B326" s="1" t="s">
        <v>13945</v>
      </c>
      <c r="C326" s="1" t="s">
        <v>12147</v>
      </c>
      <c r="D326" s="1" t="s">
        <v>12148</v>
      </c>
      <c r="E326" s="2">
        <v>5047.5600000000004</v>
      </c>
      <c r="F326" s="2"/>
      <c r="G326" s="2">
        <v>5047.5600000000004</v>
      </c>
      <c r="H326" s="2"/>
      <c r="I326" s="2"/>
      <c r="J326" s="2"/>
      <c r="K326" s="2"/>
      <c r="L326" s="2"/>
      <c r="M326" s="2">
        <v>5047.5600000000004</v>
      </c>
    </row>
    <row r="327" spans="2:13" ht="18" customHeight="1" x14ac:dyDescent="0.25">
      <c r="B327" s="1" t="s">
        <v>13946</v>
      </c>
      <c r="C327" s="1" t="s">
        <v>227</v>
      </c>
      <c r="D327" s="1" t="s">
        <v>228</v>
      </c>
      <c r="E327" s="2">
        <v>-979.89</v>
      </c>
      <c r="F327" s="2"/>
      <c r="G327" s="2">
        <v>-979.89</v>
      </c>
      <c r="H327" s="2"/>
      <c r="I327" s="2"/>
      <c r="J327" s="2"/>
      <c r="K327" s="2"/>
      <c r="L327" s="2"/>
      <c r="M327" s="2">
        <v>-979.89</v>
      </c>
    </row>
    <row r="328" spans="2:13" ht="18" customHeight="1" x14ac:dyDescent="0.25">
      <c r="B328" s="1" t="s">
        <v>13947</v>
      </c>
      <c r="C328" s="1" t="s">
        <v>6129</v>
      </c>
      <c r="D328" s="1" t="s">
        <v>6130</v>
      </c>
      <c r="E328" s="2">
        <v>-2765.49</v>
      </c>
      <c r="F328" s="2">
        <v>8.34</v>
      </c>
      <c r="G328" s="2">
        <v>-2773.83</v>
      </c>
      <c r="H328" s="2"/>
      <c r="I328" s="2">
        <v>-2773.83</v>
      </c>
      <c r="J328" s="2"/>
      <c r="K328" s="2"/>
      <c r="L328" s="2"/>
      <c r="M328" s="2"/>
    </row>
    <row r="329" spans="2:13" ht="18" customHeight="1" x14ac:dyDescent="0.25">
      <c r="B329" s="1" t="s">
        <v>13948</v>
      </c>
      <c r="C329" s="1" t="s">
        <v>229</v>
      </c>
      <c r="D329" s="1" t="s">
        <v>230</v>
      </c>
      <c r="E329" s="2">
        <v>13192.82</v>
      </c>
      <c r="F329" s="2"/>
      <c r="G329" s="2">
        <v>13192.82</v>
      </c>
      <c r="H329" s="2"/>
      <c r="I329" s="2"/>
      <c r="J329" s="2">
        <v>15599.98</v>
      </c>
      <c r="K329" s="2"/>
      <c r="L329" s="2"/>
      <c r="M329" s="2">
        <v>-2407.16</v>
      </c>
    </row>
    <row r="330" spans="2:13" ht="18" customHeight="1" x14ac:dyDescent="0.25">
      <c r="B330" s="1" t="s">
        <v>13949</v>
      </c>
      <c r="C330" s="1" t="s">
        <v>231</v>
      </c>
      <c r="D330" s="1" t="s">
        <v>232</v>
      </c>
      <c r="E330" s="2">
        <v>-43.25</v>
      </c>
      <c r="F330" s="2"/>
      <c r="G330" s="2">
        <v>-43.25</v>
      </c>
      <c r="H330" s="2">
        <v>-43.25</v>
      </c>
      <c r="I330" s="2"/>
      <c r="J330" s="2"/>
      <c r="K330" s="2"/>
      <c r="L330" s="2"/>
      <c r="M330" s="2"/>
    </row>
    <row r="331" spans="2:13" ht="18" customHeight="1" x14ac:dyDescent="0.25">
      <c r="B331" s="1" t="s">
        <v>13950</v>
      </c>
      <c r="C331" s="1" t="s">
        <v>12839</v>
      </c>
      <c r="D331" s="1" t="s">
        <v>12840</v>
      </c>
      <c r="E331" s="2">
        <v>304.77</v>
      </c>
      <c r="F331" s="2"/>
      <c r="G331" s="2">
        <v>304.77</v>
      </c>
      <c r="H331" s="2"/>
      <c r="I331" s="2"/>
      <c r="J331" s="2"/>
      <c r="K331" s="2"/>
      <c r="L331" s="2"/>
      <c r="M331" s="2">
        <v>304.77</v>
      </c>
    </row>
    <row r="332" spans="2:13" ht="18" customHeight="1" x14ac:dyDescent="0.25">
      <c r="B332" s="1" t="s">
        <v>13951</v>
      </c>
      <c r="C332" s="1" t="s">
        <v>6131</v>
      </c>
      <c r="D332" s="1" t="s">
        <v>6132</v>
      </c>
      <c r="E332" s="2">
        <v>47.35</v>
      </c>
      <c r="F332" s="2">
        <v>47.35</v>
      </c>
      <c r="G332" s="2">
        <v>0</v>
      </c>
      <c r="H332" s="2"/>
      <c r="I332" s="2"/>
      <c r="J332" s="2"/>
      <c r="K332" s="2"/>
      <c r="L332" s="2"/>
      <c r="M332" s="2"/>
    </row>
    <row r="333" spans="2:13" ht="18" customHeight="1" x14ac:dyDescent="0.25">
      <c r="B333" s="1" t="s">
        <v>13952</v>
      </c>
      <c r="C333" s="1" t="s">
        <v>11129</v>
      </c>
      <c r="D333" s="1" t="s">
        <v>11130</v>
      </c>
      <c r="E333" s="2">
        <v>-1.32</v>
      </c>
      <c r="F333" s="2"/>
      <c r="G333" s="2">
        <v>-1.32</v>
      </c>
      <c r="H333" s="2">
        <v>-1.32</v>
      </c>
      <c r="I333" s="2"/>
      <c r="J333" s="2"/>
      <c r="K333" s="2"/>
      <c r="L333" s="2"/>
      <c r="M333" s="2"/>
    </row>
    <row r="334" spans="2:13" ht="18" customHeight="1" x14ac:dyDescent="0.25">
      <c r="B334" s="1" t="s">
        <v>13953</v>
      </c>
      <c r="C334" s="1" t="s">
        <v>233</v>
      </c>
      <c r="D334" s="1" t="s">
        <v>234</v>
      </c>
      <c r="E334" s="2">
        <v>309.36</v>
      </c>
      <c r="F334" s="2"/>
      <c r="G334" s="2">
        <v>309.36</v>
      </c>
      <c r="H334" s="2"/>
      <c r="I334" s="2">
        <v>618.79999999999995</v>
      </c>
      <c r="J334" s="2">
        <v>-309.44</v>
      </c>
      <c r="K334" s="2"/>
      <c r="L334" s="2"/>
      <c r="M334" s="2"/>
    </row>
    <row r="335" spans="2:13" ht="18" customHeight="1" x14ac:dyDescent="0.25">
      <c r="B335" s="1" t="s">
        <v>13954</v>
      </c>
      <c r="C335" s="1" t="s">
        <v>235</v>
      </c>
      <c r="D335" s="1" t="s">
        <v>236</v>
      </c>
      <c r="E335" s="2">
        <v>1241.29</v>
      </c>
      <c r="F335" s="2"/>
      <c r="G335" s="2">
        <v>1241.29</v>
      </c>
      <c r="H335" s="2"/>
      <c r="I335" s="2">
        <v>1241.29</v>
      </c>
      <c r="J335" s="2"/>
      <c r="K335" s="2"/>
      <c r="L335" s="2"/>
      <c r="M335" s="2"/>
    </row>
    <row r="336" spans="2:13" ht="18" customHeight="1" x14ac:dyDescent="0.25">
      <c r="B336" s="1" t="s">
        <v>13955</v>
      </c>
      <c r="C336" s="1" t="s">
        <v>12149</v>
      </c>
      <c r="D336" s="1" t="s">
        <v>12150</v>
      </c>
      <c r="E336" s="2">
        <v>488</v>
      </c>
      <c r="F336" s="2"/>
      <c r="G336" s="2">
        <v>488</v>
      </c>
      <c r="H336" s="2"/>
      <c r="I336" s="2"/>
      <c r="J336" s="2"/>
      <c r="K336" s="2"/>
      <c r="L336" s="2"/>
      <c r="M336" s="2">
        <v>488</v>
      </c>
    </row>
    <row r="337" spans="2:13" ht="18" customHeight="1" x14ac:dyDescent="0.25">
      <c r="B337" s="1" t="s">
        <v>13956</v>
      </c>
      <c r="C337" s="1" t="s">
        <v>6139</v>
      </c>
      <c r="D337" s="1" t="s">
        <v>6140</v>
      </c>
      <c r="E337" s="2">
        <v>96.72</v>
      </c>
      <c r="F337" s="2"/>
      <c r="G337" s="2">
        <v>96.72</v>
      </c>
      <c r="H337" s="2"/>
      <c r="I337" s="2"/>
      <c r="J337" s="2"/>
      <c r="K337" s="2">
        <v>96.72</v>
      </c>
      <c r="L337" s="2"/>
      <c r="M337" s="2"/>
    </row>
    <row r="338" spans="2:13" ht="18" customHeight="1" x14ac:dyDescent="0.25">
      <c r="B338" s="1" t="s">
        <v>13957</v>
      </c>
      <c r="C338" s="1" t="s">
        <v>6145</v>
      </c>
      <c r="D338" s="1" t="s">
        <v>6146</v>
      </c>
      <c r="E338" s="2">
        <v>64.489999999999995</v>
      </c>
      <c r="F338" s="2">
        <v>64.489999999999995</v>
      </c>
      <c r="G338" s="2">
        <v>0</v>
      </c>
      <c r="H338" s="2"/>
      <c r="I338" s="2"/>
      <c r="J338" s="2"/>
      <c r="K338" s="2"/>
      <c r="L338" s="2"/>
      <c r="M338" s="2"/>
    </row>
    <row r="339" spans="2:13" ht="18" customHeight="1" x14ac:dyDescent="0.25">
      <c r="B339" s="1" t="s">
        <v>13958</v>
      </c>
      <c r="C339" s="1" t="s">
        <v>237</v>
      </c>
      <c r="D339" s="1" t="s">
        <v>238</v>
      </c>
      <c r="E339" s="2">
        <v>-1481.61</v>
      </c>
      <c r="F339" s="2"/>
      <c r="G339" s="2">
        <v>-1481.61</v>
      </c>
      <c r="H339" s="2"/>
      <c r="I339" s="2"/>
      <c r="J339" s="2"/>
      <c r="K339" s="2"/>
      <c r="L339" s="2"/>
      <c r="M339" s="2">
        <v>-1481.61</v>
      </c>
    </row>
    <row r="340" spans="2:13" ht="18" customHeight="1" x14ac:dyDescent="0.25">
      <c r="B340" s="1" t="s">
        <v>13959</v>
      </c>
      <c r="C340" s="1" t="s">
        <v>13467</v>
      </c>
      <c r="D340" s="1" t="s">
        <v>13468</v>
      </c>
      <c r="E340" s="2">
        <v>470</v>
      </c>
      <c r="F340" s="2"/>
      <c r="G340" s="2">
        <v>470</v>
      </c>
      <c r="H340" s="2"/>
      <c r="I340" s="2"/>
      <c r="J340" s="2"/>
      <c r="K340" s="2"/>
      <c r="L340" s="2"/>
      <c r="M340" s="2">
        <v>470</v>
      </c>
    </row>
    <row r="341" spans="2:13" ht="18" customHeight="1" x14ac:dyDescent="0.25">
      <c r="B341" s="1" t="s">
        <v>13960</v>
      </c>
      <c r="C341" s="1" t="s">
        <v>12151</v>
      </c>
      <c r="D341" s="1" t="s">
        <v>12152</v>
      </c>
      <c r="E341" s="2">
        <v>602.76</v>
      </c>
      <c r="F341" s="2"/>
      <c r="G341" s="2">
        <v>602.76</v>
      </c>
      <c r="H341" s="2"/>
      <c r="I341" s="2"/>
      <c r="J341" s="2"/>
      <c r="K341" s="2"/>
      <c r="L341" s="2"/>
      <c r="M341" s="2">
        <v>602.76</v>
      </c>
    </row>
    <row r="342" spans="2:13" ht="18" customHeight="1" x14ac:dyDescent="0.25">
      <c r="B342" s="1" t="s">
        <v>13961</v>
      </c>
      <c r="C342" s="1" t="s">
        <v>6155</v>
      </c>
      <c r="D342" s="1" t="s">
        <v>6156</v>
      </c>
      <c r="E342" s="2">
        <v>8.06</v>
      </c>
      <c r="F342" s="2"/>
      <c r="G342" s="2">
        <v>8.06</v>
      </c>
      <c r="H342" s="2"/>
      <c r="I342" s="2"/>
      <c r="J342" s="2"/>
      <c r="K342" s="2">
        <v>8.06</v>
      </c>
      <c r="L342" s="2"/>
      <c r="M342" s="2"/>
    </row>
    <row r="343" spans="2:13" ht="18" customHeight="1" x14ac:dyDescent="0.25">
      <c r="B343" s="1" t="s">
        <v>13962</v>
      </c>
      <c r="C343" s="1" t="s">
        <v>239</v>
      </c>
      <c r="D343" s="1" t="s">
        <v>240</v>
      </c>
      <c r="E343" s="2">
        <v>24756.09</v>
      </c>
      <c r="F343" s="2">
        <v>11108.76</v>
      </c>
      <c r="G343" s="2">
        <v>13647.33</v>
      </c>
      <c r="H343" s="2"/>
      <c r="I343" s="2">
        <v>3358.51</v>
      </c>
      <c r="J343" s="2">
        <v>5842.51</v>
      </c>
      <c r="K343" s="2">
        <v>4605.41</v>
      </c>
      <c r="L343" s="2"/>
      <c r="M343" s="2">
        <v>-159.1</v>
      </c>
    </row>
    <row r="344" spans="2:13" ht="18" customHeight="1" x14ac:dyDescent="0.25">
      <c r="B344" s="1" t="s">
        <v>13963</v>
      </c>
      <c r="C344" s="1" t="s">
        <v>241</v>
      </c>
      <c r="D344" s="1" t="s">
        <v>242</v>
      </c>
      <c r="E344" s="2">
        <v>1899.24</v>
      </c>
      <c r="F344" s="2"/>
      <c r="G344" s="2">
        <v>1899.24</v>
      </c>
      <c r="H344" s="2"/>
      <c r="I344" s="2"/>
      <c r="J344" s="2">
        <v>1899.24</v>
      </c>
      <c r="K344" s="2"/>
      <c r="L344" s="2"/>
      <c r="M344" s="2"/>
    </row>
    <row r="345" spans="2:13" ht="18" customHeight="1" x14ac:dyDescent="0.25">
      <c r="B345" s="1" t="s">
        <v>13964</v>
      </c>
      <c r="C345" s="1" t="s">
        <v>243</v>
      </c>
      <c r="D345" s="1" t="s">
        <v>244</v>
      </c>
      <c r="E345" s="2">
        <v>2313.35</v>
      </c>
      <c r="F345" s="2">
        <v>-11.68</v>
      </c>
      <c r="G345" s="2">
        <v>2325.0300000000002</v>
      </c>
      <c r="H345" s="2"/>
      <c r="I345" s="2"/>
      <c r="J345" s="2"/>
      <c r="K345" s="2"/>
      <c r="L345" s="2"/>
      <c r="M345" s="2">
        <v>2325.0300000000002</v>
      </c>
    </row>
    <row r="346" spans="2:13" ht="18" customHeight="1" x14ac:dyDescent="0.25">
      <c r="B346" s="1" t="s">
        <v>13965</v>
      </c>
      <c r="C346" s="1" t="s">
        <v>245</v>
      </c>
      <c r="D346" s="1" t="s">
        <v>246</v>
      </c>
      <c r="E346" s="2">
        <v>4407.5200000000004</v>
      </c>
      <c r="F346" s="2">
        <v>1318.85</v>
      </c>
      <c r="G346" s="2">
        <v>3088.67</v>
      </c>
      <c r="H346" s="2">
        <v>660.47</v>
      </c>
      <c r="I346" s="2">
        <v>659.08</v>
      </c>
      <c r="J346" s="2">
        <v>555.02</v>
      </c>
      <c r="K346" s="2">
        <v>1214.0999999999999</v>
      </c>
      <c r="L346" s="2"/>
      <c r="M346" s="2"/>
    </row>
    <row r="347" spans="2:13" ht="18" customHeight="1" x14ac:dyDescent="0.25">
      <c r="B347" s="1" t="s">
        <v>13966</v>
      </c>
      <c r="C347" s="1" t="s">
        <v>13469</v>
      </c>
      <c r="D347" s="1" t="s">
        <v>13470</v>
      </c>
      <c r="E347" s="2">
        <v>2082.5</v>
      </c>
      <c r="F347" s="2">
        <v>2082.5</v>
      </c>
      <c r="G347" s="2">
        <v>0</v>
      </c>
      <c r="H347" s="2"/>
      <c r="I347" s="2"/>
      <c r="J347" s="2"/>
      <c r="K347" s="2"/>
      <c r="L347" s="2"/>
      <c r="M347" s="2"/>
    </row>
    <row r="348" spans="2:13" ht="18" customHeight="1" x14ac:dyDescent="0.25">
      <c r="B348" s="1" t="s">
        <v>13967</v>
      </c>
      <c r="C348" s="1" t="s">
        <v>247</v>
      </c>
      <c r="D348" s="1" t="s">
        <v>248</v>
      </c>
      <c r="E348" s="2">
        <v>559.99</v>
      </c>
      <c r="F348" s="2">
        <v>56</v>
      </c>
      <c r="G348" s="2">
        <v>503.99</v>
      </c>
      <c r="H348" s="2"/>
      <c r="I348" s="2">
        <v>196</v>
      </c>
      <c r="J348" s="2">
        <v>111.99</v>
      </c>
      <c r="K348" s="2">
        <v>196</v>
      </c>
      <c r="L348" s="2"/>
      <c r="M348" s="2"/>
    </row>
    <row r="349" spans="2:13" ht="18" customHeight="1" x14ac:dyDescent="0.25">
      <c r="B349" s="1" t="s">
        <v>13968</v>
      </c>
      <c r="C349" s="1" t="s">
        <v>12153</v>
      </c>
      <c r="D349" s="1" t="s">
        <v>12154</v>
      </c>
      <c r="E349" s="2">
        <v>911.18</v>
      </c>
      <c r="F349" s="2"/>
      <c r="G349" s="2">
        <v>911.18</v>
      </c>
      <c r="H349" s="2"/>
      <c r="I349" s="2"/>
      <c r="J349" s="2"/>
      <c r="K349" s="2"/>
      <c r="L349" s="2"/>
      <c r="M349" s="2">
        <v>911.18</v>
      </c>
    </row>
    <row r="350" spans="2:13" ht="18" customHeight="1" x14ac:dyDescent="0.25">
      <c r="B350" s="1" t="s">
        <v>13969</v>
      </c>
      <c r="C350" s="1" t="s">
        <v>6161</v>
      </c>
      <c r="D350" s="1" t="s">
        <v>6162</v>
      </c>
      <c r="E350" s="2">
        <v>37.119999999999997</v>
      </c>
      <c r="F350" s="2"/>
      <c r="G350" s="2">
        <v>37.119999999999997</v>
      </c>
      <c r="H350" s="2"/>
      <c r="I350" s="2"/>
      <c r="J350" s="2">
        <v>37.119999999999997</v>
      </c>
      <c r="K350" s="2"/>
      <c r="L350" s="2"/>
      <c r="M350" s="2"/>
    </row>
    <row r="351" spans="2:13" ht="18" customHeight="1" x14ac:dyDescent="0.25">
      <c r="B351" s="1" t="s">
        <v>13970</v>
      </c>
      <c r="C351" s="1" t="s">
        <v>249</v>
      </c>
      <c r="D351" s="1" t="s">
        <v>250</v>
      </c>
      <c r="E351" s="2">
        <v>235.63</v>
      </c>
      <c r="F351" s="2">
        <v>-2</v>
      </c>
      <c r="G351" s="2">
        <v>237.63</v>
      </c>
      <c r="H351" s="2"/>
      <c r="I351" s="2">
        <v>47.53</v>
      </c>
      <c r="J351" s="2">
        <v>190.1</v>
      </c>
      <c r="K351" s="2"/>
      <c r="L351" s="2"/>
      <c r="M351" s="2"/>
    </row>
    <row r="352" spans="2:13" ht="18" customHeight="1" x14ac:dyDescent="0.25">
      <c r="B352" s="1" t="s">
        <v>13971</v>
      </c>
      <c r="C352" s="1" t="s">
        <v>6163</v>
      </c>
      <c r="D352" s="1" t="s">
        <v>6164</v>
      </c>
      <c r="E352" s="2">
        <v>93.72</v>
      </c>
      <c r="F352" s="2">
        <v>68.209999999999994</v>
      </c>
      <c r="G352" s="2">
        <v>25.51</v>
      </c>
      <c r="H352" s="2"/>
      <c r="I352" s="2"/>
      <c r="J352" s="2"/>
      <c r="K352" s="2">
        <v>25.51</v>
      </c>
      <c r="L352" s="2"/>
      <c r="M352" s="2"/>
    </row>
    <row r="353" spans="2:13" ht="18" customHeight="1" x14ac:dyDescent="0.25">
      <c r="B353" s="1" t="s">
        <v>13972</v>
      </c>
      <c r="C353" s="1" t="s">
        <v>12843</v>
      </c>
      <c r="D353" s="1" t="s">
        <v>12844</v>
      </c>
      <c r="E353" s="2">
        <v>6381.87</v>
      </c>
      <c r="F353" s="2"/>
      <c r="G353" s="2">
        <v>6381.87</v>
      </c>
      <c r="H353" s="2"/>
      <c r="I353" s="2"/>
      <c r="J353" s="2"/>
      <c r="K353" s="2"/>
      <c r="L353" s="2"/>
      <c r="M353" s="2">
        <v>6381.87</v>
      </c>
    </row>
    <row r="354" spans="2:13" ht="18" customHeight="1" x14ac:dyDescent="0.25">
      <c r="B354" s="1" t="s">
        <v>13973</v>
      </c>
      <c r="C354" s="1" t="s">
        <v>12155</v>
      </c>
      <c r="D354" s="1" t="s">
        <v>12156</v>
      </c>
      <c r="E354" s="2">
        <v>240</v>
      </c>
      <c r="F354" s="2"/>
      <c r="G354" s="2">
        <v>240</v>
      </c>
      <c r="H354" s="2"/>
      <c r="I354" s="2"/>
      <c r="J354" s="2"/>
      <c r="K354" s="2"/>
      <c r="L354" s="2"/>
      <c r="M354" s="2">
        <v>240</v>
      </c>
    </row>
    <row r="355" spans="2:13" ht="18" customHeight="1" x14ac:dyDescent="0.25">
      <c r="B355" s="1" t="s">
        <v>13974</v>
      </c>
      <c r="C355" s="1" t="s">
        <v>251</v>
      </c>
      <c r="D355" s="1" t="s">
        <v>252</v>
      </c>
      <c r="E355" s="2">
        <v>251.64</v>
      </c>
      <c r="F355" s="2"/>
      <c r="G355" s="2">
        <v>251.64</v>
      </c>
      <c r="H355" s="2"/>
      <c r="I355" s="2"/>
      <c r="J355" s="2">
        <v>252.28</v>
      </c>
      <c r="K355" s="2"/>
      <c r="L355" s="2"/>
      <c r="M355" s="2">
        <v>-0.64</v>
      </c>
    </row>
    <row r="356" spans="2:13" ht="18" customHeight="1" x14ac:dyDescent="0.25">
      <c r="B356" s="1" t="s">
        <v>13975</v>
      </c>
      <c r="C356" s="1" t="s">
        <v>13365</v>
      </c>
      <c r="D356" s="1" t="s">
        <v>13366</v>
      </c>
      <c r="E356" s="2">
        <v>2537.6</v>
      </c>
      <c r="F356" s="2">
        <v>2537.6</v>
      </c>
      <c r="G356" s="2">
        <v>0</v>
      </c>
      <c r="H356" s="2"/>
      <c r="I356" s="2"/>
      <c r="J356" s="2"/>
      <c r="K356" s="2"/>
      <c r="L356" s="2"/>
      <c r="M356" s="2"/>
    </row>
    <row r="357" spans="2:13" ht="18" customHeight="1" x14ac:dyDescent="0.25">
      <c r="B357" s="1" t="s">
        <v>13976</v>
      </c>
      <c r="C357" s="1" t="s">
        <v>6167</v>
      </c>
      <c r="D357" s="1" t="s">
        <v>6168</v>
      </c>
      <c r="E357" s="2">
        <v>2376.56</v>
      </c>
      <c r="F357" s="2">
        <v>152.66999999999999</v>
      </c>
      <c r="G357" s="2">
        <v>2223.89</v>
      </c>
      <c r="H357" s="2"/>
      <c r="I357" s="2"/>
      <c r="J357" s="2">
        <v>311.14</v>
      </c>
      <c r="K357" s="2"/>
      <c r="L357" s="2"/>
      <c r="M357" s="2">
        <v>1912.75</v>
      </c>
    </row>
    <row r="358" spans="2:13" ht="18" customHeight="1" x14ac:dyDescent="0.25">
      <c r="B358" s="1" t="s">
        <v>13977</v>
      </c>
      <c r="C358" s="1" t="s">
        <v>253</v>
      </c>
      <c r="D358" s="1" t="s">
        <v>254</v>
      </c>
      <c r="E358" s="2">
        <v>129</v>
      </c>
      <c r="F358" s="2"/>
      <c r="G358" s="2">
        <v>129</v>
      </c>
      <c r="H358" s="2"/>
      <c r="I358" s="2"/>
      <c r="J358" s="2">
        <v>129</v>
      </c>
      <c r="K358" s="2"/>
      <c r="L358" s="2"/>
      <c r="M358" s="2"/>
    </row>
    <row r="359" spans="2:13" ht="18" customHeight="1" x14ac:dyDescent="0.25">
      <c r="B359" s="1" t="s">
        <v>13978</v>
      </c>
      <c r="C359" s="1" t="s">
        <v>6169</v>
      </c>
      <c r="D359" s="1" t="s">
        <v>6170</v>
      </c>
      <c r="E359" s="2">
        <v>219.38</v>
      </c>
      <c r="F359" s="2"/>
      <c r="G359" s="2">
        <v>219.38</v>
      </c>
      <c r="H359" s="2"/>
      <c r="I359" s="2"/>
      <c r="J359" s="2"/>
      <c r="K359" s="2">
        <v>8.06</v>
      </c>
      <c r="L359" s="2"/>
      <c r="M359" s="2">
        <v>211.32</v>
      </c>
    </row>
    <row r="360" spans="2:13" ht="18" customHeight="1" x14ac:dyDescent="0.25">
      <c r="B360" s="1" t="s">
        <v>13979</v>
      </c>
      <c r="C360" s="1" t="s">
        <v>6173</v>
      </c>
      <c r="D360" s="1" t="s">
        <v>6174</v>
      </c>
      <c r="E360" s="2">
        <v>-508.4</v>
      </c>
      <c r="F360" s="2"/>
      <c r="G360" s="2">
        <v>-508.4</v>
      </c>
      <c r="H360" s="2"/>
      <c r="I360" s="2"/>
      <c r="J360" s="2"/>
      <c r="K360" s="2"/>
      <c r="L360" s="2"/>
      <c r="M360" s="2">
        <v>-508.4</v>
      </c>
    </row>
    <row r="361" spans="2:13" ht="18" customHeight="1" x14ac:dyDescent="0.25">
      <c r="B361" s="1" t="s">
        <v>13980</v>
      </c>
      <c r="C361" s="1" t="s">
        <v>6179</v>
      </c>
      <c r="D361" s="1" t="s">
        <v>6180</v>
      </c>
      <c r="E361" s="2">
        <v>3787.95</v>
      </c>
      <c r="F361" s="2"/>
      <c r="G361" s="2">
        <v>3787.95</v>
      </c>
      <c r="H361" s="2"/>
      <c r="I361" s="2"/>
      <c r="J361" s="2"/>
      <c r="K361" s="2"/>
      <c r="L361" s="2"/>
      <c r="M361" s="2">
        <v>3787.95</v>
      </c>
    </row>
    <row r="362" spans="2:13" ht="18" customHeight="1" x14ac:dyDescent="0.25">
      <c r="B362" s="1" t="s">
        <v>13981</v>
      </c>
      <c r="C362" s="1" t="s">
        <v>11947</v>
      </c>
      <c r="D362" s="1" t="s">
        <v>11948</v>
      </c>
      <c r="E362" s="2">
        <v>217</v>
      </c>
      <c r="F362" s="2"/>
      <c r="G362" s="2">
        <v>217</v>
      </c>
      <c r="H362" s="2"/>
      <c r="I362" s="2"/>
      <c r="J362" s="2"/>
      <c r="K362" s="2"/>
      <c r="L362" s="2"/>
      <c r="M362" s="2">
        <v>217</v>
      </c>
    </row>
    <row r="363" spans="2:13" ht="18" customHeight="1" x14ac:dyDescent="0.25">
      <c r="B363" s="1" t="s">
        <v>13982</v>
      </c>
      <c r="C363" s="1" t="s">
        <v>6191</v>
      </c>
      <c r="D363" s="1" t="s">
        <v>6192</v>
      </c>
      <c r="E363" s="2">
        <v>26.09</v>
      </c>
      <c r="F363" s="2"/>
      <c r="G363" s="2">
        <v>26.09</v>
      </c>
      <c r="H363" s="2"/>
      <c r="I363" s="2">
        <v>8.06</v>
      </c>
      <c r="J363" s="2"/>
      <c r="K363" s="2"/>
      <c r="L363" s="2"/>
      <c r="M363" s="2">
        <v>18.03</v>
      </c>
    </row>
    <row r="364" spans="2:13" ht="18" customHeight="1" x14ac:dyDescent="0.25">
      <c r="B364" s="1" t="s">
        <v>13983</v>
      </c>
      <c r="C364" s="1" t="s">
        <v>6193</v>
      </c>
      <c r="D364" s="1" t="s">
        <v>6194</v>
      </c>
      <c r="E364" s="2">
        <v>141.78</v>
      </c>
      <c r="F364" s="2"/>
      <c r="G364" s="2">
        <v>141.78</v>
      </c>
      <c r="H364" s="2"/>
      <c r="I364" s="2"/>
      <c r="J364" s="2">
        <v>141.78</v>
      </c>
      <c r="K364" s="2"/>
      <c r="L364" s="2"/>
      <c r="M364" s="2"/>
    </row>
    <row r="365" spans="2:13" ht="18" customHeight="1" x14ac:dyDescent="0.25">
      <c r="B365" s="1" t="s">
        <v>13984</v>
      </c>
      <c r="C365" s="1" t="s">
        <v>6197</v>
      </c>
      <c r="D365" s="1" t="s">
        <v>6198</v>
      </c>
      <c r="E365" s="2">
        <v>8.06</v>
      </c>
      <c r="F365" s="2"/>
      <c r="G365" s="2">
        <v>8.06</v>
      </c>
      <c r="H365" s="2"/>
      <c r="I365" s="2"/>
      <c r="J365" s="2">
        <v>8.06</v>
      </c>
      <c r="K365" s="2"/>
      <c r="L365" s="2"/>
      <c r="M365" s="2"/>
    </row>
    <row r="366" spans="2:13" ht="18" customHeight="1" x14ac:dyDescent="0.25">
      <c r="B366" s="1" t="s">
        <v>13985</v>
      </c>
      <c r="C366" s="1" t="s">
        <v>6203</v>
      </c>
      <c r="D366" s="1" t="s">
        <v>6204</v>
      </c>
      <c r="E366" s="2">
        <v>69.77</v>
      </c>
      <c r="F366" s="2">
        <v>69.77</v>
      </c>
      <c r="G366" s="2">
        <v>0</v>
      </c>
      <c r="H366" s="2"/>
      <c r="I366" s="2"/>
      <c r="J366" s="2"/>
      <c r="K366" s="2"/>
      <c r="L366" s="2"/>
      <c r="M366" s="2"/>
    </row>
    <row r="367" spans="2:13" ht="18" customHeight="1" x14ac:dyDescent="0.25">
      <c r="B367" s="1" t="s">
        <v>13986</v>
      </c>
      <c r="C367" s="1" t="s">
        <v>6205</v>
      </c>
      <c r="D367" s="1" t="s">
        <v>6206</v>
      </c>
      <c r="E367" s="2">
        <v>32.93</v>
      </c>
      <c r="F367" s="2">
        <v>8.06</v>
      </c>
      <c r="G367" s="2">
        <v>24.87</v>
      </c>
      <c r="H367" s="2"/>
      <c r="I367" s="2"/>
      <c r="J367" s="2">
        <v>33.36</v>
      </c>
      <c r="K367" s="2"/>
      <c r="L367" s="2"/>
      <c r="M367" s="2">
        <v>-8.49</v>
      </c>
    </row>
    <row r="368" spans="2:13" ht="18" customHeight="1" x14ac:dyDescent="0.25">
      <c r="B368" s="1" t="s">
        <v>13987</v>
      </c>
      <c r="C368" s="1" t="s">
        <v>6207</v>
      </c>
      <c r="D368" s="1" t="s">
        <v>6208</v>
      </c>
      <c r="E368" s="2">
        <v>246.3</v>
      </c>
      <c r="F368" s="2">
        <v>112.84</v>
      </c>
      <c r="G368" s="2">
        <v>133.46</v>
      </c>
      <c r="H368" s="2"/>
      <c r="I368" s="2"/>
      <c r="J368" s="2"/>
      <c r="K368" s="2">
        <v>133.46</v>
      </c>
      <c r="L368" s="2"/>
      <c r="M368" s="2"/>
    </row>
    <row r="369" spans="2:13" ht="18" customHeight="1" x14ac:dyDescent="0.25">
      <c r="B369" s="1" t="s">
        <v>13988</v>
      </c>
      <c r="C369" s="1" t="s">
        <v>6209</v>
      </c>
      <c r="D369" s="1" t="s">
        <v>6210</v>
      </c>
      <c r="E369" s="2">
        <v>38.770000000000003</v>
      </c>
      <c r="F369" s="2">
        <v>31.02</v>
      </c>
      <c r="G369" s="2">
        <v>7.75</v>
      </c>
      <c r="H369" s="2"/>
      <c r="I369" s="2"/>
      <c r="J369" s="2"/>
      <c r="K369" s="2">
        <v>7.75</v>
      </c>
      <c r="L369" s="2"/>
      <c r="M369" s="2"/>
    </row>
    <row r="370" spans="2:13" ht="18" customHeight="1" x14ac:dyDescent="0.25">
      <c r="B370" s="1" t="s">
        <v>13989</v>
      </c>
      <c r="C370" s="1" t="s">
        <v>12157</v>
      </c>
      <c r="D370" s="1" t="s">
        <v>12158</v>
      </c>
      <c r="E370" s="2">
        <v>658.07</v>
      </c>
      <c r="F370" s="2"/>
      <c r="G370" s="2">
        <v>658.07</v>
      </c>
      <c r="H370" s="2"/>
      <c r="I370" s="2"/>
      <c r="J370" s="2"/>
      <c r="K370" s="2"/>
      <c r="L370" s="2">
        <v>658.07</v>
      </c>
      <c r="M370" s="2"/>
    </row>
    <row r="371" spans="2:13" ht="18" customHeight="1" x14ac:dyDescent="0.25">
      <c r="B371" s="1" t="s">
        <v>13990</v>
      </c>
      <c r="C371" s="1" t="s">
        <v>255</v>
      </c>
      <c r="D371" s="1" t="s">
        <v>256</v>
      </c>
      <c r="E371" s="2">
        <v>1206.6600000000001</v>
      </c>
      <c r="F371" s="2"/>
      <c r="G371" s="2">
        <v>1206.6600000000001</v>
      </c>
      <c r="H371" s="2"/>
      <c r="I371" s="2">
        <v>1206.6600000000001</v>
      </c>
      <c r="J371" s="2"/>
      <c r="K371" s="2"/>
      <c r="L371" s="2"/>
      <c r="M371" s="2"/>
    </row>
    <row r="372" spans="2:13" ht="18" customHeight="1" x14ac:dyDescent="0.25">
      <c r="B372" s="1" t="s">
        <v>13991</v>
      </c>
      <c r="C372" s="1" t="s">
        <v>12849</v>
      </c>
      <c r="D372" s="1" t="s">
        <v>12850</v>
      </c>
      <c r="E372" s="2">
        <v>5243.72</v>
      </c>
      <c r="F372" s="2"/>
      <c r="G372" s="2">
        <v>5243.72</v>
      </c>
      <c r="H372" s="2"/>
      <c r="I372" s="2"/>
      <c r="J372" s="2"/>
      <c r="K372" s="2"/>
      <c r="L372" s="2"/>
      <c r="M372" s="2">
        <v>5243.72</v>
      </c>
    </row>
    <row r="373" spans="2:13" ht="18" customHeight="1" x14ac:dyDescent="0.25">
      <c r="B373" s="1" t="s">
        <v>13992</v>
      </c>
      <c r="C373" s="1" t="s">
        <v>6219</v>
      </c>
      <c r="D373" s="1" t="s">
        <v>6220</v>
      </c>
      <c r="E373" s="2">
        <v>-64.69</v>
      </c>
      <c r="F373" s="2"/>
      <c r="G373" s="2">
        <v>-64.69</v>
      </c>
      <c r="H373" s="2"/>
      <c r="I373" s="2"/>
      <c r="J373" s="2"/>
      <c r="K373" s="2">
        <v>-64.69</v>
      </c>
      <c r="L373" s="2"/>
      <c r="M373" s="2"/>
    </row>
    <row r="374" spans="2:13" ht="18" customHeight="1" x14ac:dyDescent="0.25">
      <c r="B374" s="1" t="s">
        <v>13993</v>
      </c>
      <c r="C374" s="1" t="s">
        <v>6223</v>
      </c>
      <c r="D374" s="1" t="s">
        <v>6224</v>
      </c>
      <c r="E374" s="2">
        <v>8.06</v>
      </c>
      <c r="F374" s="2"/>
      <c r="G374" s="2">
        <v>8.06</v>
      </c>
      <c r="H374" s="2"/>
      <c r="I374" s="2"/>
      <c r="J374" s="2"/>
      <c r="K374" s="2">
        <v>8.06</v>
      </c>
      <c r="L374" s="2"/>
      <c r="M374" s="2"/>
    </row>
    <row r="375" spans="2:13" ht="18" customHeight="1" x14ac:dyDescent="0.25">
      <c r="B375" s="1" t="s">
        <v>13994</v>
      </c>
      <c r="C375" s="1" t="s">
        <v>6229</v>
      </c>
      <c r="D375" s="1" t="s">
        <v>6230</v>
      </c>
      <c r="E375" s="2">
        <v>1260.58</v>
      </c>
      <c r="F375" s="2">
        <v>244.5</v>
      </c>
      <c r="G375" s="2">
        <v>1016.08</v>
      </c>
      <c r="H375" s="2"/>
      <c r="I375" s="2"/>
      <c r="J375" s="2">
        <v>49.46</v>
      </c>
      <c r="K375" s="2">
        <v>137.38999999999999</v>
      </c>
      <c r="L375" s="2"/>
      <c r="M375" s="2">
        <v>829.23</v>
      </c>
    </row>
    <row r="376" spans="2:13" ht="18" customHeight="1" x14ac:dyDescent="0.25">
      <c r="B376" s="1" t="s">
        <v>13995</v>
      </c>
      <c r="C376" s="1" t="s">
        <v>13471</v>
      </c>
      <c r="D376" s="1" t="s">
        <v>13472</v>
      </c>
      <c r="E376" s="2">
        <v>2644.04</v>
      </c>
      <c r="F376" s="2"/>
      <c r="G376" s="2">
        <v>2644.04</v>
      </c>
      <c r="H376" s="2"/>
      <c r="I376" s="2"/>
      <c r="J376" s="2"/>
      <c r="K376" s="2"/>
      <c r="L376" s="2"/>
      <c r="M376" s="2">
        <v>2644.04</v>
      </c>
    </row>
    <row r="377" spans="2:13" ht="18" customHeight="1" x14ac:dyDescent="0.25">
      <c r="B377" s="1" t="s">
        <v>13996</v>
      </c>
      <c r="C377" s="1" t="s">
        <v>257</v>
      </c>
      <c r="D377" s="1" t="s">
        <v>258</v>
      </c>
      <c r="E377" s="2">
        <v>2963.41</v>
      </c>
      <c r="F377" s="2">
        <v>685.3</v>
      </c>
      <c r="G377" s="2">
        <v>2278.11</v>
      </c>
      <c r="H377" s="2"/>
      <c r="I377" s="2">
        <v>1374</v>
      </c>
      <c r="J377" s="2">
        <v>456.2</v>
      </c>
      <c r="K377" s="2">
        <v>447.91</v>
      </c>
      <c r="L377" s="2"/>
      <c r="M377" s="2"/>
    </row>
    <row r="378" spans="2:13" ht="18" customHeight="1" x14ac:dyDescent="0.25">
      <c r="B378" s="1" t="s">
        <v>13997</v>
      </c>
      <c r="C378" s="1" t="s">
        <v>6231</v>
      </c>
      <c r="D378" s="1" t="s">
        <v>6232</v>
      </c>
      <c r="E378" s="2">
        <v>8.06</v>
      </c>
      <c r="F378" s="2"/>
      <c r="G378" s="2">
        <v>8.06</v>
      </c>
      <c r="H378" s="2"/>
      <c r="I378" s="2">
        <v>8.06</v>
      </c>
      <c r="J378" s="2"/>
      <c r="K378" s="2"/>
      <c r="L378" s="2"/>
      <c r="M378" s="2"/>
    </row>
    <row r="379" spans="2:13" ht="18" customHeight="1" x14ac:dyDescent="0.25">
      <c r="B379" s="1" t="s">
        <v>13998</v>
      </c>
      <c r="C379" s="1" t="s">
        <v>6233</v>
      </c>
      <c r="D379" s="1" t="s">
        <v>6234</v>
      </c>
      <c r="E379" s="2">
        <v>16.12</v>
      </c>
      <c r="F379" s="2"/>
      <c r="G379" s="2">
        <v>16.12</v>
      </c>
      <c r="H379" s="2">
        <v>16.12</v>
      </c>
      <c r="I379" s="2"/>
      <c r="J379" s="2"/>
      <c r="K379" s="2"/>
      <c r="L379" s="2"/>
      <c r="M379" s="2"/>
    </row>
    <row r="380" spans="2:13" ht="18" customHeight="1" x14ac:dyDescent="0.25">
      <c r="B380" s="1" t="s">
        <v>13999</v>
      </c>
      <c r="C380" s="1" t="s">
        <v>13473</v>
      </c>
      <c r="D380" s="1" t="s">
        <v>13474</v>
      </c>
      <c r="E380" s="2">
        <v>1399.6</v>
      </c>
      <c r="F380" s="2"/>
      <c r="G380" s="2">
        <v>1399.6</v>
      </c>
      <c r="H380" s="2"/>
      <c r="I380" s="2"/>
      <c r="J380" s="2"/>
      <c r="K380" s="2"/>
      <c r="L380" s="2"/>
      <c r="M380" s="2">
        <v>1399.6</v>
      </c>
    </row>
    <row r="381" spans="2:13" ht="18" customHeight="1" x14ac:dyDescent="0.25">
      <c r="B381" s="1" t="s">
        <v>14000</v>
      </c>
      <c r="C381" s="1" t="s">
        <v>6243</v>
      </c>
      <c r="D381" s="1" t="s">
        <v>6244</v>
      </c>
      <c r="E381" s="2">
        <v>16.12</v>
      </c>
      <c r="F381" s="2"/>
      <c r="G381" s="2">
        <v>16.12</v>
      </c>
      <c r="H381" s="2"/>
      <c r="I381" s="2"/>
      <c r="J381" s="2"/>
      <c r="K381" s="2">
        <v>16.12</v>
      </c>
      <c r="L381" s="2"/>
      <c r="M381" s="2"/>
    </row>
    <row r="382" spans="2:13" ht="18" customHeight="1" x14ac:dyDescent="0.25">
      <c r="B382" s="1" t="s">
        <v>14001</v>
      </c>
      <c r="C382" s="1" t="s">
        <v>6245</v>
      </c>
      <c r="D382" s="1" t="s">
        <v>6246</v>
      </c>
      <c r="E382" s="2">
        <v>772.21</v>
      </c>
      <c r="F382" s="2"/>
      <c r="G382" s="2">
        <v>772.21</v>
      </c>
      <c r="H382" s="2"/>
      <c r="I382" s="2"/>
      <c r="J382" s="2"/>
      <c r="K382" s="2"/>
      <c r="L382" s="2"/>
      <c r="M382" s="2">
        <v>772.21</v>
      </c>
    </row>
    <row r="383" spans="2:13" ht="18" customHeight="1" x14ac:dyDescent="0.25">
      <c r="B383" s="1" t="s">
        <v>14002</v>
      </c>
      <c r="C383" s="1" t="s">
        <v>12159</v>
      </c>
      <c r="D383" s="1" t="s">
        <v>12160</v>
      </c>
      <c r="E383" s="2">
        <v>8877.2999999999993</v>
      </c>
      <c r="F383" s="2"/>
      <c r="G383" s="2">
        <v>8877.2999999999993</v>
      </c>
      <c r="H383" s="2"/>
      <c r="I383" s="2"/>
      <c r="J383" s="2"/>
      <c r="K383" s="2"/>
      <c r="L383" s="2"/>
      <c r="M383" s="2">
        <v>8877.2999999999993</v>
      </c>
    </row>
    <row r="384" spans="2:13" ht="18" customHeight="1" x14ac:dyDescent="0.25">
      <c r="B384" s="1" t="s">
        <v>14003</v>
      </c>
      <c r="C384" s="1" t="s">
        <v>11659</v>
      </c>
      <c r="D384" s="1" t="s">
        <v>11660</v>
      </c>
      <c r="E384" s="2">
        <v>85710.61</v>
      </c>
      <c r="F384" s="2"/>
      <c r="G384" s="2">
        <v>85710.61</v>
      </c>
      <c r="H384" s="2"/>
      <c r="I384" s="2"/>
      <c r="J384" s="2"/>
      <c r="K384" s="2"/>
      <c r="L384" s="2"/>
      <c r="M384" s="2">
        <v>85710.61</v>
      </c>
    </row>
    <row r="385" spans="2:13" ht="18" customHeight="1" x14ac:dyDescent="0.25">
      <c r="B385" s="1" t="s">
        <v>14004</v>
      </c>
      <c r="C385" s="1" t="s">
        <v>6255</v>
      </c>
      <c r="D385" s="1" t="s">
        <v>6256</v>
      </c>
      <c r="E385" s="2">
        <v>278.22000000000003</v>
      </c>
      <c r="F385" s="2">
        <v>116.77</v>
      </c>
      <c r="G385" s="2">
        <v>161.44999999999999</v>
      </c>
      <c r="H385" s="2"/>
      <c r="I385" s="2">
        <v>249.39</v>
      </c>
      <c r="J385" s="2">
        <v>-87.94</v>
      </c>
      <c r="K385" s="2"/>
      <c r="L385" s="2"/>
      <c r="M385" s="2"/>
    </row>
    <row r="386" spans="2:13" ht="18" customHeight="1" x14ac:dyDescent="0.25">
      <c r="B386" s="1" t="s">
        <v>14005</v>
      </c>
      <c r="C386" s="1" t="s">
        <v>6257</v>
      </c>
      <c r="D386" s="1" t="s">
        <v>6258</v>
      </c>
      <c r="E386" s="2">
        <v>8.06</v>
      </c>
      <c r="F386" s="2"/>
      <c r="G386" s="2">
        <v>8.06</v>
      </c>
      <c r="H386" s="2">
        <v>8.06</v>
      </c>
      <c r="I386" s="2"/>
      <c r="J386" s="2"/>
      <c r="K386" s="2"/>
      <c r="L386" s="2"/>
      <c r="M386" s="2"/>
    </row>
    <row r="387" spans="2:13" ht="18" customHeight="1" x14ac:dyDescent="0.25">
      <c r="B387" s="1" t="s">
        <v>14006</v>
      </c>
      <c r="C387" s="1" t="s">
        <v>259</v>
      </c>
      <c r="D387" s="1" t="s">
        <v>260</v>
      </c>
      <c r="E387" s="2">
        <v>141.62</v>
      </c>
      <c r="F387" s="2"/>
      <c r="G387" s="2">
        <v>141.62</v>
      </c>
      <c r="H387" s="2"/>
      <c r="I387" s="2"/>
      <c r="J387" s="2"/>
      <c r="K387" s="2"/>
      <c r="L387" s="2"/>
      <c r="M387" s="2">
        <v>141.62</v>
      </c>
    </row>
    <row r="388" spans="2:13" ht="18" customHeight="1" x14ac:dyDescent="0.25">
      <c r="B388" s="1" t="s">
        <v>14007</v>
      </c>
      <c r="C388" s="1" t="s">
        <v>6265</v>
      </c>
      <c r="D388" s="1" t="s">
        <v>6266</v>
      </c>
      <c r="E388" s="2">
        <v>-2</v>
      </c>
      <c r="F388" s="2">
        <v>-2</v>
      </c>
      <c r="G388" s="2">
        <v>0</v>
      </c>
      <c r="H388" s="2"/>
      <c r="I388" s="2"/>
      <c r="J388" s="2"/>
      <c r="K388" s="2"/>
      <c r="L388" s="2"/>
      <c r="M388" s="2"/>
    </row>
    <row r="389" spans="2:13" ht="18" customHeight="1" x14ac:dyDescent="0.25">
      <c r="B389" s="1" t="s">
        <v>14008</v>
      </c>
      <c r="C389" s="1" t="s">
        <v>6267</v>
      </c>
      <c r="D389" s="1" t="s">
        <v>6268</v>
      </c>
      <c r="E389" s="2">
        <v>206.56</v>
      </c>
      <c r="F389" s="2"/>
      <c r="G389" s="2">
        <v>206.56</v>
      </c>
      <c r="H389" s="2">
        <v>56.42</v>
      </c>
      <c r="I389" s="2">
        <v>150.13999999999999</v>
      </c>
      <c r="J389" s="2"/>
      <c r="K389" s="2"/>
      <c r="L389" s="2"/>
      <c r="M389" s="2"/>
    </row>
    <row r="390" spans="2:13" ht="18" customHeight="1" x14ac:dyDescent="0.25">
      <c r="B390" s="1" t="s">
        <v>14009</v>
      </c>
      <c r="C390" s="1" t="s">
        <v>11949</v>
      </c>
      <c r="D390" s="1" t="s">
        <v>11950</v>
      </c>
      <c r="E390" s="2">
        <v>662.38</v>
      </c>
      <c r="F390" s="2"/>
      <c r="G390" s="2">
        <v>662.38</v>
      </c>
      <c r="H390" s="2"/>
      <c r="I390" s="2"/>
      <c r="J390" s="2"/>
      <c r="K390" s="2"/>
      <c r="L390" s="2"/>
      <c r="M390" s="2">
        <v>662.38</v>
      </c>
    </row>
    <row r="391" spans="2:13" ht="18" customHeight="1" x14ac:dyDescent="0.25">
      <c r="B391" s="1" t="s">
        <v>14010</v>
      </c>
      <c r="C391" s="1" t="s">
        <v>11951</v>
      </c>
      <c r="D391" s="1" t="s">
        <v>11952</v>
      </c>
      <c r="E391" s="2">
        <v>12.01</v>
      </c>
      <c r="F391" s="2"/>
      <c r="G391" s="2">
        <v>12.01</v>
      </c>
      <c r="H391" s="2"/>
      <c r="I391" s="2"/>
      <c r="J391" s="2"/>
      <c r="K391" s="2"/>
      <c r="L391" s="2"/>
      <c r="M391" s="2">
        <v>12.01</v>
      </c>
    </row>
    <row r="392" spans="2:13" ht="18" customHeight="1" x14ac:dyDescent="0.25">
      <c r="B392" s="1" t="s">
        <v>14011</v>
      </c>
      <c r="C392" s="1" t="s">
        <v>6273</v>
      </c>
      <c r="D392" s="1" t="s">
        <v>6274</v>
      </c>
      <c r="E392" s="2">
        <v>63.63</v>
      </c>
      <c r="F392" s="2">
        <v>64.489999999999995</v>
      </c>
      <c r="G392" s="2">
        <v>-0.86</v>
      </c>
      <c r="H392" s="2"/>
      <c r="I392" s="2"/>
      <c r="J392" s="2"/>
      <c r="K392" s="2"/>
      <c r="L392" s="2"/>
      <c r="M392" s="2">
        <v>-0.86</v>
      </c>
    </row>
    <row r="393" spans="2:13" ht="18" customHeight="1" x14ac:dyDescent="0.25">
      <c r="B393" s="1" t="s">
        <v>14012</v>
      </c>
      <c r="C393" s="1" t="s">
        <v>6275</v>
      </c>
      <c r="D393" s="1" t="s">
        <v>6276</v>
      </c>
      <c r="E393" s="2">
        <v>183.5</v>
      </c>
      <c r="F393" s="2">
        <v>183.5</v>
      </c>
      <c r="G393" s="2">
        <v>0</v>
      </c>
      <c r="H393" s="2"/>
      <c r="I393" s="2"/>
      <c r="J393" s="2"/>
      <c r="K393" s="2"/>
      <c r="L393" s="2"/>
      <c r="M393" s="2"/>
    </row>
    <row r="394" spans="2:13" ht="18" customHeight="1" x14ac:dyDescent="0.25">
      <c r="B394" s="1" t="s">
        <v>14013</v>
      </c>
      <c r="C394" s="1" t="s">
        <v>6281</v>
      </c>
      <c r="D394" s="1" t="s">
        <v>6282</v>
      </c>
      <c r="E394" s="2">
        <v>523.86</v>
      </c>
      <c r="F394" s="2"/>
      <c r="G394" s="2">
        <v>523.86</v>
      </c>
      <c r="H394" s="2"/>
      <c r="I394" s="2"/>
      <c r="J394" s="2"/>
      <c r="K394" s="2"/>
      <c r="L394" s="2"/>
      <c r="M394" s="2">
        <v>523.86</v>
      </c>
    </row>
    <row r="395" spans="2:13" ht="18" customHeight="1" x14ac:dyDescent="0.25">
      <c r="B395" s="1" t="s">
        <v>14014</v>
      </c>
      <c r="C395" s="1" t="s">
        <v>6285</v>
      </c>
      <c r="D395" s="1" t="s">
        <v>6286</v>
      </c>
      <c r="E395" s="2">
        <v>4829.54</v>
      </c>
      <c r="F395" s="2">
        <v>347.74</v>
      </c>
      <c r="G395" s="2">
        <v>4481.8</v>
      </c>
      <c r="H395" s="2">
        <v>250.23</v>
      </c>
      <c r="I395" s="2">
        <v>216.87</v>
      </c>
      <c r="J395" s="2">
        <v>656.07</v>
      </c>
      <c r="K395" s="2">
        <v>145.08000000000001</v>
      </c>
      <c r="L395" s="2"/>
      <c r="M395" s="2">
        <v>3213.55</v>
      </c>
    </row>
    <row r="396" spans="2:13" ht="18" customHeight="1" x14ac:dyDescent="0.25">
      <c r="B396" s="1" t="s">
        <v>14015</v>
      </c>
      <c r="C396" s="1" t="s">
        <v>12851</v>
      </c>
      <c r="D396" s="1" t="s">
        <v>12852</v>
      </c>
      <c r="E396" s="2">
        <v>328.83</v>
      </c>
      <c r="F396" s="2"/>
      <c r="G396" s="2">
        <v>328.83</v>
      </c>
      <c r="H396" s="2"/>
      <c r="I396" s="2"/>
      <c r="J396" s="2"/>
      <c r="K396" s="2"/>
      <c r="L396" s="2"/>
      <c r="M396" s="2">
        <v>328.83</v>
      </c>
    </row>
    <row r="397" spans="2:13" ht="18" customHeight="1" x14ac:dyDescent="0.25">
      <c r="B397" s="1" t="s">
        <v>14016</v>
      </c>
      <c r="C397" s="1" t="s">
        <v>6289</v>
      </c>
      <c r="D397" s="1" t="s">
        <v>6290</v>
      </c>
      <c r="E397" s="2">
        <v>-7.97</v>
      </c>
      <c r="F397" s="2"/>
      <c r="G397" s="2">
        <v>-7.97</v>
      </c>
      <c r="H397" s="2"/>
      <c r="I397" s="2"/>
      <c r="J397" s="2"/>
      <c r="K397" s="2"/>
      <c r="L397" s="2"/>
      <c r="M397" s="2">
        <v>-7.97</v>
      </c>
    </row>
    <row r="398" spans="2:13" ht="18" customHeight="1" x14ac:dyDescent="0.25">
      <c r="B398" s="1" t="s">
        <v>14017</v>
      </c>
      <c r="C398" s="1" t="s">
        <v>6295</v>
      </c>
      <c r="D398" s="1" t="s">
        <v>6296</v>
      </c>
      <c r="E398" s="2">
        <v>-970.79</v>
      </c>
      <c r="F398" s="2"/>
      <c r="G398" s="2">
        <v>-970.79</v>
      </c>
      <c r="H398" s="2">
        <v>-958.19</v>
      </c>
      <c r="I398" s="2"/>
      <c r="J398" s="2"/>
      <c r="K398" s="2"/>
      <c r="L398" s="2"/>
      <c r="M398" s="2">
        <v>-12.6</v>
      </c>
    </row>
    <row r="399" spans="2:13" ht="18" customHeight="1" x14ac:dyDescent="0.25">
      <c r="B399" s="1" t="s">
        <v>14018</v>
      </c>
      <c r="C399" s="1" t="s">
        <v>6297</v>
      </c>
      <c r="D399" s="1" t="s">
        <v>6298</v>
      </c>
      <c r="E399" s="2">
        <v>41.43</v>
      </c>
      <c r="F399" s="2">
        <v>8.34</v>
      </c>
      <c r="G399" s="2">
        <v>33.090000000000003</v>
      </c>
      <c r="H399" s="2">
        <v>25.03</v>
      </c>
      <c r="I399" s="2"/>
      <c r="J399" s="2">
        <v>8.06</v>
      </c>
      <c r="K399" s="2"/>
      <c r="L399" s="2"/>
      <c r="M399" s="2"/>
    </row>
    <row r="400" spans="2:13" ht="18" customHeight="1" x14ac:dyDescent="0.25">
      <c r="B400" s="1" t="s">
        <v>14019</v>
      </c>
      <c r="C400" s="1" t="s">
        <v>6303</v>
      </c>
      <c r="D400" s="1" t="s">
        <v>6304</v>
      </c>
      <c r="E400" s="2">
        <v>-4.53</v>
      </c>
      <c r="F400" s="2"/>
      <c r="G400" s="2">
        <v>-4.53</v>
      </c>
      <c r="H400" s="2"/>
      <c r="I400" s="2"/>
      <c r="J400" s="2"/>
      <c r="K400" s="2"/>
      <c r="L400" s="2"/>
      <c r="M400" s="2">
        <v>-4.53</v>
      </c>
    </row>
    <row r="401" spans="2:13" ht="18" customHeight="1" x14ac:dyDescent="0.25">
      <c r="B401" s="1" t="s">
        <v>14020</v>
      </c>
      <c r="C401" s="1" t="s">
        <v>13587</v>
      </c>
      <c r="D401" s="1" t="s">
        <v>13588</v>
      </c>
      <c r="E401" s="2">
        <v>2946.52</v>
      </c>
      <c r="F401" s="2"/>
      <c r="G401" s="2">
        <v>2946.52</v>
      </c>
      <c r="H401" s="2"/>
      <c r="I401" s="2"/>
      <c r="J401" s="2"/>
      <c r="K401" s="2"/>
      <c r="L401" s="2"/>
      <c r="M401" s="2">
        <v>2946.52</v>
      </c>
    </row>
    <row r="402" spans="2:13" ht="18" customHeight="1" x14ac:dyDescent="0.25">
      <c r="B402" s="1" t="s">
        <v>14021</v>
      </c>
      <c r="C402" s="1" t="s">
        <v>6305</v>
      </c>
      <c r="D402" s="1" t="s">
        <v>6306</v>
      </c>
      <c r="E402" s="2">
        <v>1465.13</v>
      </c>
      <c r="F402" s="2">
        <v>1465.13</v>
      </c>
      <c r="G402" s="2">
        <v>0</v>
      </c>
      <c r="H402" s="2"/>
      <c r="I402" s="2"/>
      <c r="J402" s="2"/>
      <c r="K402" s="2"/>
      <c r="L402" s="2"/>
      <c r="M402" s="2"/>
    </row>
    <row r="403" spans="2:13" ht="18" customHeight="1" x14ac:dyDescent="0.25">
      <c r="B403" s="1" t="s">
        <v>14022</v>
      </c>
      <c r="C403" s="1" t="s">
        <v>6309</v>
      </c>
      <c r="D403" s="1" t="s">
        <v>6310</v>
      </c>
      <c r="E403" s="2">
        <v>310.83</v>
      </c>
      <c r="F403" s="2">
        <v>310.83</v>
      </c>
      <c r="G403" s="2">
        <v>0</v>
      </c>
      <c r="H403" s="2"/>
      <c r="I403" s="2"/>
      <c r="J403" s="2"/>
      <c r="K403" s="2"/>
      <c r="L403" s="2"/>
      <c r="M403" s="2"/>
    </row>
    <row r="404" spans="2:13" ht="18" customHeight="1" x14ac:dyDescent="0.25">
      <c r="B404" s="1" t="s">
        <v>14023</v>
      </c>
      <c r="C404" s="1" t="s">
        <v>6313</v>
      </c>
      <c r="D404" s="1" t="s">
        <v>6314</v>
      </c>
      <c r="E404" s="2">
        <v>-209.34</v>
      </c>
      <c r="F404" s="2"/>
      <c r="G404" s="2">
        <v>-209.34</v>
      </c>
      <c r="H404" s="2"/>
      <c r="I404" s="2">
        <v>-199.35</v>
      </c>
      <c r="J404" s="2"/>
      <c r="K404" s="2"/>
      <c r="L404" s="2"/>
      <c r="M404" s="2">
        <v>-9.99</v>
      </c>
    </row>
    <row r="405" spans="2:13" ht="18" customHeight="1" x14ac:dyDescent="0.25">
      <c r="B405" s="1" t="s">
        <v>14024</v>
      </c>
      <c r="C405" s="1" t="s">
        <v>6315</v>
      </c>
      <c r="D405" s="1" t="s">
        <v>6316</v>
      </c>
      <c r="E405" s="2">
        <v>30.9</v>
      </c>
      <c r="F405" s="2">
        <v>84.25</v>
      </c>
      <c r="G405" s="2">
        <v>-53.35</v>
      </c>
      <c r="H405" s="2"/>
      <c r="I405" s="2"/>
      <c r="J405" s="2"/>
      <c r="K405" s="2">
        <v>33.369999999999997</v>
      </c>
      <c r="L405" s="2"/>
      <c r="M405" s="2">
        <v>-86.72</v>
      </c>
    </row>
    <row r="406" spans="2:13" ht="18" customHeight="1" x14ac:dyDescent="0.25">
      <c r="B406" s="1" t="s">
        <v>14025</v>
      </c>
      <c r="C406" s="1" t="s">
        <v>6317</v>
      </c>
      <c r="D406" s="1" t="s">
        <v>6318</v>
      </c>
      <c r="E406" s="2">
        <v>-75.44</v>
      </c>
      <c r="F406" s="2"/>
      <c r="G406" s="2">
        <v>-75.44</v>
      </c>
      <c r="H406" s="2"/>
      <c r="I406" s="2"/>
      <c r="J406" s="2"/>
      <c r="K406" s="2"/>
      <c r="L406" s="2"/>
      <c r="M406" s="2">
        <v>-75.44</v>
      </c>
    </row>
    <row r="407" spans="2:13" ht="18" customHeight="1" x14ac:dyDescent="0.25">
      <c r="B407" s="1" t="s">
        <v>14026</v>
      </c>
      <c r="C407" s="1" t="s">
        <v>6319</v>
      </c>
      <c r="D407" s="1" t="s">
        <v>6320</v>
      </c>
      <c r="E407" s="2">
        <v>32.799999999999997</v>
      </c>
      <c r="F407" s="2"/>
      <c r="G407" s="2">
        <v>32.799999999999997</v>
      </c>
      <c r="H407" s="2">
        <v>16.68</v>
      </c>
      <c r="I407" s="2"/>
      <c r="J407" s="2">
        <v>16.12</v>
      </c>
      <c r="K407" s="2"/>
      <c r="L407" s="2"/>
      <c r="M407" s="2"/>
    </row>
    <row r="408" spans="2:13" ht="18" customHeight="1" x14ac:dyDescent="0.25">
      <c r="B408" s="1" t="s">
        <v>14027</v>
      </c>
      <c r="C408" s="1" t="s">
        <v>6321</v>
      </c>
      <c r="D408" s="1" t="s">
        <v>6322</v>
      </c>
      <c r="E408" s="2">
        <v>-123.56</v>
      </c>
      <c r="F408" s="2"/>
      <c r="G408" s="2">
        <v>-123.56</v>
      </c>
      <c r="H408" s="2"/>
      <c r="I408" s="2"/>
      <c r="J408" s="2"/>
      <c r="K408" s="2"/>
      <c r="L408" s="2"/>
      <c r="M408" s="2">
        <v>-123.56</v>
      </c>
    </row>
    <row r="409" spans="2:13" ht="18" customHeight="1" x14ac:dyDescent="0.25">
      <c r="B409" s="1" t="s">
        <v>14028</v>
      </c>
      <c r="C409" s="1" t="s">
        <v>6325</v>
      </c>
      <c r="D409" s="1" t="s">
        <v>6326</v>
      </c>
      <c r="E409" s="2">
        <v>-63.07</v>
      </c>
      <c r="F409" s="2"/>
      <c r="G409" s="2">
        <v>-63.07</v>
      </c>
      <c r="H409" s="2"/>
      <c r="I409" s="2"/>
      <c r="J409" s="2"/>
      <c r="K409" s="2">
        <v>1420.15</v>
      </c>
      <c r="L409" s="2"/>
      <c r="M409" s="2">
        <v>-1483.22</v>
      </c>
    </row>
    <row r="410" spans="2:13" ht="18" customHeight="1" x14ac:dyDescent="0.25">
      <c r="B410" s="1" t="s">
        <v>14029</v>
      </c>
      <c r="C410" s="1" t="s">
        <v>6331</v>
      </c>
      <c r="D410" s="1" t="s">
        <v>6332</v>
      </c>
      <c r="E410" s="2">
        <v>524.63</v>
      </c>
      <c r="F410" s="2">
        <v>72.540000000000006</v>
      </c>
      <c r="G410" s="2">
        <v>452.09</v>
      </c>
      <c r="H410" s="2"/>
      <c r="I410" s="2"/>
      <c r="J410" s="2"/>
      <c r="K410" s="2"/>
      <c r="L410" s="2"/>
      <c r="M410" s="2">
        <v>452.09</v>
      </c>
    </row>
    <row r="411" spans="2:13" ht="18" customHeight="1" x14ac:dyDescent="0.25">
      <c r="B411" s="1" t="s">
        <v>14030</v>
      </c>
      <c r="C411" s="1" t="s">
        <v>261</v>
      </c>
      <c r="D411" s="1" t="s">
        <v>262</v>
      </c>
      <c r="E411" s="2">
        <v>-29.63</v>
      </c>
      <c r="F411" s="2">
        <v>-4.13</v>
      </c>
      <c r="G411" s="2">
        <v>-25.5</v>
      </c>
      <c r="H411" s="2"/>
      <c r="I411" s="2"/>
      <c r="J411" s="2">
        <v>-25.5</v>
      </c>
      <c r="K411" s="2"/>
      <c r="L411" s="2"/>
      <c r="M411" s="2"/>
    </row>
    <row r="412" spans="2:13" ht="18" customHeight="1" x14ac:dyDescent="0.25">
      <c r="B412" s="1" t="s">
        <v>14031</v>
      </c>
      <c r="C412" s="1" t="s">
        <v>6337</v>
      </c>
      <c r="D412" s="1" t="s">
        <v>6338</v>
      </c>
      <c r="E412" s="2">
        <v>40.31</v>
      </c>
      <c r="F412" s="2"/>
      <c r="G412" s="2">
        <v>40.31</v>
      </c>
      <c r="H412" s="2"/>
      <c r="I412" s="2">
        <v>40.31</v>
      </c>
      <c r="J412" s="2"/>
      <c r="K412" s="2"/>
      <c r="L412" s="2"/>
      <c r="M412" s="2"/>
    </row>
    <row r="413" spans="2:13" ht="18" customHeight="1" x14ac:dyDescent="0.25">
      <c r="B413" s="1" t="s">
        <v>14032</v>
      </c>
      <c r="C413" s="1" t="s">
        <v>263</v>
      </c>
      <c r="D413" s="1" t="s">
        <v>264</v>
      </c>
      <c r="E413" s="2">
        <v>38804.339999999997</v>
      </c>
      <c r="F413" s="2"/>
      <c r="G413" s="2">
        <v>38804.339999999997</v>
      </c>
      <c r="H413" s="2"/>
      <c r="I413" s="2"/>
      <c r="J413" s="2"/>
      <c r="K413" s="2"/>
      <c r="L413" s="2"/>
      <c r="M413" s="2">
        <v>38804.339999999997</v>
      </c>
    </row>
    <row r="414" spans="2:13" ht="18" customHeight="1" x14ac:dyDescent="0.25">
      <c r="B414" s="1" t="s">
        <v>14033</v>
      </c>
      <c r="C414" s="1" t="s">
        <v>265</v>
      </c>
      <c r="D414" s="1" t="s">
        <v>266</v>
      </c>
      <c r="E414" s="2">
        <v>-2.0499999999999998</v>
      </c>
      <c r="F414" s="2">
        <v>-2.0499999999999998</v>
      </c>
      <c r="G414" s="2">
        <v>0</v>
      </c>
      <c r="H414" s="2"/>
      <c r="I414" s="2"/>
      <c r="J414" s="2"/>
      <c r="K414" s="2"/>
      <c r="L414" s="2"/>
      <c r="M414" s="2"/>
    </row>
    <row r="415" spans="2:13" ht="18" customHeight="1" x14ac:dyDescent="0.25">
      <c r="B415" s="1" t="s">
        <v>14034</v>
      </c>
      <c r="C415" s="1" t="s">
        <v>267</v>
      </c>
      <c r="D415" s="1" t="s">
        <v>268</v>
      </c>
      <c r="E415" s="2">
        <v>2275.4699999999998</v>
      </c>
      <c r="F415" s="2">
        <v>257.5</v>
      </c>
      <c r="G415" s="2">
        <v>2017.97</v>
      </c>
      <c r="H415" s="2"/>
      <c r="I415" s="2"/>
      <c r="J415" s="2"/>
      <c r="K415" s="2">
        <v>261.5</v>
      </c>
      <c r="L415" s="2"/>
      <c r="M415" s="2">
        <v>1756.47</v>
      </c>
    </row>
    <row r="416" spans="2:13" ht="18" customHeight="1" x14ac:dyDescent="0.25">
      <c r="B416" s="1" t="s">
        <v>14035</v>
      </c>
      <c r="C416" s="1" t="s">
        <v>6355</v>
      </c>
      <c r="D416" s="1" t="s">
        <v>6356</v>
      </c>
      <c r="E416" s="2">
        <v>32.520000000000003</v>
      </c>
      <c r="F416" s="2"/>
      <c r="G416" s="2">
        <v>32.520000000000003</v>
      </c>
      <c r="H416" s="2"/>
      <c r="I416" s="2"/>
      <c r="J416" s="2"/>
      <c r="K416" s="2">
        <v>32.520000000000003</v>
      </c>
      <c r="L416" s="2"/>
      <c r="M416" s="2"/>
    </row>
    <row r="417" spans="2:13" ht="18" customHeight="1" x14ac:dyDescent="0.25">
      <c r="B417" s="1" t="s">
        <v>14036</v>
      </c>
      <c r="C417" s="1" t="s">
        <v>6357</v>
      </c>
      <c r="D417" s="1" t="s">
        <v>6358</v>
      </c>
      <c r="E417" s="2">
        <v>39.880000000000003</v>
      </c>
      <c r="F417" s="2"/>
      <c r="G417" s="2">
        <v>39.880000000000003</v>
      </c>
      <c r="H417" s="2"/>
      <c r="I417" s="2">
        <v>39.880000000000003</v>
      </c>
      <c r="J417" s="2"/>
      <c r="K417" s="2"/>
      <c r="L417" s="2"/>
      <c r="M417" s="2"/>
    </row>
    <row r="418" spans="2:13" ht="18" customHeight="1" x14ac:dyDescent="0.25">
      <c r="B418" s="1" t="s">
        <v>14037</v>
      </c>
      <c r="C418" s="1" t="s">
        <v>269</v>
      </c>
      <c r="D418" s="1" t="s">
        <v>270</v>
      </c>
      <c r="E418" s="2">
        <v>473.38</v>
      </c>
      <c r="F418" s="2"/>
      <c r="G418" s="2">
        <v>473.38</v>
      </c>
      <c r="H418" s="2"/>
      <c r="I418" s="2"/>
      <c r="J418" s="2"/>
      <c r="K418" s="2">
        <v>473.38</v>
      </c>
      <c r="L418" s="2"/>
      <c r="M418" s="2"/>
    </row>
    <row r="419" spans="2:13" ht="18" customHeight="1" x14ac:dyDescent="0.25">
      <c r="B419" s="1" t="s">
        <v>14038</v>
      </c>
      <c r="C419" s="1" t="s">
        <v>6359</v>
      </c>
      <c r="D419" s="1" t="s">
        <v>6360</v>
      </c>
      <c r="E419" s="2">
        <v>88.67</v>
      </c>
      <c r="F419" s="2"/>
      <c r="G419" s="2">
        <v>88.67</v>
      </c>
      <c r="H419" s="2">
        <v>88.67</v>
      </c>
      <c r="I419" s="2"/>
      <c r="J419" s="2"/>
      <c r="K419" s="2"/>
      <c r="L419" s="2"/>
      <c r="M419" s="2"/>
    </row>
    <row r="420" spans="2:13" ht="18" customHeight="1" x14ac:dyDescent="0.25">
      <c r="B420" s="1" t="s">
        <v>14039</v>
      </c>
      <c r="C420" s="1" t="s">
        <v>11661</v>
      </c>
      <c r="D420" s="1" t="s">
        <v>11662</v>
      </c>
      <c r="E420" s="2">
        <v>-268.36</v>
      </c>
      <c r="F420" s="2"/>
      <c r="G420" s="2">
        <v>-268.36</v>
      </c>
      <c r="H420" s="2"/>
      <c r="I420" s="2"/>
      <c r="J420" s="2"/>
      <c r="K420" s="2"/>
      <c r="L420" s="2"/>
      <c r="M420" s="2">
        <v>-268.36</v>
      </c>
    </row>
    <row r="421" spans="2:13" ht="18" customHeight="1" x14ac:dyDescent="0.25">
      <c r="B421" s="1" t="s">
        <v>14040</v>
      </c>
      <c r="C421" s="1" t="s">
        <v>6367</v>
      </c>
      <c r="D421" s="1" t="s">
        <v>6368</v>
      </c>
      <c r="E421" s="2">
        <v>65.34</v>
      </c>
      <c r="F421" s="2"/>
      <c r="G421" s="2">
        <v>65.34</v>
      </c>
      <c r="H421" s="2">
        <v>40.31</v>
      </c>
      <c r="I421" s="2"/>
      <c r="J421" s="2"/>
      <c r="K421" s="2">
        <v>25.03</v>
      </c>
      <c r="L421" s="2"/>
      <c r="M421" s="2"/>
    </row>
    <row r="422" spans="2:13" ht="18" customHeight="1" x14ac:dyDescent="0.25">
      <c r="B422" s="1" t="s">
        <v>14041</v>
      </c>
      <c r="C422" s="1" t="s">
        <v>12161</v>
      </c>
      <c r="D422" s="1" t="s">
        <v>12162</v>
      </c>
      <c r="E422" s="2">
        <v>424.9</v>
      </c>
      <c r="F422" s="2"/>
      <c r="G422" s="2">
        <v>424.9</v>
      </c>
      <c r="H422" s="2"/>
      <c r="I422" s="2"/>
      <c r="J422" s="2"/>
      <c r="K422" s="2"/>
      <c r="L422" s="2"/>
      <c r="M422" s="2">
        <v>424.9</v>
      </c>
    </row>
    <row r="423" spans="2:13" ht="18" customHeight="1" x14ac:dyDescent="0.25">
      <c r="B423" s="1" t="s">
        <v>14042</v>
      </c>
      <c r="C423" s="1" t="s">
        <v>11663</v>
      </c>
      <c r="D423" s="1" t="s">
        <v>11664</v>
      </c>
      <c r="E423" s="2">
        <v>1676.37</v>
      </c>
      <c r="F423" s="2"/>
      <c r="G423" s="2">
        <v>1676.37</v>
      </c>
      <c r="H423" s="2"/>
      <c r="I423" s="2"/>
      <c r="J423" s="2"/>
      <c r="K423" s="2"/>
      <c r="L423" s="2"/>
      <c r="M423" s="2">
        <v>1676.37</v>
      </c>
    </row>
    <row r="424" spans="2:13" ht="18" customHeight="1" x14ac:dyDescent="0.25">
      <c r="B424" s="1" t="s">
        <v>14043</v>
      </c>
      <c r="C424" s="1" t="s">
        <v>271</v>
      </c>
      <c r="D424" s="1" t="s">
        <v>272</v>
      </c>
      <c r="E424" s="2">
        <v>619.64</v>
      </c>
      <c r="F424" s="2"/>
      <c r="G424" s="2">
        <v>619.64</v>
      </c>
      <c r="H424" s="2"/>
      <c r="I424" s="2"/>
      <c r="J424" s="2"/>
      <c r="K424" s="2">
        <v>620.64</v>
      </c>
      <c r="L424" s="2"/>
      <c r="M424" s="2">
        <v>-1</v>
      </c>
    </row>
    <row r="425" spans="2:13" ht="18" customHeight="1" x14ac:dyDescent="0.25">
      <c r="B425" s="1" t="s">
        <v>14044</v>
      </c>
      <c r="C425" s="1" t="s">
        <v>6373</v>
      </c>
      <c r="D425" s="1" t="s">
        <v>6374</v>
      </c>
      <c r="E425" s="2">
        <v>197.7</v>
      </c>
      <c r="F425" s="2"/>
      <c r="G425" s="2">
        <v>197.7</v>
      </c>
      <c r="H425" s="2"/>
      <c r="I425" s="2"/>
      <c r="J425" s="2"/>
      <c r="K425" s="2">
        <v>222</v>
      </c>
      <c r="L425" s="2"/>
      <c r="M425" s="2">
        <v>-24.3</v>
      </c>
    </row>
    <row r="426" spans="2:13" ht="18" customHeight="1" x14ac:dyDescent="0.25">
      <c r="B426" s="1" t="s">
        <v>14045</v>
      </c>
      <c r="C426" s="1" t="s">
        <v>6375</v>
      </c>
      <c r="D426" s="1" t="s">
        <v>6376</v>
      </c>
      <c r="E426" s="2">
        <v>77.239999999999995</v>
      </c>
      <c r="F426" s="2"/>
      <c r="G426" s="2">
        <v>77.239999999999995</v>
      </c>
      <c r="H426" s="2">
        <v>77.239999999999995</v>
      </c>
      <c r="I426" s="2"/>
      <c r="J426" s="2"/>
      <c r="K426" s="2"/>
      <c r="L426" s="2"/>
      <c r="M426" s="2"/>
    </row>
    <row r="427" spans="2:13" ht="18" customHeight="1" x14ac:dyDescent="0.25">
      <c r="B427" s="1" t="s">
        <v>14046</v>
      </c>
      <c r="C427" s="1" t="s">
        <v>12163</v>
      </c>
      <c r="D427" s="1" t="s">
        <v>12164</v>
      </c>
      <c r="E427" s="2">
        <v>305</v>
      </c>
      <c r="F427" s="2"/>
      <c r="G427" s="2">
        <v>305</v>
      </c>
      <c r="H427" s="2"/>
      <c r="I427" s="2"/>
      <c r="J427" s="2"/>
      <c r="K427" s="2"/>
      <c r="L427" s="2"/>
      <c r="M427" s="2">
        <v>305</v>
      </c>
    </row>
    <row r="428" spans="2:13" ht="18" customHeight="1" x14ac:dyDescent="0.25">
      <c r="B428" s="1" t="s">
        <v>14047</v>
      </c>
      <c r="C428" s="1" t="s">
        <v>12165</v>
      </c>
      <c r="D428" s="1" t="s">
        <v>12166</v>
      </c>
      <c r="E428" s="2">
        <v>235</v>
      </c>
      <c r="F428" s="2"/>
      <c r="G428" s="2">
        <v>235</v>
      </c>
      <c r="H428" s="2"/>
      <c r="I428" s="2"/>
      <c r="J428" s="2"/>
      <c r="K428" s="2"/>
      <c r="L428" s="2"/>
      <c r="M428" s="2">
        <v>235</v>
      </c>
    </row>
    <row r="429" spans="2:13" ht="18" customHeight="1" x14ac:dyDescent="0.25">
      <c r="B429" s="1" t="s">
        <v>14048</v>
      </c>
      <c r="C429" s="1" t="s">
        <v>6381</v>
      </c>
      <c r="D429" s="1" t="s">
        <v>6382</v>
      </c>
      <c r="E429" s="2">
        <v>349.74</v>
      </c>
      <c r="F429" s="2">
        <v>48.36</v>
      </c>
      <c r="G429" s="2">
        <v>301.38</v>
      </c>
      <c r="H429" s="2"/>
      <c r="I429" s="2">
        <v>50.05</v>
      </c>
      <c r="J429" s="2"/>
      <c r="K429" s="2">
        <v>75.069999999999993</v>
      </c>
      <c r="L429" s="2"/>
      <c r="M429" s="2">
        <v>176.26</v>
      </c>
    </row>
    <row r="430" spans="2:13" ht="18" customHeight="1" x14ac:dyDescent="0.25">
      <c r="B430" s="1" t="s">
        <v>14049</v>
      </c>
      <c r="C430" s="1" t="s">
        <v>6385</v>
      </c>
      <c r="D430" s="1" t="s">
        <v>6386</v>
      </c>
      <c r="E430" s="2">
        <v>39.880000000000003</v>
      </c>
      <c r="F430" s="2">
        <v>39.880000000000003</v>
      </c>
      <c r="G430" s="2">
        <v>0</v>
      </c>
      <c r="H430" s="2"/>
      <c r="I430" s="2"/>
      <c r="J430" s="2"/>
      <c r="K430" s="2"/>
      <c r="L430" s="2"/>
      <c r="M430" s="2"/>
    </row>
    <row r="431" spans="2:13" ht="18" customHeight="1" x14ac:dyDescent="0.25">
      <c r="B431" s="1" t="s">
        <v>14050</v>
      </c>
      <c r="C431" s="1" t="s">
        <v>273</v>
      </c>
      <c r="D431" s="1" t="s">
        <v>274</v>
      </c>
      <c r="E431" s="2">
        <v>3891.3</v>
      </c>
      <c r="F431" s="2"/>
      <c r="G431" s="2">
        <v>3891.3</v>
      </c>
      <c r="H431" s="2"/>
      <c r="I431" s="2"/>
      <c r="J431" s="2">
        <v>3891.3</v>
      </c>
      <c r="K431" s="2"/>
      <c r="L431" s="2"/>
      <c r="M431" s="2"/>
    </row>
    <row r="432" spans="2:13" ht="18" customHeight="1" x14ac:dyDescent="0.25">
      <c r="B432" s="1" t="s">
        <v>14051</v>
      </c>
      <c r="C432" s="1" t="s">
        <v>6389</v>
      </c>
      <c r="D432" s="1" t="s">
        <v>6390</v>
      </c>
      <c r="E432" s="2">
        <v>313.57</v>
      </c>
      <c r="F432" s="2">
        <v>75.87</v>
      </c>
      <c r="G432" s="2">
        <v>237.7</v>
      </c>
      <c r="H432" s="2"/>
      <c r="I432" s="2">
        <v>85.97</v>
      </c>
      <c r="J432" s="2">
        <v>70.819999999999993</v>
      </c>
      <c r="K432" s="2">
        <v>80.91</v>
      </c>
      <c r="L432" s="2"/>
      <c r="M432" s="2"/>
    </row>
    <row r="433" spans="2:13" ht="18" customHeight="1" x14ac:dyDescent="0.25">
      <c r="B433" s="1" t="s">
        <v>14052</v>
      </c>
      <c r="C433" s="1" t="s">
        <v>275</v>
      </c>
      <c r="D433" s="1" t="s">
        <v>276</v>
      </c>
      <c r="E433" s="2">
        <v>-26.44</v>
      </c>
      <c r="F433" s="2"/>
      <c r="G433" s="2">
        <v>-26.44</v>
      </c>
      <c r="H433" s="2"/>
      <c r="I433" s="2"/>
      <c r="J433" s="2"/>
      <c r="K433" s="2"/>
      <c r="L433" s="2"/>
      <c r="M433" s="2">
        <v>-26.44</v>
      </c>
    </row>
    <row r="434" spans="2:13" ht="18" customHeight="1" x14ac:dyDescent="0.25">
      <c r="B434" s="1" t="s">
        <v>14053</v>
      </c>
      <c r="C434" s="1" t="s">
        <v>277</v>
      </c>
      <c r="D434" s="1" t="s">
        <v>278</v>
      </c>
      <c r="E434" s="2">
        <v>2293.69</v>
      </c>
      <c r="F434" s="2"/>
      <c r="G434" s="2">
        <v>2293.69</v>
      </c>
      <c r="H434" s="2"/>
      <c r="I434" s="2"/>
      <c r="J434" s="2">
        <v>1147.76</v>
      </c>
      <c r="K434" s="2">
        <v>1147.76</v>
      </c>
      <c r="L434" s="2"/>
      <c r="M434" s="2">
        <v>-1.83</v>
      </c>
    </row>
    <row r="435" spans="2:13" ht="18" customHeight="1" x14ac:dyDescent="0.25">
      <c r="B435" s="1" t="s">
        <v>14054</v>
      </c>
      <c r="C435" s="1" t="s">
        <v>279</v>
      </c>
      <c r="D435" s="1" t="s">
        <v>280</v>
      </c>
      <c r="E435" s="2">
        <v>1174.17</v>
      </c>
      <c r="F435" s="2">
        <v>1174.17</v>
      </c>
      <c r="G435" s="2">
        <v>0</v>
      </c>
      <c r="H435" s="2"/>
      <c r="I435" s="2"/>
      <c r="J435" s="2"/>
      <c r="K435" s="2"/>
      <c r="L435" s="2"/>
      <c r="M435" s="2"/>
    </row>
    <row r="436" spans="2:13" ht="18" customHeight="1" x14ac:dyDescent="0.25">
      <c r="B436" s="1" t="s">
        <v>14055</v>
      </c>
      <c r="C436" s="1" t="s">
        <v>6411</v>
      </c>
      <c r="D436" s="1" t="s">
        <v>6412</v>
      </c>
      <c r="E436" s="2">
        <v>100.09</v>
      </c>
      <c r="F436" s="2"/>
      <c r="G436" s="2">
        <v>100.09</v>
      </c>
      <c r="H436" s="2"/>
      <c r="I436" s="2"/>
      <c r="J436" s="2"/>
      <c r="K436" s="2">
        <v>100.09</v>
      </c>
      <c r="L436" s="2"/>
      <c r="M436" s="2"/>
    </row>
    <row r="437" spans="2:13" ht="18" customHeight="1" x14ac:dyDescent="0.25">
      <c r="B437" s="1" t="s">
        <v>14056</v>
      </c>
      <c r="C437" s="1" t="s">
        <v>6413</v>
      </c>
      <c r="D437" s="1" t="s">
        <v>6414</v>
      </c>
      <c r="E437" s="2">
        <v>108.43</v>
      </c>
      <c r="F437" s="2"/>
      <c r="G437" s="2">
        <v>108.43</v>
      </c>
      <c r="H437" s="2"/>
      <c r="I437" s="2">
        <v>108.43</v>
      </c>
      <c r="J437" s="2"/>
      <c r="K437" s="2"/>
      <c r="L437" s="2"/>
      <c r="M437" s="2"/>
    </row>
    <row r="438" spans="2:13" ht="18" customHeight="1" x14ac:dyDescent="0.25">
      <c r="B438" s="1" t="s">
        <v>14057</v>
      </c>
      <c r="C438" s="1" t="s">
        <v>12167</v>
      </c>
      <c r="D438" s="1" t="s">
        <v>12168</v>
      </c>
      <c r="E438" s="2">
        <v>36117.660000000003</v>
      </c>
      <c r="F438" s="2"/>
      <c r="G438" s="2">
        <v>36117.660000000003</v>
      </c>
      <c r="H438" s="2"/>
      <c r="I438" s="2"/>
      <c r="J438" s="2"/>
      <c r="K438" s="2"/>
      <c r="L438" s="2"/>
      <c r="M438" s="2">
        <v>36117.660000000003</v>
      </c>
    </row>
    <row r="439" spans="2:13" ht="18" customHeight="1" x14ac:dyDescent="0.25">
      <c r="B439" s="1" t="s">
        <v>14058</v>
      </c>
      <c r="C439" s="1" t="s">
        <v>6417</v>
      </c>
      <c r="D439" s="1" t="s">
        <v>6418</v>
      </c>
      <c r="E439" s="2">
        <v>-43.12</v>
      </c>
      <c r="F439" s="2"/>
      <c r="G439" s="2">
        <v>-43.12</v>
      </c>
      <c r="H439" s="2"/>
      <c r="I439" s="2"/>
      <c r="J439" s="2"/>
      <c r="K439" s="2">
        <v>88.67</v>
      </c>
      <c r="L439" s="2"/>
      <c r="M439" s="2">
        <v>-131.79</v>
      </c>
    </row>
    <row r="440" spans="2:13" ht="18" customHeight="1" x14ac:dyDescent="0.25">
      <c r="B440" s="1" t="s">
        <v>14059</v>
      </c>
      <c r="C440" s="1" t="s">
        <v>6421</v>
      </c>
      <c r="D440" s="1" t="s">
        <v>6422</v>
      </c>
      <c r="E440" s="2">
        <v>32.24</v>
      </c>
      <c r="F440" s="2"/>
      <c r="G440" s="2">
        <v>32.24</v>
      </c>
      <c r="H440" s="2"/>
      <c r="I440" s="2">
        <v>32.24</v>
      </c>
      <c r="J440" s="2"/>
      <c r="K440" s="2"/>
      <c r="L440" s="2"/>
      <c r="M440" s="2"/>
    </row>
    <row r="441" spans="2:13" ht="18" customHeight="1" x14ac:dyDescent="0.25">
      <c r="B441" s="1" t="s">
        <v>14060</v>
      </c>
      <c r="C441" s="1" t="s">
        <v>6443</v>
      </c>
      <c r="D441" s="1" t="s">
        <v>6444</v>
      </c>
      <c r="E441" s="2">
        <v>-15.93</v>
      </c>
      <c r="F441" s="2"/>
      <c r="G441" s="2">
        <v>-15.93</v>
      </c>
      <c r="H441" s="2"/>
      <c r="I441" s="2"/>
      <c r="J441" s="2"/>
      <c r="K441" s="2"/>
      <c r="L441" s="2"/>
      <c r="M441" s="2">
        <v>-15.93</v>
      </c>
    </row>
    <row r="442" spans="2:13" ht="18" customHeight="1" x14ac:dyDescent="0.25">
      <c r="B442" s="1" t="s">
        <v>14061</v>
      </c>
      <c r="C442" s="1" t="s">
        <v>13589</v>
      </c>
      <c r="D442" s="1" t="s">
        <v>13590</v>
      </c>
      <c r="E442" s="2">
        <v>5338</v>
      </c>
      <c r="F442" s="2"/>
      <c r="G442" s="2">
        <v>5338</v>
      </c>
      <c r="H442" s="2"/>
      <c r="I442" s="2"/>
      <c r="J442" s="2"/>
      <c r="K442" s="2"/>
      <c r="L442" s="2"/>
      <c r="M442" s="2">
        <v>5338</v>
      </c>
    </row>
    <row r="443" spans="2:13" ht="18" customHeight="1" x14ac:dyDescent="0.25">
      <c r="B443" s="1" t="s">
        <v>14062</v>
      </c>
      <c r="C443" s="1" t="s">
        <v>6447</v>
      </c>
      <c r="D443" s="1" t="s">
        <v>6448</v>
      </c>
      <c r="E443" s="2">
        <v>30.49</v>
      </c>
      <c r="F443" s="2">
        <v>-34</v>
      </c>
      <c r="G443" s="2">
        <v>64.489999999999995</v>
      </c>
      <c r="H443" s="2"/>
      <c r="I443" s="2"/>
      <c r="J443" s="2">
        <v>64.489999999999995</v>
      </c>
      <c r="K443" s="2"/>
      <c r="L443" s="2"/>
      <c r="M443" s="2"/>
    </row>
    <row r="444" spans="2:13" ht="18" customHeight="1" x14ac:dyDescent="0.25">
      <c r="B444" s="1" t="s">
        <v>14063</v>
      </c>
      <c r="C444" s="1" t="s">
        <v>281</v>
      </c>
      <c r="D444" s="1" t="s">
        <v>282</v>
      </c>
      <c r="E444" s="2">
        <v>13.57</v>
      </c>
      <c r="F444" s="2">
        <v>397.94</v>
      </c>
      <c r="G444" s="2">
        <v>-384.37</v>
      </c>
      <c r="H444" s="2"/>
      <c r="I444" s="2"/>
      <c r="J444" s="2">
        <v>-384.37</v>
      </c>
      <c r="K444" s="2"/>
      <c r="L444" s="2"/>
      <c r="M444" s="2"/>
    </row>
    <row r="445" spans="2:13" ht="18" customHeight="1" x14ac:dyDescent="0.25">
      <c r="B445" s="1" t="s">
        <v>14064</v>
      </c>
      <c r="C445" s="1" t="s">
        <v>6455</v>
      </c>
      <c r="D445" s="1" t="s">
        <v>6456</v>
      </c>
      <c r="E445" s="2">
        <v>-117.34</v>
      </c>
      <c r="F445" s="2"/>
      <c r="G445" s="2">
        <v>-117.34</v>
      </c>
      <c r="H445" s="2"/>
      <c r="I445" s="2"/>
      <c r="J445" s="2"/>
      <c r="K445" s="2"/>
      <c r="L445" s="2"/>
      <c r="M445" s="2">
        <v>-117.34</v>
      </c>
    </row>
    <row r="446" spans="2:13" ht="18" customHeight="1" x14ac:dyDescent="0.25">
      <c r="B446" s="1" t="s">
        <v>14065</v>
      </c>
      <c r="C446" s="1" t="s">
        <v>6457</v>
      </c>
      <c r="D446" s="1" t="s">
        <v>6458</v>
      </c>
      <c r="E446" s="2">
        <v>153.41</v>
      </c>
      <c r="F446" s="2"/>
      <c r="G446" s="2">
        <v>153.41</v>
      </c>
      <c r="H446" s="2"/>
      <c r="I446" s="2"/>
      <c r="J446" s="2"/>
      <c r="K446" s="2"/>
      <c r="L446" s="2"/>
      <c r="M446" s="2">
        <v>153.41</v>
      </c>
    </row>
    <row r="447" spans="2:13" ht="18" customHeight="1" x14ac:dyDescent="0.25">
      <c r="B447" s="1" t="s">
        <v>14066</v>
      </c>
      <c r="C447" s="1" t="s">
        <v>6461</v>
      </c>
      <c r="D447" s="1" t="s">
        <v>6462</v>
      </c>
      <c r="E447" s="2">
        <v>40.31</v>
      </c>
      <c r="F447" s="2"/>
      <c r="G447" s="2">
        <v>40.31</v>
      </c>
      <c r="H447" s="2">
        <v>40.31</v>
      </c>
      <c r="I447" s="2"/>
      <c r="J447" s="2"/>
      <c r="K447" s="2"/>
      <c r="L447" s="2"/>
      <c r="M447" s="2"/>
    </row>
    <row r="448" spans="2:13" ht="18" customHeight="1" x14ac:dyDescent="0.25">
      <c r="B448" s="1" t="s">
        <v>14067</v>
      </c>
      <c r="C448" s="1" t="s">
        <v>13367</v>
      </c>
      <c r="D448" s="1" t="s">
        <v>13368</v>
      </c>
      <c r="E448" s="2">
        <v>2181.4</v>
      </c>
      <c r="F448" s="2"/>
      <c r="G448" s="2">
        <v>2181.4</v>
      </c>
      <c r="H448" s="2"/>
      <c r="I448" s="2"/>
      <c r="J448" s="2"/>
      <c r="K448" s="2"/>
      <c r="L448" s="2"/>
      <c r="M448" s="2">
        <v>2181.4</v>
      </c>
    </row>
    <row r="449" spans="2:13" ht="18" customHeight="1" x14ac:dyDescent="0.25">
      <c r="B449" s="1" t="s">
        <v>14068</v>
      </c>
      <c r="C449" s="1" t="s">
        <v>283</v>
      </c>
      <c r="D449" s="1" t="s">
        <v>284</v>
      </c>
      <c r="E449" s="2">
        <v>9024.09</v>
      </c>
      <c r="F449" s="2">
        <v>782.36</v>
      </c>
      <c r="G449" s="2">
        <v>8241.73</v>
      </c>
      <c r="H449" s="2">
        <v>1795.54</v>
      </c>
      <c r="I449" s="2">
        <v>971.02</v>
      </c>
      <c r="J449" s="2">
        <v>558.01</v>
      </c>
      <c r="K449" s="2">
        <v>3215.02</v>
      </c>
      <c r="L449" s="2"/>
      <c r="M449" s="2">
        <v>1702.14</v>
      </c>
    </row>
    <row r="450" spans="2:13" ht="18" customHeight="1" x14ac:dyDescent="0.25">
      <c r="B450" s="1" t="s">
        <v>14069</v>
      </c>
      <c r="C450" s="1" t="s">
        <v>6477</v>
      </c>
      <c r="D450" s="1" t="s">
        <v>6478</v>
      </c>
      <c r="E450" s="2">
        <v>81.02</v>
      </c>
      <c r="F450" s="2">
        <v>81.02</v>
      </c>
      <c r="G450" s="2">
        <v>0</v>
      </c>
      <c r="H450" s="2"/>
      <c r="I450" s="2"/>
      <c r="J450" s="2"/>
      <c r="K450" s="2"/>
      <c r="L450" s="2"/>
      <c r="M450" s="2"/>
    </row>
    <row r="451" spans="2:13" ht="18" customHeight="1" x14ac:dyDescent="0.25">
      <c r="B451" s="1" t="s">
        <v>14070</v>
      </c>
      <c r="C451" s="1" t="s">
        <v>6479</v>
      </c>
      <c r="D451" s="1" t="s">
        <v>6480</v>
      </c>
      <c r="E451" s="2">
        <v>77.239999999999995</v>
      </c>
      <c r="F451" s="2"/>
      <c r="G451" s="2">
        <v>77.239999999999995</v>
      </c>
      <c r="H451" s="2"/>
      <c r="I451" s="2">
        <v>77.239999999999995</v>
      </c>
      <c r="J451" s="2"/>
      <c r="K451" s="2"/>
      <c r="L451" s="2"/>
      <c r="M451" s="2"/>
    </row>
    <row r="452" spans="2:13" ht="18" customHeight="1" x14ac:dyDescent="0.25">
      <c r="B452" s="1" t="s">
        <v>14071</v>
      </c>
      <c r="C452" s="1" t="s">
        <v>6481</v>
      </c>
      <c r="D452" s="1" t="s">
        <v>6482</v>
      </c>
      <c r="E452" s="2">
        <v>8.34</v>
      </c>
      <c r="F452" s="2"/>
      <c r="G452" s="2">
        <v>8.34</v>
      </c>
      <c r="H452" s="2"/>
      <c r="I452" s="2"/>
      <c r="J452" s="2"/>
      <c r="K452" s="2">
        <v>8.34</v>
      </c>
      <c r="L452" s="2"/>
      <c r="M452" s="2"/>
    </row>
    <row r="453" spans="2:13" ht="18" customHeight="1" x14ac:dyDescent="0.25">
      <c r="B453" s="1" t="s">
        <v>14072</v>
      </c>
      <c r="C453" s="1" t="s">
        <v>11131</v>
      </c>
      <c r="D453" s="1" t="s">
        <v>11132</v>
      </c>
      <c r="E453" s="2">
        <v>2351.92</v>
      </c>
      <c r="F453" s="2"/>
      <c r="G453" s="2">
        <v>2351.92</v>
      </c>
      <c r="H453" s="2"/>
      <c r="I453" s="2">
        <v>1175.96</v>
      </c>
      <c r="J453" s="2">
        <v>1175.96</v>
      </c>
      <c r="K453" s="2"/>
      <c r="L453" s="2"/>
      <c r="M453" s="2"/>
    </row>
    <row r="454" spans="2:13" ht="18" customHeight="1" x14ac:dyDescent="0.25">
      <c r="B454" s="1" t="s">
        <v>14073</v>
      </c>
      <c r="C454" s="1" t="s">
        <v>6495</v>
      </c>
      <c r="D454" s="1" t="s">
        <v>6496</v>
      </c>
      <c r="E454" s="2">
        <v>164.85</v>
      </c>
      <c r="F454" s="2">
        <v>106.47</v>
      </c>
      <c r="G454" s="2">
        <v>58.38</v>
      </c>
      <c r="H454" s="2"/>
      <c r="I454" s="2">
        <v>58.38</v>
      </c>
      <c r="J454" s="2"/>
      <c r="K454" s="2"/>
      <c r="L454" s="2"/>
      <c r="M454" s="2"/>
    </row>
    <row r="455" spans="2:13" ht="18" customHeight="1" x14ac:dyDescent="0.25">
      <c r="B455" s="1" t="s">
        <v>14074</v>
      </c>
      <c r="C455" s="1" t="s">
        <v>6499</v>
      </c>
      <c r="D455" s="1" t="s">
        <v>6500</v>
      </c>
      <c r="E455" s="2">
        <v>40.450000000000003</v>
      </c>
      <c r="F455" s="2"/>
      <c r="G455" s="2">
        <v>40.450000000000003</v>
      </c>
      <c r="H455" s="2"/>
      <c r="I455" s="2"/>
      <c r="J455" s="2"/>
      <c r="K455" s="2">
        <v>40.450000000000003</v>
      </c>
      <c r="L455" s="2"/>
      <c r="M455" s="2"/>
    </row>
    <row r="456" spans="2:13" ht="18" customHeight="1" x14ac:dyDescent="0.25">
      <c r="B456" s="1" t="s">
        <v>14075</v>
      </c>
      <c r="C456" s="1" t="s">
        <v>6501</v>
      </c>
      <c r="D456" s="1" t="s">
        <v>6502</v>
      </c>
      <c r="E456" s="2">
        <v>29.1</v>
      </c>
      <c r="F456" s="2">
        <v>10</v>
      </c>
      <c r="G456" s="2">
        <v>19.100000000000001</v>
      </c>
      <c r="H456" s="2"/>
      <c r="I456" s="2">
        <v>10</v>
      </c>
      <c r="J456" s="2">
        <v>10</v>
      </c>
      <c r="K456" s="2"/>
      <c r="L456" s="2"/>
      <c r="M456" s="2">
        <v>-0.9</v>
      </c>
    </row>
    <row r="457" spans="2:13" ht="18" customHeight="1" x14ac:dyDescent="0.25">
      <c r="B457" s="1" t="s">
        <v>14076</v>
      </c>
      <c r="C457" s="1" t="s">
        <v>285</v>
      </c>
      <c r="D457" s="1" t="s">
        <v>286</v>
      </c>
      <c r="E457" s="2">
        <v>-1525.47</v>
      </c>
      <c r="F457" s="2">
        <v>-113.17</v>
      </c>
      <c r="G457" s="2">
        <v>-1412.3</v>
      </c>
      <c r="H457" s="2">
        <v>196.35</v>
      </c>
      <c r="I457" s="2">
        <v>-19.34</v>
      </c>
      <c r="J457" s="2"/>
      <c r="K457" s="2">
        <v>119</v>
      </c>
      <c r="L457" s="2"/>
      <c r="M457" s="2">
        <v>-1708.31</v>
      </c>
    </row>
    <row r="458" spans="2:13" ht="18" customHeight="1" x14ac:dyDescent="0.25">
      <c r="B458" s="1" t="s">
        <v>14077</v>
      </c>
      <c r="C458" s="1" t="s">
        <v>287</v>
      </c>
      <c r="D458" s="1" t="s">
        <v>288</v>
      </c>
      <c r="E458" s="2">
        <v>-8.56</v>
      </c>
      <c r="F458" s="2"/>
      <c r="G458" s="2">
        <v>-8.56</v>
      </c>
      <c r="H458" s="2"/>
      <c r="I458" s="2"/>
      <c r="J458" s="2"/>
      <c r="K458" s="2"/>
      <c r="L458" s="2"/>
      <c r="M458" s="2">
        <v>-8.56</v>
      </c>
    </row>
    <row r="459" spans="2:13" ht="18" customHeight="1" x14ac:dyDescent="0.25">
      <c r="B459" s="1" t="s">
        <v>14078</v>
      </c>
      <c r="C459" s="1" t="s">
        <v>11953</v>
      </c>
      <c r="D459" s="1" t="s">
        <v>11954</v>
      </c>
      <c r="E459" s="2">
        <v>210.82</v>
      </c>
      <c r="F459" s="2"/>
      <c r="G459" s="2">
        <v>210.82</v>
      </c>
      <c r="H459" s="2"/>
      <c r="I459" s="2"/>
      <c r="J459" s="2"/>
      <c r="K459" s="2"/>
      <c r="L459" s="2"/>
      <c r="M459" s="2">
        <v>210.82</v>
      </c>
    </row>
    <row r="460" spans="2:13" ht="18" customHeight="1" x14ac:dyDescent="0.25">
      <c r="B460" s="1" t="s">
        <v>14079</v>
      </c>
      <c r="C460" s="1" t="s">
        <v>289</v>
      </c>
      <c r="D460" s="1" t="s">
        <v>290</v>
      </c>
      <c r="E460" s="2">
        <v>-1.24</v>
      </c>
      <c r="F460" s="2"/>
      <c r="G460" s="2">
        <v>-1.24</v>
      </c>
      <c r="H460" s="2"/>
      <c r="I460" s="2"/>
      <c r="J460" s="2"/>
      <c r="K460" s="2"/>
      <c r="L460" s="2"/>
      <c r="M460" s="2">
        <v>-1.24</v>
      </c>
    </row>
    <row r="461" spans="2:13" ht="18" customHeight="1" x14ac:dyDescent="0.25">
      <c r="B461" s="1" t="s">
        <v>14080</v>
      </c>
      <c r="C461" s="1" t="s">
        <v>11665</v>
      </c>
      <c r="D461" s="1" t="s">
        <v>11666</v>
      </c>
      <c r="E461" s="2">
        <v>21615.040000000001</v>
      </c>
      <c r="F461" s="2"/>
      <c r="G461" s="2">
        <v>21615.040000000001</v>
      </c>
      <c r="H461" s="2"/>
      <c r="I461" s="2"/>
      <c r="J461" s="2"/>
      <c r="K461" s="2"/>
      <c r="L461" s="2"/>
      <c r="M461" s="2">
        <v>21615.040000000001</v>
      </c>
    </row>
    <row r="462" spans="2:13" ht="18" customHeight="1" x14ac:dyDescent="0.25">
      <c r="B462" s="1" t="s">
        <v>14081</v>
      </c>
      <c r="C462" s="1" t="s">
        <v>6513</v>
      </c>
      <c r="D462" s="1" t="s">
        <v>6514</v>
      </c>
      <c r="E462" s="2">
        <v>65.61</v>
      </c>
      <c r="F462" s="2"/>
      <c r="G462" s="2">
        <v>65.61</v>
      </c>
      <c r="H462" s="2"/>
      <c r="I462" s="2">
        <v>32.24</v>
      </c>
      <c r="J462" s="2"/>
      <c r="K462" s="2">
        <v>33.369999999999997</v>
      </c>
      <c r="L462" s="2"/>
      <c r="M462" s="2"/>
    </row>
    <row r="463" spans="2:13" ht="18" customHeight="1" x14ac:dyDescent="0.25">
      <c r="B463" s="1" t="s">
        <v>14082</v>
      </c>
      <c r="C463" s="1" t="s">
        <v>6515</v>
      </c>
      <c r="D463" s="1" t="s">
        <v>6516</v>
      </c>
      <c r="E463" s="2">
        <v>148.62</v>
      </c>
      <c r="F463" s="2"/>
      <c r="G463" s="2">
        <v>148.62</v>
      </c>
      <c r="H463" s="2">
        <v>82.72</v>
      </c>
      <c r="I463" s="2"/>
      <c r="J463" s="2"/>
      <c r="K463" s="2"/>
      <c r="L463" s="2"/>
      <c r="M463" s="2">
        <v>65.900000000000006</v>
      </c>
    </row>
    <row r="464" spans="2:13" ht="18" customHeight="1" x14ac:dyDescent="0.25">
      <c r="B464" s="1" t="s">
        <v>14083</v>
      </c>
      <c r="C464" s="1" t="s">
        <v>291</v>
      </c>
      <c r="D464" s="1" t="s">
        <v>292</v>
      </c>
      <c r="E464" s="2">
        <v>625.87</v>
      </c>
      <c r="F464" s="2">
        <v>633.20000000000005</v>
      </c>
      <c r="G464" s="2">
        <v>-7.33</v>
      </c>
      <c r="H464" s="2"/>
      <c r="I464" s="2"/>
      <c r="J464" s="2"/>
      <c r="K464" s="2"/>
      <c r="L464" s="2"/>
      <c r="M464" s="2">
        <v>-7.33</v>
      </c>
    </row>
    <row r="465" spans="2:13" ht="18" customHeight="1" x14ac:dyDescent="0.25">
      <c r="B465" s="1" t="s">
        <v>14084</v>
      </c>
      <c r="C465" s="1" t="s">
        <v>6525</v>
      </c>
      <c r="D465" s="1" t="s">
        <v>6526</v>
      </c>
      <c r="E465" s="2">
        <v>40.31</v>
      </c>
      <c r="F465" s="2">
        <v>40.31</v>
      </c>
      <c r="G465" s="2">
        <v>0</v>
      </c>
      <c r="H465" s="2"/>
      <c r="I465" s="2"/>
      <c r="J465" s="2"/>
      <c r="K465" s="2"/>
      <c r="L465" s="2"/>
      <c r="M465" s="2"/>
    </row>
    <row r="466" spans="2:13" ht="18" customHeight="1" x14ac:dyDescent="0.25">
      <c r="B466" s="1" t="s">
        <v>14085</v>
      </c>
      <c r="C466" s="1" t="s">
        <v>6531</v>
      </c>
      <c r="D466" s="1" t="s">
        <v>6532</v>
      </c>
      <c r="E466" s="2">
        <v>100.09</v>
      </c>
      <c r="F466" s="2"/>
      <c r="G466" s="2">
        <v>100.09</v>
      </c>
      <c r="H466" s="2"/>
      <c r="I466" s="2"/>
      <c r="J466" s="2"/>
      <c r="K466" s="2"/>
      <c r="L466" s="2">
        <v>-63.7</v>
      </c>
      <c r="M466" s="2">
        <v>163.79</v>
      </c>
    </row>
    <row r="467" spans="2:13" ht="18" customHeight="1" x14ac:dyDescent="0.25">
      <c r="B467" s="1" t="s">
        <v>14086</v>
      </c>
      <c r="C467" s="1" t="s">
        <v>6535</v>
      </c>
      <c r="D467" s="1" t="s">
        <v>6536</v>
      </c>
      <c r="E467" s="2">
        <v>8.48</v>
      </c>
      <c r="F467" s="2"/>
      <c r="G467" s="2">
        <v>8.48</v>
      </c>
      <c r="H467" s="2"/>
      <c r="I467" s="2"/>
      <c r="J467" s="2">
        <v>8.48</v>
      </c>
      <c r="K467" s="2"/>
      <c r="L467" s="2"/>
      <c r="M467" s="2"/>
    </row>
    <row r="468" spans="2:13" ht="18" customHeight="1" x14ac:dyDescent="0.25">
      <c r="B468" s="1" t="s">
        <v>14087</v>
      </c>
      <c r="C468" s="1" t="s">
        <v>293</v>
      </c>
      <c r="D468" s="1" t="s">
        <v>294</v>
      </c>
      <c r="E468" s="2">
        <v>-3.5</v>
      </c>
      <c r="F468" s="2"/>
      <c r="G468" s="2">
        <v>-3.5</v>
      </c>
      <c r="H468" s="2"/>
      <c r="I468" s="2"/>
      <c r="J468" s="2"/>
      <c r="K468" s="2"/>
      <c r="L468" s="2"/>
      <c r="M468" s="2">
        <v>-3.5</v>
      </c>
    </row>
    <row r="469" spans="2:13" ht="18" customHeight="1" x14ac:dyDescent="0.25">
      <c r="B469" s="1" t="s">
        <v>14088</v>
      </c>
      <c r="C469" s="1" t="s">
        <v>11955</v>
      </c>
      <c r="D469" s="1" t="s">
        <v>11956</v>
      </c>
      <c r="E469" s="2">
        <v>691.59</v>
      </c>
      <c r="F469" s="2"/>
      <c r="G469" s="2">
        <v>691.59</v>
      </c>
      <c r="H469" s="2"/>
      <c r="I469" s="2"/>
      <c r="J469" s="2"/>
      <c r="K469" s="2"/>
      <c r="L469" s="2"/>
      <c r="M469" s="2">
        <v>691.59</v>
      </c>
    </row>
    <row r="470" spans="2:13" ht="18" customHeight="1" x14ac:dyDescent="0.25">
      <c r="B470" s="1" t="s">
        <v>14089</v>
      </c>
      <c r="C470" s="1" t="s">
        <v>6539</v>
      </c>
      <c r="D470" s="1" t="s">
        <v>6540</v>
      </c>
      <c r="E470" s="2">
        <v>32.24</v>
      </c>
      <c r="F470" s="2"/>
      <c r="G470" s="2">
        <v>32.24</v>
      </c>
      <c r="H470" s="2"/>
      <c r="I470" s="2"/>
      <c r="J470" s="2"/>
      <c r="K470" s="2">
        <v>32.24</v>
      </c>
      <c r="L470" s="2"/>
      <c r="M470" s="2"/>
    </row>
    <row r="471" spans="2:13" ht="18" customHeight="1" x14ac:dyDescent="0.25">
      <c r="B471" s="1" t="s">
        <v>14090</v>
      </c>
      <c r="C471" s="1" t="s">
        <v>12857</v>
      </c>
      <c r="D471" s="1" t="s">
        <v>12858</v>
      </c>
      <c r="E471" s="2">
        <v>16.47</v>
      </c>
      <c r="F471" s="2"/>
      <c r="G471" s="2">
        <v>16.47</v>
      </c>
      <c r="H471" s="2"/>
      <c r="I471" s="2"/>
      <c r="J471" s="2"/>
      <c r="K471" s="2"/>
      <c r="L471" s="2"/>
      <c r="M471" s="2">
        <v>16.47</v>
      </c>
    </row>
    <row r="472" spans="2:13" ht="18" customHeight="1" x14ac:dyDescent="0.25">
      <c r="B472" s="1" t="s">
        <v>14091</v>
      </c>
      <c r="C472" s="1" t="s">
        <v>6541</v>
      </c>
      <c r="D472" s="1" t="s">
        <v>6542</v>
      </c>
      <c r="E472" s="2">
        <v>-6.78</v>
      </c>
      <c r="F472" s="2">
        <v>0</v>
      </c>
      <c r="G472" s="2">
        <v>-6.78</v>
      </c>
      <c r="H472" s="2">
        <v>32.24</v>
      </c>
      <c r="I472" s="2"/>
      <c r="J472" s="2">
        <v>-7.21</v>
      </c>
      <c r="K472" s="2">
        <v>17.61</v>
      </c>
      <c r="L472" s="2"/>
      <c r="M472" s="2">
        <v>-49.42</v>
      </c>
    </row>
    <row r="473" spans="2:13" ht="18" customHeight="1" x14ac:dyDescent="0.25">
      <c r="B473" s="1" t="s">
        <v>14092</v>
      </c>
      <c r="C473" s="1" t="s">
        <v>12859</v>
      </c>
      <c r="D473" s="1" t="s">
        <v>12860</v>
      </c>
      <c r="E473" s="2">
        <v>138.03</v>
      </c>
      <c r="F473" s="2"/>
      <c r="G473" s="2">
        <v>138.03</v>
      </c>
      <c r="H473" s="2"/>
      <c r="I473" s="2"/>
      <c r="J473" s="2"/>
      <c r="K473" s="2"/>
      <c r="L473" s="2"/>
      <c r="M473" s="2">
        <v>138.03</v>
      </c>
    </row>
    <row r="474" spans="2:13" ht="18" customHeight="1" x14ac:dyDescent="0.25">
      <c r="B474" s="1" t="s">
        <v>14093</v>
      </c>
      <c r="C474" s="1" t="s">
        <v>6549</v>
      </c>
      <c r="D474" s="1" t="s">
        <v>6550</v>
      </c>
      <c r="E474" s="2">
        <v>909.13</v>
      </c>
      <c r="F474" s="2"/>
      <c r="G474" s="2">
        <v>909.13</v>
      </c>
      <c r="H474" s="2"/>
      <c r="I474" s="2">
        <v>91.75</v>
      </c>
      <c r="J474" s="2">
        <v>191.84</v>
      </c>
      <c r="K474" s="2"/>
      <c r="L474" s="2"/>
      <c r="M474" s="2">
        <v>625.54</v>
      </c>
    </row>
    <row r="475" spans="2:13" ht="18" customHeight="1" x14ac:dyDescent="0.25">
      <c r="B475" s="1" t="s">
        <v>14094</v>
      </c>
      <c r="C475" s="1" t="s">
        <v>6551</v>
      </c>
      <c r="D475" s="1" t="s">
        <v>6552</v>
      </c>
      <c r="E475" s="2">
        <v>114.54</v>
      </c>
      <c r="F475" s="2">
        <v>64.489999999999995</v>
      </c>
      <c r="G475" s="2">
        <v>50.05</v>
      </c>
      <c r="H475" s="2"/>
      <c r="I475" s="2"/>
      <c r="J475" s="2"/>
      <c r="K475" s="2">
        <v>50.05</v>
      </c>
      <c r="L475" s="2"/>
      <c r="M475" s="2"/>
    </row>
    <row r="476" spans="2:13" ht="18" customHeight="1" x14ac:dyDescent="0.25">
      <c r="B476" s="1" t="s">
        <v>14095</v>
      </c>
      <c r="C476" s="1" t="s">
        <v>6559</v>
      </c>
      <c r="D476" s="1" t="s">
        <v>6560</v>
      </c>
      <c r="E476" s="2">
        <v>72.540000000000006</v>
      </c>
      <c r="F476" s="2">
        <v>72.540000000000006</v>
      </c>
      <c r="G476" s="2">
        <v>0</v>
      </c>
      <c r="H476" s="2"/>
      <c r="I476" s="2"/>
      <c r="J476" s="2"/>
      <c r="K476" s="2"/>
      <c r="L476" s="2"/>
      <c r="M476" s="2"/>
    </row>
    <row r="477" spans="2:13" ht="18" customHeight="1" x14ac:dyDescent="0.25">
      <c r="B477" s="1" t="s">
        <v>14096</v>
      </c>
      <c r="C477" s="1" t="s">
        <v>6569</v>
      </c>
      <c r="D477" s="1" t="s">
        <v>6570</v>
      </c>
      <c r="E477" s="2">
        <v>1321.95</v>
      </c>
      <c r="F477" s="2">
        <v>191.84</v>
      </c>
      <c r="G477" s="2">
        <v>1130.1099999999999</v>
      </c>
      <c r="H477" s="2">
        <v>161.15</v>
      </c>
      <c r="I477" s="2"/>
      <c r="J477" s="2">
        <v>166.81</v>
      </c>
      <c r="K477" s="2">
        <v>547.70000000000005</v>
      </c>
      <c r="L477" s="2"/>
      <c r="M477" s="2">
        <v>254.45</v>
      </c>
    </row>
    <row r="478" spans="2:13" ht="18" customHeight="1" x14ac:dyDescent="0.25">
      <c r="B478" s="1" t="s">
        <v>14097</v>
      </c>
      <c r="C478" s="1" t="s">
        <v>295</v>
      </c>
      <c r="D478" s="1" t="s">
        <v>296</v>
      </c>
      <c r="E478" s="2">
        <v>-549.28</v>
      </c>
      <c r="F478" s="2"/>
      <c r="G478" s="2">
        <v>-549.28</v>
      </c>
      <c r="H478" s="2"/>
      <c r="I478" s="2"/>
      <c r="J478" s="2"/>
      <c r="K478" s="2"/>
      <c r="L478" s="2"/>
      <c r="M478" s="2">
        <v>-549.28</v>
      </c>
    </row>
    <row r="479" spans="2:13" ht="18" customHeight="1" x14ac:dyDescent="0.25">
      <c r="B479" s="1" t="s">
        <v>14098</v>
      </c>
      <c r="C479" s="1" t="s">
        <v>6573</v>
      </c>
      <c r="D479" s="1" t="s">
        <v>6574</v>
      </c>
      <c r="E479" s="2">
        <v>16.12</v>
      </c>
      <c r="F479" s="2"/>
      <c r="G479" s="2">
        <v>16.12</v>
      </c>
      <c r="H479" s="2"/>
      <c r="I479" s="2"/>
      <c r="J479" s="2">
        <v>16.12</v>
      </c>
      <c r="K479" s="2"/>
      <c r="L479" s="2"/>
      <c r="M479" s="2"/>
    </row>
    <row r="480" spans="2:13" ht="18" customHeight="1" x14ac:dyDescent="0.25">
      <c r="B480" s="1" t="s">
        <v>14099</v>
      </c>
      <c r="C480" s="1" t="s">
        <v>297</v>
      </c>
      <c r="D480" s="1" t="s">
        <v>298</v>
      </c>
      <c r="E480" s="2">
        <v>-58.17</v>
      </c>
      <c r="F480" s="2"/>
      <c r="G480" s="2">
        <v>-58.17</v>
      </c>
      <c r="H480" s="2"/>
      <c r="I480" s="2"/>
      <c r="J480" s="2"/>
      <c r="K480" s="2"/>
      <c r="L480" s="2"/>
      <c r="M480" s="2">
        <v>-58.17</v>
      </c>
    </row>
    <row r="481" spans="2:13" ht="18" customHeight="1" x14ac:dyDescent="0.25">
      <c r="B481" s="1" t="s">
        <v>14100</v>
      </c>
      <c r="C481" s="1" t="s">
        <v>6577</v>
      </c>
      <c r="D481" s="1" t="s">
        <v>6578</v>
      </c>
      <c r="E481" s="2">
        <v>841.58</v>
      </c>
      <c r="F481" s="2">
        <v>125.12</v>
      </c>
      <c r="G481" s="2">
        <v>716.46</v>
      </c>
      <c r="H481" s="2"/>
      <c r="I481" s="2">
        <v>25.03</v>
      </c>
      <c r="J481" s="2">
        <v>125.12</v>
      </c>
      <c r="K481" s="2">
        <v>58.96</v>
      </c>
      <c r="L481" s="2">
        <v>90.61</v>
      </c>
      <c r="M481" s="2">
        <v>416.74</v>
      </c>
    </row>
    <row r="482" spans="2:13" ht="18" customHeight="1" x14ac:dyDescent="0.25">
      <c r="B482" s="1" t="s">
        <v>14101</v>
      </c>
      <c r="C482" s="1" t="s">
        <v>6579</v>
      </c>
      <c r="D482" s="1" t="s">
        <v>6580</v>
      </c>
      <c r="E482" s="2">
        <v>663.9</v>
      </c>
      <c r="F482" s="2">
        <v>367</v>
      </c>
      <c r="G482" s="2">
        <v>296.89999999999998</v>
      </c>
      <c r="H482" s="2"/>
      <c r="I482" s="2"/>
      <c r="J482" s="2">
        <v>96.72</v>
      </c>
      <c r="K482" s="2">
        <v>200.18</v>
      </c>
      <c r="L482" s="2"/>
      <c r="M482" s="2"/>
    </row>
    <row r="483" spans="2:13" ht="18" customHeight="1" x14ac:dyDescent="0.25">
      <c r="B483" s="1" t="s">
        <v>14102</v>
      </c>
      <c r="C483" s="1" t="s">
        <v>6581</v>
      </c>
      <c r="D483" s="1" t="s">
        <v>6582</v>
      </c>
      <c r="E483" s="2">
        <v>153.13999999999999</v>
      </c>
      <c r="F483" s="2"/>
      <c r="G483" s="2">
        <v>153.13999999999999</v>
      </c>
      <c r="H483" s="2"/>
      <c r="I483" s="2"/>
      <c r="J483" s="2">
        <v>153.13999999999999</v>
      </c>
      <c r="K483" s="2"/>
      <c r="L483" s="2"/>
      <c r="M483" s="2"/>
    </row>
    <row r="484" spans="2:13" ht="18" customHeight="1" x14ac:dyDescent="0.25">
      <c r="B484" s="1" t="s">
        <v>14103</v>
      </c>
      <c r="C484" s="1" t="s">
        <v>6585</v>
      </c>
      <c r="D484" s="1" t="s">
        <v>6586</v>
      </c>
      <c r="E484" s="2">
        <v>73.25</v>
      </c>
      <c r="F484" s="2">
        <v>8.06</v>
      </c>
      <c r="G484" s="2">
        <v>65.19</v>
      </c>
      <c r="H484" s="2"/>
      <c r="I484" s="2"/>
      <c r="J484" s="2"/>
      <c r="K484" s="2">
        <v>32.24</v>
      </c>
      <c r="L484" s="2"/>
      <c r="M484" s="2">
        <v>32.950000000000003</v>
      </c>
    </row>
    <row r="485" spans="2:13" ht="18" customHeight="1" x14ac:dyDescent="0.25">
      <c r="B485" s="1" t="s">
        <v>14104</v>
      </c>
      <c r="C485" s="1" t="s">
        <v>299</v>
      </c>
      <c r="D485" s="1" t="s">
        <v>300</v>
      </c>
      <c r="E485" s="2">
        <v>1032.45</v>
      </c>
      <c r="F485" s="2">
        <v>315.47000000000003</v>
      </c>
      <c r="G485" s="2">
        <v>716.98</v>
      </c>
      <c r="H485" s="2"/>
      <c r="I485" s="2"/>
      <c r="J485" s="2">
        <v>344.15</v>
      </c>
      <c r="K485" s="2">
        <v>372.83</v>
      </c>
      <c r="L485" s="2"/>
      <c r="M485" s="2"/>
    </row>
    <row r="486" spans="2:13" ht="18" customHeight="1" x14ac:dyDescent="0.25">
      <c r="B486" s="1" t="s">
        <v>14105</v>
      </c>
      <c r="C486" s="1" t="s">
        <v>6587</v>
      </c>
      <c r="D486" s="1" t="s">
        <v>6588</v>
      </c>
      <c r="E486" s="2">
        <v>246.02</v>
      </c>
      <c r="F486" s="2"/>
      <c r="G486" s="2">
        <v>246.02</v>
      </c>
      <c r="H486" s="2"/>
      <c r="I486" s="2">
        <v>120.9</v>
      </c>
      <c r="J486" s="2"/>
      <c r="K486" s="2">
        <v>125.12</v>
      </c>
      <c r="L486" s="2"/>
      <c r="M486" s="2"/>
    </row>
    <row r="487" spans="2:13" ht="18" customHeight="1" x14ac:dyDescent="0.25">
      <c r="B487" s="1" t="s">
        <v>14106</v>
      </c>
      <c r="C487" s="1" t="s">
        <v>6597</v>
      </c>
      <c r="D487" s="1" t="s">
        <v>6598</v>
      </c>
      <c r="E487" s="2">
        <v>0.69</v>
      </c>
      <c r="F487" s="2"/>
      <c r="G487" s="2">
        <v>0.69</v>
      </c>
      <c r="H487" s="2"/>
      <c r="I487" s="2"/>
      <c r="J487" s="2"/>
      <c r="K487" s="2">
        <v>8.48</v>
      </c>
      <c r="L487" s="2"/>
      <c r="M487" s="2">
        <v>-7.79</v>
      </c>
    </row>
    <row r="488" spans="2:13" ht="18" customHeight="1" x14ac:dyDescent="0.25">
      <c r="B488" s="1" t="s">
        <v>14107</v>
      </c>
      <c r="C488" s="1" t="s">
        <v>6599</v>
      </c>
      <c r="D488" s="1" t="s">
        <v>6600</v>
      </c>
      <c r="E488" s="2">
        <v>82.94</v>
      </c>
      <c r="F488" s="2">
        <v>40.31</v>
      </c>
      <c r="G488" s="2">
        <v>42.63</v>
      </c>
      <c r="H488" s="2"/>
      <c r="I488" s="2">
        <v>116.77</v>
      </c>
      <c r="J488" s="2"/>
      <c r="K488" s="2"/>
      <c r="L488" s="2"/>
      <c r="M488" s="2">
        <v>-74.14</v>
      </c>
    </row>
    <row r="489" spans="2:13" ht="18" customHeight="1" x14ac:dyDescent="0.25">
      <c r="B489" s="1" t="s">
        <v>14108</v>
      </c>
      <c r="C489" s="1" t="s">
        <v>6601</v>
      </c>
      <c r="D489" s="1" t="s">
        <v>6602</v>
      </c>
      <c r="E489" s="2">
        <v>88.67</v>
      </c>
      <c r="F489" s="2"/>
      <c r="G489" s="2">
        <v>88.67</v>
      </c>
      <c r="H489" s="2"/>
      <c r="I489" s="2"/>
      <c r="J489" s="2">
        <v>88.67</v>
      </c>
      <c r="K489" s="2"/>
      <c r="L489" s="2"/>
      <c r="M489" s="2"/>
    </row>
    <row r="490" spans="2:13" ht="18" customHeight="1" x14ac:dyDescent="0.25">
      <c r="B490" s="1" t="s">
        <v>14109</v>
      </c>
      <c r="C490" s="1" t="s">
        <v>6617</v>
      </c>
      <c r="D490" s="1" t="s">
        <v>6618</v>
      </c>
      <c r="E490" s="2">
        <v>310.83</v>
      </c>
      <c r="F490" s="2">
        <v>310.83</v>
      </c>
      <c r="G490" s="2">
        <v>0</v>
      </c>
      <c r="H490" s="2"/>
      <c r="I490" s="2"/>
      <c r="J490" s="2"/>
      <c r="K490" s="2"/>
      <c r="L490" s="2"/>
      <c r="M490" s="2"/>
    </row>
    <row r="491" spans="2:13" ht="18" customHeight="1" x14ac:dyDescent="0.25">
      <c r="B491" s="1" t="s">
        <v>14110</v>
      </c>
      <c r="C491" s="1" t="s">
        <v>6621</v>
      </c>
      <c r="D491" s="1" t="s">
        <v>6622</v>
      </c>
      <c r="E491" s="2">
        <v>8.06</v>
      </c>
      <c r="F491" s="2"/>
      <c r="G491" s="2">
        <v>8.06</v>
      </c>
      <c r="H491" s="2"/>
      <c r="I491" s="2"/>
      <c r="J491" s="2"/>
      <c r="K491" s="2">
        <v>8.06</v>
      </c>
      <c r="L491" s="2"/>
      <c r="M491" s="2"/>
    </row>
    <row r="492" spans="2:13" ht="18" customHeight="1" x14ac:dyDescent="0.25">
      <c r="B492" s="1" t="s">
        <v>14111</v>
      </c>
      <c r="C492" s="1" t="s">
        <v>6625</v>
      </c>
      <c r="D492" s="1" t="s">
        <v>6626</v>
      </c>
      <c r="E492" s="2">
        <v>410.86</v>
      </c>
      <c r="F492" s="2">
        <v>133.46</v>
      </c>
      <c r="G492" s="2">
        <v>277.39999999999998</v>
      </c>
      <c r="H492" s="2"/>
      <c r="I492" s="2">
        <v>116.77</v>
      </c>
      <c r="J492" s="2"/>
      <c r="K492" s="2">
        <v>112.84</v>
      </c>
      <c r="L492" s="2"/>
      <c r="M492" s="2">
        <v>47.79</v>
      </c>
    </row>
    <row r="493" spans="2:13" ht="18" customHeight="1" x14ac:dyDescent="0.25">
      <c r="B493" s="1" t="s">
        <v>14112</v>
      </c>
      <c r="C493" s="1" t="s">
        <v>6629</v>
      </c>
      <c r="D493" s="1" t="s">
        <v>6630</v>
      </c>
      <c r="E493" s="2">
        <v>96.72</v>
      </c>
      <c r="F493" s="2"/>
      <c r="G493" s="2">
        <v>96.72</v>
      </c>
      <c r="H493" s="2"/>
      <c r="I493" s="2"/>
      <c r="J493" s="2"/>
      <c r="K493" s="2">
        <v>96.72</v>
      </c>
      <c r="L493" s="2"/>
      <c r="M493" s="2"/>
    </row>
    <row r="494" spans="2:13" ht="18" customHeight="1" x14ac:dyDescent="0.25">
      <c r="B494" s="1" t="s">
        <v>14113</v>
      </c>
      <c r="C494" s="1" t="s">
        <v>6635</v>
      </c>
      <c r="D494" s="1" t="s">
        <v>6636</v>
      </c>
      <c r="E494" s="2">
        <v>326.36</v>
      </c>
      <c r="F494" s="2"/>
      <c r="G494" s="2">
        <v>326.36</v>
      </c>
      <c r="H494" s="2"/>
      <c r="I494" s="2">
        <v>103.93</v>
      </c>
      <c r="J494" s="2"/>
      <c r="K494" s="2"/>
      <c r="L494" s="2"/>
      <c r="M494" s="2">
        <v>222.43</v>
      </c>
    </row>
    <row r="495" spans="2:13" ht="18" customHeight="1" x14ac:dyDescent="0.25">
      <c r="B495" s="1" t="s">
        <v>14114</v>
      </c>
      <c r="C495" s="1" t="s">
        <v>6647</v>
      </c>
      <c r="D495" s="1" t="s">
        <v>6648</v>
      </c>
      <c r="E495" s="2">
        <v>246.58</v>
      </c>
      <c r="F495" s="2"/>
      <c r="G495" s="2">
        <v>246.58</v>
      </c>
      <c r="H495" s="2">
        <v>246.58</v>
      </c>
      <c r="I495" s="2"/>
      <c r="J495" s="2"/>
      <c r="K495" s="2"/>
      <c r="L495" s="2"/>
      <c r="M495" s="2"/>
    </row>
    <row r="496" spans="2:13" ht="18" customHeight="1" x14ac:dyDescent="0.25">
      <c r="B496" s="1" t="s">
        <v>14115</v>
      </c>
      <c r="C496" s="1" t="s">
        <v>6649</v>
      </c>
      <c r="D496" s="1" t="s">
        <v>6650</v>
      </c>
      <c r="E496" s="2">
        <v>32.72</v>
      </c>
      <c r="F496" s="2"/>
      <c r="G496" s="2">
        <v>32.72</v>
      </c>
      <c r="H496" s="2"/>
      <c r="I496" s="2">
        <v>32.72</v>
      </c>
      <c r="J496" s="2"/>
      <c r="K496" s="2"/>
      <c r="L496" s="2"/>
      <c r="M496" s="2"/>
    </row>
    <row r="497" spans="2:13" ht="18" customHeight="1" x14ac:dyDescent="0.25">
      <c r="B497" s="1" t="s">
        <v>14116</v>
      </c>
      <c r="C497" s="1" t="s">
        <v>6661</v>
      </c>
      <c r="D497" s="1" t="s">
        <v>6662</v>
      </c>
      <c r="E497" s="2">
        <v>946.76</v>
      </c>
      <c r="F497" s="2"/>
      <c r="G497" s="2">
        <v>946.76</v>
      </c>
      <c r="H497" s="2"/>
      <c r="I497" s="2"/>
      <c r="J497" s="2"/>
      <c r="K497" s="2">
        <v>946.76</v>
      </c>
      <c r="L497" s="2"/>
      <c r="M497" s="2"/>
    </row>
    <row r="498" spans="2:13" ht="18" customHeight="1" x14ac:dyDescent="0.25">
      <c r="B498" s="1" t="s">
        <v>14117</v>
      </c>
      <c r="C498" s="1" t="s">
        <v>6663</v>
      </c>
      <c r="D498" s="1" t="s">
        <v>6664</v>
      </c>
      <c r="E498" s="2">
        <v>57.7</v>
      </c>
      <c r="F498" s="2"/>
      <c r="G498" s="2">
        <v>57.7</v>
      </c>
      <c r="H498" s="2"/>
      <c r="I498" s="2"/>
      <c r="J498" s="2"/>
      <c r="K498" s="2"/>
      <c r="L498" s="2"/>
      <c r="M498" s="2">
        <v>57.7</v>
      </c>
    </row>
    <row r="499" spans="2:13" ht="18" customHeight="1" x14ac:dyDescent="0.25">
      <c r="B499" s="1" t="s">
        <v>14118</v>
      </c>
      <c r="C499" s="1" t="s">
        <v>6665</v>
      </c>
      <c r="D499" s="1" t="s">
        <v>6666</v>
      </c>
      <c r="E499" s="2">
        <v>163.44</v>
      </c>
      <c r="F499" s="2"/>
      <c r="G499" s="2">
        <v>163.44</v>
      </c>
      <c r="H499" s="2"/>
      <c r="I499" s="2">
        <v>66.72</v>
      </c>
      <c r="J499" s="2"/>
      <c r="K499" s="2">
        <v>96.72</v>
      </c>
      <c r="L499" s="2"/>
      <c r="M499" s="2"/>
    </row>
    <row r="500" spans="2:13" ht="18" customHeight="1" x14ac:dyDescent="0.25">
      <c r="B500" s="1" t="s">
        <v>14119</v>
      </c>
      <c r="C500" s="1" t="s">
        <v>6669</v>
      </c>
      <c r="D500" s="1" t="s">
        <v>6670</v>
      </c>
      <c r="E500" s="2">
        <v>24.18</v>
      </c>
      <c r="F500" s="2"/>
      <c r="G500" s="2">
        <v>24.18</v>
      </c>
      <c r="H500" s="2"/>
      <c r="I500" s="2"/>
      <c r="J500" s="2">
        <v>24.18</v>
      </c>
      <c r="K500" s="2"/>
      <c r="L500" s="2"/>
      <c r="M500" s="2"/>
    </row>
    <row r="501" spans="2:13" ht="18" customHeight="1" x14ac:dyDescent="0.25">
      <c r="B501" s="1" t="s">
        <v>14120</v>
      </c>
      <c r="C501" s="1" t="s">
        <v>6675</v>
      </c>
      <c r="D501" s="1" t="s">
        <v>6676</v>
      </c>
      <c r="E501" s="2">
        <v>105.84</v>
      </c>
      <c r="F501" s="2">
        <v>56.42</v>
      </c>
      <c r="G501" s="2">
        <v>49.42</v>
      </c>
      <c r="H501" s="2"/>
      <c r="I501" s="2"/>
      <c r="J501" s="2"/>
      <c r="K501" s="2"/>
      <c r="L501" s="2"/>
      <c r="M501" s="2">
        <v>49.42</v>
      </c>
    </row>
    <row r="502" spans="2:13" ht="18" customHeight="1" x14ac:dyDescent="0.25">
      <c r="B502" s="1" t="s">
        <v>14121</v>
      </c>
      <c r="C502" s="1" t="s">
        <v>6683</v>
      </c>
      <c r="D502" s="1" t="s">
        <v>6684</v>
      </c>
      <c r="E502" s="2">
        <v>78.41</v>
      </c>
      <c r="F502" s="2">
        <v>48.36</v>
      </c>
      <c r="G502" s="2">
        <v>30.05</v>
      </c>
      <c r="H502" s="2"/>
      <c r="I502" s="2"/>
      <c r="J502" s="2"/>
      <c r="K502" s="2"/>
      <c r="L502" s="2"/>
      <c r="M502" s="2">
        <v>30.05</v>
      </c>
    </row>
    <row r="503" spans="2:13" ht="18" customHeight="1" x14ac:dyDescent="0.25">
      <c r="B503" s="1" t="s">
        <v>14122</v>
      </c>
      <c r="C503" s="1" t="s">
        <v>6691</v>
      </c>
      <c r="D503" s="1" t="s">
        <v>6692</v>
      </c>
      <c r="E503" s="2">
        <v>-139.87</v>
      </c>
      <c r="F503" s="2"/>
      <c r="G503" s="2">
        <v>-139.87</v>
      </c>
      <c r="H503" s="2"/>
      <c r="I503" s="2"/>
      <c r="J503" s="2"/>
      <c r="K503" s="2"/>
      <c r="L503" s="2"/>
      <c r="M503" s="2">
        <v>-139.87</v>
      </c>
    </row>
    <row r="504" spans="2:13" ht="18" customHeight="1" x14ac:dyDescent="0.25">
      <c r="B504" s="1" t="s">
        <v>14123</v>
      </c>
      <c r="C504" s="1" t="s">
        <v>6693</v>
      </c>
      <c r="D504" s="1" t="s">
        <v>6694</v>
      </c>
      <c r="E504" s="2">
        <v>-26.97</v>
      </c>
      <c r="F504" s="2"/>
      <c r="G504" s="2">
        <v>-26.97</v>
      </c>
      <c r="H504" s="2"/>
      <c r="I504" s="2"/>
      <c r="J504" s="2"/>
      <c r="K504" s="2"/>
      <c r="L504" s="2"/>
      <c r="M504" s="2">
        <v>-26.97</v>
      </c>
    </row>
    <row r="505" spans="2:13" ht="18" customHeight="1" x14ac:dyDescent="0.25">
      <c r="B505" s="1" t="s">
        <v>14124</v>
      </c>
      <c r="C505" s="1" t="s">
        <v>6695</v>
      </c>
      <c r="D505" s="1" t="s">
        <v>6696</v>
      </c>
      <c r="E505" s="2">
        <v>56.42</v>
      </c>
      <c r="F505" s="2"/>
      <c r="G505" s="2">
        <v>56.42</v>
      </c>
      <c r="H505" s="2"/>
      <c r="I505" s="2">
        <v>56.42</v>
      </c>
      <c r="J505" s="2"/>
      <c r="K505" s="2"/>
      <c r="L505" s="2"/>
      <c r="M505" s="2"/>
    </row>
    <row r="506" spans="2:13" ht="18" customHeight="1" x14ac:dyDescent="0.25">
      <c r="B506" s="1" t="s">
        <v>14125</v>
      </c>
      <c r="C506" s="1" t="s">
        <v>6697</v>
      </c>
      <c r="D506" s="1" t="s">
        <v>6698</v>
      </c>
      <c r="E506" s="2">
        <v>420.9</v>
      </c>
      <c r="F506" s="2">
        <v>150.13999999999999</v>
      </c>
      <c r="G506" s="2">
        <v>270.76</v>
      </c>
      <c r="H506" s="2"/>
      <c r="I506" s="2">
        <v>141.80000000000001</v>
      </c>
      <c r="J506" s="2"/>
      <c r="K506" s="2">
        <v>128.96</v>
      </c>
      <c r="L506" s="2"/>
      <c r="M506" s="2"/>
    </row>
    <row r="507" spans="2:13" ht="18" customHeight="1" x14ac:dyDescent="0.25">
      <c r="B507" s="1" t="s">
        <v>14126</v>
      </c>
      <c r="C507" s="1" t="s">
        <v>6699</v>
      </c>
      <c r="D507" s="1" t="s">
        <v>6700</v>
      </c>
      <c r="E507" s="2">
        <v>16.12</v>
      </c>
      <c r="F507" s="2">
        <v>16.12</v>
      </c>
      <c r="G507" s="2">
        <v>0</v>
      </c>
      <c r="H507" s="2"/>
      <c r="I507" s="2"/>
      <c r="J507" s="2"/>
      <c r="K507" s="2"/>
      <c r="L507" s="2"/>
      <c r="M507" s="2"/>
    </row>
    <row r="508" spans="2:13" ht="18" customHeight="1" x14ac:dyDescent="0.25">
      <c r="B508" s="1" t="s">
        <v>14127</v>
      </c>
      <c r="C508" s="1" t="s">
        <v>6703</v>
      </c>
      <c r="D508" s="1" t="s">
        <v>6704</v>
      </c>
      <c r="E508" s="2">
        <v>1065.1099999999999</v>
      </c>
      <c r="F508" s="2"/>
      <c r="G508" s="2">
        <v>1065.1099999999999</v>
      </c>
      <c r="H508" s="2"/>
      <c r="I508" s="2">
        <v>1065.1099999999999</v>
      </c>
      <c r="J508" s="2"/>
      <c r="K508" s="2"/>
      <c r="L508" s="2"/>
      <c r="M508" s="2"/>
    </row>
    <row r="509" spans="2:13" ht="18" customHeight="1" x14ac:dyDescent="0.25">
      <c r="B509" s="1" t="s">
        <v>14128</v>
      </c>
      <c r="C509" s="1" t="s">
        <v>6705</v>
      </c>
      <c r="D509" s="1" t="s">
        <v>6706</v>
      </c>
      <c r="E509" s="2">
        <v>-233.39</v>
      </c>
      <c r="F509" s="2">
        <v>-18.079999999999998</v>
      </c>
      <c r="G509" s="2">
        <v>-215.31</v>
      </c>
      <c r="H509" s="2"/>
      <c r="I509" s="2"/>
      <c r="J509" s="2">
        <v>-91.75</v>
      </c>
      <c r="K509" s="2"/>
      <c r="L509" s="2"/>
      <c r="M509" s="2">
        <v>-123.56</v>
      </c>
    </row>
    <row r="510" spans="2:13" ht="18" customHeight="1" x14ac:dyDescent="0.25">
      <c r="B510" s="1" t="s">
        <v>14129</v>
      </c>
      <c r="C510" s="1" t="s">
        <v>6709</v>
      </c>
      <c r="D510" s="1" t="s">
        <v>6710</v>
      </c>
      <c r="E510" s="2">
        <v>563.52</v>
      </c>
      <c r="F510" s="2"/>
      <c r="G510" s="2">
        <v>563.52</v>
      </c>
      <c r="H510" s="2">
        <v>116.77</v>
      </c>
      <c r="I510" s="2">
        <v>341.97</v>
      </c>
      <c r="J510" s="2">
        <v>104.78</v>
      </c>
      <c r="K510" s="2"/>
      <c r="L510" s="2"/>
      <c r="M510" s="2"/>
    </row>
    <row r="511" spans="2:13" ht="18" customHeight="1" x14ac:dyDescent="0.25">
      <c r="B511" s="1" t="s">
        <v>14130</v>
      </c>
      <c r="C511" s="1" t="s">
        <v>6711</v>
      </c>
      <c r="D511" s="1" t="s">
        <v>6712</v>
      </c>
      <c r="E511" s="2">
        <v>312.43</v>
      </c>
      <c r="F511" s="2"/>
      <c r="G511" s="2">
        <v>312.43</v>
      </c>
      <c r="H511" s="2"/>
      <c r="I511" s="2"/>
      <c r="J511" s="2">
        <v>112.84</v>
      </c>
      <c r="K511" s="2"/>
      <c r="L511" s="2"/>
      <c r="M511" s="2">
        <v>199.59</v>
      </c>
    </row>
    <row r="512" spans="2:13" ht="18" customHeight="1" x14ac:dyDescent="0.25">
      <c r="B512" s="1" t="s">
        <v>14131</v>
      </c>
      <c r="C512" s="1" t="s">
        <v>6719</v>
      </c>
      <c r="D512" s="1" t="s">
        <v>6720</v>
      </c>
      <c r="E512" s="2">
        <v>-10.4</v>
      </c>
      <c r="F512" s="2"/>
      <c r="G512" s="2">
        <v>-10.4</v>
      </c>
      <c r="H512" s="2"/>
      <c r="I512" s="2"/>
      <c r="J512" s="2"/>
      <c r="K512" s="2"/>
      <c r="L512" s="2"/>
      <c r="M512" s="2">
        <v>-10.4</v>
      </c>
    </row>
    <row r="513" spans="2:13" ht="18" customHeight="1" x14ac:dyDescent="0.25">
      <c r="B513" s="1" t="s">
        <v>14132</v>
      </c>
      <c r="C513" s="1" t="s">
        <v>6723</v>
      </c>
      <c r="D513" s="1" t="s">
        <v>6724</v>
      </c>
      <c r="E513" s="2">
        <v>167.8</v>
      </c>
      <c r="F513" s="2">
        <v>133.46</v>
      </c>
      <c r="G513" s="2">
        <v>34.340000000000003</v>
      </c>
      <c r="H513" s="2"/>
      <c r="I513" s="2"/>
      <c r="J513" s="2">
        <v>8.34</v>
      </c>
      <c r="K513" s="2"/>
      <c r="L513" s="2"/>
      <c r="M513" s="2">
        <v>26</v>
      </c>
    </row>
    <row r="514" spans="2:13" ht="18" customHeight="1" x14ac:dyDescent="0.25">
      <c r="B514" s="1" t="s">
        <v>14133</v>
      </c>
      <c r="C514" s="1" t="s">
        <v>6725</v>
      </c>
      <c r="D514" s="1" t="s">
        <v>6726</v>
      </c>
      <c r="E514" s="2">
        <v>-96.15</v>
      </c>
      <c r="F514" s="2"/>
      <c r="G514" s="2">
        <v>-96.15</v>
      </c>
      <c r="H514" s="2"/>
      <c r="I514" s="2"/>
      <c r="J514" s="2"/>
      <c r="K514" s="2"/>
      <c r="L514" s="2"/>
      <c r="M514" s="2">
        <v>-96.15</v>
      </c>
    </row>
    <row r="515" spans="2:13" ht="18" customHeight="1" x14ac:dyDescent="0.25">
      <c r="B515" s="1" t="s">
        <v>14134</v>
      </c>
      <c r="C515" s="1" t="s">
        <v>6727</v>
      </c>
      <c r="D515" s="1" t="s">
        <v>6728</v>
      </c>
      <c r="E515" s="2">
        <v>145.08000000000001</v>
      </c>
      <c r="F515" s="2">
        <v>145.08000000000001</v>
      </c>
      <c r="G515" s="2">
        <v>0</v>
      </c>
      <c r="H515" s="2"/>
      <c r="I515" s="2"/>
      <c r="J515" s="2"/>
      <c r="K515" s="2"/>
      <c r="L515" s="2"/>
      <c r="M515" s="2"/>
    </row>
    <row r="516" spans="2:13" ht="18" customHeight="1" x14ac:dyDescent="0.25">
      <c r="B516" s="1" t="s">
        <v>14135</v>
      </c>
      <c r="C516" s="1" t="s">
        <v>6735</v>
      </c>
      <c r="D516" s="1" t="s">
        <v>6736</v>
      </c>
      <c r="E516" s="2">
        <v>660.89</v>
      </c>
      <c r="F516" s="2"/>
      <c r="G516" s="2">
        <v>660.89</v>
      </c>
      <c r="H516" s="2"/>
      <c r="I516" s="2"/>
      <c r="J516" s="2"/>
      <c r="K516" s="2"/>
      <c r="L516" s="2"/>
      <c r="M516" s="2">
        <v>660.89</v>
      </c>
    </row>
    <row r="517" spans="2:13" ht="18" customHeight="1" x14ac:dyDescent="0.25">
      <c r="B517" s="1" t="s">
        <v>14136</v>
      </c>
      <c r="C517" s="1" t="s">
        <v>6743</v>
      </c>
      <c r="D517" s="1" t="s">
        <v>6744</v>
      </c>
      <c r="E517" s="2">
        <v>41.71</v>
      </c>
      <c r="F517" s="2">
        <v>41.71</v>
      </c>
      <c r="G517" s="2">
        <v>0</v>
      </c>
      <c r="H517" s="2"/>
      <c r="I517" s="2"/>
      <c r="J517" s="2"/>
      <c r="K517" s="2"/>
      <c r="L517" s="2"/>
      <c r="M517" s="2"/>
    </row>
    <row r="518" spans="2:13" ht="18" customHeight="1" x14ac:dyDescent="0.25">
      <c r="B518" s="1" t="s">
        <v>14137</v>
      </c>
      <c r="C518" s="1" t="s">
        <v>11957</v>
      </c>
      <c r="D518" s="1" t="s">
        <v>11958</v>
      </c>
      <c r="E518" s="2">
        <v>184.87</v>
      </c>
      <c r="F518" s="2"/>
      <c r="G518" s="2">
        <v>184.87</v>
      </c>
      <c r="H518" s="2"/>
      <c r="I518" s="2"/>
      <c r="J518" s="2"/>
      <c r="K518" s="2"/>
      <c r="L518" s="2"/>
      <c r="M518" s="2">
        <v>184.87</v>
      </c>
    </row>
    <row r="519" spans="2:13" ht="18" customHeight="1" x14ac:dyDescent="0.25">
      <c r="B519" s="1" t="s">
        <v>14138</v>
      </c>
      <c r="C519" s="1" t="s">
        <v>6745</v>
      </c>
      <c r="D519" s="1" t="s">
        <v>6746</v>
      </c>
      <c r="E519" s="2">
        <v>8.06</v>
      </c>
      <c r="F519" s="2"/>
      <c r="G519" s="2">
        <v>8.06</v>
      </c>
      <c r="H519" s="2"/>
      <c r="I519" s="2"/>
      <c r="J519" s="2"/>
      <c r="K519" s="2">
        <v>8.06</v>
      </c>
      <c r="L519" s="2"/>
      <c r="M519" s="2"/>
    </row>
    <row r="520" spans="2:13" ht="18" customHeight="1" x14ac:dyDescent="0.25">
      <c r="B520" s="1" t="s">
        <v>14139</v>
      </c>
      <c r="C520" s="1" t="s">
        <v>6751</v>
      </c>
      <c r="D520" s="1" t="s">
        <v>6752</v>
      </c>
      <c r="E520" s="2">
        <v>277.23</v>
      </c>
      <c r="F520" s="2"/>
      <c r="G520" s="2">
        <v>277.23</v>
      </c>
      <c r="H520" s="2"/>
      <c r="I520" s="2">
        <v>277.23</v>
      </c>
      <c r="J520" s="2"/>
      <c r="K520" s="2"/>
      <c r="L520" s="2"/>
      <c r="M520" s="2"/>
    </row>
    <row r="521" spans="2:13" ht="18" customHeight="1" x14ac:dyDescent="0.25">
      <c r="B521" s="1" t="s">
        <v>14140</v>
      </c>
      <c r="C521" s="1" t="s">
        <v>6755</v>
      </c>
      <c r="D521" s="1" t="s">
        <v>6756</v>
      </c>
      <c r="E521" s="2">
        <v>189.88</v>
      </c>
      <c r="F521" s="2"/>
      <c r="G521" s="2">
        <v>189.88</v>
      </c>
      <c r="H521" s="2">
        <v>189.88</v>
      </c>
      <c r="I521" s="2"/>
      <c r="J521" s="2"/>
      <c r="K521" s="2"/>
      <c r="L521" s="2"/>
      <c r="M521" s="2"/>
    </row>
    <row r="522" spans="2:13" ht="18" customHeight="1" x14ac:dyDescent="0.25">
      <c r="B522" s="1" t="s">
        <v>14141</v>
      </c>
      <c r="C522" s="1" t="s">
        <v>6759</v>
      </c>
      <c r="D522" s="1" t="s">
        <v>6760</v>
      </c>
      <c r="E522" s="2">
        <v>49.21</v>
      </c>
      <c r="F522" s="2">
        <v>25.03</v>
      </c>
      <c r="G522" s="2">
        <v>24.18</v>
      </c>
      <c r="H522" s="2"/>
      <c r="I522" s="2"/>
      <c r="J522" s="2"/>
      <c r="K522" s="2">
        <v>24.18</v>
      </c>
      <c r="L522" s="2"/>
      <c r="M522" s="2"/>
    </row>
    <row r="523" spans="2:13" ht="18" customHeight="1" x14ac:dyDescent="0.25">
      <c r="B523" s="1" t="s">
        <v>14142</v>
      </c>
      <c r="C523" s="1" t="s">
        <v>6761</v>
      </c>
      <c r="D523" s="1" t="s">
        <v>6762</v>
      </c>
      <c r="E523" s="2">
        <v>24.18</v>
      </c>
      <c r="F523" s="2"/>
      <c r="G523" s="2">
        <v>24.18</v>
      </c>
      <c r="H523" s="2"/>
      <c r="I523" s="2">
        <v>24.18</v>
      </c>
      <c r="J523" s="2"/>
      <c r="K523" s="2"/>
      <c r="L523" s="2"/>
      <c r="M523" s="2"/>
    </row>
    <row r="524" spans="2:13" ht="18" customHeight="1" x14ac:dyDescent="0.25">
      <c r="B524" s="1" t="s">
        <v>14143</v>
      </c>
      <c r="C524" s="1" t="s">
        <v>6765</v>
      </c>
      <c r="D524" s="1" t="s">
        <v>6766</v>
      </c>
      <c r="E524" s="2">
        <v>128.96</v>
      </c>
      <c r="F524" s="2"/>
      <c r="G524" s="2">
        <v>128.96</v>
      </c>
      <c r="H524" s="2"/>
      <c r="I524" s="2"/>
      <c r="J524" s="2">
        <v>128.96</v>
      </c>
      <c r="K524" s="2"/>
      <c r="L524" s="2"/>
      <c r="M524" s="2"/>
    </row>
    <row r="525" spans="2:13" ht="18" customHeight="1" x14ac:dyDescent="0.25">
      <c r="B525" s="1" t="s">
        <v>14144</v>
      </c>
      <c r="C525" s="1" t="s">
        <v>6767</v>
      </c>
      <c r="D525" s="1" t="s">
        <v>6768</v>
      </c>
      <c r="E525" s="2">
        <v>32.93</v>
      </c>
      <c r="F525" s="2"/>
      <c r="G525" s="2">
        <v>32.93</v>
      </c>
      <c r="H525" s="2"/>
      <c r="I525" s="2"/>
      <c r="J525" s="2"/>
      <c r="K525" s="2"/>
      <c r="L525" s="2"/>
      <c r="M525" s="2">
        <v>32.93</v>
      </c>
    </row>
    <row r="526" spans="2:13" ht="18" customHeight="1" x14ac:dyDescent="0.25">
      <c r="B526" s="1" t="s">
        <v>14145</v>
      </c>
      <c r="C526" s="1" t="s">
        <v>301</v>
      </c>
      <c r="D526" s="1" t="s">
        <v>302</v>
      </c>
      <c r="E526" s="2">
        <v>423.63</v>
      </c>
      <c r="F526" s="2"/>
      <c r="G526" s="2">
        <v>423.63</v>
      </c>
      <c r="H526" s="2"/>
      <c r="I526" s="2"/>
      <c r="J526" s="2">
        <v>58.38</v>
      </c>
      <c r="K526" s="2">
        <v>32.24</v>
      </c>
      <c r="L526" s="2"/>
      <c r="M526" s="2">
        <v>333.01</v>
      </c>
    </row>
    <row r="527" spans="2:13" ht="18" customHeight="1" x14ac:dyDescent="0.25">
      <c r="B527" s="1" t="s">
        <v>14146</v>
      </c>
      <c r="C527" s="1" t="s">
        <v>6769</v>
      </c>
      <c r="D527" s="1" t="s">
        <v>6770</v>
      </c>
      <c r="E527" s="2">
        <v>-17.88</v>
      </c>
      <c r="F527" s="2"/>
      <c r="G527" s="2">
        <v>-17.88</v>
      </c>
      <c r="H527" s="2"/>
      <c r="I527" s="2"/>
      <c r="J527" s="2"/>
      <c r="K527" s="2">
        <v>-17.88</v>
      </c>
      <c r="L527" s="2"/>
      <c r="M527" s="2"/>
    </row>
    <row r="528" spans="2:13" ht="18" customHeight="1" x14ac:dyDescent="0.25">
      <c r="B528" s="1" t="s">
        <v>14147</v>
      </c>
      <c r="C528" s="1" t="s">
        <v>6771</v>
      </c>
      <c r="D528" s="1" t="s">
        <v>6772</v>
      </c>
      <c r="E528" s="2">
        <v>271.31</v>
      </c>
      <c r="F528" s="2"/>
      <c r="G528" s="2">
        <v>271.31</v>
      </c>
      <c r="H528" s="2"/>
      <c r="I528" s="2"/>
      <c r="J528" s="2">
        <v>112.84</v>
      </c>
      <c r="K528" s="2">
        <v>158.47</v>
      </c>
      <c r="L528" s="2"/>
      <c r="M528" s="2"/>
    </row>
    <row r="529" spans="2:13" ht="18" customHeight="1" x14ac:dyDescent="0.25">
      <c r="B529" s="1" t="s">
        <v>14148</v>
      </c>
      <c r="C529" s="1" t="s">
        <v>6773</v>
      </c>
      <c r="D529" s="1" t="s">
        <v>6774</v>
      </c>
      <c r="E529" s="2">
        <v>85.5</v>
      </c>
      <c r="F529" s="2"/>
      <c r="G529" s="2">
        <v>85.5</v>
      </c>
      <c r="H529" s="2"/>
      <c r="I529" s="2"/>
      <c r="J529" s="2"/>
      <c r="K529" s="2">
        <v>16.12</v>
      </c>
      <c r="L529" s="2"/>
      <c r="M529" s="2">
        <v>69.38</v>
      </c>
    </row>
    <row r="530" spans="2:13" ht="18" customHeight="1" x14ac:dyDescent="0.25">
      <c r="B530" s="1" t="s">
        <v>14149</v>
      </c>
      <c r="C530" s="1" t="s">
        <v>6775</v>
      </c>
      <c r="D530" s="1" t="s">
        <v>6776</v>
      </c>
      <c r="E530" s="2">
        <v>48.36</v>
      </c>
      <c r="F530" s="2"/>
      <c r="G530" s="2">
        <v>48.36</v>
      </c>
      <c r="H530" s="2"/>
      <c r="I530" s="2"/>
      <c r="J530" s="2"/>
      <c r="K530" s="2">
        <v>48.36</v>
      </c>
      <c r="L530" s="2"/>
      <c r="M530" s="2"/>
    </row>
    <row r="531" spans="2:13" ht="18" customHeight="1" x14ac:dyDescent="0.25">
      <c r="B531" s="1" t="s">
        <v>14150</v>
      </c>
      <c r="C531" s="1" t="s">
        <v>6783</v>
      </c>
      <c r="D531" s="1" t="s">
        <v>6784</v>
      </c>
      <c r="E531" s="2">
        <v>125.12</v>
      </c>
      <c r="F531" s="2"/>
      <c r="G531" s="2">
        <v>125.12</v>
      </c>
      <c r="H531" s="2"/>
      <c r="I531" s="2"/>
      <c r="J531" s="2"/>
      <c r="K531" s="2">
        <v>125.12</v>
      </c>
      <c r="L531" s="2"/>
      <c r="M531" s="2"/>
    </row>
    <row r="532" spans="2:13" ht="18" customHeight="1" x14ac:dyDescent="0.25">
      <c r="B532" s="1" t="s">
        <v>14151</v>
      </c>
      <c r="C532" s="1" t="s">
        <v>6785</v>
      </c>
      <c r="D532" s="1" t="s">
        <v>6786</v>
      </c>
      <c r="E532" s="2">
        <v>-0.81</v>
      </c>
      <c r="F532" s="2"/>
      <c r="G532" s="2">
        <v>-0.81</v>
      </c>
      <c r="H532" s="2"/>
      <c r="I532" s="2"/>
      <c r="J532" s="2"/>
      <c r="K532" s="2"/>
      <c r="L532" s="2"/>
      <c r="M532" s="2">
        <v>-0.81</v>
      </c>
    </row>
    <row r="533" spans="2:13" ht="18" customHeight="1" x14ac:dyDescent="0.25">
      <c r="B533" s="1" t="s">
        <v>14152</v>
      </c>
      <c r="C533" s="1" t="s">
        <v>6789</v>
      </c>
      <c r="D533" s="1" t="s">
        <v>6790</v>
      </c>
      <c r="E533" s="2">
        <v>-34.75</v>
      </c>
      <c r="F533" s="2"/>
      <c r="G533" s="2">
        <v>-34.75</v>
      </c>
      <c r="H533" s="2"/>
      <c r="I533" s="2">
        <v>80.599999999999994</v>
      </c>
      <c r="J533" s="2"/>
      <c r="K533" s="2">
        <v>-115.32</v>
      </c>
      <c r="L533" s="2"/>
      <c r="M533" s="2">
        <v>-0.03</v>
      </c>
    </row>
    <row r="534" spans="2:13" ht="18" customHeight="1" x14ac:dyDescent="0.25">
      <c r="B534" s="1" t="s">
        <v>14153</v>
      </c>
      <c r="C534" s="1" t="s">
        <v>6793</v>
      </c>
      <c r="D534" s="1" t="s">
        <v>6794</v>
      </c>
      <c r="E534" s="2">
        <v>156.55000000000001</v>
      </c>
      <c r="F534" s="2"/>
      <c r="G534" s="2">
        <v>156.55000000000001</v>
      </c>
      <c r="H534" s="2">
        <v>50.05</v>
      </c>
      <c r="I534" s="2"/>
      <c r="J534" s="2"/>
      <c r="K534" s="2">
        <v>290.17</v>
      </c>
      <c r="L534" s="2"/>
      <c r="M534" s="2">
        <v>-183.67</v>
      </c>
    </row>
    <row r="535" spans="2:13" ht="18" customHeight="1" x14ac:dyDescent="0.25">
      <c r="B535" s="1" t="s">
        <v>14154</v>
      </c>
      <c r="C535" s="1" t="s">
        <v>6795</v>
      </c>
      <c r="D535" s="1" t="s">
        <v>6796</v>
      </c>
      <c r="E535" s="2">
        <v>57.55</v>
      </c>
      <c r="F535" s="2">
        <v>24.18</v>
      </c>
      <c r="G535" s="2">
        <v>33.369999999999997</v>
      </c>
      <c r="H535" s="2"/>
      <c r="I535" s="2"/>
      <c r="J535" s="2"/>
      <c r="K535" s="2">
        <v>33.369999999999997</v>
      </c>
      <c r="L535" s="2"/>
      <c r="M535" s="2"/>
    </row>
    <row r="536" spans="2:13" ht="18" customHeight="1" x14ac:dyDescent="0.25">
      <c r="B536" s="1" t="s">
        <v>14155</v>
      </c>
      <c r="C536" s="1" t="s">
        <v>6799</v>
      </c>
      <c r="D536" s="1" t="s">
        <v>6800</v>
      </c>
      <c r="E536" s="2">
        <v>370.09</v>
      </c>
      <c r="F536" s="2"/>
      <c r="G536" s="2">
        <v>370.09</v>
      </c>
      <c r="H536" s="2"/>
      <c r="I536" s="2"/>
      <c r="J536" s="2">
        <v>48.36</v>
      </c>
      <c r="K536" s="2"/>
      <c r="L536" s="2"/>
      <c r="M536" s="2">
        <v>321.73</v>
      </c>
    </row>
    <row r="537" spans="2:13" ht="18" customHeight="1" x14ac:dyDescent="0.25">
      <c r="B537" s="1" t="s">
        <v>14156</v>
      </c>
      <c r="C537" s="1" t="s">
        <v>11959</v>
      </c>
      <c r="D537" s="1" t="s">
        <v>11960</v>
      </c>
      <c r="E537" s="2">
        <v>465.68</v>
      </c>
      <c r="F537" s="2"/>
      <c r="G537" s="2">
        <v>465.68</v>
      </c>
      <c r="H537" s="2"/>
      <c r="I537" s="2"/>
      <c r="J537" s="2"/>
      <c r="K537" s="2"/>
      <c r="L537" s="2"/>
      <c r="M537" s="2">
        <v>465.68</v>
      </c>
    </row>
    <row r="538" spans="2:13" ht="18" customHeight="1" x14ac:dyDescent="0.25">
      <c r="B538" s="1" t="s">
        <v>14157</v>
      </c>
      <c r="C538" s="1" t="s">
        <v>6801</v>
      </c>
      <c r="D538" s="1" t="s">
        <v>6802</v>
      </c>
      <c r="E538" s="2">
        <v>-24.7</v>
      </c>
      <c r="F538" s="2"/>
      <c r="G538" s="2">
        <v>-24.7</v>
      </c>
      <c r="H538" s="2"/>
      <c r="I538" s="2"/>
      <c r="J538" s="2"/>
      <c r="K538" s="2"/>
      <c r="L538" s="2"/>
      <c r="M538" s="2">
        <v>-24.7</v>
      </c>
    </row>
    <row r="539" spans="2:13" ht="18" customHeight="1" x14ac:dyDescent="0.25">
      <c r="B539" s="1" t="s">
        <v>14158</v>
      </c>
      <c r="C539" s="1" t="s">
        <v>6805</v>
      </c>
      <c r="D539" s="1" t="s">
        <v>6806</v>
      </c>
      <c r="E539" s="2">
        <v>165.37</v>
      </c>
      <c r="F539" s="2">
        <v>128.96</v>
      </c>
      <c r="G539" s="2">
        <v>36.409999999999997</v>
      </c>
      <c r="H539" s="2"/>
      <c r="I539" s="2"/>
      <c r="J539" s="2"/>
      <c r="K539" s="2"/>
      <c r="L539" s="2"/>
      <c r="M539" s="2">
        <v>36.409999999999997</v>
      </c>
    </row>
    <row r="540" spans="2:13" ht="18" customHeight="1" x14ac:dyDescent="0.25">
      <c r="B540" s="1" t="s">
        <v>14159</v>
      </c>
      <c r="C540" s="1" t="s">
        <v>13255</v>
      </c>
      <c r="D540" s="1" t="s">
        <v>13256</v>
      </c>
      <c r="E540" s="2">
        <v>-174</v>
      </c>
      <c r="F540" s="2"/>
      <c r="G540" s="2">
        <v>-174</v>
      </c>
      <c r="H540" s="2"/>
      <c r="I540" s="2"/>
      <c r="J540" s="2"/>
      <c r="K540" s="2"/>
      <c r="L540" s="2"/>
      <c r="M540" s="2">
        <v>-174</v>
      </c>
    </row>
    <row r="541" spans="2:13" ht="18" customHeight="1" x14ac:dyDescent="0.25">
      <c r="B541" s="1" t="s">
        <v>14160</v>
      </c>
      <c r="C541" s="1" t="s">
        <v>6813</v>
      </c>
      <c r="D541" s="1" t="s">
        <v>6814</v>
      </c>
      <c r="E541" s="2">
        <v>550.03</v>
      </c>
      <c r="F541" s="2"/>
      <c r="G541" s="2">
        <v>550.03</v>
      </c>
      <c r="H541" s="2"/>
      <c r="I541" s="2">
        <v>135.69999999999999</v>
      </c>
      <c r="J541" s="2">
        <v>50.61</v>
      </c>
      <c r="K541" s="2">
        <v>193.96</v>
      </c>
      <c r="L541" s="2"/>
      <c r="M541" s="2">
        <v>169.76</v>
      </c>
    </row>
    <row r="542" spans="2:13" ht="18" customHeight="1" x14ac:dyDescent="0.25">
      <c r="B542" s="1" t="s">
        <v>14161</v>
      </c>
      <c r="C542" s="1" t="s">
        <v>6815</v>
      </c>
      <c r="D542" s="1" t="s">
        <v>6816</v>
      </c>
      <c r="E542" s="2">
        <v>583.58000000000004</v>
      </c>
      <c r="F542" s="2"/>
      <c r="G542" s="2">
        <v>583.58000000000004</v>
      </c>
      <c r="H542" s="2">
        <v>583.58000000000004</v>
      </c>
      <c r="I542" s="2"/>
      <c r="J542" s="2"/>
      <c r="K542" s="2"/>
      <c r="L542" s="2"/>
      <c r="M542" s="2"/>
    </row>
    <row r="543" spans="2:13" ht="18" customHeight="1" x14ac:dyDescent="0.25">
      <c r="B543" s="1" t="s">
        <v>14162</v>
      </c>
      <c r="C543" s="1" t="s">
        <v>6823</v>
      </c>
      <c r="D543" s="1" t="s">
        <v>6824</v>
      </c>
      <c r="E543" s="2">
        <v>1210.93</v>
      </c>
      <c r="F543" s="2"/>
      <c r="G543" s="2">
        <v>1210.93</v>
      </c>
      <c r="H543" s="2"/>
      <c r="I543" s="2"/>
      <c r="J543" s="2"/>
      <c r="K543" s="2">
        <v>120.9</v>
      </c>
      <c r="L543" s="2"/>
      <c r="M543" s="2">
        <v>1090.03</v>
      </c>
    </row>
    <row r="544" spans="2:13" ht="18" customHeight="1" x14ac:dyDescent="0.25">
      <c r="B544" s="1" t="s">
        <v>14163</v>
      </c>
      <c r="C544" s="1" t="s">
        <v>6825</v>
      </c>
      <c r="D544" s="1" t="s">
        <v>6826</v>
      </c>
      <c r="E544" s="2">
        <v>-88.91</v>
      </c>
      <c r="F544" s="2"/>
      <c r="G544" s="2">
        <v>-88.91</v>
      </c>
      <c r="H544" s="2"/>
      <c r="I544" s="2"/>
      <c r="J544" s="2"/>
      <c r="K544" s="2"/>
      <c r="L544" s="2"/>
      <c r="M544" s="2">
        <v>-88.91</v>
      </c>
    </row>
    <row r="545" spans="2:13" ht="18" customHeight="1" x14ac:dyDescent="0.25">
      <c r="B545" s="1" t="s">
        <v>14164</v>
      </c>
      <c r="C545" s="1" t="s">
        <v>6827</v>
      </c>
      <c r="D545" s="1" t="s">
        <v>6828</v>
      </c>
      <c r="E545" s="2">
        <v>-506.34</v>
      </c>
      <c r="F545" s="2"/>
      <c r="G545" s="2">
        <v>-506.34</v>
      </c>
      <c r="H545" s="2">
        <v>58.38</v>
      </c>
      <c r="I545" s="2"/>
      <c r="J545" s="2"/>
      <c r="K545" s="2">
        <v>-540</v>
      </c>
      <c r="L545" s="2"/>
      <c r="M545" s="2">
        <v>-24.72</v>
      </c>
    </row>
    <row r="546" spans="2:13" ht="18" customHeight="1" x14ac:dyDescent="0.25">
      <c r="B546" s="1" t="s">
        <v>14165</v>
      </c>
      <c r="C546" s="1" t="s">
        <v>12867</v>
      </c>
      <c r="D546" s="1" t="s">
        <v>12868</v>
      </c>
      <c r="E546" s="2">
        <v>49.41</v>
      </c>
      <c r="F546" s="2"/>
      <c r="G546" s="2">
        <v>49.41</v>
      </c>
      <c r="H546" s="2"/>
      <c r="I546" s="2"/>
      <c r="J546" s="2"/>
      <c r="K546" s="2"/>
      <c r="L546" s="2"/>
      <c r="M546" s="2">
        <v>49.41</v>
      </c>
    </row>
    <row r="547" spans="2:13" ht="18" customHeight="1" x14ac:dyDescent="0.25">
      <c r="B547" s="1" t="s">
        <v>14166</v>
      </c>
      <c r="C547" s="1" t="s">
        <v>12869</v>
      </c>
      <c r="D547" s="1" t="s">
        <v>12870</v>
      </c>
      <c r="E547" s="2">
        <v>279.73</v>
      </c>
      <c r="F547" s="2">
        <v>208.52</v>
      </c>
      <c r="G547" s="2">
        <v>71.209999999999994</v>
      </c>
      <c r="H547" s="2"/>
      <c r="I547" s="2"/>
      <c r="J547" s="2"/>
      <c r="K547" s="2"/>
      <c r="L547" s="2"/>
      <c r="M547" s="2">
        <v>71.209999999999994</v>
      </c>
    </row>
    <row r="548" spans="2:13" ht="18" customHeight="1" x14ac:dyDescent="0.25">
      <c r="B548" s="1" t="s">
        <v>14167</v>
      </c>
      <c r="C548" s="1" t="s">
        <v>6839</v>
      </c>
      <c r="D548" s="1" t="s">
        <v>6840</v>
      </c>
      <c r="E548" s="2">
        <v>222.4</v>
      </c>
      <c r="F548" s="2">
        <v>80.599999999999994</v>
      </c>
      <c r="G548" s="2">
        <v>141.80000000000001</v>
      </c>
      <c r="H548" s="2"/>
      <c r="I548" s="2"/>
      <c r="J548" s="2">
        <v>141.80000000000001</v>
      </c>
      <c r="K548" s="2"/>
      <c r="L548" s="2"/>
      <c r="M548" s="2"/>
    </row>
    <row r="549" spans="2:13" ht="18" customHeight="1" x14ac:dyDescent="0.25">
      <c r="B549" s="1" t="s">
        <v>14168</v>
      </c>
      <c r="C549" s="1" t="s">
        <v>11961</v>
      </c>
      <c r="D549" s="1" t="s">
        <v>11962</v>
      </c>
      <c r="E549" s="2">
        <v>387.76</v>
      </c>
      <c r="F549" s="2"/>
      <c r="G549" s="2">
        <v>387.76</v>
      </c>
      <c r="H549" s="2"/>
      <c r="I549" s="2"/>
      <c r="J549" s="2"/>
      <c r="K549" s="2"/>
      <c r="L549" s="2"/>
      <c r="M549" s="2">
        <v>387.76</v>
      </c>
    </row>
    <row r="550" spans="2:13" ht="18" customHeight="1" x14ac:dyDescent="0.25">
      <c r="B550" s="1" t="s">
        <v>14169</v>
      </c>
      <c r="C550" s="1" t="s">
        <v>12871</v>
      </c>
      <c r="D550" s="1" t="s">
        <v>12872</v>
      </c>
      <c r="E550" s="2">
        <v>255.35</v>
      </c>
      <c r="F550" s="2"/>
      <c r="G550" s="2">
        <v>255.35</v>
      </c>
      <c r="H550" s="2"/>
      <c r="I550" s="2"/>
      <c r="J550" s="2"/>
      <c r="K550" s="2"/>
      <c r="L550" s="2"/>
      <c r="M550" s="2">
        <v>255.35</v>
      </c>
    </row>
    <row r="551" spans="2:13" ht="18" customHeight="1" x14ac:dyDescent="0.25">
      <c r="B551" s="1" t="s">
        <v>14170</v>
      </c>
      <c r="C551" s="1" t="s">
        <v>6845</v>
      </c>
      <c r="D551" s="1" t="s">
        <v>6846</v>
      </c>
      <c r="E551" s="2">
        <v>-74.239999999999995</v>
      </c>
      <c r="F551" s="2"/>
      <c r="G551" s="2">
        <v>-74.239999999999995</v>
      </c>
      <c r="H551" s="2"/>
      <c r="I551" s="2"/>
      <c r="J551" s="2">
        <v>-40.31</v>
      </c>
      <c r="K551" s="2">
        <v>-33.93</v>
      </c>
      <c r="L551" s="2"/>
      <c r="M551" s="2"/>
    </row>
    <row r="552" spans="2:13" ht="18" customHeight="1" x14ac:dyDescent="0.25">
      <c r="B552" s="1" t="s">
        <v>14171</v>
      </c>
      <c r="C552" s="1" t="s">
        <v>6847</v>
      </c>
      <c r="D552" s="1" t="s">
        <v>6848</v>
      </c>
      <c r="E552" s="2">
        <v>186.34</v>
      </c>
      <c r="F552" s="2"/>
      <c r="G552" s="2">
        <v>186.34</v>
      </c>
      <c r="H552" s="2"/>
      <c r="I552" s="2"/>
      <c r="J552" s="2"/>
      <c r="K552" s="2"/>
      <c r="L552" s="2"/>
      <c r="M552" s="2">
        <v>186.34</v>
      </c>
    </row>
    <row r="553" spans="2:13" ht="18" customHeight="1" x14ac:dyDescent="0.25">
      <c r="B553" s="1" t="s">
        <v>14172</v>
      </c>
      <c r="C553" s="1" t="s">
        <v>303</v>
      </c>
      <c r="D553" s="1" t="s">
        <v>304</v>
      </c>
      <c r="E553" s="2">
        <v>-9.4</v>
      </c>
      <c r="F553" s="2"/>
      <c r="G553" s="2">
        <v>-9.4</v>
      </c>
      <c r="H553" s="2"/>
      <c r="I553" s="2"/>
      <c r="J553" s="2"/>
      <c r="K553" s="2"/>
      <c r="L553" s="2"/>
      <c r="M553" s="2">
        <v>-9.4</v>
      </c>
    </row>
    <row r="554" spans="2:13" ht="18" customHeight="1" x14ac:dyDescent="0.25">
      <c r="B554" s="1" t="s">
        <v>14173</v>
      </c>
      <c r="C554" s="1" t="s">
        <v>6857</v>
      </c>
      <c r="D554" s="1" t="s">
        <v>6858</v>
      </c>
      <c r="E554" s="2">
        <v>16.12</v>
      </c>
      <c r="F554" s="2"/>
      <c r="G554" s="2">
        <v>16.12</v>
      </c>
      <c r="H554" s="2"/>
      <c r="I554" s="2"/>
      <c r="J554" s="2">
        <v>16.12</v>
      </c>
      <c r="K554" s="2"/>
      <c r="L554" s="2"/>
      <c r="M554" s="2"/>
    </row>
    <row r="555" spans="2:13" ht="18" customHeight="1" x14ac:dyDescent="0.25">
      <c r="B555" s="1" t="s">
        <v>14174</v>
      </c>
      <c r="C555" s="1" t="s">
        <v>6859</v>
      </c>
      <c r="D555" s="1" t="s">
        <v>6860</v>
      </c>
      <c r="E555" s="2">
        <v>-28.24</v>
      </c>
      <c r="F555" s="2"/>
      <c r="G555" s="2">
        <v>-28.24</v>
      </c>
      <c r="H555" s="2"/>
      <c r="I555" s="2">
        <v>-28.24</v>
      </c>
      <c r="J555" s="2"/>
      <c r="K555" s="2"/>
      <c r="L555" s="2"/>
      <c r="M555" s="2"/>
    </row>
    <row r="556" spans="2:13" ht="18" customHeight="1" x14ac:dyDescent="0.25">
      <c r="B556" s="1" t="s">
        <v>14175</v>
      </c>
      <c r="C556" s="1" t="s">
        <v>305</v>
      </c>
      <c r="D556" s="1" t="s">
        <v>306</v>
      </c>
      <c r="E556" s="2">
        <v>108.96</v>
      </c>
      <c r="F556" s="2">
        <v>25.03</v>
      </c>
      <c r="G556" s="2">
        <v>83.93</v>
      </c>
      <c r="H556" s="2"/>
      <c r="I556" s="2"/>
      <c r="J556" s="2">
        <v>33.369999999999997</v>
      </c>
      <c r="K556" s="2">
        <v>16.12</v>
      </c>
      <c r="L556" s="2"/>
      <c r="M556" s="2">
        <v>34.44</v>
      </c>
    </row>
    <row r="557" spans="2:13" ht="18" customHeight="1" x14ac:dyDescent="0.25">
      <c r="B557" s="1" t="s">
        <v>14176</v>
      </c>
      <c r="C557" s="1" t="s">
        <v>6861</v>
      </c>
      <c r="D557" s="1" t="s">
        <v>6862</v>
      </c>
      <c r="E557" s="2">
        <v>141.49</v>
      </c>
      <c r="F557" s="2">
        <v>77.239999999999995</v>
      </c>
      <c r="G557" s="2">
        <v>64.25</v>
      </c>
      <c r="H557" s="2">
        <v>64.25</v>
      </c>
      <c r="I557" s="2"/>
      <c r="J557" s="2"/>
      <c r="K557" s="2"/>
      <c r="L557" s="2"/>
      <c r="M557" s="2"/>
    </row>
    <row r="558" spans="2:13" ht="18" customHeight="1" x14ac:dyDescent="0.25">
      <c r="B558" s="1" t="s">
        <v>14177</v>
      </c>
      <c r="C558" s="1" t="s">
        <v>6863</v>
      </c>
      <c r="D558" s="1" t="s">
        <v>6864</v>
      </c>
      <c r="E558" s="2">
        <v>168.53</v>
      </c>
      <c r="F558" s="2"/>
      <c r="G558" s="2">
        <v>168.53</v>
      </c>
      <c r="H558" s="2"/>
      <c r="I558" s="2">
        <v>92.18</v>
      </c>
      <c r="J558" s="2"/>
      <c r="K558" s="2"/>
      <c r="L558" s="2"/>
      <c r="M558" s="2">
        <v>76.349999999999994</v>
      </c>
    </row>
    <row r="559" spans="2:13" ht="18" customHeight="1" x14ac:dyDescent="0.25">
      <c r="B559" s="1" t="s">
        <v>14178</v>
      </c>
      <c r="C559" s="1" t="s">
        <v>11963</v>
      </c>
      <c r="D559" s="1" t="s">
        <v>11964</v>
      </c>
      <c r="E559" s="2">
        <v>43.71</v>
      </c>
      <c r="F559" s="2"/>
      <c r="G559" s="2">
        <v>43.71</v>
      </c>
      <c r="H559" s="2"/>
      <c r="I559" s="2"/>
      <c r="J559" s="2"/>
      <c r="K559" s="2"/>
      <c r="L559" s="2"/>
      <c r="M559" s="2">
        <v>43.71</v>
      </c>
    </row>
    <row r="560" spans="2:13" ht="18" customHeight="1" x14ac:dyDescent="0.25">
      <c r="B560" s="1" t="s">
        <v>14179</v>
      </c>
      <c r="C560" s="1" t="s">
        <v>6865</v>
      </c>
      <c r="D560" s="1" t="s">
        <v>6866</v>
      </c>
      <c r="E560" s="2">
        <v>225.69</v>
      </c>
      <c r="F560" s="2">
        <v>80.599999999999994</v>
      </c>
      <c r="G560" s="2">
        <v>145.09</v>
      </c>
      <c r="H560" s="2"/>
      <c r="I560" s="2"/>
      <c r="J560" s="2"/>
      <c r="K560" s="2"/>
      <c r="L560" s="2"/>
      <c r="M560" s="2">
        <v>145.09</v>
      </c>
    </row>
    <row r="561" spans="2:13" ht="18" customHeight="1" x14ac:dyDescent="0.25">
      <c r="B561" s="1" t="s">
        <v>14180</v>
      </c>
      <c r="C561" s="1" t="s">
        <v>6867</v>
      </c>
      <c r="D561" s="1" t="s">
        <v>6868</v>
      </c>
      <c r="E561" s="2">
        <v>-32.049999999999997</v>
      </c>
      <c r="F561" s="2"/>
      <c r="G561" s="2">
        <v>-32.049999999999997</v>
      </c>
      <c r="H561" s="2"/>
      <c r="I561" s="2"/>
      <c r="J561" s="2"/>
      <c r="K561" s="2"/>
      <c r="L561" s="2"/>
      <c r="M561" s="2">
        <v>-32.049999999999997</v>
      </c>
    </row>
    <row r="562" spans="2:13" ht="18" customHeight="1" x14ac:dyDescent="0.25">
      <c r="B562" s="1" t="s">
        <v>14181</v>
      </c>
      <c r="C562" s="1" t="s">
        <v>6869</v>
      </c>
      <c r="D562" s="1" t="s">
        <v>6870</v>
      </c>
      <c r="E562" s="2">
        <v>322.54000000000002</v>
      </c>
      <c r="F562" s="2"/>
      <c r="G562" s="2">
        <v>322.54000000000002</v>
      </c>
      <c r="H562" s="2">
        <v>96.72</v>
      </c>
      <c r="I562" s="2"/>
      <c r="J562" s="2"/>
      <c r="K562" s="2"/>
      <c r="L562" s="2"/>
      <c r="M562" s="2">
        <v>225.82</v>
      </c>
    </row>
    <row r="563" spans="2:13" ht="18" customHeight="1" x14ac:dyDescent="0.25">
      <c r="B563" s="1" t="s">
        <v>14182</v>
      </c>
      <c r="C563" s="1" t="s">
        <v>6871</v>
      </c>
      <c r="D563" s="1" t="s">
        <v>6872</v>
      </c>
      <c r="E563" s="2">
        <v>10</v>
      </c>
      <c r="F563" s="2"/>
      <c r="G563" s="2">
        <v>10</v>
      </c>
      <c r="H563" s="2"/>
      <c r="I563" s="2">
        <v>10</v>
      </c>
      <c r="J563" s="2"/>
      <c r="K563" s="2"/>
      <c r="L563" s="2"/>
      <c r="M563" s="2"/>
    </row>
    <row r="564" spans="2:13" ht="18" customHeight="1" x14ac:dyDescent="0.25">
      <c r="B564" s="1" t="s">
        <v>14183</v>
      </c>
      <c r="C564" s="1" t="s">
        <v>6885</v>
      </c>
      <c r="D564" s="1" t="s">
        <v>6886</v>
      </c>
      <c r="E564" s="2">
        <v>62.29</v>
      </c>
      <c r="F564" s="2"/>
      <c r="G564" s="2">
        <v>62.29</v>
      </c>
      <c r="H564" s="2">
        <v>62.29</v>
      </c>
      <c r="I564" s="2"/>
      <c r="J564" s="2"/>
      <c r="K564" s="2"/>
      <c r="L564" s="2"/>
      <c r="M564" s="2"/>
    </row>
    <row r="565" spans="2:13" ht="18" customHeight="1" x14ac:dyDescent="0.25">
      <c r="B565" s="1" t="s">
        <v>14184</v>
      </c>
      <c r="C565" s="1" t="s">
        <v>6887</v>
      </c>
      <c r="D565" s="1" t="s">
        <v>6888</v>
      </c>
      <c r="E565" s="2">
        <v>33.22</v>
      </c>
      <c r="F565" s="2">
        <v>16.54</v>
      </c>
      <c r="G565" s="2">
        <v>16.68</v>
      </c>
      <c r="H565" s="2"/>
      <c r="I565" s="2"/>
      <c r="J565" s="2">
        <v>8.34</v>
      </c>
      <c r="K565" s="2">
        <v>8.34</v>
      </c>
      <c r="L565" s="2"/>
      <c r="M565" s="2"/>
    </row>
    <row r="566" spans="2:13" ht="18" customHeight="1" x14ac:dyDescent="0.25">
      <c r="B566" s="1" t="s">
        <v>14185</v>
      </c>
      <c r="C566" s="1" t="s">
        <v>6891</v>
      </c>
      <c r="D566" s="1" t="s">
        <v>6892</v>
      </c>
      <c r="E566" s="2">
        <v>1264.8900000000001</v>
      </c>
      <c r="F566" s="2">
        <v>1264.8900000000001</v>
      </c>
      <c r="G566" s="2">
        <v>0</v>
      </c>
      <c r="H566" s="2"/>
      <c r="I566" s="2"/>
      <c r="J566" s="2"/>
      <c r="K566" s="2"/>
      <c r="L566" s="2"/>
      <c r="M566" s="2"/>
    </row>
    <row r="567" spans="2:13" ht="18" customHeight="1" x14ac:dyDescent="0.25">
      <c r="B567" s="1" t="s">
        <v>14186</v>
      </c>
      <c r="C567" s="1" t="s">
        <v>6895</v>
      </c>
      <c r="D567" s="1" t="s">
        <v>6896</v>
      </c>
      <c r="E567" s="2">
        <v>875.81</v>
      </c>
      <c r="F567" s="2"/>
      <c r="G567" s="2">
        <v>875.81</v>
      </c>
      <c r="H567" s="2"/>
      <c r="I567" s="2"/>
      <c r="J567" s="2"/>
      <c r="K567" s="2">
        <v>321.08</v>
      </c>
      <c r="L567" s="2"/>
      <c r="M567" s="2">
        <v>554.73</v>
      </c>
    </row>
    <row r="568" spans="2:13" ht="18" customHeight="1" x14ac:dyDescent="0.25">
      <c r="B568" s="1" t="s">
        <v>14187</v>
      </c>
      <c r="C568" s="1" t="s">
        <v>307</v>
      </c>
      <c r="D568" s="1" t="s">
        <v>308</v>
      </c>
      <c r="E568" s="2">
        <v>-49.11</v>
      </c>
      <c r="F568" s="2"/>
      <c r="G568" s="2">
        <v>-49.11</v>
      </c>
      <c r="H568" s="2"/>
      <c r="I568" s="2"/>
      <c r="J568" s="2"/>
      <c r="K568" s="2"/>
      <c r="L568" s="2"/>
      <c r="M568" s="2">
        <v>-49.11</v>
      </c>
    </row>
    <row r="569" spans="2:13" ht="18" customHeight="1" x14ac:dyDescent="0.25">
      <c r="B569" s="1" t="s">
        <v>14188</v>
      </c>
      <c r="C569" s="1" t="s">
        <v>6897</v>
      </c>
      <c r="D569" s="1" t="s">
        <v>6898</v>
      </c>
      <c r="E569" s="2">
        <v>920.79</v>
      </c>
      <c r="F569" s="2">
        <v>678.9</v>
      </c>
      <c r="G569" s="2">
        <v>241.89</v>
      </c>
      <c r="H569" s="2"/>
      <c r="I569" s="2"/>
      <c r="J569" s="2">
        <v>241.89</v>
      </c>
      <c r="K569" s="2"/>
      <c r="L569" s="2"/>
      <c r="M569" s="2"/>
    </row>
    <row r="570" spans="2:13" ht="18" customHeight="1" x14ac:dyDescent="0.25">
      <c r="B570" s="1" t="s">
        <v>14189</v>
      </c>
      <c r="C570" s="1" t="s">
        <v>6899</v>
      </c>
      <c r="D570" s="1" t="s">
        <v>6900</v>
      </c>
      <c r="E570" s="2">
        <v>180.69</v>
      </c>
      <c r="F570" s="2">
        <v>80.599999999999994</v>
      </c>
      <c r="G570" s="2">
        <v>100.09</v>
      </c>
      <c r="H570" s="2"/>
      <c r="I570" s="2"/>
      <c r="J570" s="2"/>
      <c r="K570" s="2">
        <v>100.09</v>
      </c>
      <c r="L570" s="2"/>
      <c r="M570" s="2"/>
    </row>
    <row r="571" spans="2:13" ht="18" customHeight="1" x14ac:dyDescent="0.25">
      <c r="B571" s="1" t="s">
        <v>14190</v>
      </c>
      <c r="C571" s="1" t="s">
        <v>309</v>
      </c>
      <c r="D571" s="1" t="s">
        <v>310</v>
      </c>
      <c r="E571" s="2">
        <v>-201.29</v>
      </c>
      <c r="F571" s="2"/>
      <c r="G571" s="2">
        <v>-201.29</v>
      </c>
      <c r="H571" s="2"/>
      <c r="I571" s="2"/>
      <c r="J571" s="2"/>
      <c r="K571" s="2">
        <v>-201.29</v>
      </c>
      <c r="L571" s="2"/>
      <c r="M571" s="2"/>
    </row>
    <row r="572" spans="2:13" ht="18" customHeight="1" x14ac:dyDescent="0.25">
      <c r="B572" s="1" t="s">
        <v>14191</v>
      </c>
      <c r="C572" s="1" t="s">
        <v>6903</v>
      </c>
      <c r="D572" s="1" t="s">
        <v>6904</v>
      </c>
      <c r="E572" s="2">
        <v>429.51</v>
      </c>
      <c r="F572" s="2"/>
      <c r="G572" s="2">
        <v>429.51</v>
      </c>
      <c r="H572" s="2"/>
      <c r="I572" s="2">
        <v>150.13999999999999</v>
      </c>
      <c r="J572" s="2">
        <v>158.47</v>
      </c>
      <c r="K572" s="2">
        <v>120.9</v>
      </c>
      <c r="L572" s="2"/>
      <c r="M572" s="2"/>
    </row>
    <row r="573" spans="2:13" ht="18" customHeight="1" x14ac:dyDescent="0.25">
      <c r="B573" s="1" t="s">
        <v>14192</v>
      </c>
      <c r="C573" s="1" t="s">
        <v>6905</v>
      </c>
      <c r="D573" s="1" t="s">
        <v>6906</v>
      </c>
      <c r="E573" s="2">
        <v>1505.09</v>
      </c>
      <c r="F573" s="2"/>
      <c r="G573" s="2">
        <v>1505.09</v>
      </c>
      <c r="H573" s="2"/>
      <c r="I573" s="2"/>
      <c r="J573" s="2"/>
      <c r="K573" s="2"/>
      <c r="L573" s="2"/>
      <c r="M573" s="2">
        <v>1505.09</v>
      </c>
    </row>
    <row r="574" spans="2:13" ht="18" customHeight="1" x14ac:dyDescent="0.25">
      <c r="B574" s="1" t="s">
        <v>14193</v>
      </c>
      <c r="C574" s="1" t="s">
        <v>6911</v>
      </c>
      <c r="D574" s="1" t="s">
        <v>6912</v>
      </c>
      <c r="E574" s="2">
        <v>32.24</v>
      </c>
      <c r="F574" s="2"/>
      <c r="G574" s="2">
        <v>32.24</v>
      </c>
      <c r="H574" s="2"/>
      <c r="I574" s="2"/>
      <c r="J574" s="2">
        <v>32.24</v>
      </c>
      <c r="K574" s="2"/>
      <c r="L574" s="2"/>
      <c r="M574" s="2"/>
    </row>
    <row r="575" spans="2:13" ht="18" customHeight="1" x14ac:dyDescent="0.25">
      <c r="B575" s="1" t="s">
        <v>14194</v>
      </c>
      <c r="C575" s="1" t="s">
        <v>6915</v>
      </c>
      <c r="D575" s="1" t="s">
        <v>6916</v>
      </c>
      <c r="E575" s="2">
        <v>700.12</v>
      </c>
      <c r="F575" s="2"/>
      <c r="G575" s="2">
        <v>700.12</v>
      </c>
      <c r="H575" s="2"/>
      <c r="I575" s="2"/>
      <c r="J575" s="2">
        <v>700.12</v>
      </c>
      <c r="K575" s="2"/>
      <c r="L575" s="2"/>
      <c r="M575" s="2"/>
    </row>
    <row r="576" spans="2:13" ht="18" customHeight="1" x14ac:dyDescent="0.25">
      <c r="B576" s="1" t="s">
        <v>14195</v>
      </c>
      <c r="C576" s="1" t="s">
        <v>6921</v>
      </c>
      <c r="D576" s="1" t="s">
        <v>6922</v>
      </c>
      <c r="E576" s="2">
        <v>166.81</v>
      </c>
      <c r="F576" s="2"/>
      <c r="G576" s="2">
        <v>166.81</v>
      </c>
      <c r="H576" s="2">
        <v>166.81</v>
      </c>
      <c r="I576" s="2"/>
      <c r="J576" s="2"/>
      <c r="K576" s="2"/>
      <c r="L576" s="2"/>
      <c r="M576" s="2"/>
    </row>
    <row r="577" spans="2:13" ht="18" customHeight="1" x14ac:dyDescent="0.25">
      <c r="B577" s="1" t="s">
        <v>14196</v>
      </c>
      <c r="C577" s="1" t="s">
        <v>11965</v>
      </c>
      <c r="D577" s="1" t="s">
        <v>11966</v>
      </c>
      <c r="E577" s="2">
        <v>25.24</v>
      </c>
      <c r="F577" s="2"/>
      <c r="G577" s="2">
        <v>25.24</v>
      </c>
      <c r="H577" s="2"/>
      <c r="I577" s="2"/>
      <c r="J577" s="2"/>
      <c r="K577" s="2"/>
      <c r="L577" s="2"/>
      <c r="M577" s="2">
        <v>25.24</v>
      </c>
    </row>
    <row r="578" spans="2:13" ht="18" customHeight="1" x14ac:dyDescent="0.25">
      <c r="B578" s="1" t="s">
        <v>14197</v>
      </c>
      <c r="C578" s="1" t="s">
        <v>6925</v>
      </c>
      <c r="D578" s="1" t="s">
        <v>6926</v>
      </c>
      <c r="E578" s="2">
        <v>80.599999999999994</v>
      </c>
      <c r="F578" s="2"/>
      <c r="G578" s="2">
        <v>80.599999999999994</v>
      </c>
      <c r="H578" s="2"/>
      <c r="I578" s="2">
        <v>80.599999999999994</v>
      </c>
      <c r="J578" s="2"/>
      <c r="K578" s="2"/>
      <c r="L578" s="2"/>
      <c r="M578" s="2"/>
    </row>
    <row r="579" spans="2:13" ht="18" customHeight="1" x14ac:dyDescent="0.25">
      <c r="B579" s="1" t="s">
        <v>14198</v>
      </c>
      <c r="C579" s="1" t="s">
        <v>6927</v>
      </c>
      <c r="D579" s="1" t="s">
        <v>6928</v>
      </c>
      <c r="E579" s="2">
        <v>85.79</v>
      </c>
      <c r="F579" s="2">
        <v>41.01</v>
      </c>
      <c r="G579" s="2">
        <v>44.78</v>
      </c>
      <c r="H579" s="2"/>
      <c r="I579" s="2"/>
      <c r="J579" s="2"/>
      <c r="K579" s="2">
        <v>47.35</v>
      </c>
      <c r="L579" s="2"/>
      <c r="M579" s="2">
        <v>-2.57</v>
      </c>
    </row>
    <row r="580" spans="2:13" ht="18" customHeight="1" x14ac:dyDescent="0.25">
      <c r="B580" s="1" t="s">
        <v>14199</v>
      </c>
      <c r="C580" s="1" t="s">
        <v>6931</v>
      </c>
      <c r="D580" s="1" t="s">
        <v>6932</v>
      </c>
      <c r="E580" s="2">
        <v>48.37</v>
      </c>
      <c r="F580" s="2">
        <v>40.31</v>
      </c>
      <c r="G580" s="2">
        <v>8.06</v>
      </c>
      <c r="H580" s="2"/>
      <c r="I580" s="2"/>
      <c r="J580" s="2"/>
      <c r="K580" s="2">
        <v>8.06</v>
      </c>
      <c r="L580" s="2"/>
      <c r="M580" s="2"/>
    </row>
    <row r="581" spans="2:13" ht="18" customHeight="1" x14ac:dyDescent="0.25">
      <c r="B581" s="1" t="s">
        <v>14200</v>
      </c>
      <c r="C581" s="1" t="s">
        <v>11967</v>
      </c>
      <c r="D581" s="1" t="s">
        <v>11968</v>
      </c>
      <c r="E581" s="2">
        <v>965.23</v>
      </c>
      <c r="F581" s="2"/>
      <c r="G581" s="2">
        <v>965.23</v>
      </c>
      <c r="H581" s="2"/>
      <c r="I581" s="2"/>
      <c r="J581" s="2"/>
      <c r="K581" s="2"/>
      <c r="L581" s="2"/>
      <c r="M581" s="2">
        <v>965.23</v>
      </c>
    </row>
    <row r="582" spans="2:13" ht="18" customHeight="1" x14ac:dyDescent="0.25">
      <c r="B582" s="1" t="s">
        <v>14201</v>
      </c>
      <c r="C582" s="1" t="s">
        <v>6933</v>
      </c>
      <c r="D582" s="1" t="s">
        <v>6934</v>
      </c>
      <c r="E582" s="2">
        <v>80.599999999999994</v>
      </c>
      <c r="F582" s="2">
        <v>80.599999999999994</v>
      </c>
      <c r="G582" s="2">
        <v>0</v>
      </c>
      <c r="H582" s="2"/>
      <c r="I582" s="2"/>
      <c r="J582" s="2"/>
      <c r="K582" s="2"/>
      <c r="L582" s="2"/>
      <c r="M582" s="2"/>
    </row>
    <row r="583" spans="2:13" ht="18" customHeight="1" x14ac:dyDescent="0.25">
      <c r="B583" s="1" t="s">
        <v>14202</v>
      </c>
      <c r="C583" s="1" t="s">
        <v>6939</v>
      </c>
      <c r="D583" s="1" t="s">
        <v>6940</v>
      </c>
      <c r="E583" s="2">
        <v>-1895.07</v>
      </c>
      <c r="F583" s="2"/>
      <c r="G583" s="2">
        <v>-1895.07</v>
      </c>
      <c r="H583" s="2"/>
      <c r="I583" s="2"/>
      <c r="J583" s="2"/>
      <c r="K583" s="2"/>
      <c r="L583" s="2"/>
      <c r="M583" s="2">
        <v>-1895.07</v>
      </c>
    </row>
    <row r="584" spans="2:13" ht="18" customHeight="1" x14ac:dyDescent="0.25">
      <c r="B584" s="1" t="s">
        <v>14203</v>
      </c>
      <c r="C584" s="1" t="s">
        <v>11969</v>
      </c>
      <c r="D584" s="1" t="s">
        <v>11970</v>
      </c>
      <c r="E584" s="2">
        <v>42.09</v>
      </c>
      <c r="F584" s="2"/>
      <c r="G584" s="2">
        <v>42.09</v>
      </c>
      <c r="H584" s="2"/>
      <c r="I584" s="2"/>
      <c r="J584" s="2"/>
      <c r="K584" s="2"/>
      <c r="L584" s="2"/>
      <c r="M584" s="2">
        <v>42.09</v>
      </c>
    </row>
    <row r="585" spans="2:13" ht="18" customHeight="1" x14ac:dyDescent="0.25">
      <c r="B585" s="1" t="s">
        <v>14204</v>
      </c>
      <c r="C585" s="1" t="s">
        <v>12169</v>
      </c>
      <c r="D585" s="1" t="s">
        <v>12170</v>
      </c>
      <c r="E585" s="2">
        <v>8403.84</v>
      </c>
      <c r="F585" s="2"/>
      <c r="G585" s="2">
        <v>8403.84</v>
      </c>
      <c r="H585" s="2"/>
      <c r="I585" s="2"/>
      <c r="J585" s="2"/>
      <c r="K585" s="2"/>
      <c r="L585" s="2"/>
      <c r="M585" s="2">
        <v>8403.84</v>
      </c>
    </row>
    <row r="586" spans="2:13" ht="18" customHeight="1" x14ac:dyDescent="0.25">
      <c r="B586" s="1" t="s">
        <v>14205</v>
      </c>
      <c r="C586" s="1" t="s">
        <v>6947</v>
      </c>
      <c r="D586" s="1" t="s">
        <v>6948</v>
      </c>
      <c r="E586" s="2">
        <v>181.54</v>
      </c>
      <c r="F586" s="2"/>
      <c r="G586" s="2">
        <v>181.54</v>
      </c>
      <c r="H586" s="2"/>
      <c r="I586" s="2"/>
      <c r="J586" s="2">
        <v>125.12</v>
      </c>
      <c r="K586" s="2">
        <v>56.42</v>
      </c>
      <c r="L586" s="2"/>
      <c r="M586" s="2"/>
    </row>
    <row r="587" spans="2:13" ht="18" customHeight="1" x14ac:dyDescent="0.25">
      <c r="B587" s="1" t="s">
        <v>14206</v>
      </c>
      <c r="C587" s="1" t="s">
        <v>311</v>
      </c>
      <c r="D587" s="1" t="s">
        <v>312</v>
      </c>
      <c r="E587" s="2">
        <v>474</v>
      </c>
      <c r="F587" s="2">
        <v>237</v>
      </c>
      <c r="G587" s="2">
        <v>237</v>
      </c>
      <c r="H587" s="2"/>
      <c r="I587" s="2"/>
      <c r="J587" s="2">
        <v>237</v>
      </c>
      <c r="K587" s="2"/>
      <c r="L587" s="2"/>
      <c r="M587" s="2"/>
    </row>
    <row r="588" spans="2:13" ht="18" customHeight="1" x14ac:dyDescent="0.25">
      <c r="B588" s="1" t="s">
        <v>14207</v>
      </c>
      <c r="C588" s="1" t="s">
        <v>6955</v>
      </c>
      <c r="D588" s="1" t="s">
        <v>6956</v>
      </c>
      <c r="E588" s="2">
        <v>50</v>
      </c>
      <c r="F588" s="2">
        <v>20</v>
      </c>
      <c r="G588" s="2">
        <v>30</v>
      </c>
      <c r="H588" s="2">
        <v>10</v>
      </c>
      <c r="I588" s="2">
        <v>10</v>
      </c>
      <c r="J588" s="2">
        <v>10</v>
      </c>
      <c r="K588" s="2"/>
      <c r="L588" s="2"/>
      <c r="M588" s="2"/>
    </row>
    <row r="589" spans="2:13" ht="18" customHeight="1" x14ac:dyDescent="0.25">
      <c r="B589" s="1" t="s">
        <v>14208</v>
      </c>
      <c r="C589" s="1" t="s">
        <v>6957</v>
      </c>
      <c r="D589" s="1" t="s">
        <v>6958</v>
      </c>
      <c r="E589" s="2">
        <v>1160.1300000000001</v>
      </c>
      <c r="F589" s="2">
        <v>517.14</v>
      </c>
      <c r="G589" s="2">
        <v>642.99</v>
      </c>
      <c r="H589" s="2"/>
      <c r="I589" s="2">
        <v>112.84</v>
      </c>
      <c r="J589" s="2"/>
      <c r="K589" s="2"/>
      <c r="L589" s="2"/>
      <c r="M589" s="2">
        <v>530.15</v>
      </c>
    </row>
    <row r="590" spans="2:13" ht="18" customHeight="1" x14ac:dyDescent="0.25">
      <c r="B590" s="1" t="s">
        <v>14209</v>
      </c>
      <c r="C590" s="1" t="s">
        <v>6961</v>
      </c>
      <c r="D590" s="1" t="s">
        <v>6962</v>
      </c>
      <c r="E590" s="2">
        <v>-10.72</v>
      </c>
      <c r="F590" s="2"/>
      <c r="G590" s="2">
        <v>-10.72</v>
      </c>
      <c r="H590" s="2"/>
      <c r="I590" s="2"/>
      <c r="J590" s="2">
        <v>112.84</v>
      </c>
      <c r="K590" s="2"/>
      <c r="L590" s="2">
        <v>-123.56</v>
      </c>
      <c r="M590" s="2"/>
    </row>
    <row r="591" spans="2:13" ht="18" customHeight="1" x14ac:dyDescent="0.25">
      <c r="B591" s="1" t="s">
        <v>14210</v>
      </c>
      <c r="C591" s="1" t="s">
        <v>6967</v>
      </c>
      <c r="D591" s="1" t="s">
        <v>6968</v>
      </c>
      <c r="E591" s="2">
        <v>-0.01</v>
      </c>
      <c r="F591" s="2"/>
      <c r="G591" s="2">
        <v>-0.01</v>
      </c>
      <c r="H591" s="2"/>
      <c r="I591" s="2"/>
      <c r="J591" s="2"/>
      <c r="K591" s="2"/>
      <c r="L591" s="2"/>
      <c r="M591" s="2">
        <v>-0.01</v>
      </c>
    </row>
    <row r="592" spans="2:13" ht="18" customHeight="1" x14ac:dyDescent="0.25">
      <c r="B592" s="1" t="s">
        <v>14211</v>
      </c>
      <c r="C592" s="1" t="s">
        <v>6973</v>
      </c>
      <c r="D592" s="1" t="s">
        <v>6974</v>
      </c>
      <c r="E592" s="2">
        <v>461.24</v>
      </c>
      <c r="F592" s="2"/>
      <c r="G592" s="2">
        <v>461.24</v>
      </c>
      <c r="H592" s="2"/>
      <c r="I592" s="2"/>
      <c r="J592" s="2"/>
      <c r="K592" s="2">
        <v>461.24</v>
      </c>
      <c r="L592" s="2"/>
      <c r="M592" s="2"/>
    </row>
    <row r="593" spans="2:13" ht="18" customHeight="1" x14ac:dyDescent="0.25">
      <c r="B593" s="1" t="s">
        <v>14212</v>
      </c>
      <c r="C593" s="1" t="s">
        <v>6981</v>
      </c>
      <c r="D593" s="1" t="s">
        <v>6982</v>
      </c>
      <c r="E593" s="2">
        <v>40.31</v>
      </c>
      <c r="F593" s="2">
        <v>40.31</v>
      </c>
      <c r="G593" s="2">
        <v>0</v>
      </c>
      <c r="H593" s="2"/>
      <c r="I593" s="2"/>
      <c r="J593" s="2"/>
      <c r="K593" s="2"/>
      <c r="L593" s="2"/>
      <c r="M593" s="2"/>
    </row>
    <row r="594" spans="2:13" ht="18" customHeight="1" x14ac:dyDescent="0.25">
      <c r="B594" s="1" t="s">
        <v>14213</v>
      </c>
      <c r="C594" s="1" t="s">
        <v>6985</v>
      </c>
      <c r="D594" s="1" t="s">
        <v>6986</v>
      </c>
      <c r="E594" s="2">
        <v>806.9</v>
      </c>
      <c r="F594" s="2"/>
      <c r="G594" s="2">
        <v>806.9</v>
      </c>
      <c r="H594" s="2"/>
      <c r="I594" s="2"/>
      <c r="J594" s="2"/>
      <c r="K594" s="2">
        <v>118.74</v>
      </c>
      <c r="L594" s="2"/>
      <c r="M594" s="2">
        <v>688.16</v>
      </c>
    </row>
    <row r="595" spans="2:13" ht="18" customHeight="1" x14ac:dyDescent="0.25">
      <c r="B595" s="1" t="s">
        <v>14214</v>
      </c>
      <c r="C595" s="1" t="s">
        <v>6987</v>
      </c>
      <c r="D595" s="1" t="s">
        <v>6988</v>
      </c>
      <c r="E595" s="2">
        <v>365.1</v>
      </c>
      <c r="F595" s="2">
        <v>75.069999999999993</v>
      </c>
      <c r="G595" s="2">
        <v>290.02999999999997</v>
      </c>
      <c r="H595" s="2"/>
      <c r="I595" s="2">
        <v>76.33</v>
      </c>
      <c r="J595" s="2">
        <v>75.069999999999993</v>
      </c>
      <c r="K595" s="2">
        <v>64.489999999999995</v>
      </c>
      <c r="L595" s="2"/>
      <c r="M595" s="2">
        <v>74.14</v>
      </c>
    </row>
    <row r="596" spans="2:13" ht="18" customHeight="1" x14ac:dyDescent="0.25">
      <c r="B596" s="1" t="s">
        <v>14215</v>
      </c>
      <c r="C596" s="1" t="s">
        <v>6989</v>
      </c>
      <c r="D596" s="1" t="s">
        <v>6990</v>
      </c>
      <c r="E596" s="2">
        <v>48.36</v>
      </c>
      <c r="F596" s="2"/>
      <c r="G596" s="2">
        <v>48.36</v>
      </c>
      <c r="H596" s="2"/>
      <c r="I596" s="2"/>
      <c r="J596" s="2"/>
      <c r="K596" s="2">
        <v>48.36</v>
      </c>
      <c r="L596" s="2"/>
      <c r="M596" s="2"/>
    </row>
    <row r="597" spans="2:13" ht="18" customHeight="1" x14ac:dyDescent="0.25">
      <c r="B597" s="1" t="s">
        <v>14216</v>
      </c>
      <c r="C597" s="1" t="s">
        <v>13273</v>
      </c>
      <c r="D597" s="1" t="s">
        <v>13274</v>
      </c>
      <c r="E597" s="2">
        <v>-2.33</v>
      </c>
      <c r="F597" s="2"/>
      <c r="G597" s="2">
        <v>-2.33</v>
      </c>
      <c r="H597" s="2"/>
      <c r="I597" s="2"/>
      <c r="J597" s="2"/>
      <c r="K597" s="2"/>
      <c r="L597" s="2"/>
      <c r="M597" s="2">
        <v>-2.33</v>
      </c>
    </row>
    <row r="598" spans="2:13" ht="18" customHeight="1" x14ac:dyDescent="0.25">
      <c r="B598" s="1" t="s">
        <v>14217</v>
      </c>
      <c r="C598" s="1" t="s">
        <v>7005</v>
      </c>
      <c r="D598" s="1" t="s">
        <v>7006</v>
      </c>
      <c r="E598" s="2">
        <v>-368.75</v>
      </c>
      <c r="F598" s="2"/>
      <c r="G598" s="2">
        <v>-368.75</v>
      </c>
      <c r="H598" s="2"/>
      <c r="I598" s="2"/>
      <c r="J598" s="2"/>
      <c r="K598" s="2"/>
      <c r="L598" s="2"/>
      <c r="M598" s="2">
        <v>-368.75</v>
      </c>
    </row>
    <row r="599" spans="2:13" ht="18" customHeight="1" x14ac:dyDescent="0.25">
      <c r="B599" s="1" t="s">
        <v>14218</v>
      </c>
      <c r="C599" s="1" t="s">
        <v>7007</v>
      </c>
      <c r="D599" s="1" t="s">
        <v>7008</v>
      </c>
      <c r="E599" s="2">
        <v>182.65</v>
      </c>
      <c r="F599" s="2">
        <v>58.38</v>
      </c>
      <c r="G599" s="2">
        <v>124.27</v>
      </c>
      <c r="H599" s="2"/>
      <c r="I599" s="2"/>
      <c r="J599" s="2">
        <v>82.56</v>
      </c>
      <c r="K599" s="2">
        <v>41.71</v>
      </c>
      <c r="L599" s="2"/>
      <c r="M599" s="2"/>
    </row>
    <row r="600" spans="2:13" ht="18" customHeight="1" x14ac:dyDescent="0.25">
      <c r="B600" s="1" t="s">
        <v>14219</v>
      </c>
      <c r="C600" s="1" t="s">
        <v>7009</v>
      </c>
      <c r="D600" s="1" t="s">
        <v>7010</v>
      </c>
      <c r="E600" s="2">
        <v>48.36</v>
      </c>
      <c r="F600" s="2">
        <v>48.36</v>
      </c>
      <c r="G600" s="2">
        <v>0</v>
      </c>
      <c r="H600" s="2"/>
      <c r="I600" s="2"/>
      <c r="J600" s="2"/>
      <c r="K600" s="2"/>
      <c r="L600" s="2"/>
      <c r="M600" s="2"/>
    </row>
    <row r="601" spans="2:13" ht="18" customHeight="1" x14ac:dyDescent="0.25">
      <c r="B601" s="1" t="s">
        <v>14220</v>
      </c>
      <c r="C601" s="1" t="s">
        <v>7011</v>
      </c>
      <c r="D601" s="1" t="s">
        <v>7012</v>
      </c>
      <c r="E601" s="2">
        <v>20.239999999999998</v>
      </c>
      <c r="F601" s="2">
        <v>20.239999999999998</v>
      </c>
      <c r="G601" s="2">
        <v>0</v>
      </c>
      <c r="H601" s="2"/>
      <c r="I601" s="2"/>
      <c r="J601" s="2"/>
      <c r="K601" s="2"/>
      <c r="L601" s="2"/>
      <c r="M601" s="2"/>
    </row>
    <row r="602" spans="2:13" ht="18" customHeight="1" x14ac:dyDescent="0.25">
      <c r="B602" s="1" t="s">
        <v>14221</v>
      </c>
      <c r="C602" s="1" t="s">
        <v>11971</v>
      </c>
      <c r="D602" s="1" t="s">
        <v>11972</v>
      </c>
      <c r="E602" s="2">
        <v>70.489999999999995</v>
      </c>
      <c r="F602" s="2"/>
      <c r="G602" s="2">
        <v>70.489999999999995</v>
      </c>
      <c r="H602" s="2"/>
      <c r="I602" s="2"/>
      <c r="J602" s="2"/>
      <c r="K602" s="2"/>
      <c r="L602" s="2"/>
      <c r="M602" s="2">
        <v>70.489999999999995</v>
      </c>
    </row>
    <row r="603" spans="2:13" ht="18" customHeight="1" x14ac:dyDescent="0.25">
      <c r="B603" s="1" t="s">
        <v>14222</v>
      </c>
      <c r="C603" s="1" t="s">
        <v>7015</v>
      </c>
      <c r="D603" s="1" t="s">
        <v>7016</v>
      </c>
      <c r="E603" s="2">
        <v>541.66</v>
      </c>
      <c r="F603" s="2">
        <v>24.18</v>
      </c>
      <c r="G603" s="2">
        <v>517.48</v>
      </c>
      <c r="H603" s="2"/>
      <c r="I603" s="2"/>
      <c r="J603" s="2">
        <v>8.34</v>
      </c>
      <c r="K603" s="2">
        <v>8.34</v>
      </c>
      <c r="L603" s="2"/>
      <c r="M603" s="2">
        <v>500.8</v>
      </c>
    </row>
    <row r="604" spans="2:13" ht="18" customHeight="1" x14ac:dyDescent="0.25">
      <c r="B604" s="1" t="s">
        <v>14223</v>
      </c>
      <c r="C604" s="1" t="s">
        <v>7023</v>
      </c>
      <c r="D604" s="1" t="s">
        <v>7024</v>
      </c>
      <c r="E604" s="2">
        <v>112.84</v>
      </c>
      <c r="F604" s="2"/>
      <c r="G604" s="2">
        <v>112.84</v>
      </c>
      <c r="H604" s="2"/>
      <c r="I604" s="2"/>
      <c r="J604" s="2">
        <v>112.84</v>
      </c>
      <c r="K604" s="2"/>
      <c r="L604" s="2"/>
      <c r="M604" s="2"/>
    </row>
    <row r="605" spans="2:13" ht="18" customHeight="1" x14ac:dyDescent="0.25">
      <c r="B605" s="1" t="s">
        <v>14224</v>
      </c>
      <c r="C605" s="1" t="s">
        <v>7027</v>
      </c>
      <c r="D605" s="1" t="s">
        <v>7028</v>
      </c>
      <c r="E605" s="2">
        <v>221.87</v>
      </c>
      <c r="F605" s="2">
        <v>72.540000000000006</v>
      </c>
      <c r="G605" s="2">
        <v>149.33000000000001</v>
      </c>
      <c r="H605" s="2"/>
      <c r="I605" s="2"/>
      <c r="J605" s="2"/>
      <c r="K605" s="2"/>
      <c r="L605" s="2"/>
      <c r="M605" s="2">
        <v>149.33000000000001</v>
      </c>
    </row>
    <row r="606" spans="2:13" ht="18" customHeight="1" x14ac:dyDescent="0.25">
      <c r="B606" s="1" t="s">
        <v>14225</v>
      </c>
      <c r="C606" s="1" t="s">
        <v>7029</v>
      </c>
      <c r="D606" s="1" t="s">
        <v>7030</v>
      </c>
      <c r="E606" s="2">
        <v>311.25</v>
      </c>
      <c r="F606" s="2"/>
      <c r="G606" s="2">
        <v>311.25</v>
      </c>
      <c r="H606" s="2"/>
      <c r="I606" s="2">
        <v>8.06</v>
      </c>
      <c r="J606" s="2"/>
      <c r="K606" s="2"/>
      <c r="L606" s="2">
        <v>99.54</v>
      </c>
      <c r="M606" s="2">
        <v>203.65</v>
      </c>
    </row>
    <row r="607" spans="2:13" ht="18" customHeight="1" x14ac:dyDescent="0.25">
      <c r="B607" s="1" t="s">
        <v>14226</v>
      </c>
      <c r="C607" s="1" t="s">
        <v>7033</v>
      </c>
      <c r="D607" s="1" t="s">
        <v>7034</v>
      </c>
      <c r="E607" s="2">
        <v>567.04</v>
      </c>
      <c r="F607" s="2">
        <v>244.27</v>
      </c>
      <c r="G607" s="2">
        <v>322.77</v>
      </c>
      <c r="H607" s="2"/>
      <c r="I607" s="2"/>
      <c r="J607" s="2">
        <v>100.09</v>
      </c>
      <c r="K607" s="2">
        <v>222.68</v>
      </c>
      <c r="L607" s="2"/>
      <c r="M607" s="2"/>
    </row>
    <row r="608" spans="2:13" ht="18" customHeight="1" x14ac:dyDescent="0.25">
      <c r="B608" s="1" t="s">
        <v>14227</v>
      </c>
      <c r="C608" s="1" t="s">
        <v>11973</v>
      </c>
      <c r="D608" s="1" t="s">
        <v>11974</v>
      </c>
      <c r="E608" s="2">
        <v>221.44</v>
      </c>
      <c r="F608" s="2"/>
      <c r="G608" s="2">
        <v>221.44</v>
      </c>
      <c r="H608" s="2"/>
      <c r="I608" s="2"/>
      <c r="J608" s="2"/>
      <c r="K608" s="2"/>
      <c r="L608" s="2"/>
      <c r="M608" s="2">
        <v>221.44</v>
      </c>
    </row>
    <row r="609" spans="2:13" ht="18" customHeight="1" x14ac:dyDescent="0.25">
      <c r="B609" s="1" t="s">
        <v>14228</v>
      </c>
      <c r="C609" s="1" t="s">
        <v>7049</v>
      </c>
      <c r="D609" s="1" t="s">
        <v>7050</v>
      </c>
      <c r="E609" s="2">
        <v>605.30999999999995</v>
      </c>
      <c r="F609" s="2">
        <v>25.03</v>
      </c>
      <c r="G609" s="2">
        <v>580.28</v>
      </c>
      <c r="H609" s="2"/>
      <c r="I609" s="2"/>
      <c r="J609" s="2"/>
      <c r="K609" s="2">
        <v>24.18</v>
      </c>
      <c r="L609" s="2"/>
      <c r="M609" s="2">
        <v>556.1</v>
      </c>
    </row>
    <row r="610" spans="2:13" ht="18" customHeight="1" x14ac:dyDescent="0.25">
      <c r="B610" s="1" t="s">
        <v>14229</v>
      </c>
      <c r="C610" s="1" t="s">
        <v>11975</v>
      </c>
      <c r="D610" s="1" t="s">
        <v>11976</v>
      </c>
      <c r="E610" s="2">
        <v>2423.83</v>
      </c>
      <c r="F610" s="2"/>
      <c r="G610" s="2">
        <v>2423.83</v>
      </c>
      <c r="H610" s="2"/>
      <c r="I610" s="2"/>
      <c r="J610" s="2"/>
      <c r="K610" s="2"/>
      <c r="L610" s="2">
        <v>346.36</v>
      </c>
      <c r="M610" s="2">
        <v>2077.4699999999998</v>
      </c>
    </row>
    <row r="611" spans="2:13" ht="18" customHeight="1" x14ac:dyDescent="0.25">
      <c r="B611" s="1" t="s">
        <v>14230</v>
      </c>
      <c r="C611" s="1" t="s">
        <v>7057</v>
      </c>
      <c r="D611" s="1" t="s">
        <v>7058</v>
      </c>
      <c r="E611" s="2">
        <v>717.05</v>
      </c>
      <c r="F611" s="2"/>
      <c r="G611" s="2">
        <v>717.05</v>
      </c>
      <c r="H611" s="2"/>
      <c r="I611" s="2">
        <v>208.24</v>
      </c>
      <c r="J611" s="2">
        <v>250.23</v>
      </c>
      <c r="K611" s="2">
        <v>258.58</v>
      </c>
      <c r="L611" s="2"/>
      <c r="M611" s="2"/>
    </row>
    <row r="612" spans="2:13" ht="18" customHeight="1" x14ac:dyDescent="0.25">
      <c r="B612" s="1" t="s">
        <v>14231</v>
      </c>
      <c r="C612" s="1" t="s">
        <v>7061</v>
      </c>
      <c r="D612" s="1" t="s">
        <v>7062</v>
      </c>
      <c r="E612" s="2">
        <v>105.03</v>
      </c>
      <c r="F612" s="2"/>
      <c r="G612" s="2">
        <v>105.03</v>
      </c>
      <c r="H612" s="2"/>
      <c r="I612" s="2"/>
      <c r="J612" s="2">
        <v>48.36</v>
      </c>
      <c r="K612" s="2"/>
      <c r="L612" s="2"/>
      <c r="M612" s="2">
        <v>56.67</v>
      </c>
    </row>
    <row r="613" spans="2:13" ht="18" customHeight="1" x14ac:dyDescent="0.25">
      <c r="B613" s="1" t="s">
        <v>14232</v>
      </c>
      <c r="C613" s="1" t="s">
        <v>12881</v>
      </c>
      <c r="D613" s="1" t="s">
        <v>12882</v>
      </c>
      <c r="E613" s="2">
        <v>247.64</v>
      </c>
      <c r="F613" s="2"/>
      <c r="G613" s="2">
        <v>247.64</v>
      </c>
      <c r="H613" s="2"/>
      <c r="I613" s="2"/>
      <c r="J613" s="2">
        <v>41.71</v>
      </c>
      <c r="K613" s="2"/>
      <c r="L613" s="2"/>
      <c r="M613" s="2">
        <v>205.93</v>
      </c>
    </row>
    <row r="614" spans="2:13" ht="18" customHeight="1" x14ac:dyDescent="0.25">
      <c r="B614" s="1" t="s">
        <v>14233</v>
      </c>
      <c r="C614" s="1" t="s">
        <v>7069</v>
      </c>
      <c r="D614" s="1" t="s">
        <v>7070</v>
      </c>
      <c r="E614" s="2">
        <v>24.18</v>
      </c>
      <c r="F614" s="2"/>
      <c r="G614" s="2">
        <v>24.18</v>
      </c>
      <c r="H614" s="2"/>
      <c r="I614" s="2"/>
      <c r="J614" s="2"/>
      <c r="K614" s="2">
        <v>24.18</v>
      </c>
      <c r="L614" s="2"/>
      <c r="M614" s="2"/>
    </row>
    <row r="615" spans="2:13" ht="18" customHeight="1" x14ac:dyDescent="0.25">
      <c r="B615" s="1" t="s">
        <v>14234</v>
      </c>
      <c r="C615" s="1" t="s">
        <v>7077</v>
      </c>
      <c r="D615" s="1" t="s">
        <v>7078</v>
      </c>
      <c r="E615" s="2">
        <v>-214.17</v>
      </c>
      <c r="F615" s="2"/>
      <c r="G615" s="2">
        <v>-214.17</v>
      </c>
      <c r="H615" s="2"/>
      <c r="I615" s="2"/>
      <c r="J615" s="2">
        <v>-82.37</v>
      </c>
      <c r="K615" s="2"/>
      <c r="L615" s="2"/>
      <c r="M615" s="2">
        <v>-131.80000000000001</v>
      </c>
    </row>
    <row r="616" spans="2:13" ht="18" customHeight="1" x14ac:dyDescent="0.25">
      <c r="B616" s="1" t="s">
        <v>14235</v>
      </c>
      <c r="C616" s="1" t="s">
        <v>7083</v>
      </c>
      <c r="D616" s="1" t="s">
        <v>7084</v>
      </c>
      <c r="E616" s="2">
        <v>-29.68</v>
      </c>
      <c r="F616" s="2"/>
      <c r="G616" s="2">
        <v>-29.68</v>
      </c>
      <c r="H616" s="2"/>
      <c r="I616" s="2"/>
      <c r="J616" s="2"/>
      <c r="K616" s="2"/>
      <c r="L616" s="2"/>
      <c r="M616" s="2">
        <v>-29.68</v>
      </c>
    </row>
    <row r="617" spans="2:13" ht="18" customHeight="1" x14ac:dyDescent="0.25">
      <c r="B617" s="1" t="s">
        <v>14236</v>
      </c>
      <c r="C617" s="1" t="s">
        <v>7087</v>
      </c>
      <c r="D617" s="1" t="s">
        <v>7088</v>
      </c>
      <c r="E617" s="2">
        <v>-6.89</v>
      </c>
      <c r="F617" s="2"/>
      <c r="G617" s="2">
        <v>-6.89</v>
      </c>
      <c r="H617" s="2"/>
      <c r="I617" s="2"/>
      <c r="J617" s="2"/>
      <c r="K617" s="2"/>
      <c r="L617" s="2"/>
      <c r="M617" s="2">
        <v>-6.89</v>
      </c>
    </row>
    <row r="618" spans="2:13" ht="18" customHeight="1" x14ac:dyDescent="0.25">
      <c r="B618" s="1" t="s">
        <v>14237</v>
      </c>
      <c r="C618" s="1" t="s">
        <v>7093</v>
      </c>
      <c r="D618" s="1" t="s">
        <v>7094</v>
      </c>
      <c r="E618" s="2">
        <v>128.96</v>
      </c>
      <c r="F618" s="2"/>
      <c r="G618" s="2">
        <v>128.96</v>
      </c>
      <c r="H618" s="2">
        <v>128.96</v>
      </c>
      <c r="I618" s="2"/>
      <c r="J618" s="2"/>
      <c r="K618" s="2"/>
      <c r="L618" s="2"/>
      <c r="M618" s="2"/>
    </row>
    <row r="619" spans="2:13" ht="18" customHeight="1" x14ac:dyDescent="0.25">
      <c r="B619" s="1" t="s">
        <v>14238</v>
      </c>
      <c r="C619" s="1" t="s">
        <v>7095</v>
      </c>
      <c r="D619" s="1" t="s">
        <v>7096</v>
      </c>
      <c r="E619" s="2">
        <v>295.77</v>
      </c>
      <c r="F619" s="2">
        <v>166.81</v>
      </c>
      <c r="G619" s="2">
        <v>128.96</v>
      </c>
      <c r="H619" s="2"/>
      <c r="I619" s="2"/>
      <c r="J619" s="2">
        <v>128.96</v>
      </c>
      <c r="K619" s="2"/>
      <c r="L619" s="2"/>
      <c r="M619" s="2"/>
    </row>
    <row r="620" spans="2:13" ht="18" customHeight="1" x14ac:dyDescent="0.25">
      <c r="B620" s="1" t="s">
        <v>14239</v>
      </c>
      <c r="C620" s="1" t="s">
        <v>7101</v>
      </c>
      <c r="D620" s="1" t="s">
        <v>7102</v>
      </c>
      <c r="E620" s="2">
        <v>349.83</v>
      </c>
      <c r="F620" s="2">
        <v>120.9</v>
      </c>
      <c r="G620" s="2">
        <v>228.93</v>
      </c>
      <c r="H620" s="2"/>
      <c r="I620" s="2"/>
      <c r="J620" s="2"/>
      <c r="K620" s="2"/>
      <c r="L620" s="2"/>
      <c r="M620" s="2">
        <v>228.93</v>
      </c>
    </row>
    <row r="621" spans="2:13" ht="18" customHeight="1" x14ac:dyDescent="0.25">
      <c r="B621" s="1" t="s">
        <v>14240</v>
      </c>
      <c r="C621" s="1" t="s">
        <v>7105</v>
      </c>
      <c r="D621" s="1" t="s">
        <v>7106</v>
      </c>
      <c r="E621" s="2">
        <v>80.89</v>
      </c>
      <c r="F621" s="2">
        <v>80.89</v>
      </c>
      <c r="G621" s="2">
        <v>0</v>
      </c>
      <c r="H621" s="2"/>
      <c r="I621" s="2"/>
      <c r="J621" s="2"/>
      <c r="K621" s="2"/>
      <c r="L621" s="2"/>
      <c r="M621" s="2"/>
    </row>
    <row r="622" spans="2:13" ht="18" customHeight="1" x14ac:dyDescent="0.25">
      <c r="B622" s="1" t="s">
        <v>14241</v>
      </c>
      <c r="C622" s="1" t="s">
        <v>13257</v>
      </c>
      <c r="D622" s="1" t="s">
        <v>13258</v>
      </c>
      <c r="E622" s="2">
        <v>-45</v>
      </c>
      <c r="F622" s="2"/>
      <c r="G622" s="2">
        <v>-45</v>
      </c>
      <c r="H622" s="2"/>
      <c r="I622" s="2"/>
      <c r="J622" s="2"/>
      <c r="K622" s="2"/>
      <c r="L622" s="2"/>
      <c r="M622" s="2">
        <v>-45</v>
      </c>
    </row>
    <row r="623" spans="2:13" ht="18" customHeight="1" x14ac:dyDescent="0.25">
      <c r="B623" s="1" t="s">
        <v>14242</v>
      </c>
      <c r="C623" s="1" t="s">
        <v>7107</v>
      </c>
      <c r="D623" s="1" t="s">
        <v>7108</v>
      </c>
      <c r="E623" s="2">
        <v>64.489999999999995</v>
      </c>
      <c r="F623" s="2"/>
      <c r="G623" s="2">
        <v>64.489999999999995</v>
      </c>
      <c r="H623" s="2">
        <v>64.489999999999995</v>
      </c>
      <c r="I623" s="2"/>
      <c r="J623" s="2"/>
      <c r="K623" s="2"/>
      <c r="L623" s="2"/>
      <c r="M623" s="2"/>
    </row>
    <row r="624" spans="2:13" ht="18" customHeight="1" x14ac:dyDescent="0.25">
      <c r="B624" s="1" t="s">
        <v>14243</v>
      </c>
      <c r="C624" s="1" t="s">
        <v>11977</v>
      </c>
      <c r="D624" s="1" t="s">
        <v>11978</v>
      </c>
      <c r="E624" s="2">
        <v>255.54</v>
      </c>
      <c r="F624" s="2"/>
      <c r="G624" s="2">
        <v>255.54</v>
      </c>
      <c r="H624" s="2"/>
      <c r="I624" s="2"/>
      <c r="J624" s="2"/>
      <c r="K624" s="2"/>
      <c r="L624" s="2"/>
      <c r="M624" s="2">
        <v>255.54</v>
      </c>
    </row>
    <row r="625" spans="2:13" ht="18" customHeight="1" x14ac:dyDescent="0.25">
      <c r="B625" s="1" t="s">
        <v>14244</v>
      </c>
      <c r="C625" s="1" t="s">
        <v>7133</v>
      </c>
      <c r="D625" s="1" t="s">
        <v>7134</v>
      </c>
      <c r="E625" s="2">
        <v>166.1</v>
      </c>
      <c r="F625" s="2">
        <v>74.349999999999994</v>
      </c>
      <c r="G625" s="2">
        <v>91.75</v>
      </c>
      <c r="H625" s="2"/>
      <c r="I625" s="2"/>
      <c r="J625" s="2">
        <v>91.75</v>
      </c>
      <c r="K625" s="2"/>
      <c r="L625" s="2"/>
      <c r="M625" s="2"/>
    </row>
    <row r="626" spans="2:13" ht="18" customHeight="1" x14ac:dyDescent="0.25">
      <c r="B626" s="1" t="s">
        <v>14245</v>
      </c>
      <c r="C626" s="1" t="s">
        <v>11979</v>
      </c>
      <c r="D626" s="1" t="s">
        <v>11980</v>
      </c>
      <c r="E626" s="2">
        <v>126.92</v>
      </c>
      <c r="F626" s="2"/>
      <c r="G626" s="2">
        <v>126.92</v>
      </c>
      <c r="H626" s="2"/>
      <c r="I626" s="2"/>
      <c r="J626" s="2"/>
      <c r="K626" s="2"/>
      <c r="L626" s="2"/>
      <c r="M626" s="2">
        <v>126.92</v>
      </c>
    </row>
    <row r="627" spans="2:13" ht="18" customHeight="1" x14ac:dyDescent="0.25">
      <c r="B627" s="1" t="s">
        <v>14246</v>
      </c>
      <c r="C627" s="1" t="s">
        <v>7147</v>
      </c>
      <c r="D627" s="1" t="s">
        <v>7148</v>
      </c>
      <c r="E627" s="2">
        <v>247.88</v>
      </c>
      <c r="F627" s="2"/>
      <c r="G627" s="2">
        <v>247.88</v>
      </c>
      <c r="H627" s="2"/>
      <c r="I627" s="2"/>
      <c r="J627" s="2"/>
      <c r="K627" s="2">
        <v>247.88</v>
      </c>
      <c r="L627" s="2"/>
      <c r="M627" s="2"/>
    </row>
    <row r="628" spans="2:13" ht="18" customHeight="1" x14ac:dyDescent="0.25">
      <c r="B628" s="1" t="s">
        <v>14247</v>
      </c>
      <c r="C628" s="1" t="s">
        <v>7151</v>
      </c>
      <c r="D628" s="1" t="s">
        <v>7152</v>
      </c>
      <c r="E628" s="2">
        <v>-288.44</v>
      </c>
      <c r="F628" s="2"/>
      <c r="G628" s="2">
        <v>-288.44</v>
      </c>
      <c r="H628" s="2"/>
      <c r="I628" s="2"/>
      <c r="J628" s="2"/>
      <c r="K628" s="2"/>
      <c r="L628" s="2"/>
      <c r="M628" s="2">
        <v>-288.44</v>
      </c>
    </row>
    <row r="629" spans="2:13" ht="18" customHeight="1" x14ac:dyDescent="0.25">
      <c r="B629" s="1" t="s">
        <v>14248</v>
      </c>
      <c r="C629" s="1" t="s">
        <v>7155</v>
      </c>
      <c r="D629" s="1" t="s">
        <v>7156</v>
      </c>
      <c r="E629" s="2">
        <v>104.78</v>
      </c>
      <c r="F629" s="2"/>
      <c r="G629" s="2">
        <v>104.78</v>
      </c>
      <c r="H629" s="2"/>
      <c r="I629" s="2"/>
      <c r="J629" s="2"/>
      <c r="K629" s="2">
        <v>104.78</v>
      </c>
      <c r="L629" s="2"/>
      <c r="M629" s="2"/>
    </row>
    <row r="630" spans="2:13" ht="18" customHeight="1" x14ac:dyDescent="0.25">
      <c r="B630" s="1" t="s">
        <v>14249</v>
      </c>
      <c r="C630" s="1" t="s">
        <v>7159</v>
      </c>
      <c r="D630" s="1" t="s">
        <v>7160</v>
      </c>
      <c r="E630" s="2">
        <v>16.12</v>
      </c>
      <c r="F630" s="2"/>
      <c r="G630" s="2">
        <v>16.12</v>
      </c>
      <c r="H630" s="2"/>
      <c r="I630" s="2"/>
      <c r="J630" s="2">
        <v>16.12</v>
      </c>
      <c r="K630" s="2"/>
      <c r="L630" s="2"/>
      <c r="M630" s="2"/>
    </row>
    <row r="631" spans="2:13" ht="18" customHeight="1" x14ac:dyDescent="0.25">
      <c r="B631" s="1" t="s">
        <v>14250</v>
      </c>
      <c r="C631" s="1" t="s">
        <v>7167</v>
      </c>
      <c r="D631" s="1" t="s">
        <v>7168</v>
      </c>
      <c r="E631" s="2">
        <v>168.21</v>
      </c>
      <c r="F631" s="2">
        <v>120.77</v>
      </c>
      <c r="G631" s="2">
        <v>47.44</v>
      </c>
      <c r="H631" s="2"/>
      <c r="I631" s="2"/>
      <c r="J631" s="2"/>
      <c r="K631" s="2">
        <v>47.44</v>
      </c>
      <c r="L631" s="2"/>
      <c r="M631" s="2"/>
    </row>
    <row r="632" spans="2:13" ht="18" customHeight="1" x14ac:dyDescent="0.25">
      <c r="B632" s="1" t="s">
        <v>14251</v>
      </c>
      <c r="C632" s="1" t="s">
        <v>7173</v>
      </c>
      <c r="D632" s="1" t="s">
        <v>7174</v>
      </c>
      <c r="E632" s="2">
        <v>2207.85</v>
      </c>
      <c r="F632" s="2"/>
      <c r="G632" s="2">
        <v>2207.85</v>
      </c>
      <c r="H632" s="2">
        <v>150.13999999999999</v>
      </c>
      <c r="I632" s="2">
        <v>161.15</v>
      </c>
      <c r="J632" s="2">
        <v>482.38</v>
      </c>
      <c r="K632" s="2"/>
      <c r="L632" s="2"/>
      <c r="M632" s="2">
        <v>1414.18</v>
      </c>
    </row>
    <row r="633" spans="2:13" ht="18" customHeight="1" x14ac:dyDescent="0.25">
      <c r="B633" s="1" t="s">
        <v>14252</v>
      </c>
      <c r="C633" s="1" t="s">
        <v>7179</v>
      </c>
      <c r="D633" s="1" t="s">
        <v>7180</v>
      </c>
      <c r="E633" s="2">
        <v>643.78</v>
      </c>
      <c r="F633" s="2"/>
      <c r="G633" s="2">
        <v>643.78</v>
      </c>
      <c r="H633" s="2"/>
      <c r="I633" s="2"/>
      <c r="J633" s="2">
        <v>32.24</v>
      </c>
      <c r="K633" s="2"/>
      <c r="L633" s="2"/>
      <c r="M633" s="2">
        <v>611.54</v>
      </c>
    </row>
    <row r="634" spans="2:13" ht="18" customHeight="1" x14ac:dyDescent="0.25">
      <c r="B634" s="1" t="s">
        <v>14253</v>
      </c>
      <c r="C634" s="1" t="s">
        <v>13591</v>
      </c>
      <c r="D634" s="1" t="s">
        <v>13592</v>
      </c>
      <c r="E634" s="2">
        <v>17435</v>
      </c>
      <c r="F634" s="2"/>
      <c r="G634" s="2">
        <v>17435</v>
      </c>
      <c r="H634" s="2"/>
      <c r="I634" s="2"/>
      <c r="J634" s="2"/>
      <c r="K634" s="2"/>
      <c r="L634" s="2"/>
      <c r="M634" s="2">
        <v>17435</v>
      </c>
    </row>
    <row r="635" spans="2:13" ht="18" customHeight="1" x14ac:dyDescent="0.25">
      <c r="B635" s="1" t="s">
        <v>14254</v>
      </c>
      <c r="C635" s="1" t="s">
        <v>7191</v>
      </c>
      <c r="D635" s="1" t="s">
        <v>7192</v>
      </c>
      <c r="E635" s="2">
        <v>24.46</v>
      </c>
      <c r="F635" s="2"/>
      <c r="G635" s="2">
        <v>24.46</v>
      </c>
      <c r="H635" s="2"/>
      <c r="I635" s="2"/>
      <c r="J635" s="2">
        <v>24.46</v>
      </c>
      <c r="K635" s="2"/>
      <c r="L635" s="2"/>
      <c r="M635" s="2"/>
    </row>
    <row r="636" spans="2:13" ht="18" customHeight="1" x14ac:dyDescent="0.25">
      <c r="B636" s="1" t="s">
        <v>14255</v>
      </c>
      <c r="C636" s="1" t="s">
        <v>7193</v>
      </c>
      <c r="D636" s="1" t="s">
        <v>7194</v>
      </c>
      <c r="E636" s="2">
        <v>47.35</v>
      </c>
      <c r="F636" s="2"/>
      <c r="G636" s="2">
        <v>47.35</v>
      </c>
      <c r="H636" s="2"/>
      <c r="I636" s="2"/>
      <c r="J636" s="2">
        <v>47.35</v>
      </c>
      <c r="K636" s="2"/>
      <c r="L636" s="2"/>
      <c r="M636" s="2"/>
    </row>
    <row r="637" spans="2:13" ht="18" customHeight="1" x14ac:dyDescent="0.25">
      <c r="B637" s="1" t="s">
        <v>14256</v>
      </c>
      <c r="C637" s="1" t="s">
        <v>313</v>
      </c>
      <c r="D637" s="1" t="s">
        <v>314</v>
      </c>
      <c r="E637" s="2">
        <v>98.16</v>
      </c>
      <c r="F637" s="2"/>
      <c r="G637" s="2">
        <v>98.16</v>
      </c>
      <c r="H637" s="2"/>
      <c r="I637" s="2">
        <v>50.27</v>
      </c>
      <c r="J637" s="2"/>
      <c r="K637" s="2">
        <v>47.89</v>
      </c>
      <c r="L637" s="2"/>
      <c r="M637" s="2"/>
    </row>
    <row r="638" spans="2:13" ht="18" customHeight="1" x14ac:dyDescent="0.25">
      <c r="B638" s="1" t="s">
        <v>14257</v>
      </c>
      <c r="C638" s="1" t="s">
        <v>7195</v>
      </c>
      <c r="D638" s="1" t="s">
        <v>7196</v>
      </c>
      <c r="E638" s="2">
        <v>64.489999999999995</v>
      </c>
      <c r="F638" s="2"/>
      <c r="G638" s="2">
        <v>64.489999999999995</v>
      </c>
      <c r="H638" s="2"/>
      <c r="I638" s="2">
        <v>64.489999999999995</v>
      </c>
      <c r="J638" s="2"/>
      <c r="K638" s="2"/>
      <c r="L638" s="2"/>
      <c r="M638" s="2"/>
    </row>
    <row r="639" spans="2:13" ht="18" customHeight="1" x14ac:dyDescent="0.25">
      <c r="B639" s="1" t="s">
        <v>14258</v>
      </c>
      <c r="C639" s="1" t="s">
        <v>7199</v>
      </c>
      <c r="D639" s="1" t="s">
        <v>7200</v>
      </c>
      <c r="E639" s="2">
        <v>-21.04</v>
      </c>
      <c r="F639" s="2"/>
      <c r="G639" s="2">
        <v>-21.04</v>
      </c>
      <c r="H639" s="2"/>
      <c r="I639" s="2"/>
      <c r="J639" s="2"/>
      <c r="K639" s="2"/>
      <c r="L639" s="2"/>
      <c r="M639" s="2">
        <v>-21.04</v>
      </c>
    </row>
    <row r="640" spans="2:13" ht="18" customHeight="1" x14ac:dyDescent="0.25">
      <c r="B640" s="1" t="s">
        <v>14259</v>
      </c>
      <c r="C640" s="1" t="s">
        <v>7203</v>
      </c>
      <c r="D640" s="1" t="s">
        <v>7204</v>
      </c>
      <c r="E640" s="2">
        <v>56.42</v>
      </c>
      <c r="F640" s="2"/>
      <c r="G640" s="2">
        <v>56.42</v>
      </c>
      <c r="H640" s="2"/>
      <c r="I640" s="2"/>
      <c r="J640" s="2"/>
      <c r="K640" s="2">
        <v>56.42</v>
      </c>
      <c r="L640" s="2"/>
      <c r="M640" s="2"/>
    </row>
    <row r="641" spans="2:13" ht="18" customHeight="1" x14ac:dyDescent="0.25">
      <c r="B641" s="1" t="s">
        <v>14260</v>
      </c>
      <c r="C641" s="1" t="s">
        <v>11981</v>
      </c>
      <c r="D641" s="1" t="s">
        <v>11982</v>
      </c>
      <c r="E641" s="2">
        <v>5062.99</v>
      </c>
      <c r="F641" s="2"/>
      <c r="G641" s="2">
        <v>5062.99</v>
      </c>
      <c r="H641" s="2"/>
      <c r="I641" s="2"/>
      <c r="J641" s="2"/>
      <c r="K641" s="2"/>
      <c r="L641" s="2"/>
      <c r="M641" s="2">
        <v>5062.99</v>
      </c>
    </row>
    <row r="642" spans="2:13" ht="18" customHeight="1" x14ac:dyDescent="0.25">
      <c r="B642" s="1" t="s">
        <v>14261</v>
      </c>
      <c r="C642" s="1" t="s">
        <v>315</v>
      </c>
      <c r="D642" s="1" t="s">
        <v>316</v>
      </c>
      <c r="E642" s="2">
        <v>-2.5499999999999998</v>
      </c>
      <c r="F642" s="2"/>
      <c r="G642" s="2">
        <v>-2.5499999999999998</v>
      </c>
      <c r="H642" s="2"/>
      <c r="I642" s="2"/>
      <c r="J642" s="2"/>
      <c r="K642" s="2"/>
      <c r="L642" s="2"/>
      <c r="M642" s="2">
        <v>-2.5499999999999998</v>
      </c>
    </row>
    <row r="643" spans="2:13" ht="18" customHeight="1" x14ac:dyDescent="0.25">
      <c r="B643" s="1" t="s">
        <v>14262</v>
      </c>
      <c r="C643" s="1" t="s">
        <v>317</v>
      </c>
      <c r="D643" s="1" t="s">
        <v>318</v>
      </c>
      <c r="E643" s="2">
        <v>1415.87</v>
      </c>
      <c r="F643" s="2"/>
      <c r="G643" s="2">
        <v>1415.87</v>
      </c>
      <c r="H643" s="2"/>
      <c r="I643" s="2"/>
      <c r="J643" s="2"/>
      <c r="K643" s="2"/>
      <c r="L643" s="2"/>
      <c r="M643" s="2">
        <v>1415.87</v>
      </c>
    </row>
    <row r="644" spans="2:13" ht="18" customHeight="1" x14ac:dyDescent="0.25">
      <c r="B644" s="1" t="s">
        <v>14263</v>
      </c>
      <c r="C644" s="1" t="s">
        <v>7205</v>
      </c>
      <c r="D644" s="1" t="s">
        <v>7206</v>
      </c>
      <c r="E644" s="2">
        <v>40.31</v>
      </c>
      <c r="F644" s="2">
        <v>40.31</v>
      </c>
      <c r="G644" s="2">
        <v>0</v>
      </c>
      <c r="H644" s="2"/>
      <c r="I644" s="2"/>
      <c r="J644" s="2"/>
      <c r="K644" s="2"/>
      <c r="L644" s="2"/>
      <c r="M644" s="2"/>
    </row>
    <row r="645" spans="2:13" ht="18" customHeight="1" x14ac:dyDescent="0.25">
      <c r="B645" s="1" t="s">
        <v>14264</v>
      </c>
      <c r="C645" s="1" t="s">
        <v>319</v>
      </c>
      <c r="D645" s="1" t="s">
        <v>320</v>
      </c>
      <c r="E645" s="2">
        <v>357.33</v>
      </c>
      <c r="F645" s="2">
        <v>367.71</v>
      </c>
      <c r="G645" s="2">
        <v>-10.38</v>
      </c>
      <c r="H645" s="2"/>
      <c r="I645" s="2"/>
      <c r="J645" s="2"/>
      <c r="K645" s="2"/>
      <c r="L645" s="2"/>
      <c r="M645" s="2">
        <v>-10.38</v>
      </c>
    </row>
    <row r="646" spans="2:13" ht="18" customHeight="1" x14ac:dyDescent="0.25">
      <c r="B646" s="1" t="s">
        <v>14265</v>
      </c>
      <c r="C646" s="1" t="s">
        <v>7213</v>
      </c>
      <c r="D646" s="1" t="s">
        <v>7214</v>
      </c>
      <c r="E646" s="2">
        <v>1147.76</v>
      </c>
      <c r="F646" s="2">
        <v>1147.76</v>
      </c>
      <c r="G646" s="2">
        <v>0</v>
      </c>
      <c r="H646" s="2"/>
      <c r="I646" s="2"/>
      <c r="J646" s="2"/>
      <c r="K646" s="2"/>
      <c r="L646" s="2"/>
      <c r="M646" s="2"/>
    </row>
    <row r="647" spans="2:13" ht="18" customHeight="1" x14ac:dyDescent="0.25">
      <c r="B647" s="1" t="s">
        <v>14266</v>
      </c>
      <c r="C647" s="1" t="s">
        <v>321</v>
      </c>
      <c r="D647" s="1" t="s">
        <v>322</v>
      </c>
      <c r="E647" s="2">
        <v>3227.01</v>
      </c>
      <c r="F647" s="2"/>
      <c r="G647" s="2">
        <v>3227.01</v>
      </c>
      <c r="H647" s="2"/>
      <c r="I647" s="2"/>
      <c r="J647" s="2">
        <v>1549.38</v>
      </c>
      <c r="K647" s="2">
        <v>1677.63</v>
      </c>
      <c r="L647" s="2"/>
      <c r="M647" s="2"/>
    </row>
    <row r="648" spans="2:13" ht="18" customHeight="1" x14ac:dyDescent="0.25">
      <c r="B648" s="1" t="s">
        <v>14267</v>
      </c>
      <c r="C648" s="1" t="s">
        <v>323</v>
      </c>
      <c r="D648" s="1" t="s">
        <v>324</v>
      </c>
      <c r="E648" s="2">
        <v>1071.81</v>
      </c>
      <c r="F648" s="2"/>
      <c r="G648" s="2">
        <v>1071.81</v>
      </c>
      <c r="H648" s="2"/>
      <c r="I648" s="2"/>
      <c r="J648" s="2">
        <v>561.17999999999995</v>
      </c>
      <c r="K648" s="2">
        <v>510.63</v>
      </c>
      <c r="L648" s="2"/>
      <c r="M648" s="2"/>
    </row>
    <row r="649" spans="2:13" ht="18" customHeight="1" x14ac:dyDescent="0.25">
      <c r="B649" s="1" t="s">
        <v>14268</v>
      </c>
      <c r="C649" s="1" t="s">
        <v>7215</v>
      </c>
      <c r="D649" s="1" t="s">
        <v>7216</v>
      </c>
      <c r="E649" s="2">
        <v>16.12</v>
      </c>
      <c r="F649" s="2"/>
      <c r="G649" s="2">
        <v>16.12</v>
      </c>
      <c r="H649" s="2"/>
      <c r="I649" s="2">
        <v>16.12</v>
      </c>
      <c r="J649" s="2"/>
      <c r="K649" s="2"/>
      <c r="L649" s="2"/>
      <c r="M649" s="2"/>
    </row>
    <row r="650" spans="2:13" ht="18" customHeight="1" x14ac:dyDescent="0.25">
      <c r="B650" s="1" t="s">
        <v>14269</v>
      </c>
      <c r="C650" s="1" t="s">
        <v>7229</v>
      </c>
      <c r="D650" s="1" t="s">
        <v>7230</v>
      </c>
      <c r="E650" s="2">
        <v>-40.619999999999997</v>
      </c>
      <c r="F650" s="2"/>
      <c r="G650" s="2">
        <v>-40.619999999999997</v>
      </c>
      <c r="H650" s="2"/>
      <c r="I650" s="2"/>
      <c r="J650" s="2"/>
      <c r="K650" s="2"/>
      <c r="L650" s="2"/>
      <c r="M650" s="2">
        <v>-40.619999999999997</v>
      </c>
    </row>
    <row r="651" spans="2:13" ht="18" customHeight="1" x14ac:dyDescent="0.25">
      <c r="B651" s="1" t="s">
        <v>14270</v>
      </c>
      <c r="C651" s="1" t="s">
        <v>7231</v>
      </c>
      <c r="D651" s="1" t="s">
        <v>7232</v>
      </c>
      <c r="E651" s="2">
        <v>62.29</v>
      </c>
      <c r="F651" s="2"/>
      <c r="G651" s="2">
        <v>62.29</v>
      </c>
      <c r="H651" s="2"/>
      <c r="I651" s="2"/>
      <c r="J651" s="2"/>
      <c r="K651" s="2">
        <v>62.29</v>
      </c>
      <c r="L651" s="2"/>
      <c r="M651" s="2"/>
    </row>
    <row r="652" spans="2:13" ht="18" customHeight="1" x14ac:dyDescent="0.25">
      <c r="B652" s="1" t="s">
        <v>14271</v>
      </c>
      <c r="C652" s="1" t="s">
        <v>7233</v>
      </c>
      <c r="D652" s="1" t="s">
        <v>7234</v>
      </c>
      <c r="E652" s="2">
        <v>47.75</v>
      </c>
      <c r="F652" s="2">
        <v>27.75</v>
      </c>
      <c r="G652" s="2">
        <v>20</v>
      </c>
      <c r="H652" s="2">
        <v>10</v>
      </c>
      <c r="I652" s="2"/>
      <c r="J652" s="2">
        <v>10</v>
      </c>
      <c r="K652" s="2"/>
      <c r="L652" s="2"/>
      <c r="M652" s="2"/>
    </row>
    <row r="653" spans="2:13" ht="18" customHeight="1" x14ac:dyDescent="0.25">
      <c r="B653" s="1" t="s">
        <v>14272</v>
      </c>
      <c r="C653" s="1" t="s">
        <v>7235</v>
      </c>
      <c r="D653" s="1" t="s">
        <v>7236</v>
      </c>
      <c r="E653" s="2">
        <v>49.48</v>
      </c>
      <c r="F653" s="2"/>
      <c r="G653" s="2">
        <v>49.48</v>
      </c>
      <c r="H653" s="2"/>
      <c r="I653" s="2"/>
      <c r="J653" s="2"/>
      <c r="K653" s="2">
        <v>49.48</v>
      </c>
      <c r="L653" s="2"/>
      <c r="M653" s="2"/>
    </row>
    <row r="654" spans="2:13" ht="18" customHeight="1" x14ac:dyDescent="0.25">
      <c r="B654" s="1" t="s">
        <v>14273</v>
      </c>
      <c r="C654" s="1" t="s">
        <v>7239</v>
      </c>
      <c r="D654" s="1" t="s">
        <v>7240</v>
      </c>
      <c r="E654" s="2">
        <v>8.06</v>
      </c>
      <c r="F654" s="2"/>
      <c r="G654" s="2">
        <v>8.06</v>
      </c>
      <c r="H654" s="2">
        <v>8.06</v>
      </c>
      <c r="I654" s="2"/>
      <c r="J654" s="2"/>
      <c r="K654" s="2"/>
      <c r="L654" s="2"/>
      <c r="M654" s="2"/>
    </row>
    <row r="655" spans="2:13" ht="18" customHeight="1" x14ac:dyDescent="0.25">
      <c r="B655" s="1" t="s">
        <v>14274</v>
      </c>
      <c r="C655" s="1" t="s">
        <v>13369</v>
      </c>
      <c r="D655" s="1" t="s">
        <v>13370</v>
      </c>
      <c r="E655" s="2">
        <v>2528</v>
      </c>
      <c r="F655" s="2"/>
      <c r="G655" s="2">
        <v>2528</v>
      </c>
      <c r="H655" s="2"/>
      <c r="I655" s="2"/>
      <c r="J655" s="2"/>
      <c r="K655" s="2">
        <v>2528</v>
      </c>
      <c r="L655" s="2"/>
      <c r="M655" s="2"/>
    </row>
    <row r="656" spans="2:13" ht="18" customHeight="1" x14ac:dyDescent="0.25">
      <c r="B656" s="1" t="s">
        <v>14275</v>
      </c>
      <c r="C656" s="1" t="s">
        <v>7243</v>
      </c>
      <c r="D656" s="1" t="s">
        <v>7244</v>
      </c>
      <c r="E656" s="2">
        <v>80.599999999999994</v>
      </c>
      <c r="F656" s="2"/>
      <c r="G656" s="2">
        <v>80.599999999999994</v>
      </c>
      <c r="H656" s="2"/>
      <c r="I656" s="2"/>
      <c r="J656" s="2">
        <v>80.599999999999994</v>
      </c>
      <c r="K656" s="2"/>
      <c r="L656" s="2"/>
      <c r="M656" s="2"/>
    </row>
    <row r="657" spans="2:13" ht="18" customHeight="1" x14ac:dyDescent="0.25">
      <c r="B657" s="1" t="s">
        <v>14276</v>
      </c>
      <c r="C657" s="1" t="s">
        <v>7245</v>
      </c>
      <c r="D657" s="1" t="s">
        <v>7246</v>
      </c>
      <c r="E657" s="2">
        <v>81.17</v>
      </c>
      <c r="F657" s="2">
        <v>32.409999999999997</v>
      </c>
      <c r="G657" s="2">
        <v>48.76</v>
      </c>
      <c r="H657" s="2"/>
      <c r="I657" s="2"/>
      <c r="J657" s="2"/>
      <c r="K657" s="2">
        <v>48.76</v>
      </c>
      <c r="L657" s="2"/>
      <c r="M657" s="2"/>
    </row>
    <row r="658" spans="2:13" ht="18" customHeight="1" x14ac:dyDescent="0.25">
      <c r="B658" s="1" t="s">
        <v>14277</v>
      </c>
      <c r="C658" s="1" t="s">
        <v>7247</v>
      </c>
      <c r="D658" s="1" t="s">
        <v>7248</v>
      </c>
      <c r="E658" s="2">
        <v>-25.03</v>
      </c>
      <c r="F658" s="2"/>
      <c r="G658" s="2">
        <v>-25.03</v>
      </c>
      <c r="H658" s="2"/>
      <c r="I658" s="2"/>
      <c r="J658" s="2">
        <v>-25.03</v>
      </c>
      <c r="K658" s="2"/>
      <c r="L658" s="2"/>
      <c r="M658" s="2"/>
    </row>
    <row r="659" spans="2:13" ht="18" customHeight="1" x14ac:dyDescent="0.25">
      <c r="B659" s="1" t="s">
        <v>14278</v>
      </c>
      <c r="C659" s="1" t="s">
        <v>325</v>
      </c>
      <c r="D659" s="1" t="s">
        <v>326</v>
      </c>
      <c r="E659" s="2">
        <v>1045.3</v>
      </c>
      <c r="F659" s="2">
        <v>522.65</v>
      </c>
      <c r="G659" s="2">
        <v>522.65</v>
      </c>
      <c r="H659" s="2">
        <v>522.65</v>
      </c>
      <c r="I659" s="2"/>
      <c r="J659" s="2"/>
      <c r="K659" s="2"/>
      <c r="L659" s="2"/>
      <c r="M659" s="2"/>
    </row>
    <row r="660" spans="2:13" ht="18" customHeight="1" x14ac:dyDescent="0.25">
      <c r="B660" s="1" t="s">
        <v>14279</v>
      </c>
      <c r="C660" s="1" t="s">
        <v>7257</v>
      </c>
      <c r="D660" s="1" t="s">
        <v>7258</v>
      </c>
      <c r="E660" s="2">
        <v>382.97</v>
      </c>
      <c r="F660" s="2">
        <v>56.42</v>
      </c>
      <c r="G660" s="2">
        <v>326.55</v>
      </c>
      <c r="H660" s="2"/>
      <c r="I660" s="2"/>
      <c r="J660" s="2">
        <v>243.14</v>
      </c>
      <c r="K660" s="2">
        <v>83.41</v>
      </c>
      <c r="L660" s="2"/>
      <c r="M660" s="2"/>
    </row>
    <row r="661" spans="2:13" ht="18" customHeight="1" x14ac:dyDescent="0.25">
      <c r="B661" s="1" t="s">
        <v>14280</v>
      </c>
      <c r="C661" s="1" t="s">
        <v>11983</v>
      </c>
      <c r="D661" s="1" t="s">
        <v>11984</v>
      </c>
      <c r="E661" s="2">
        <v>36.409999999999997</v>
      </c>
      <c r="F661" s="2"/>
      <c r="G661" s="2">
        <v>36.409999999999997</v>
      </c>
      <c r="H661" s="2"/>
      <c r="I661" s="2"/>
      <c r="J661" s="2"/>
      <c r="K661" s="2"/>
      <c r="L661" s="2"/>
      <c r="M661" s="2">
        <v>36.409999999999997</v>
      </c>
    </row>
    <row r="662" spans="2:13" ht="18" customHeight="1" x14ac:dyDescent="0.25">
      <c r="B662" s="1" t="s">
        <v>14281</v>
      </c>
      <c r="C662" s="1" t="s">
        <v>7267</v>
      </c>
      <c r="D662" s="1" t="s">
        <v>7268</v>
      </c>
      <c r="E662" s="2">
        <v>197.52</v>
      </c>
      <c r="F662" s="2"/>
      <c r="G662" s="2">
        <v>197.52</v>
      </c>
      <c r="H662" s="2"/>
      <c r="I662" s="2"/>
      <c r="J662" s="2">
        <v>8.06</v>
      </c>
      <c r="K662" s="2"/>
      <c r="L662" s="2"/>
      <c r="M662" s="2">
        <v>189.46</v>
      </c>
    </row>
    <row r="663" spans="2:13" ht="18" customHeight="1" x14ac:dyDescent="0.25">
      <c r="B663" s="1" t="s">
        <v>14282</v>
      </c>
      <c r="C663" s="1" t="s">
        <v>12171</v>
      </c>
      <c r="D663" s="1" t="s">
        <v>12172</v>
      </c>
      <c r="E663" s="2">
        <v>980.02</v>
      </c>
      <c r="F663" s="2"/>
      <c r="G663" s="2">
        <v>980.02</v>
      </c>
      <c r="H663" s="2"/>
      <c r="I663" s="2"/>
      <c r="J663" s="2"/>
      <c r="K663" s="2"/>
      <c r="L663" s="2"/>
      <c r="M663" s="2">
        <v>980.02</v>
      </c>
    </row>
    <row r="664" spans="2:13" ht="18" customHeight="1" x14ac:dyDescent="0.25">
      <c r="B664" s="1" t="s">
        <v>14283</v>
      </c>
      <c r="C664" s="1" t="s">
        <v>7281</v>
      </c>
      <c r="D664" s="1" t="s">
        <v>7282</v>
      </c>
      <c r="E664" s="2">
        <v>62.29</v>
      </c>
      <c r="F664" s="2"/>
      <c r="G664" s="2">
        <v>62.29</v>
      </c>
      <c r="H664" s="2"/>
      <c r="I664" s="2"/>
      <c r="J664" s="2">
        <v>62.29</v>
      </c>
      <c r="K664" s="2"/>
      <c r="L664" s="2"/>
      <c r="M664" s="2"/>
    </row>
    <row r="665" spans="2:13" ht="18" customHeight="1" x14ac:dyDescent="0.25">
      <c r="B665" s="1" t="s">
        <v>14284</v>
      </c>
      <c r="C665" s="1" t="s">
        <v>7283</v>
      </c>
      <c r="D665" s="1" t="s">
        <v>7284</v>
      </c>
      <c r="E665" s="2">
        <v>133.65</v>
      </c>
      <c r="F665" s="2">
        <v>173.46</v>
      </c>
      <c r="G665" s="2">
        <v>-39.81</v>
      </c>
      <c r="H665" s="2"/>
      <c r="I665" s="2"/>
      <c r="J665" s="2"/>
      <c r="K665" s="2"/>
      <c r="L665" s="2"/>
      <c r="M665" s="2">
        <v>-39.81</v>
      </c>
    </row>
    <row r="666" spans="2:13" ht="18" customHeight="1" x14ac:dyDescent="0.25">
      <c r="B666" s="1" t="s">
        <v>14285</v>
      </c>
      <c r="C666" s="1" t="s">
        <v>327</v>
      </c>
      <c r="D666" s="1" t="s">
        <v>328</v>
      </c>
      <c r="E666" s="2">
        <v>-1819.43</v>
      </c>
      <c r="F666" s="2"/>
      <c r="G666" s="2">
        <v>-1819.43</v>
      </c>
      <c r="H666" s="2"/>
      <c r="I666" s="2"/>
      <c r="J666" s="2"/>
      <c r="K666" s="2"/>
      <c r="L666" s="2"/>
      <c r="M666" s="2">
        <v>-1819.43</v>
      </c>
    </row>
    <row r="667" spans="2:13" ht="18" customHeight="1" x14ac:dyDescent="0.25">
      <c r="B667" s="1" t="s">
        <v>14286</v>
      </c>
      <c r="C667" s="1" t="s">
        <v>13285</v>
      </c>
      <c r="D667" s="1" t="s">
        <v>13286</v>
      </c>
      <c r="E667" s="2">
        <v>-180</v>
      </c>
      <c r="F667" s="2"/>
      <c r="G667" s="2">
        <v>-180</v>
      </c>
      <c r="H667" s="2"/>
      <c r="I667" s="2"/>
      <c r="J667" s="2"/>
      <c r="K667" s="2"/>
      <c r="L667" s="2"/>
      <c r="M667" s="2">
        <v>-180</v>
      </c>
    </row>
    <row r="668" spans="2:13" ht="18" customHeight="1" x14ac:dyDescent="0.25">
      <c r="B668" s="1" t="s">
        <v>14287</v>
      </c>
      <c r="C668" s="1" t="s">
        <v>13475</v>
      </c>
      <c r="D668" s="1" t="s">
        <v>13476</v>
      </c>
      <c r="E668" s="2">
        <v>3671.84</v>
      </c>
      <c r="F668" s="2"/>
      <c r="G668" s="2">
        <v>3671.84</v>
      </c>
      <c r="H668" s="2"/>
      <c r="I668" s="2"/>
      <c r="J668" s="2"/>
      <c r="K668" s="2"/>
      <c r="L668" s="2"/>
      <c r="M668" s="2">
        <v>3671.84</v>
      </c>
    </row>
    <row r="669" spans="2:13" ht="18" customHeight="1" x14ac:dyDescent="0.25">
      <c r="B669" s="1" t="s">
        <v>14288</v>
      </c>
      <c r="C669" s="1" t="s">
        <v>7297</v>
      </c>
      <c r="D669" s="1" t="s">
        <v>7298</v>
      </c>
      <c r="E669" s="2">
        <v>759.22</v>
      </c>
      <c r="F669" s="2"/>
      <c r="G669" s="2">
        <v>759.22</v>
      </c>
      <c r="H669" s="2"/>
      <c r="I669" s="2"/>
      <c r="J669" s="2"/>
      <c r="K669" s="2">
        <v>759.22</v>
      </c>
      <c r="L669" s="2"/>
      <c r="M669" s="2"/>
    </row>
    <row r="670" spans="2:13" ht="18" customHeight="1" x14ac:dyDescent="0.25">
      <c r="B670" s="1" t="s">
        <v>14289</v>
      </c>
      <c r="C670" s="1" t="s">
        <v>12173</v>
      </c>
      <c r="D670" s="1" t="s">
        <v>12174</v>
      </c>
      <c r="E670" s="2">
        <v>1958.26</v>
      </c>
      <c r="F670" s="2"/>
      <c r="G670" s="2">
        <v>1958.26</v>
      </c>
      <c r="H670" s="2"/>
      <c r="I670" s="2"/>
      <c r="J670" s="2"/>
      <c r="K670" s="2"/>
      <c r="L670" s="2"/>
      <c r="M670" s="2">
        <v>1958.26</v>
      </c>
    </row>
    <row r="671" spans="2:13" ht="18" customHeight="1" x14ac:dyDescent="0.25">
      <c r="B671" s="1" t="s">
        <v>14290</v>
      </c>
      <c r="C671" s="1" t="s">
        <v>13477</v>
      </c>
      <c r="D671" s="1" t="s">
        <v>13478</v>
      </c>
      <c r="E671" s="2">
        <v>2804.8</v>
      </c>
      <c r="F671" s="2"/>
      <c r="G671" s="2">
        <v>2804.8</v>
      </c>
      <c r="H671" s="2"/>
      <c r="I671" s="2"/>
      <c r="J671" s="2"/>
      <c r="K671" s="2"/>
      <c r="L671" s="2"/>
      <c r="M671" s="2">
        <v>2804.8</v>
      </c>
    </row>
    <row r="672" spans="2:13" ht="18" customHeight="1" x14ac:dyDescent="0.25">
      <c r="B672" s="1" t="s">
        <v>14291</v>
      </c>
      <c r="C672" s="1" t="s">
        <v>7307</v>
      </c>
      <c r="D672" s="1" t="s">
        <v>7308</v>
      </c>
      <c r="E672" s="2">
        <v>75.64</v>
      </c>
      <c r="F672" s="2">
        <v>33.93</v>
      </c>
      <c r="G672" s="2">
        <v>41.71</v>
      </c>
      <c r="H672" s="2"/>
      <c r="I672" s="2"/>
      <c r="J672" s="2"/>
      <c r="K672" s="2">
        <v>41.71</v>
      </c>
      <c r="L672" s="2"/>
      <c r="M672" s="2"/>
    </row>
    <row r="673" spans="2:13" ht="18" customHeight="1" x14ac:dyDescent="0.25">
      <c r="B673" s="1" t="s">
        <v>14292</v>
      </c>
      <c r="C673" s="1" t="s">
        <v>329</v>
      </c>
      <c r="D673" s="1" t="s">
        <v>330</v>
      </c>
      <c r="E673" s="2">
        <v>-10.62</v>
      </c>
      <c r="F673" s="2"/>
      <c r="G673" s="2">
        <v>-10.62</v>
      </c>
      <c r="H673" s="2"/>
      <c r="I673" s="2"/>
      <c r="J673" s="2"/>
      <c r="K673" s="2"/>
      <c r="L673" s="2"/>
      <c r="M673" s="2">
        <v>-10.62</v>
      </c>
    </row>
    <row r="674" spans="2:13" ht="18" customHeight="1" x14ac:dyDescent="0.25">
      <c r="B674" s="1" t="s">
        <v>14293</v>
      </c>
      <c r="C674" s="1" t="s">
        <v>7321</v>
      </c>
      <c r="D674" s="1" t="s">
        <v>7322</v>
      </c>
      <c r="E674" s="2">
        <v>24.18</v>
      </c>
      <c r="F674" s="2">
        <v>24.18</v>
      </c>
      <c r="G674" s="2">
        <v>0</v>
      </c>
      <c r="H674" s="2"/>
      <c r="I674" s="2"/>
      <c r="J674" s="2"/>
      <c r="K674" s="2"/>
      <c r="L674" s="2"/>
      <c r="M674" s="2"/>
    </row>
    <row r="675" spans="2:13" ht="18" customHeight="1" x14ac:dyDescent="0.25">
      <c r="B675" s="1" t="s">
        <v>14294</v>
      </c>
      <c r="C675" s="1" t="s">
        <v>331</v>
      </c>
      <c r="D675" s="1" t="s">
        <v>332</v>
      </c>
      <c r="E675" s="2">
        <v>1749.97</v>
      </c>
      <c r="F675" s="2">
        <v>1749.97</v>
      </c>
      <c r="G675" s="2">
        <v>0</v>
      </c>
      <c r="H675" s="2"/>
      <c r="I675" s="2"/>
      <c r="J675" s="2"/>
      <c r="K675" s="2"/>
      <c r="L675" s="2"/>
      <c r="M675" s="2"/>
    </row>
    <row r="676" spans="2:13" ht="18" customHeight="1" x14ac:dyDescent="0.25">
      <c r="B676" s="1" t="s">
        <v>14295</v>
      </c>
      <c r="C676" s="1" t="s">
        <v>7323</v>
      </c>
      <c r="D676" s="1" t="s">
        <v>7324</v>
      </c>
      <c r="E676" s="2">
        <v>24.18</v>
      </c>
      <c r="F676" s="2"/>
      <c r="G676" s="2">
        <v>24.18</v>
      </c>
      <c r="H676" s="2"/>
      <c r="I676" s="2"/>
      <c r="J676" s="2">
        <v>24.18</v>
      </c>
      <c r="K676" s="2"/>
      <c r="L676" s="2"/>
      <c r="M676" s="2"/>
    </row>
    <row r="677" spans="2:13" ht="18" customHeight="1" x14ac:dyDescent="0.25">
      <c r="B677" s="1" t="s">
        <v>14296</v>
      </c>
      <c r="C677" s="1" t="s">
        <v>7335</v>
      </c>
      <c r="D677" s="1" t="s">
        <v>7336</v>
      </c>
      <c r="E677" s="2">
        <v>39.880000000000003</v>
      </c>
      <c r="F677" s="2"/>
      <c r="G677" s="2">
        <v>39.880000000000003</v>
      </c>
      <c r="H677" s="2"/>
      <c r="I677" s="2"/>
      <c r="J677" s="2"/>
      <c r="K677" s="2">
        <v>39.880000000000003</v>
      </c>
      <c r="L677" s="2"/>
      <c r="M677" s="2"/>
    </row>
    <row r="678" spans="2:13" ht="18" customHeight="1" x14ac:dyDescent="0.25">
      <c r="B678" s="1" t="s">
        <v>14297</v>
      </c>
      <c r="C678" s="1" t="s">
        <v>7339</v>
      </c>
      <c r="D678" s="1" t="s">
        <v>7340</v>
      </c>
      <c r="E678" s="2">
        <v>54.83</v>
      </c>
      <c r="F678" s="2">
        <v>54.83</v>
      </c>
      <c r="G678" s="2">
        <v>0</v>
      </c>
      <c r="H678" s="2"/>
      <c r="I678" s="2"/>
      <c r="J678" s="2"/>
      <c r="K678" s="2"/>
      <c r="L678" s="2"/>
      <c r="M678" s="2"/>
    </row>
    <row r="679" spans="2:13" ht="18" customHeight="1" x14ac:dyDescent="0.25">
      <c r="B679" s="1" t="s">
        <v>14298</v>
      </c>
      <c r="C679" s="1" t="s">
        <v>12175</v>
      </c>
      <c r="D679" s="1" t="s">
        <v>12176</v>
      </c>
      <c r="E679" s="2">
        <v>600.05999999999995</v>
      </c>
      <c r="F679" s="2"/>
      <c r="G679" s="2">
        <v>600.05999999999995</v>
      </c>
      <c r="H679" s="2"/>
      <c r="I679" s="2"/>
      <c r="J679" s="2"/>
      <c r="K679" s="2"/>
      <c r="L679" s="2"/>
      <c r="M679" s="2">
        <v>600.05999999999995</v>
      </c>
    </row>
    <row r="680" spans="2:13" ht="18" customHeight="1" x14ac:dyDescent="0.25">
      <c r="B680" s="1" t="s">
        <v>14299</v>
      </c>
      <c r="C680" s="1" t="s">
        <v>13479</v>
      </c>
      <c r="D680" s="1" t="s">
        <v>13480</v>
      </c>
      <c r="E680" s="2">
        <v>666.8</v>
      </c>
      <c r="F680" s="2"/>
      <c r="G680" s="2">
        <v>666.8</v>
      </c>
      <c r="H680" s="2"/>
      <c r="I680" s="2"/>
      <c r="J680" s="2"/>
      <c r="K680" s="2"/>
      <c r="L680" s="2"/>
      <c r="M680" s="2">
        <v>666.8</v>
      </c>
    </row>
    <row r="681" spans="2:13" ht="18" customHeight="1" x14ac:dyDescent="0.25">
      <c r="B681" s="1" t="s">
        <v>14300</v>
      </c>
      <c r="C681" s="1" t="s">
        <v>7355</v>
      </c>
      <c r="D681" s="1" t="s">
        <v>7356</v>
      </c>
      <c r="E681" s="2">
        <v>-1</v>
      </c>
      <c r="F681" s="2"/>
      <c r="G681" s="2">
        <v>-1</v>
      </c>
      <c r="H681" s="2"/>
      <c r="I681" s="2"/>
      <c r="J681" s="2"/>
      <c r="K681" s="2"/>
      <c r="L681" s="2"/>
      <c r="M681" s="2">
        <v>-1</v>
      </c>
    </row>
    <row r="682" spans="2:13" ht="18" customHeight="1" x14ac:dyDescent="0.25">
      <c r="B682" s="1" t="s">
        <v>14301</v>
      </c>
      <c r="C682" s="1" t="s">
        <v>7359</v>
      </c>
      <c r="D682" s="1" t="s">
        <v>7360</v>
      </c>
      <c r="E682" s="2">
        <v>42.41</v>
      </c>
      <c r="F682" s="2"/>
      <c r="G682" s="2">
        <v>42.41</v>
      </c>
      <c r="H682" s="2"/>
      <c r="I682" s="2">
        <v>32.409999999999997</v>
      </c>
      <c r="J682" s="2"/>
      <c r="K682" s="2">
        <v>10</v>
      </c>
      <c r="L682" s="2"/>
      <c r="M682" s="2"/>
    </row>
    <row r="683" spans="2:13" ht="18" customHeight="1" x14ac:dyDescent="0.25">
      <c r="B683" s="1" t="s">
        <v>14302</v>
      </c>
      <c r="C683" s="1" t="s">
        <v>11667</v>
      </c>
      <c r="D683" s="1" t="s">
        <v>11668</v>
      </c>
      <c r="E683" s="2">
        <v>12128.99</v>
      </c>
      <c r="F683" s="2"/>
      <c r="G683" s="2">
        <v>12128.99</v>
      </c>
      <c r="H683" s="2"/>
      <c r="I683" s="2"/>
      <c r="J683" s="2"/>
      <c r="K683" s="2"/>
      <c r="L683" s="2"/>
      <c r="M683" s="2">
        <v>12128.99</v>
      </c>
    </row>
    <row r="684" spans="2:13" ht="18" customHeight="1" x14ac:dyDescent="0.25">
      <c r="B684" s="1" t="s">
        <v>14303</v>
      </c>
      <c r="C684" s="1" t="s">
        <v>7363</v>
      </c>
      <c r="D684" s="1" t="s">
        <v>7364</v>
      </c>
      <c r="E684" s="2">
        <v>47.35</v>
      </c>
      <c r="F684" s="2">
        <v>47.35</v>
      </c>
      <c r="G684" s="2">
        <v>0</v>
      </c>
      <c r="H684" s="2"/>
      <c r="I684" s="2"/>
      <c r="J684" s="2"/>
      <c r="K684" s="2"/>
      <c r="L684" s="2"/>
      <c r="M684" s="2"/>
    </row>
    <row r="685" spans="2:13" ht="18" customHeight="1" x14ac:dyDescent="0.25">
      <c r="B685" s="1" t="s">
        <v>14304</v>
      </c>
      <c r="C685" s="1" t="s">
        <v>333</v>
      </c>
      <c r="D685" s="1" t="s">
        <v>334</v>
      </c>
      <c r="E685" s="2">
        <v>2155.92</v>
      </c>
      <c r="F685" s="2"/>
      <c r="G685" s="2">
        <v>2155.92</v>
      </c>
      <c r="H685" s="2">
        <v>1077.96</v>
      </c>
      <c r="I685" s="2"/>
      <c r="J685" s="2"/>
      <c r="K685" s="2">
        <v>1077.96</v>
      </c>
      <c r="L685" s="2"/>
      <c r="M685" s="2"/>
    </row>
    <row r="686" spans="2:13" ht="18" customHeight="1" x14ac:dyDescent="0.25">
      <c r="B686" s="1" t="s">
        <v>14305</v>
      </c>
      <c r="C686" s="1" t="s">
        <v>12889</v>
      </c>
      <c r="D686" s="1" t="s">
        <v>12890</v>
      </c>
      <c r="E686" s="2">
        <v>3483.45</v>
      </c>
      <c r="F686" s="2"/>
      <c r="G686" s="2">
        <v>3483.45</v>
      </c>
      <c r="H686" s="2"/>
      <c r="I686" s="2"/>
      <c r="J686" s="2"/>
      <c r="K686" s="2"/>
      <c r="L686" s="2"/>
      <c r="M686" s="2">
        <v>3483.45</v>
      </c>
    </row>
    <row r="687" spans="2:13" ht="18" customHeight="1" x14ac:dyDescent="0.25">
      <c r="B687" s="1" t="s">
        <v>14306</v>
      </c>
      <c r="C687" s="1" t="s">
        <v>12177</v>
      </c>
      <c r="D687" s="1" t="s">
        <v>12178</v>
      </c>
      <c r="E687" s="2">
        <v>2243.83</v>
      </c>
      <c r="F687" s="2"/>
      <c r="G687" s="2">
        <v>2243.83</v>
      </c>
      <c r="H687" s="2"/>
      <c r="I687" s="2"/>
      <c r="J687" s="2"/>
      <c r="K687" s="2"/>
      <c r="L687" s="2"/>
      <c r="M687" s="2">
        <v>2243.83</v>
      </c>
    </row>
    <row r="688" spans="2:13" ht="18" customHeight="1" x14ac:dyDescent="0.25">
      <c r="B688" s="1" t="s">
        <v>14307</v>
      </c>
      <c r="C688" s="1" t="s">
        <v>335</v>
      </c>
      <c r="D688" s="1" t="s">
        <v>336</v>
      </c>
      <c r="E688" s="2">
        <v>7717.31</v>
      </c>
      <c r="F688" s="2"/>
      <c r="G688" s="2">
        <v>7717.31</v>
      </c>
      <c r="H688" s="2"/>
      <c r="I688" s="2">
        <v>1704.08</v>
      </c>
      <c r="J688" s="2">
        <v>83.2</v>
      </c>
      <c r="K688" s="2">
        <v>5930.03</v>
      </c>
      <c r="L688" s="2"/>
      <c r="M688" s="2"/>
    </row>
    <row r="689" spans="2:13" ht="18" customHeight="1" x14ac:dyDescent="0.25">
      <c r="B689" s="1" t="s">
        <v>14308</v>
      </c>
      <c r="C689" s="1" t="s">
        <v>7369</v>
      </c>
      <c r="D689" s="1" t="s">
        <v>7370</v>
      </c>
      <c r="E689" s="2">
        <v>17.46</v>
      </c>
      <c r="F689" s="2">
        <v>17.46</v>
      </c>
      <c r="G689" s="2">
        <v>0</v>
      </c>
      <c r="H689" s="2"/>
      <c r="I689" s="2"/>
      <c r="J689" s="2"/>
      <c r="K689" s="2"/>
      <c r="L689" s="2"/>
      <c r="M689" s="2"/>
    </row>
    <row r="690" spans="2:13" ht="18" customHeight="1" x14ac:dyDescent="0.25">
      <c r="B690" s="1" t="s">
        <v>14309</v>
      </c>
      <c r="C690" s="1" t="s">
        <v>7371</v>
      </c>
      <c r="D690" s="1" t="s">
        <v>7372</v>
      </c>
      <c r="E690" s="2">
        <v>80.599999999999994</v>
      </c>
      <c r="F690" s="2"/>
      <c r="G690" s="2">
        <v>80.599999999999994</v>
      </c>
      <c r="H690" s="2"/>
      <c r="I690" s="2">
        <v>80.599999999999994</v>
      </c>
      <c r="J690" s="2"/>
      <c r="K690" s="2"/>
      <c r="L690" s="2"/>
      <c r="M690" s="2"/>
    </row>
    <row r="691" spans="2:13" ht="18" customHeight="1" x14ac:dyDescent="0.25">
      <c r="B691" s="1" t="s">
        <v>14310</v>
      </c>
      <c r="C691" s="1" t="s">
        <v>7373</v>
      </c>
      <c r="D691" s="1" t="s">
        <v>7374</v>
      </c>
      <c r="E691" s="2">
        <v>367</v>
      </c>
      <c r="F691" s="2">
        <v>367</v>
      </c>
      <c r="G691" s="2">
        <v>0</v>
      </c>
      <c r="H691" s="2"/>
      <c r="I691" s="2"/>
      <c r="J691" s="2"/>
      <c r="K691" s="2"/>
      <c r="L691" s="2"/>
      <c r="M691" s="2"/>
    </row>
    <row r="692" spans="2:13" ht="18" customHeight="1" x14ac:dyDescent="0.25">
      <c r="B692" s="1" t="s">
        <v>14311</v>
      </c>
      <c r="C692" s="1" t="s">
        <v>7381</v>
      </c>
      <c r="D692" s="1" t="s">
        <v>7382</v>
      </c>
      <c r="E692" s="2">
        <v>947.86</v>
      </c>
      <c r="F692" s="2">
        <v>598.24</v>
      </c>
      <c r="G692" s="2">
        <v>349.62</v>
      </c>
      <c r="H692" s="2">
        <v>88.67</v>
      </c>
      <c r="I692" s="2"/>
      <c r="J692" s="2">
        <v>144.18</v>
      </c>
      <c r="K692" s="2">
        <v>116.77</v>
      </c>
      <c r="L692" s="2"/>
      <c r="M692" s="2"/>
    </row>
    <row r="693" spans="2:13" ht="18" customHeight="1" x14ac:dyDescent="0.25">
      <c r="B693" s="1" t="s">
        <v>14312</v>
      </c>
      <c r="C693" s="1" t="s">
        <v>11669</v>
      </c>
      <c r="D693" s="1" t="s">
        <v>11670</v>
      </c>
      <c r="E693" s="2">
        <v>120</v>
      </c>
      <c r="F693" s="2"/>
      <c r="G693" s="2">
        <v>120</v>
      </c>
      <c r="H693" s="2"/>
      <c r="I693" s="2"/>
      <c r="J693" s="2"/>
      <c r="K693" s="2"/>
      <c r="L693" s="2"/>
      <c r="M693" s="2">
        <v>120</v>
      </c>
    </row>
    <row r="694" spans="2:13" ht="18" customHeight="1" x14ac:dyDescent="0.25">
      <c r="B694" s="1" t="s">
        <v>14313</v>
      </c>
      <c r="C694" s="1" t="s">
        <v>7395</v>
      </c>
      <c r="D694" s="1" t="s">
        <v>7396</v>
      </c>
      <c r="E694" s="2">
        <v>72.540000000000006</v>
      </c>
      <c r="F694" s="2"/>
      <c r="G694" s="2">
        <v>72.540000000000006</v>
      </c>
      <c r="H694" s="2"/>
      <c r="I694" s="2"/>
      <c r="J694" s="2"/>
      <c r="K694" s="2">
        <v>72.540000000000006</v>
      </c>
      <c r="L694" s="2"/>
      <c r="M694" s="2"/>
    </row>
    <row r="695" spans="2:13" ht="18" customHeight="1" x14ac:dyDescent="0.25">
      <c r="B695" s="1" t="s">
        <v>14314</v>
      </c>
      <c r="C695" s="1" t="s">
        <v>7401</v>
      </c>
      <c r="D695" s="1" t="s">
        <v>7402</v>
      </c>
      <c r="E695" s="2">
        <v>145.58000000000001</v>
      </c>
      <c r="F695" s="2"/>
      <c r="G695" s="2">
        <v>145.58000000000001</v>
      </c>
      <c r="H695" s="2"/>
      <c r="I695" s="2"/>
      <c r="J695" s="2"/>
      <c r="K695" s="2">
        <v>84.7</v>
      </c>
      <c r="L695" s="2"/>
      <c r="M695" s="2">
        <v>60.88</v>
      </c>
    </row>
    <row r="696" spans="2:13" ht="18" customHeight="1" x14ac:dyDescent="0.25">
      <c r="B696" s="1" t="s">
        <v>14315</v>
      </c>
      <c r="C696" s="1" t="s">
        <v>7405</v>
      </c>
      <c r="D696" s="1" t="s">
        <v>7406</v>
      </c>
      <c r="E696" s="2">
        <v>203.55</v>
      </c>
      <c r="F696" s="2"/>
      <c r="G696" s="2">
        <v>203.55</v>
      </c>
      <c r="H696" s="2"/>
      <c r="I696" s="2"/>
      <c r="J696" s="2"/>
      <c r="K696" s="2"/>
      <c r="L696" s="2"/>
      <c r="M696" s="2">
        <v>203.55</v>
      </c>
    </row>
    <row r="697" spans="2:13" ht="18" customHeight="1" x14ac:dyDescent="0.25">
      <c r="B697" s="1" t="s">
        <v>14316</v>
      </c>
      <c r="C697" s="1" t="s">
        <v>337</v>
      </c>
      <c r="D697" s="1" t="s">
        <v>338</v>
      </c>
      <c r="E697" s="2">
        <v>2334.8000000000002</v>
      </c>
      <c r="F697" s="2"/>
      <c r="G697" s="2">
        <v>2334.8000000000002</v>
      </c>
      <c r="H697" s="2"/>
      <c r="I697" s="2">
        <v>-42.01</v>
      </c>
      <c r="J697" s="2"/>
      <c r="K697" s="2"/>
      <c r="L697" s="2"/>
      <c r="M697" s="2">
        <v>2376.81</v>
      </c>
    </row>
    <row r="698" spans="2:13" ht="18" customHeight="1" x14ac:dyDescent="0.25">
      <c r="B698" s="1" t="s">
        <v>14317</v>
      </c>
      <c r="C698" s="1" t="s">
        <v>7415</v>
      </c>
      <c r="D698" s="1" t="s">
        <v>7416</v>
      </c>
      <c r="E698" s="2">
        <v>16.82</v>
      </c>
      <c r="F698" s="2"/>
      <c r="G698" s="2">
        <v>16.82</v>
      </c>
      <c r="H698" s="2">
        <v>8.34</v>
      </c>
      <c r="I698" s="2">
        <v>8.48</v>
      </c>
      <c r="J698" s="2"/>
      <c r="K698" s="2"/>
      <c r="L698" s="2"/>
      <c r="M698" s="2"/>
    </row>
    <row r="699" spans="2:13" ht="18" customHeight="1" x14ac:dyDescent="0.25">
      <c r="B699" s="1" t="s">
        <v>14318</v>
      </c>
      <c r="C699" s="1" t="s">
        <v>7421</v>
      </c>
      <c r="D699" s="1" t="s">
        <v>7422</v>
      </c>
      <c r="E699" s="2">
        <v>8.48</v>
      </c>
      <c r="F699" s="2"/>
      <c r="G699" s="2">
        <v>8.48</v>
      </c>
      <c r="H699" s="2"/>
      <c r="I699" s="2"/>
      <c r="J699" s="2"/>
      <c r="K699" s="2">
        <v>8.48</v>
      </c>
      <c r="L699" s="2"/>
      <c r="M699" s="2"/>
    </row>
    <row r="700" spans="2:13" ht="18" customHeight="1" x14ac:dyDescent="0.25">
      <c r="B700" s="1" t="s">
        <v>14319</v>
      </c>
      <c r="C700" s="1" t="s">
        <v>7423</v>
      </c>
      <c r="D700" s="1" t="s">
        <v>7424</v>
      </c>
      <c r="E700" s="2">
        <v>32.72</v>
      </c>
      <c r="F700" s="2"/>
      <c r="G700" s="2">
        <v>32.72</v>
      </c>
      <c r="H700" s="2"/>
      <c r="I700" s="2"/>
      <c r="J700" s="2">
        <v>112.84</v>
      </c>
      <c r="K700" s="2"/>
      <c r="L700" s="2"/>
      <c r="M700" s="2">
        <v>-80.12</v>
      </c>
    </row>
    <row r="701" spans="2:13" ht="18" customHeight="1" x14ac:dyDescent="0.25">
      <c r="B701" s="1" t="s">
        <v>14320</v>
      </c>
      <c r="C701" s="1" t="s">
        <v>7425</v>
      </c>
      <c r="D701" s="1" t="s">
        <v>7426</v>
      </c>
      <c r="E701" s="2">
        <v>16.12</v>
      </c>
      <c r="F701" s="2">
        <v>16.12</v>
      </c>
      <c r="G701" s="2">
        <v>0</v>
      </c>
      <c r="H701" s="2"/>
      <c r="I701" s="2"/>
      <c r="J701" s="2"/>
      <c r="K701" s="2"/>
      <c r="L701" s="2"/>
      <c r="M701" s="2"/>
    </row>
    <row r="702" spans="2:13" ht="18" customHeight="1" x14ac:dyDescent="0.25">
      <c r="B702" s="1" t="s">
        <v>14321</v>
      </c>
      <c r="C702" s="1" t="s">
        <v>7427</v>
      </c>
      <c r="D702" s="1" t="s">
        <v>7428</v>
      </c>
      <c r="E702" s="2">
        <v>-93.11</v>
      </c>
      <c r="F702" s="2"/>
      <c r="G702" s="2">
        <v>-93.11</v>
      </c>
      <c r="H702" s="2"/>
      <c r="I702" s="2"/>
      <c r="J702" s="2"/>
      <c r="K702" s="2"/>
      <c r="L702" s="2"/>
      <c r="M702" s="2">
        <v>-93.11</v>
      </c>
    </row>
    <row r="703" spans="2:13" ht="18" customHeight="1" x14ac:dyDescent="0.25">
      <c r="B703" s="1" t="s">
        <v>14322</v>
      </c>
      <c r="C703" s="1" t="s">
        <v>7435</v>
      </c>
      <c r="D703" s="1" t="s">
        <v>7436</v>
      </c>
      <c r="E703" s="2">
        <v>79.09</v>
      </c>
      <c r="F703" s="2"/>
      <c r="G703" s="2">
        <v>79.09</v>
      </c>
      <c r="H703" s="2">
        <v>16.68</v>
      </c>
      <c r="I703" s="2"/>
      <c r="J703" s="2">
        <v>16.12</v>
      </c>
      <c r="K703" s="2">
        <v>50.06</v>
      </c>
      <c r="L703" s="2"/>
      <c r="M703" s="2">
        <v>-3.77</v>
      </c>
    </row>
    <row r="704" spans="2:13" ht="18" customHeight="1" x14ac:dyDescent="0.25">
      <c r="B704" s="1" t="s">
        <v>14323</v>
      </c>
      <c r="C704" s="1" t="s">
        <v>7437</v>
      </c>
      <c r="D704" s="1" t="s">
        <v>7438</v>
      </c>
      <c r="E704" s="2">
        <v>876.79</v>
      </c>
      <c r="F704" s="2">
        <v>198.63</v>
      </c>
      <c r="G704" s="2">
        <v>678.16</v>
      </c>
      <c r="H704" s="2"/>
      <c r="I704" s="2"/>
      <c r="J704" s="2"/>
      <c r="K704" s="2">
        <v>209.64</v>
      </c>
      <c r="L704" s="2"/>
      <c r="M704" s="2">
        <v>468.52</v>
      </c>
    </row>
    <row r="705" spans="2:13" ht="18" customHeight="1" x14ac:dyDescent="0.25">
      <c r="B705" s="1" t="s">
        <v>14324</v>
      </c>
      <c r="C705" s="1" t="s">
        <v>12893</v>
      </c>
      <c r="D705" s="1" t="s">
        <v>12894</v>
      </c>
      <c r="E705" s="2">
        <v>354.03</v>
      </c>
      <c r="F705" s="2"/>
      <c r="G705" s="2">
        <v>354.03</v>
      </c>
      <c r="H705" s="2"/>
      <c r="I705" s="2"/>
      <c r="J705" s="2"/>
      <c r="K705" s="2"/>
      <c r="L705" s="2"/>
      <c r="M705" s="2">
        <v>354.03</v>
      </c>
    </row>
    <row r="706" spans="2:13" ht="18" customHeight="1" x14ac:dyDescent="0.25">
      <c r="B706" s="1" t="s">
        <v>14325</v>
      </c>
      <c r="C706" s="1" t="s">
        <v>339</v>
      </c>
      <c r="D706" s="1" t="s">
        <v>340</v>
      </c>
      <c r="E706" s="2">
        <v>729.47</v>
      </c>
      <c r="F706" s="2"/>
      <c r="G706" s="2">
        <v>729.47</v>
      </c>
      <c r="H706" s="2">
        <v>729.47</v>
      </c>
      <c r="I706" s="2"/>
      <c r="J706" s="2"/>
      <c r="K706" s="2"/>
      <c r="L706" s="2"/>
      <c r="M706" s="2"/>
    </row>
    <row r="707" spans="2:13" ht="18" customHeight="1" x14ac:dyDescent="0.25">
      <c r="B707" s="1" t="s">
        <v>14326</v>
      </c>
      <c r="C707" s="1" t="s">
        <v>7449</v>
      </c>
      <c r="D707" s="1" t="s">
        <v>7450</v>
      </c>
      <c r="E707" s="2">
        <v>251.37</v>
      </c>
      <c r="F707" s="2"/>
      <c r="G707" s="2">
        <v>251.37</v>
      </c>
      <c r="H707" s="2"/>
      <c r="I707" s="2"/>
      <c r="J707" s="2">
        <v>104.78</v>
      </c>
      <c r="K707" s="2"/>
      <c r="L707" s="2"/>
      <c r="M707" s="2">
        <v>146.59</v>
      </c>
    </row>
    <row r="708" spans="2:13" ht="18" customHeight="1" x14ac:dyDescent="0.25">
      <c r="B708" s="1" t="s">
        <v>14327</v>
      </c>
      <c r="C708" s="1" t="s">
        <v>7451</v>
      </c>
      <c r="D708" s="1" t="s">
        <v>7452</v>
      </c>
      <c r="E708" s="2">
        <v>233.01</v>
      </c>
      <c r="F708" s="2"/>
      <c r="G708" s="2">
        <v>233.01</v>
      </c>
      <c r="H708" s="2"/>
      <c r="I708" s="2"/>
      <c r="J708" s="2">
        <v>308.45</v>
      </c>
      <c r="K708" s="2"/>
      <c r="L708" s="2"/>
      <c r="M708" s="2">
        <v>-75.44</v>
      </c>
    </row>
    <row r="709" spans="2:13" ht="18" customHeight="1" x14ac:dyDescent="0.25">
      <c r="B709" s="1" t="s">
        <v>14328</v>
      </c>
      <c r="C709" s="1" t="s">
        <v>7453</v>
      </c>
      <c r="D709" s="1" t="s">
        <v>7454</v>
      </c>
      <c r="E709" s="2">
        <v>72.540000000000006</v>
      </c>
      <c r="F709" s="2"/>
      <c r="G709" s="2">
        <v>72.540000000000006</v>
      </c>
      <c r="H709" s="2"/>
      <c r="I709" s="2"/>
      <c r="J709" s="2">
        <v>72.540000000000006</v>
      </c>
      <c r="K709" s="2"/>
      <c r="L709" s="2"/>
      <c r="M709" s="2"/>
    </row>
    <row r="710" spans="2:13" ht="18" customHeight="1" x14ac:dyDescent="0.25">
      <c r="B710" s="1" t="s">
        <v>14329</v>
      </c>
      <c r="C710" s="1" t="s">
        <v>7455</v>
      </c>
      <c r="D710" s="1" t="s">
        <v>7456</v>
      </c>
      <c r="E710" s="2">
        <v>99.55</v>
      </c>
      <c r="F710" s="2"/>
      <c r="G710" s="2">
        <v>99.55</v>
      </c>
      <c r="H710" s="2"/>
      <c r="I710" s="2">
        <v>16.12</v>
      </c>
      <c r="J710" s="2"/>
      <c r="K710" s="2">
        <v>83.43</v>
      </c>
      <c r="L710" s="2"/>
      <c r="M710" s="2"/>
    </row>
    <row r="711" spans="2:13" ht="18" customHeight="1" x14ac:dyDescent="0.25">
      <c r="B711" s="1" t="s">
        <v>14330</v>
      </c>
      <c r="C711" s="1" t="s">
        <v>7465</v>
      </c>
      <c r="D711" s="1" t="s">
        <v>7466</v>
      </c>
      <c r="E711" s="2">
        <v>351.57</v>
      </c>
      <c r="F711" s="2"/>
      <c r="G711" s="2">
        <v>351.57</v>
      </c>
      <c r="H711" s="2"/>
      <c r="I711" s="2"/>
      <c r="J711" s="2"/>
      <c r="K711" s="2">
        <v>104.78</v>
      </c>
      <c r="L711" s="2"/>
      <c r="M711" s="2">
        <v>246.79</v>
      </c>
    </row>
    <row r="712" spans="2:13" ht="18" customHeight="1" x14ac:dyDescent="0.25">
      <c r="B712" s="1" t="s">
        <v>14331</v>
      </c>
      <c r="C712" s="1" t="s">
        <v>7471</v>
      </c>
      <c r="D712" s="1" t="s">
        <v>7472</v>
      </c>
      <c r="E712" s="2">
        <v>376.37</v>
      </c>
      <c r="F712" s="2">
        <v>376.37</v>
      </c>
      <c r="G712" s="2">
        <v>0</v>
      </c>
      <c r="H712" s="2"/>
      <c r="I712" s="2"/>
      <c r="J712" s="2"/>
      <c r="K712" s="2"/>
      <c r="L712" s="2"/>
      <c r="M712" s="2"/>
    </row>
    <row r="713" spans="2:13" ht="18" customHeight="1" x14ac:dyDescent="0.25">
      <c r="B713" s="1" t="s">
        <v>14332</v>
      </c>
      <c r="C713" s="1" t="s">
        <v>7477</v>
      </c>
      <c r="D713" s="1" t="s">
        <v>7478</v>
      </c>
      <c r="E713" s="2">
        <v>193.11</v>
      </c>
      <c r="F713" s="2"/>
      <c r="G713" s="2">
        <v>193.11</v>
      </c>
      <c r="H713" s="2"/>
      <c r="I713" s="2">
        <v>108.29</v>
      </c>
      <c r="J713" s="2">
        <v>42.41</v>
      </c>
      <c r="K713" s="2">
        <v>42.41</v>
      </c>
      <c r="L713" s="2"/>
      <c r="M713" s="2"/>
    </row>
    <row r="714" spans="2:13" ht="18" customHeight="1" x14ac:dyDescent="0.25">
      <c r="B714" s="1" t="s">
        <v>14333</v>
      </c>
      <c r="C714" s="1" t="s">
        <v>7479</v>
      </c>
      <c r="D714" s="1" t="s">
        <v>7480</v>
      </c>
      <c r="E714" s="2">
        <v>73.680000000000007</v>
      </c>
      <c r="F714" s="2"/>
      <c r="G714" s="2">
        <v>73.680000000000007</v>
      </c>
      <c r="H714" s="2">
        <v>40.31</v>
      </c>
      <c r="I714" s="2"/>
      <c r="J714" s="2">
        <v>33.369999999999997</v>
      </c>
      <c r="K714" s="2"/>
      <c r="L714" s="2"/>
      <c r="M714" s="2"/>
    </row>
    <row r="715" spans="2:13" ht="18" customHeight="1" x14ac:dyDescent="0.25">
      <c r="B715" s="1" t="s">
        <v>14334</v>
      </c>
      <c r="C715" s="1" t="s">
        <v>7495</v>
      </c>
      <c r="D715" s="1" t="s">
        <v>7496</v>
      </c>
      <c r="E715" s="2">
        <v>48.36</v>
      </c>
      <c r="F715" s="2"/>
      <c r="G715" s="2">
        <v>48.36</v>
      </c>
      <c r="H715" s="2">
        <v>48.36</v>
      </c>
      <c r="I715" s="2"/>
      <c r="J715" s="2"/>
      <c r="K715" s="2"/>
      <c r="L715" s="2"/>
      <c r="M715" s="2"/>
    </row>
    <row r="716" spans="2:13" ht="18" customHeight="1" x14ac:dyDescent="0.25">
      <c r="B716" s="1" t="s">
        <v>14335</v>
      </c>
      <c r="C716" s="1" t="s">
        <v>7501</v>
      </c>
      <c r="D716" s="1" t="s">
        <v>7502</v>
      </c>
      <c r="E716" s="2">
        <v>-50.04</v>
      </c>
      <c r="F716" s="2"/>
      <c r="G716" s="2">
        <v>-50.04</v>
      </c>
      <c r="H716" s="2">
        <v>41.71</v>
      </c>
      <c r="I716" s="2">
        <v>-91.75</v>
      </c>
      <c r="J716" s="2"/>
      <c r="K716" s="2"/>
      <c r="L716" s="2"/>
      <c r="M716" s="2"/>
    </row>
    <row r="717" spans="2:13" ht="18" customHeight="1" x14ac:dyDescent="0.25">
      <c r="B717" s="1" t="s">
        <v>14336</v>
      </c>
      <c r="C717" s="1" t="s">
        <v>7505</v>
      </c>
      <c r="D717" s="1" t="s">
        <v>7506</v>
      </c>
      <c r="E717" s="2">
        <v>-96.61</v>
      </c>
      <c r="F717" s="2">
        <v>-166.55</v>
      </c>
      <c r="G717" s="2">
        <v>69.94</v>
      </c>
      <c r="H717" s="2"/>
      <c r="I717" s="2"/>
      <c r="J717" s="2"/>
      <c r="K717" s="2">
        <v>69.94</v>
      </c>
      <c r="L717" s="2"/>
      <c r="M717" s="2"/>
    </row>
    <row r="718" spans="2:13" ht="18" customHeight="1" x14ac:dyDescent="0.25">
      <c r="B718" s="1" t="s">
        <v>14337</v>
      </c>
      <c r="C718" s="1" t="s">
        <v>7513</v>
      </c>
      <c r="D718" s="1" t="s">
        <v>7514</v>
      </c>
      <c r="E718" s="2">
        <v>188.38</v>
      </c>
      <c r="F718" s="2"/>
      <c r="G718" s="2">
        <v>188.38</v>
      </c>
      <c r="H718" s="2"/>
      <c r="I718" s="2"/>
      <c r="J718" s="2"/>
      <c r="K718" s="2">
        <v>91.75</v>
      </c>
      <c r="L718" s="2"/>
      <c r="M718" s="2">
        <v>96.63</v>
      </c>
    </row>
    <row r="719" spans="2:13" ht="18" customHeight="1" x14ac:dyDescent="0.25">
      <c r="B719" s="1" t="s">
        <v>14338</v>
      </c>
      <c r="C719" s="1" t="s">
        <v>7515</v>
      </c>
      <c r="D719" s="1" t="s">
        <v>7516</v>
      </c>
      <c r="E719" s="2">
        <v>-19.690000000000001</v>
      </c>
      <c r="F719" s="2"/>
      <c r="G719" s="2">
        <v>-19.690000000000001</v>
      </c>
      <c r="H719" s="2"/>
      <c r="I719" s="2"/>
      <c r="J719" s="2"/>
      <c r="K719" s="2"/>
      <c r="L719" s="2"/>
      <c r="M719" s="2">
        <v>-19.690000000000001</v>
      </c>
    </row>
    <row r="720" spans="2:13" ht="18" customHeight="1" x14ac:dyDescent="0.25">
      <c r="B720" s="1" t="s">
        <v>14339</v>
      </c>
      <c r="C720" s="1" t="s">
        <v>7517</v>
      </c>
      <c r="D720" s="1" t="s">
        <v>7518</v>
      </c>
      <c r="E720" s="2">
        <v>32.799999999999997</v>
      </c>
      <c r="F720" s="2">
        <v>16.68</v>
      </c>
      <c r="G720" s="2">
        <v>16.12</v>
      </c>
      <c r="H720" s="2"/>
      <c r="I720" s="2"/>
      <c r="J720" s="2">
        <v>16.12</v>
      </c>
      <c r="K720" s="2"/>
      <c r="L720" s="2"/>
      <c r="M720" s="2"/>
    </row>
    <row r="721" spans="2:13" ht="18" customHeight="1" x14ac:dyDescent="0.25">
      <c r="B721" s="1" t="s">
        <v>14340</v>
      </c>
      <c r="C721" s="1" t="s">
        <v>7521</v>
      </c>
      <c r="D721" s="1" t="s">
        <v>7522</v>
      </c>
      <c r="E721" s="2">
        <v>-408.4</v>
      </c>
      <c r="F721" s="2"/>
      <c r="G721" s="2">
        <v>-408.4</v>
      </c>
      <c r="H721" s="2"/>
      <c r="I721" s="2"/>
      <c r="J721" s="2"/>
      <c r="K721" s="2"/>
      <c r="L721" s="2"/>
      <c r="M721" s="2">
        <v>-408.4</v>
      </c>
    </row>
    <row r="722" spans="2:13" ht="18" customHeight="1" x14ac:dyDescent="0.25">
      <c r="B722" s="1" t="s">
        <v>14341</v>
      </c>
      <c r="C722" s="1" t="s">
        <v>7523</v>
      </c>
      <c r="D722" s="1" t="s">
        <v>7524</v>
      </c>
      <c r="E722" s="2">
        <v>49.2</v>
      </c>
      <c r="F722" s="2">
        <v>25.02</v>
      </c>
      <c r="G722" s="2">
        <v>24.18</v>
      </c>
      <c r="H722" s="2"/>
      <c r="I722" s="2">
        <v>24.18</v>
      </c>
      <c r="J722" s="2"/>
      <c r="K722" s="2"/>
      <c r="L722" s="2"/>
      <c r="M722" s="2"/>
    </row>
    <row r="723" spans="2:13" ht="18" customHeight="1" x14ac:dyDescent="0.25">
      <c r="B723" s="1" t="s">
        <v>14342</v>
      </c>
      <c r="C723" s="1" t="s">
        <v>7525</v>
      </c>
      <c r="D723" s="1" t="s">
        <v>7526</v>
      </c>
      <c r="E723" s="2">
        <v>-30.63</v>
      </c>
      <c r="F723" s="2"/>
      <c r="G723" s="2">
        <v>-30.63</v>
      </c>
      <c r="H723" s="2"/>
      <c r="I723" s="2"/>
      <c r="J723" s="2"/>
      <c r="K723" s="2"/>
      <c r="L723" s="2"/>
      <c r="M723" s="2">
        <v>-30.63</v>
      </c>
    </row>
    <row r="724" spans="2:13" ht="18" customHeight="1" x14ac:dyDescent="0.25">
      <c r="B724" s="1" t="s">
        <v>14343</v>
      </c>
      <c r="C724" s="1" t="s">
        <v>7527</v>
      </c>
      <c r="D724" s="1" t="s">
        <v>7528</v>
      </c>
      <c r="E724" s="2">
        <v>100.09</v>
      </c>
      <c r="F724" s="2"/>
      <c r="G724" s="2">
        <v>100.09</v>
      </c>
      <c r="H724" s="2">
        <v>100.09</v>
      </c>
      <c r="I724" s="2"/>
      <c r="J724" s="2"/>
      <c r="K724" s="2"/>
      <c r="L724" s="2"/>
      <c r="M724" s="2"/>
    </row>
    <row r="725" spans="2:13" ht="18" customHeight="1" x14ac:dyDescent="0.25">
      <c r="B725" s="1" t="s">
        <v>14344</v>
      </c>
      <c r="C725" s="1" t="s">
        <v>7529</v>
      </c>
      <c r="D725" s="1" t="s">
        <v>7530</v>
      </c>
      <c r="E725" s="2">
        <v>835.14</v>
      </c>
      <c r="F725" s="2"/>
      <c r="G725" s="2">
        <v>835.14</v>
      </c>
      <c r="H725" s="2"/>
      <c r="I725" s="2"/>
      <c r="J725" s="2"/>
      <c r="K725" s="2">
        <v>835.14</v>
      </c>
      <c r="L725" s="2"/>
      <c r="M725" s="2"/>
    </row>
    <row r="726" spans="2:13" ht="18" customHeight="1" x14ac:dyDescent="0.25">
      <c r="B726" s="1" t="s">
        <v>14345</v>
      </c>
      <c r="C726" s="1" t="s">
        <v>7531</v>
      </c>
      <c r="D726" s="1" t="s">
        <v>7532</v>
      </c>
      <c r="E726" s="2">
        <v>147.32</v>
      </c>
      <c r="F726" s="2">
        <v>80.599999999999994</v>
      </c>
      <c r="G726" s="2">
        <v>66.72</v>
      </c>
      <c r="H726" s="2">
        <v>66.72</v>
      </c>
      <c r="I726" s="2"/>
      <c r="J726" s="2"/>
      <c r="K726" s="2"/>
      <c r="L726" s="2"/>
      <c r="M726" s="2"/>
    </row>
    <row r="727" spans="2:13" ht="18" customHeight="1" x14ac:dyDescent="0.25">
      <c r="B727" s="1" t="s">
        <v>14346</v>
      </c>
      <c r="C727" s="1" t="s">
        <v>7533</v>
      </c>
      <c r="D727" s="1" t="s">
        <v>7534</v>
      </c>
      <c r="E727" s="2">
        <v>-22.77</v>
      </c>
      <c r="F727" s="2"/>
      <c r="G727" s="2">
        <v>-22.77</v>
      </c>
      <c r="H727" s="2"/>
      <c r="I727" s="2"/>
      <c r="J727" s="2"/>
      <c r="K727" s="2"/>
      <c r="L727" s="2"/>
      <c r="M727" s="2">
        <v>-22.77</v>
      </c>
    </row>
    <row r="728" spans="2:13" ht="18" customHeight="1" x14ac:dyDescent="0.25">
      <c r="B728" s="1" t="s">
        <v>14347</v>
      </c>
      <c r="C728" s="1" t="s">
        <v>11671</v>
      </c>
      <c r="D728" s="1" t="s">
        <v>11672</v>
      </c>
      <c r="E728" s="2">
        <v>66887.37</v>
      </c>
      <c r="F728" s="2"/>
      <c r="G728" s="2">
        <v>66887.37</v>
      </c>
      <c r="H728" s="2"/>
      <c r="I728" s="2"/>
      <c r="J728" s="2"/>
      <c r="K728" s="2"/>
      <c r="L728" s="2"/>
      <c r="M728" s="2">
        <v>66887.37</v>
      </c>
    </row>
    <row r="729" spans="2:13" ht="18" customHeight="1" x14ac:dyDescent="0.25">
      <c r="B729" s="1" t="s">
        <v>14348</v>
      </c>
      <c r="C729" s="1" t="s">
        <v>341</v>
      </c>
      <c r="D729" s="1" t="s">
        <v>342</v>
      </c>
      <c r="E729" s="2">
        <v>2391.9</v>
      </c>
      <c r="F729" s="2"/>
      <c r="G729" s="2">
        <v>2391.9</v>
      </c>
      <c r="H729" s="2"/>
      <c r="I729" s="2"/>
      <c r="J729" s="2"/>
      <c r="K729" s="2">
        <v>2391.9</v>
      </c>
      <c r="L729" s="2"/>
      <c r="M729" s="2"/>
    </row>
    <row r="730" spans="2:13" ht="18" customHeight="1" x14ac:dyDescent="0.25">
      <c r="B730" s="1" t="s">
        <v>14349</v>
      </c>
      <c r="C730" s="1" t="s">
        <v>7539</v>
      </c>
      <c r="D730" s="1" t="s">
        <v>7540</v>
      </c>
      <c r="E730" s="2">
        <v>142.08000000000001</v>
      </c>
      <c r="F730" s="2">
        <v>-98.84</v>
      </c>
      <c r="G730" s="2">
        <v>240.92</v>
      </c>
      <c r="H730" s="2"/>
      <c r="I730" s="2"/>
      <c r="J730" s="2">
        <v>139.56</v>
      </c>
      <c r="K730" s="2"/>
      <c r="L730" s="2"/>
      <c r="M730" s="2">
        <v>101.36</v>
      </c>
    </row>
    <row r="731" spans="2:13" ht="18" customHeight="1" x14ac:dyDescent="0.25">
      <c r="B731" s="1" t="s">
        <v>14350</v>
      </c>
      <c r="C731" s="1" t="s">
        <v>7547</v>
      </c>
      <c r="D731" s="1" t="s">
        <v>7548</v>
      </c>
      <c r="E731" s="2">
        <v>-22.98</v>
      </c>
      <c r="F731" s="2"/>
      <c r="G731" s="2">
        <v>-22.98</v>
      </c>
      <c r="H731" s="2"/>
      <c r="I731" s="2"/>
      <c r="J731" s="2"/>
      <c r="K731" s="2"/>
      <c r="L731" s="2"/>
      <c r="M731" s="2">
        <v>-22.98</v>
      </c>
    </row>
    <row r="732" spans="2:13" ht="18" customHeight="1" x14ac:dyDescent="0.25">
      <c r="B732" s="1" t="s">
        <v>14351</v>
      </c>
      <c r="C732" s="1" t="s">
        <v>12897</v>
      </c>
      <c r="D732" s="1" t="s">
        <v>12898</v>
      </c>
      <c r="E732" s="2">
        <v>82.37</v>
      </c>
      <c r="F732" s="2"/>
      <c r="G732" s="2">
        <v>82.37</v>
      </c>
      <c r="H732" s="2"/>
      <c r="I732" s="2"/>
      <c r="J732" s="2"/>
      <c r="K732" s="2"/>
      <c r="L732" s="2"/>
      <c r="M732" s="2">
        <v>82.37</v>
      </c>
    </row>
    <row r="733" spans="2:13" ht="18" customHeight="1" x14ac:dyDescent="0.25">
      <c r="B733" s="1" t="s">
        <v>14352</v>
      </c>
      <c r="C733" s="1" t="s">
        <v>7551</v>
      </c>
      <c r="D733" s="1" t="s">
        <v>7552</v>
      </c>
      <c r="E733" s="2">
        <v>971.63</v>
      </c>
      <c r="F733" s="2">
        <v>972.47</v>
      </c>
      <c r="G733" s="2">
        <v>-0.84</v>
      </c>
      <c r="H733" s="2"/>
      <c r="I733" s="2"/>
      <c r="J733" s="2"/>
      <c r="K733" s="2"/>
      <c r="L733" s="2">
        <v>-0.84</v>
      </c>
      <c r="M733" s="2"/>
    </row>
    <row r="734" spans="2:13" ht="18" customHeight="1" x14ac:dyDescent="0.25">
      <c r="B734" s="1" t="s">
        <v>14353</v>
      </c>
      <c r="C734" s="1" t="s">
        <v>7553</v>
      </c>
      <c r="D734" s="1" t="s">
        <v>7554</v>
      </c>
      <c r="E734" s="2">
        <v>1165.23</v>
      </c>
      <c r="F734" s="2"/>
      <c r="G734" s="2">
        <v>1165.23</v>
      </c>
      <c r="H734" s="2"/>
      <c r="I734" s="2"/>
      <c r="J734" s="2">
        <v>-31.76</v>
      </c>
      <c r="K734" s="2"/>
      <c r="L734" s="2"/>
      <c r="M734" s="2">
        <v>1196.99</v>
      </c>
    </row>
    <row r="735" spans="2:13" ht="18" customHeight="1" x14ac:dyDescent="0.25">
      <c r="B735" s="1" t="s">
        <v>14354</v>
      </c>
      <c r="C735" s="1" t="s">
        <v>7555</v>
      </c>
      <c r="D735" s="1" t="s">
        <v>7556</v>
      </c>
      <c r="E735" s="2">
        <v>469.81</v>
      </c>
      <c r="F735" s="2">
        <v>469.81</v>
      </c>
      <c r="G735" s="2">
        <v>0</v>
      </c>
      <c r="H735" s="2"/>
      <c r="I735" s="2"/>
      <c r="J735" s="2"/>
      <c r="K735" s="2"/>
      <c r="L735" s="2"/>
      <c r="M735" s="2"/>
    </row>
    <row r="736" spans="2:13" ht="18" customHeight="1" x14ac:dyDescent="0.25">
      <c r="B736" s="1" t="s">
        <v>14355</v>
      </c>
      <c r="C736" s="1" t="s">
        <v>7559</v>
      </c>
      <c r="D736" s="1" t="s">
        <v>7560</v>
      </c>
      <c r="E736" s="2">
        <v>619.15</v>
      </c>
      <c r="F736" s="2"/>
      <c r="G736" s="2">
        <v>619.15</v>
      </c>
      <c r="H736" s="2"/>
      <c r="I736" s="2"/>
      <c r="J736" s="2"/>
      <c r="K736" s="2">
        <v>619.15</v>
      </c>
      <c r="L736" s="2"/>
      <c r="M736" s="2"/>
    </row>
    <row r="737" spans="2:13" ht="18" customHeight="1" x14ac:dyDescent="0.25">
      <c r="B737" s="1" t="s">
        <v>14356</v>
      </c>
      <c r="C737" s="1" t="s">
        <v>7563</v>
      </c>
      <c r="D737" s="1" t="s">
        <v>7564</v>
      </c>
      <c r="E737" s="2">
        <v>-16.97</v>
      </c>
      <c r="F737" s="2"/>
      <c r="G737" s="2">
        <v>-16.97</v>
      </c>
      <c r="H737" s="2"/>
      <c r="I737" s="2"/>
      <c r="J737" s="2"/>
      <c r="K737" s="2">
        <v>-16.97</v>
      </c>
      <c r="L737" s="2"/>
      <c r="M737" s="2"/>
    </row>
    <row r="738" spans="2:13" ht="18" customHeight="1" x14ac:dyDescent="0.25">
      <c r="B738" s="1" t="s">
        <v>14357</v>
      </c>
      <c r="C738" s="1" t="s">
        <v>7565</v>
      </c>
      <c r="D738" s="1" t="s">
        <v>7566</v>
      </c>
      <c r="E738" s="2">
        <v>-6.24</v>
      </c>
      <c r="F738" s="2">
        <v>8.06</v>
      </c>
      <c r="G738" s="2">
        <v>-14.3</v>
      </c>
      <c r="H738" s="2"/>
      <c r="I738" s="2"/>
      <c r="J738" s="2"/>
      <c r="K738" s="2"/>
      <c r="L738" s="2"/>
      <c r="M738" s="2">
        <v>-14.3</v>
      </c>
    </row>
    <row r="739" spans="2:13" ht="18" customHeight="1" x14ac:dyDescent="0.25">
      <c r="B739" s="1" t="s">
        <v>14358</v>
      </c>
      <c r="C739" s="1" t="s">
        <v>13259</v>
      </c>
      <c r="D739" s="1" t="s">
        <v>13260</v>
      </c>
      <c r="E739" s="2">
        <v>-13.8</v>
      </c>
      <c r="F739" s="2"/>
      <c r="G739" s="2">
        <v>-13.8</v>
      </c>
      <c r="H739" s="2"/>
      <c r="I739" s="2"/>
      <c r="J739" s="2"/>
      <c r="K739" s="2"/>
      <c r="L739" s="2"/>
      <c r="M739" s="2">
        <v>-13.8</v>
      </c>
    </row>
    <row r="740" spans="2:13" ht="18" customHeight="1" x14ac:dyDescent="0.25">
      <c r="B740" s="1" t="s">
        <v>14359</v>
      </c>
      <c r="C740" s="1" t="s">
        <v>343</v>
      </c>
      <c r="D740" s="1" t="s">
        <v>344</v>
      </c>
      <c r="E740" s="2">
        <v>-458.39</v>
      </c>
      <c r="F740" s="2"/>
      <c r="G740" s="2">
        <v>-458.39</v>
      </c>
      <c r="H740" s="2"/>
      <c r="I740" s="2"/>
      <c r="J740" s="2"/>
      <c r="K740" s="2"/>
      <c r="L740" s="2"/>
      <c r="M740" s="2">
        <v>-458.39</v>
      </c>
    </row>
    <row r="741" spans="2:13" ht="18" customHeight="1" x14ac:dyDescent="0.25">
      <c r="B741" s="1" t="s">
        <v>14360</v>
      </c>
      <c r="C741" s="1" t="s">
        <v>7571</v>
      </c>
      <c r="D741" s="1" t="s">
        <v>7572</v>
      </c>
      <c r="E741" s="2">
        <v>147.9</v>
      </c>
      <c r="F741" s="2">
        <v>64.489999999999995</v>
      </c>
      <c r="G741" s="2">
        <v>83.41</v>
      </c>
      <c r="H741" s="2"/>
      <c r="I741" s="2"/>
      <c r="J741" s="2">
        <v>83.41</v>
      </c>
      <c r="K741" s="2"/>
      <c r="L741" s="2"/>
      <c r="M741" s="2"/>
    </row>
    <row r="742" spans="2:13" ht="18" customHeight="1" x14ac:dyDescent="0.25">
      <c r="B742" s="1" t="s">
        <v>14361</v>
      </c>
      <c r="C742" s="1" t="s">
        <v>7575</v>
      </c>
      <c r="D742" s="1" t="s">
        <v>7576</v>
      </c>
      <c r="E742" s="2">
        <v>48.36</v>
      </c>
      <c r="F742" s="2">
        <v>48.36</v>
      </c>
      <c r="G742" s="2">
        <v>0</v>
      </c>
      <c r="H742" s="2"/>
      <c r="I742" s="2"/>
      <c r="J742" s="2"/>
      <c r="K742" s="2"/>
      <c r="L742" s="2"/>
      <c r="M742" s="2"/>
    </row>
    <row r="743" spans="2:13" ht="18" customHeight="1" x14ac:dyDescent="0.25">
      <c r="B743" s="1" t="s">
        <v>14362</v>
      </c>
      <c r="C743" s="1" t="s">
        <v>7579</v>
      </c>
      <c r="D743" s="1" t="s">
        <v>7580</v>
      </c>
      <c r="E743" s="2">
        <v>112.84</v>
      </c>
      <c r="F743" s="2"/>
      <c r="G743" s="2">
        <v>112.84</v>
      </c>
      <c r="H743" s="2"/>
      <c r="I743" s="2"/>
      <c r="J743" s="2"/>
      <c r="K743" s="2">
        <v>112.84</v>
      </c>
      <c r="L743" s="2"/>
      <c r="M743" s="2"/>
    </row>
    <row r="744" spans="2:13" ht="18" customHeight="1" x14ac:dyDescent="0.25">
      <c r="B744" s="1" t="s">
        <v>14363</v>
      </c>
      <c r="C744" s="1" t="s">
        <v>7581</v>
      </c>
      <c r="D744" s="1" t="s">
        <v>7582</v>
      </c>
      <c r="E744" s="2">
        <v>48.36</v>
      </c>
      <c r="F744" s="2"/>
      <c r="G744" s="2">
        <v>48.36</v>
      </c>
      <c r="H744" s="2"/>
      <c r="I744" s="2"/>
      <c r="J744" s="2">
        <v>48.36</v>
      </c>
      <c r="K744" s="2"/>
      <c r="L744" s="2"/>
      <c r="M744" s="2"/>
    </row>
    <row r="745" spans="2:13" ht="18" customHeight="1" x14ac:dyDescent="0.25">
      <c r="B745" s="1" t="s">
        <v>14364</v>
      </c>
      <c r="C745" s="1" t="s">
        <v>7583</v>
      </c>
      <c r="D745" s="1" t="s">
        <v>7584</v>
      </c>
      <c r="E745" s="2">
        <v>-8.23</v>
      </c>
      <c r="F745" s="2"/>
      <c r="G745" s="2">
        <v>-8.23</v>
      </c>
      <c r="H745" s="2"/>
      <c r="I745" s="2"/>
      <c r="J745" s="2"/>
      <c r="K745" s="2"/>
      <c r="L745" s="2"/>
      <c r="M745" s="2">
        <v>-8.23</v>
      </c>
    </row>
    <row r="746" spans="2:13" ht="18" customHeight="1" x14ac:dyDescent="0.25">
      <c r="B746" s="1" t="s">
        <v>14365</v>
      </c>
      <c r="C746" s="1" t="s">
        <v>7585</v>
      </c>
      <c r="D746" s="1" t="s">
        <v>7586</v>
      </c>
      <c r="E746" s="2">
        <v>-206.2</v>
      </c>
      <c r="F746" s="2"/>
      <c r="G746" s="2">
        <v>-206.2</v>
      </c>
      <c r="H746" s="2"/>
      <c r="I746" s="2"/>
      <c r="J746" s="2"/>
      <c r="K746" s="2"/>
      <c r="L746" s="2"/>
      <c r="M746" s="2">
        <v>-206.2</v>
      </c>
    </row>
    <row r="747" spans="2:13" ht="18" customHeight="1" x14ac:dyDescent="0.25">
      <c r="B747" s="1" t="s">
        <v>14366</v>
      </c>
      <c r="C747" s="1" t="s">
        <v>7589</v>
      </c>
      <c r="D747" s="1" t="s">
        <v>7590</v>
      </c>
      <c r="E747" s="2">
        <v>72.540000000000006</v>
      </c>
      <c r="F747" s="2"/>
      <c r="G747" s="2">
        <v>72.540000000000006</v>
      </c>
      <c r="H747" s="2"/>
      <c r="I747" s="2"/>
      <c r="J747" s="2">
        <v>72.540000000000006</v>
      </c>
      <c r="K747" s="2"/>
      <c r="L747" s="2"/>
      <c r="M747" s="2"/>
    </row>
    <row r="748" spans="2:13" ht="18" customHeight="1" x14ac:dyDescent="0.25">
      <c r="B748" s="1" t="s">
        <v>14367</v>
      </c>
      <c r="C748" s="1" t="s">
        <v>7591</v>
      </c>
      <c r="D748" s="1" t="s">
        <v>7592</v>
      </c>
      <c r="E748" s="2">
        <v>543.95000000000005</v>
      </c>
      <c r="F748" s="2">
        <v>543.95000000000005</v>
      </c>
      <c r="G748" s="2">
        <v>0</v>
      </c>
      <c r="H748" s="2"/>
      <c r="I748" s="2"/>
      <c r="J748" s="2"/>
      <c r="K748" s="2"/>
      <c r="L748" s="2"/>
      <c r="M748" s="2"/>
    </row>
    <row r="749" spans="2:13" ht="18" customHeight="1" x14ac:dyDescent="0.25">
      <c r="B749" s="1" t="s">
        <v>14368</v>
      </c>
      <c r="C749" s="1" t="s">
        <v>12901</v>
      </c>
      <c r="D749" s="1" t="s">
        <v>12902</v>
      </c>
      <c r="E749" s="2">
        <v>582.21</v>
      </c>
      <c r="F749" s="2"/>
      <c r="G749" s="2">
        <v>582.21</v>
      </c>
      <c r="H749" s="2"/>
      <c r="I749" s="2"/>
      <c r="J749" s="2"/>
      <c r="K749" s="2"/>
      <c r="L749" s="2"/>
      <c r="M749" s="2">
        <v>582.21</v>
      </c>
    </row>
    <row r="750" spans="2:13" ht="18" customHeight="1" x14ac:dyDescent="0.25">
      <c r="B750" s="1" t="s">
        <v>14369</v>
      </c>
      <c r="C750" s="1" t="s">
        <v>11987</v>
      </c>
      <c r="D750" s="1" t="s">
        <v>11988</v>
      </c>
      <c r="E750" s="2">
        <v>467.73</v>
      </c>
      <c r="F750" s="2"/>
      <c r="G750" s="2">
        <v>467.73</v>
      </c>
      <c r="H750" s="2"/>
      <c r="I750" s="2"/>
      <c r="J750" s="2"/>
      <c r="K750" s="2"/>
      <c r="L750" s="2"/>
      <c r="M750" s="2">
        <v>467.73</v>
      </c>
    </row>
    <row r="751" spans="2:13" ht="18" customHeight="1" x14ac:dyDescent="0.25">
      <c r="B751" s="1" t="s">
        <v>14370</v>
      </c>
      <c r="C751" s="1" t="s">
        <v>7601</v>
      </c>
      <c r="D751" s="1" t="s">
        <v>7602</v>
      </c>
      <c r="E751" s="2">
        <v>946.57</v>
      </c>
      <c r="F751" s="2">
        <v>354.64</v>
      </c>
      <c r="G751" s="2">
        <v>591.92999999999995</v>
      </c>
      <c r="H751" s="2"/>
      <c r="I751" s="2"/>
      <c r="J751" s="2"/>
      <c r="K751" s="2"/>
      <c r="L751" s="2"/>
      <c r="M751" s="2">
        <v>591.92999999999995</v>
      </c>
    </row>
    <row r="752" spans="2:13" ht="18" customHeight="1" x14ac:dyDescent="0.25">
      <c r="B752" s="1" t="s">
        <v>14371</v>
      </c>
      <c r="C752" s="1" t="s">
        <v>7603</v>
      </c>
      <c r="D752" s="1" t="s">
        <v>7604</v>
      </c>
      <c r="E752" s="2">
        <v>-166.02</v>
      </c>
      <c r="F752" s="2"/>
      <c r="G752" s="2">
        <v>-166.02</v>
      </c>
      <c r="H752" s="2"/>
      <c r="I752" s="2">
        <v>-163.03</v>
      </c>
      <c r="J752" s="2"/>
      <c r="K752" s="2"/>
      <c r="L752" s="2"/>
      <c r="M752" s="2">
        <v>-2.99</v>
      </c>
    </row>
    <row r="753" spans="2:13" ht="18" customHeight="1" x14ac:dyDescent="0.25">
      <c r="B753" s="1" t="s">
        <v>14372</v>
      </c>
      <c r="C753" s="1" t="s">
        <v>7609</v>
      </c>
      <c r="D753" s="1" t="s">
        <v>7610</v>
      </c>
      <c r="E753" s="2">
        <v>-2.95</v>
      </c>
      <c r="F753" s="2"/>
      <c r="G753" s="2">
        <v>-2.95</v>
      </c>
      <c r="H753" s="2"/>
      <c r="I753" s="2"/>
      <c r="J753" s="2">
        <v>56.42</v>
      </c>
      <c r="K753" s="2"/>
      <c r="L753" s="2"/>
      <c r="M753" s="2">
        <v>-59.37</v>
      </c>
    </row>
    <row r="754" spans="2:13" ht="18" customHeight="1" x14ac:dyDescent="0.25">
      <c r="B754" s="1" t="s">
        <v>14373</v>
      </c>
      <c r="C754" s="1" t="s">
        <v>7615</v>
      </c>
      <c r="D754" s="1" t="s">
        <v>7616</v>
      </c>
      <c r="E754" s="2">
        <v>-137.9</v>
      </c>
      <c r="F754" s="2"/>
      <c r="G754" s="2">
        <v>-137.9</v>
      </c>
      <c r="H754" s="2"/>
      <c r="I754" s="2"/>
      <c r="J754" s="2"/>
      <c r="K754" s="2"/>
      <c r="L754" s="2"/>
      <c r="M754" s="2">
        <v>-137.9</v>
      </c>
    </row>
    <row r="755" spans="2:13" ht="18" customHeight="1" x14ac:dyDescent="0.25">
      <c r="B755" s="1" t="s">
        <v>14374</v>
      </c>
      <c r="C755" s="1" t="s">
        <v>7617</v>
      </c>
      <c r="D755" s="1" t="s">
        <v>7618</v>
      </c>
      <c r="E755" s="2">
        <v>0.11</v>
      </c>
      <c r="F755" s="2">
        <v>8.34</v>
      </c>
      <c r="G755" s="2">
        <v>-8.23</v>
      </c>
      <c r="H755" s="2"/>
      <c r="I755" s="2"/>
      <c r="J755" s="2"/>
      <c r="K755" s="2"/>
      <c r="L755" s="2"/>
      <c r="M755" s="2">
        <v>-8.23</v>
      </c>
    </row>
    <row r="756" spans="2:13" ht="18" customHeight="1" x14ac:dyDescent="0.25">
      <c r="B756" s="1" t="s">
        <v>14375</v>
      </c>
      <c r="C756" s="1" t="s">
        <v>7621</v>
      </c>
      <c r="D756" s="1" t="s">
        <v>7622</v>
      </c>
      <c r="E756" s="2">
        <v>64.489999999999995</v>
      </c>
      <c r="F756" s="2"/>
      <c r="G756" s="2">
        <v>64.489999999999995</v>
      </c>
      <c r="H756" s="2"/>
      <c r="I756" s="2">
        <v>64.489999999999995</v>
      </c>
      <c r="J756" s="2"/>
      <c r="K756" s="2"/>
      <c r="L756" s="2"/>
      <c r="M756" s="2"/>
    </row>
    <row r="757" spans="2:13" ht="18" customHeight="1" x14ac:dyDescent="0.25">
      <c r="B757" s="1" t="s">
        <v>14376</v>
      </c>
      <c r="C757" s="1" t="s">
        <v>7623</v>
      </c>
      <c r="D757" s="1" t="s">
        <v>7624</v>
      </c>
      <c r="E757" s="2">
        <v>12.85</v>
      </c>
      <c r="F757" s="2">
        <v>-43.62</v>
      </c>
      <c r="G757" s="2">
        <v>56.47</v>
      </c>
      <c r="H757" s="2">
        <v>100.09</v>
      </c>
      <c r="I757" s="2"/>
      <c r="J757" s="2"/>
      <c r="K757" s="2">
        <v>-43.62</v>
      </c>
      <c r="L757" s="2"/>
      <c r="M757" s="2"/>
    </row>
    <row r="758" spans="2:13" ht="18" customHeight="1" x14ac:dyDescent="0.25">
      <c r="B758" s="1" t="s">
        <v>14377</v>
      </c>
      <c r="C758" s="1" t="s">
        <v>345</v>
      </c>
      <c r="D758" s="1" t="s">
        <v>346</v>
      </c>
      <c r="E758" s="2">
        <v>660.51</v>
      </c>
      <c r="F758" s="2"/>
      <c r="G758" s="2">
        <v>660.51</v>
      </c>
      <c r="H758" s="2"/>
      <c r="I758" s="2"/>
      <c r="J758" s="2">
        <v>660.51</v>
      </c>
      <c r="K758" s="2"/>
      <c r="L758" s="2"/>
      <c r="M758" s="2"/>
    </row>
    <row r="759" spans="2:13" ht="18" customHeight="1" x14ac:dyDescent="0.25">
      <c r="B759" s="1" t="s">
        <v>14378</v>
      </c>
      <c r="C759" s="1" t="s">
        <v>7627</v>
      </c>
      <c r="D759" s="1" t="s">
        <v>7628</v>
      </c>
      <c r="E759" s="2">
        <v>58.8</v>
      </c>
      <c r="F759" s="2"/>
      <c r="G759" s="2">
        <v>58.8</v>
      </c>
      <c r="H759" s="2"/>
      <c r="I759" s="2">
        <v>33.78</v>
      </c>
      <c r="J759" s="2">
        <v>8.34</v>
      </c>
      <c r="K759" s="2">
        <v>16.68</v>
      </c>
      <c r="L759" s="2"/>
      <c r="M759" s="2"/>
    </row>
    <row r="760" spans="2:13" ht="18" customHeight="1" x14ac:dyDescent="0.25">
      <c r="B760" s="1" t="s">
        <v>14379</v>
      </c>
      <c r="C760" s="1" t="s">
        <v>7629</v>
      </c>
      <c r="D760" s="1" t="s">
        <v>7630</v>
      </c>
      <c r="E760" s="2">
        <v>705.67</v>
      </c>
      <c r="F760" s="2">
        <v>705.67</v>
      </c>
      <c r="G760" s="2">
        <v>0</v>
      </c>
      <c r="H760" s="2"/>
      <c r="I760" s="2"/>
      <c r="J760" s="2"/>
      <c r="K760" s="2"/>
      <c r="L760" s="2"/>
      <c r="M760" s="2"/>
    </row>
    <row r="761" spans="2:13" ht="18" customHeight="1" x14ac:dyDescent="0.25">
      <c r="B761" s="1" t="s">
        <v>14380</v>
      </c>
      <c r="C761" s="1" t="s">
        <v>7631</v>
      </c>
      <c r="D761" s="1" t="s">
        <v>7632</v>
      </c>
      <c r="E761" s="2">
        <v>364.7</v>
      </c>
      <c r="F761" s="2"/>
      <c r="G761" s="2">
        <v>364.7</v>
      </c>
      <c r="H761" s="2">
        <v>364.7</v>
      </c>
      <c r="I761" s="2"/>
      <c r="J761" s="2"/>
      <c r="K761" s="2"/>
      <c r="L761" s="2"/>
      <c r="M761" s="2"/>
    </row>
    <row r="762" spans="2:13" ht="18" customHeight="1" x14ac:dyDescent="0.25">
      <c r="B762" s="1" t="s">
        <v>14381</v>
      </c>
      <c r="C762" s="1" t="s">
        <v>7633</v>
      </c>
      <c r="D762" s="1" t="s">
        <v>7634</v>
      </c>
      <c r="E762" s="2">
        <v>128.96</v>
      </c>
      <c r="F762" s="2">
        <v>128.96</v>
      </c>
      <c r="G762" s="2">
        <v>0</v>
      </c>
      <c r="H762" s="2"/>
      <c r="I762" s="2"/>
      <c r="J762" s="2"/>
      <c r="K762" s="2"/>
      <c r="L762" s="2"/>
      <c r="M762" s="2"/>
    </row>
    <row r="763" spans="2:13" ht="18" customHeight="1" x14ac:dyDescent="0.25">
      <c r="B763" s="1" t="s">
        <v>14382</v>
      </c>
      <c r="C763" s="1" t="s">
        <v>7637</v>
      </c>
      <c r="D763" s="1" t="s">
        <v>7638</v>
      </c>
      <c r="E763" s="2">
        <v>315.58999999999997</v>
      </c>
      <c r="F763" s="2"/>
      <c r="G763" s="2">
        <v>315.58999999999997</v>
      </c>
      <c r="H763" s="2"/>
      <c r="I763" s="2"/>
      <c r="J763" s="2">
        <v>-1262.3499999999999</v>
      </c>
      <c r="K763" s="2">
        <v>1577.94</v>
      </c>
      <c r="L763" s="2"/>
      <c r="M763" s="2"/>
    </row>
    <row r="764" spans="2:13" ht="18" customHeight="1" x14ac:dyDescent="0.25">
      <c r="B764" s="1" t="s">
        <v>14383</v>
      </c>
      <c r="C764" s="1" t="s">
        <v>7639</v>
      </c>
      <c r="D764" s="1" t="s">
        <v>7640</v>
      </c>
      <c r="E764" s="2">
        <v>177.32</v>
      </c>
      <c r="F764" s="2"/>
      <c r="G764" s="2">
        <v>177.32</v>
      </c>
      <c r="H764" s="2"/>
      <c r="I764" s="2"/>
      <c r="J764" s="2">
        <v>177.32</v>
      </c>
      <c r="K764" s="2"/>
      <c r="L764" s="2"/>
      <c r="M764" s="2"/>
    </row>
    <row r="765" spans="2:13" ht="18" customHeight="1" x14ac:dyDescent="0.25">
      <c r="B765" s="1" t="s">
        <v>14384</v>
      </c>
      <c r="C765" s="1" t="s">
        <v>7645</v>
      </c>
      <c r="D765" s="1" t="s">
        <v>7646</v>
      </c>
      <c r="E765" s="2">
        <v>-8.25</v>
      </c>
      <c r="F765" s="2"/>
      <c r="G765" s="2">
        <v>-8.25</v>
      </c>
      <c r="H765" s="2"/>
      <c r="I765" s="2"/>
      <c r="J765" s="2"/>
      <c r="K765" s="2"/>
      <c r="L765" s="2"/>
      <c r="M765" s="2">
        <v>-8.25</v>
      </c>
    </row>
    <row r="766" spans="2:13" ht="18" customHeight="1" x14ac:dyDescent="0.25">
      <c r="B766" s="1" t="s">
        <v>14385</v>
      </c>
      <c r="C766" s="1" t="s">
        <v>7651</v>
      </c>
      <c r="D766" s="1" t="s">
        <v>7652</v>
      </c>
      <c r="E766" s="2">
        <v>655.45</v>
      </c>
      <c r="F766" s="2"/>
      <c r="G766" s="2">
        <v>655.45</v>
      </c>
      <c r="H766" s="2"/>
      <c r="I766" s="2"/>
      <c r="J766" s="2"/>
      <c r="K766" s="2">
        <v>655.45</v>
      </c>
      <c r="L766" s="2"/>
      <c r="M766" s="2"/>
    </row>
    <row r="767" spans="2:13" ht="18" customHeight="1" x14ac:dyDescent="0.25">
      <c r="B767" s="1" t="s">
        <v>14386</v>
      </c>
      <c r="C767" s="1" t="s">
        <v>7653</v>
      </c>
      <c r="D767" s="1" t="s">
        <v>7654</v>
      </c>
      <c r="E767" s="2">
        <v>-16.97</v>
      </c>
      <c r="F767" s="2"/>
      <c r="G767" s="2">
        <v>-16.97</v>
      </c>
      <c r="H767" s="2"/>
      <c r="I767" s="2"/>
      <c r="J767" s="2"/>
      <c r="K767" s="2">
        <v>-16.97</v>
      </c>
      <c r="L767" s="2"/>
      <c r="M767" s="2"/>
    </row>
    <row r="768" spans="2:13" ht="18" customHeight="1" x14ac:dyDescent="0.25">
      <c r="B768" s="1" t="s">
        <v>14387</v>
      </c>
      <c r="C768" s="1" t="s">
        <v>7655</v>
      </c>
      <c r="D768" s="1" t="s">
        <v>7656</v>
      </c>
      <c r="E768" s="2">
        <v>40.65</v>
      </c>
      <c r="F768" s="2"/>
      <c r="G768" s="2">
        <v>40.65</v>
      </c>
      <c r="H768" s="2"/>
      <c r="I768" s="2"/>
      <c r="J768" s="2"/>
      <c r="K768" s="2">
        <v>24.18</v>
      </c>
      <c r="L768" s="2"/>
      <c r="M768" s="2">
        <v>16.47</v>
      </c>
    </row>
    <row r="769" spans="2:13" ht="18" customHeight="1" x14ac:dyDescent="0.25">
      <c r="B769" s="1" t="s">
        <v>14388</v>
      </c>
      <c r="C769" s="1" t="s">
        <v>12179</v>
      </c>
      <c r="D769" s="1" t="s">
        <v>12180</v>
      </c>
      <c r="E769" s="2">
        <v>230.99</v>
      </c>
      <c r="F769" s="2"/>
      <c r="G769" s="2">
        <v>230.99</v>
      </c>
      <c r="H769" s="2"/>
      <c r="I769" s="2"/>
      <c r="J769" s="2"/>
      <c r="K769" s="2"/>
      <c r="L769" s="2"/>
      <c r="M769" s="2">
        <v>230.99</v>
      </c>
    </row>
    <row r="770" spans="2:13" ht="18" customHeight="1" x14ac:dyDescent="0.25">
      <c r="B770" s="1" t="s">
        <v>14389</v>
      </c>
      <c r="C770" s="1" t="s">
        <v>7657</v>
      </c>
      <c r="D770" s="1" t="s">
        <v>7658</v>
      </c>
      <c r="E770" s="2">
        <v>141.52000000000001</v>
      </c>
      <c r="F770" s="2">
        <v>8.06</v>
      </c>
      <c r="G770" s="2">
        <v>133.46</v>
      </c>
      <c r="H770" s="2"/>
      <c r="I770" s="2"/>
      <c r="J770" s="2">
        <v>133.46</v>
      </c>
      <c r="K770" s="2"/>
      <c r="L770" s="2"/>
      <c r="M770" s="2"/>
    </row>
    <row r="771" spans="2:13" ht="18" customHeight="1" x14ac:dyDescent="0.25">
      <c r="B771" s="1" t="s">
        <v>14390</v>
      </c>
      <c r="C771" s="1" t="s">
        <v>7669</v>
      </c>
      <c r="D771" s="1" t="s">
        <v>7670</v>
      </c>
      <c r="E771" s="2">
        <v>150.13999999999999</v>
      </c>
      <c r="F771" s="2">
        <v>233.54</v>
      </c>
      <c r="G771" s="2">
        <v>-83.4</v>
      </c>
      <c r="H771" s="2"/>
      <c r="I771" s="2">
        <v>-91.74</v>
      </c>
      <c r="J771" s="2">
        <v>8.34</v>
      </c>
      <c r="K771" s="2"/>
      <c r="L771" s="2"/>
      <c r="M771" s="2"/>
    </row>
    <row r="772" spans="2:13" ht="18" customHeight="1" x14ac:dyDescent="0.25">
      <c r="B772" s="1" t="s">
        <v>14391</v>
      </c>
      <c r="C772" s="1" t="s">
        <v>7673</v>
      </c>
      <c r="D772" s="1" t="s">
        <v>7674</v>
      </c>
      <c r="E772" s="2">
        <v>8.06</v>
      </c>
      <c r="F772" s="2"/>
      <c r="G772" s="2">
        <v>8.06</v>
      </c>
      <c r="H772" s="2"/>
      <c r="I772" s="2">
        <v>8.06</v>
      </c>
      <c r="J772" s="2"/>
      <c r="K772" s="2"/>
      <c r="L772" s="2"/>
      <c r="M772" s="2"/>
    </row>
    <row r="773" spans="2:13" ht="18" customHeight="1" x14ac:dyDescent="0.25">
      <c r="B773" s="1" t="s">
        <v>14392</v>
      </c>
      <c r="C773" s="1" t="s">
        <v>7681</v>
      </c>
      <c r="D773" s="1" t="s">
        <v>7682</v>
      </c>
      <c r="E773" s="2">
        <v>32.24</v>
      </c>
      <c r="F773" s="2">
        <v>32.24</v>
      </c>
      <c r="G773" s="2">
        <v>0</v>
      </c>
      <c r="H773" s="2"/>
      <c r="I773" s="2"/>
      <c r="J773" s="2"/>
      <c r="K773" s="2"/>
      <c r="L773" s="2"/>
      <c r="M773" s="2"/>
    </row>
    <row r="774" spans="2:13" ht="18" customHeight="1" x14ac:dyDescent="0.25">
      <c r="B774" s="1" t="s">
        <v>14393</v>
      </c>
      <c r="C774" s="1" t="s">
        <v>7683</v>
      </c>
      <c r="D774" s="1" t="s">
        <v>7684</v>
      </c>
      <c r="E774" s="2">
        <v>-153.15</v>
      </c>
      <c r="F774" s="2">
        <v>-64.48</v>
      </c>
      <c r="G774" s="2">
        <v>-88.67</v>
      </c>
      <c r="H774" s="2"/>
      <c r="I774" s="2"/>
      <c r="J774" s="2"/>
      <c r="K774" s="2">
        <v>-88.67</v>
      </c>
      <c r="L774" s="2"/>
      <c r="M774" s="2"/>
    </row>
    <row r="775" spans="2:13" ht="18" customHeight="1" x14ac:dyDescent="0.25">
      <c r="B775" s="1" t="s">
        <v>14394</v>
      </c>
      <c r="C775" s="1" t="s">
        <v>12181</v>
      </c>
      <c r="D775" s="1" t="s">
        <v>12182</v>
      </c>
      <c r="E775" s="2">
        <v>515.98</v>
      </c>
      <c r="F775" s="2"/>
      <c r="G775" s="2">
        <v>515.98</v>
      </c>
      <c r="H775" s="2"/>
      <c r="I775" s="2"/>
      <c r="J775" s="2"/>
      <c r="K775" s="2"/>
      <c r="L775" s="2"/>
      <c r="M775" s="2">
        <v>515.98</v>
      </c>
    </row>
    <row r="776" spans="2:13" ht="18" customHeight="1" x14ac:dyDescent="0.25">
      <c r="B776" s="1" t="s">
        <v>14395</v>
      </c>
      <c r="C776" s="1" t="s">
        <v>7687</v>
      </c>
      <c r="D776" s="1" t="s">
        <v>7688</v>
      </c>
      <c r="E776" s="2">
        <v>74.5</v>
      </c>
      <c r="F776" s="2">
        <v>16.12</v>
      </c>
      <c r="G776" s="2">
        <v>58.38</v>
      </c>
      <c r="H776" s="2"/>
      <c r="I776" s="2"/>
      <c r="J776" s="2">
        <v>58.38</v>
      </c>
      <c r="K776" s="2"/>
      <c r="L776" s="2"/>
      <c r="M776" s="2"/>
    </row>
    <row r="777" spans="2:13" ht="18" customHeight="1" x14ac:dyDescent="0.25">
      <c r="B777" s="1" t="s">
        <v>14396</v>
      </c>
      <c r="C777" s="1" t="s">
        <v>7689</v>
      </c>
      <c r="D777" s="1" t="s">
        <v>7690</v>
      </c>
      <c r="E777" s="2">
        <v>79.760000000000005</v>
      </c>
      <c r="F777" s="2">
        <v>96.72</v>
      </c>
      <c r="G777" s="2">
        <v>-16.96</v>
      </c>
      <c r="H777" s="2"/>
      <c r="I777" s="2"/>
      <c r="J777" s="2">
        <v>-16.96</v>
      </c>
      <c r="K777" s="2"/>
      <c r="L777" s="2"/>
      <c r="M777" s="2"/>
    </row>
    <row r="778" spans="2:13" ht="18" customHeight="1" x14ac:dyDescent="0.25">
      <c r="B778" s="1" t="s">
        <v>14397</v>
      </c>
      <c r="C778" s="1" t="s">
        <v>7693</v>
      </c>
      <c r="D778" s="1" t="s">
        <v>7694</v>
      </c>
      <c r="E778" s="2">
        <v>8.34</v>
      </c>
      <c r="F778" s="2"/>
      <c r="G778" s="2">
        <v>8.34</v>
      </c>
      <c r="H778" s="2"/>
      <c r="I778" s="2"/>
      <c r="J778" s="2">
        <v>8.34</v>
      </c>
      <c r="K778" s="2"/>
      <c r="L778" s="2"/>
      <c r="M778" s="2"/>
    </row>
    <row r="779" spans="2:13" ht="18" customHeight="1" x14ac:dyDescent="0.25">
      <c r="B779" s="1" t="s">
        <v>14398</v>
      </c>
      <c r="C779" s="1" t="s">
        <v>7695</v>
      </c>
      <c r="D779" s="1" t="s">
        <v>7696</v>
      </c>
      <c r="E779" s="2">
        <v>-16.48</v>
      </c>
      <c r="F779" s="2"/>
      <c r="G779" s="2">
        <v>-16.48</v>
      </c>
      <c r="H779" s="2"/>
      <c r="I779" s="2"/>
      <c r="J779" s="2"/>
      <c r="K779" s="2"/>
      <c r="L779" s="2"/>
      <c r="M779" s="2">
        <v>-16.48</v>
      </c>
    </row>
    <row r="780" spans="2:13" ht="18" customHeight="1" x14ac:dyDescent="0.25">
      <c r="B780" s="1" t="s">
        <v>14399</v>
      </c>
      <c r="C780" s="1" t="s">
        <v>7697</v>
      </c>
      <c r="D780" s="1" t="s">
        <v>7698</v>
      </c>
      <c r="E780" s="2">
        <v>2.33</v>
      </c>
      <c r="F780" s="2"/>
      <c r="G780" s="2">
        <v>2.33</v>
      </c>
      <c r="H780" s="2"/>
      <c r="I780" s="2"/>
      <c r="J780" s="2"/>
      <c r="K780" s="2"/>
      <c r="L780" s="2"/>
      <c r="M780" s="2">
        <v>2.33</v>
      </c>
    </row>
    <row r="781" spans="2:13" ht="18" customHeight="1" x14ac:dyDescent="0.25">
      <c r="B781" s="1" t="s">
        <v>14400</v>
      </c>
      <c r="C781" s="1" t="s">
        <v>7701</v>
      </c>
      <c r="D781" s="1" t="s">
        <v>7702</v>
      </c>
      <c r="E781" s="2">
        <v>-2.1</v>
      </c>
      <c r="F781" s="2">
        <v>112.84</v>
      </c>
      <c r="G781" s="2">
        <v>-114.94</v>
      </c>
      <c r="H781" s="2"/>
      <c r="I781" s="2"/>
      <c r="J781" s="2"/>
      <c r="K781" s="2"/>
      <c r="L781" s="2"/>
      <c r="M781" s="2">
        <v>-114.94</v>
      </c>
    </row>
    <row r="782" spans="2:13" ht="18" customHeight="1" x14ac:dyDescent="0.25">
      <c r="B782" s="1" t="s">
        <v>14401</v>
      </c>
      <c r="C782" s="1" t="s">
        <v>12903</v>
      </c>
      <c r="D782" s="1" t="s">
        <v>12904</v>
      </c>
      <c r="E782" s="2">
        <v>205.93</v>
      </c>
      <c r="F782" s="2"/>
      <c r="G782" s="2">
        <v>205.93</v>
      </c>
      <c r="H782" s="2"/>
      <c r="I782" s="2"/>
      <c r="J782" s="2"/>
      <c r="K782" s="2"/>
      <c r="L782" s="2"/>
      <c r="M782" s="2">
        <v>205.93</v>
      </c>
    </row>
    <row r="783" spans="2:13" ht="18" customHeight="1" x14ac:dyDescent="0.25">
      <c r="B783" s="1" t="s">
        <v>14402</v>
      </c>
      <c r="C783" s="1" t="s">
        <v>7703</v>
      </c>
      <c r="D783" s="1" t="s">
        <v>7704</v>
      </c>
      <c r="E783" s="2">
        <v>437.29</v>
      </c>
      <c r="F783" s="2"/>
      <c r="G783" s="2">
        <v>437.29</v>
      </c>
      <c r="H783" s="2"/>
      <c r="I783" s="2"/>
      <c r="J783" s="2"/>
      <c r="K783" s="2"/>
      <c r="L783" s="2"/>
      <c r="M783" s="2">
        <v>437.29</v>
      </c>
    </row>
    <row r="784" spans="2:13" ht="18" customHeight="1" x14ac:dyDescent="0.25">
      <c r="B784" s="1" t="s">
        <v>14403</v>
      </c>
      <c r="C784" s="1" t="s">
        <v>7705</v>
      </c>
      <c r="D784" s="1" t="s">
        <v>7706</v>
      </c>
      <c r="E784" s="2">
        <v>413</v>
      </c>
      <c r="F784" s="2">
        <v>96.72</v>
      </c>
      <c r="G784" s="2">
        <v>316.27999999999997</v>
      </c>
      <c r="H784" s="2"/>
      <c r="I784" s="2"/>
      <c r="J784" s="2"/>
      <c r="K784" s="2"/>
      <c r="L784" s="2"/>
      <c r="M784" s="2">
        <v>316.27999999999997</v>
      </c>
    </row>
    <row r="785" spans="2:13" ht="18" customHeight="1" x14ac:dyDescent="0.25">
      <c r="B785" s="1" t="s">
        <v>14404</v>
      </c>
      <c r="C785" s="1" t="s">
        <v>7707</v>
      </c>
      <c r="D785" s="1" t="s">
        <v>7708</v>
      </c>
      <c r="E785" s="2">
        <v>-42.55</v>
      </c>
      <c r="F785" s="2"/>
      <c r="G785" s="2">
        <v>-42.55</v>
      </c>
      <c r="H785" s="2"/>
      <c r="I785" s="2">
        <v>-42.55</v>
      </c>
      <c r="J785" s="2"/>
      <c r="K785" s="2"/>
      <c r="L785" s="2"/>
      <c r="M785" s="2"/>
    </row>
    <row r="786" spans="2:13" ht="18" customHeight="1" x14ac:dyDescent="0.25">
      <c r="B786" s="1" t="s">
        <v>14405</v>
      </c>
      <c r="C786" s="1" t="s">
        <v>7709</v>
      </c>
      <c r="D786" s="1" t="s">
        <v>7710</v>
      </c>
      <c r="E786" s="2">
        <v>32.24</v>
      </c>
      <c r="F786" s="2"/>
      <c r="G786" s="2">
        <v>32.24</v>
      </c>
      <c r="H786" s="2"/>
      <c r="I786" s="2"/>
      <c r="J786" s="2"/>
      <c r="K786" s="2">
        <v>32.24</v>
      </c>
      <c r="L786" s="2"/>
      <c r="M786" s="2"/>
    </row>
    <row r="787" spans="2:13" ht="18" customHeight="1" x14ac:dyDescent="0.25">
      <c r="B787" s="1" t="s">
        <v>14406</v>
      </c>
      <c r="C787" s="1" t="s">
        <v>7711</v>
      </c>
      <c r="D787" s="1" t="s">
        <v>7712</v>
      </c>
      <c r="E787" s="2">
        <v>388.86</v>
      </c>
      <c r="F787" s="2">
        <v>45.34</v>
      </c>
      <c r="G787" s="2">
        <v>343.52</v>
      </c>
      <c r="H787" s="2"/>
      <c r="I787" s="2">
        <v>93.3</v>
      </c>
      <c r="J787" s="2"/>
      <c r="K787" s="2">
        <v>250.22</v>
      </c>
      <c r="L787" s="2"/>
      <c r="M787" s="2"/>
    </row>
    <row r="788" spans="2:13" ht="18" customHeight="1" x14ac:dyDescent="0.25">
      <c r="B788" s="1" t="s">
        <v>14407</v>
      </c>
      <c r="C788" s="1" t="s">
        <v>11989</v>
      </c>
      <c r="D788" s="1" t="s">
        <v>11990</v>
      </c>
      <c r="E788" s="2">
        <v>262.26</v>
      </c>
      <c r="F788" s="2"/>
      <c r="G788" s="2">
        <v>262.26</v>
      </c>
      <c r="H788" s="2"/>
      <c r="I788" s="2"/>
      <c r="J788" s="2"/>
      <c r="K788" s="2"/>
      <c r="L788" s="2"/>
      <c r="M788" s="2">
        <v>262.26</v>
      </c>
    </row>
    <row r="789" spans="2:13" ht="18" customHeight="1" x14ac:dyDescent="0.25">
      <c r="B789" s="1" t="s">
        <v>14408</v>
      </c>
      <c r="C789" s="1" t="s">
        <v>347</v>
      </c>
      <c r="D789" s="1" t="s">
        <v>348</v>
      </c>
      <c r="E789" s="2">
        <v>-479.05</v>
      </c>
      <c r="F789" s="2"/>
      <c r="G789" s="2">
        <v>-479.05</v>
      </c>
      <c r="H789" s="2"/>
      <c r="I789" s="2"/>
      <c r="J789" s="2"/>
      <c r="K789" s="2"/>
      <c r="L789" s="2"/>
      <c r="M789" s="2">
        <v>-479.05</v>
      </c>
    </row>
    <row r="790" spans="2:13" ht="18" customHeight="1" x14ac:dyDescent="0.25">
      <c r="B790" s="1" t="s">
        <v>14409</v>
      </c>
      <c r="C790" s="1" t="s">
        <v>7717</v>
      </c>
      <c r="D790" s="1" t="s">
        <v>7718</v>
      </c>
      <c r="E790" s="2">
        <v>660.51</v>
      </c>
      <c r="F790" s="2">
        <v>660.51</v>
      </c>
      <c r="G790" s="2">
        <v>0</v>
      </c>
      <c r="H790" s="2"/>
      <c r="I790" s="2"/>
      <c r="J790" s="2"/>
      <c r="K790" s="2"/>
      <c r="L790" s="2"/>
      <c r="M790" s="2"/>
    </row>
    <row r="791" spans="2:13" ht="18" customHeight="1" x14ac:dyDescent="0.25">
      <c r="B791" s="1" t="s">
        <v>14410</v>
      </c>
      <c r="C791" s="1" t="s">
        <v>349</v>
      </c>
      <c r="D791" s="1" t="s">
        <v>350</v>
      </c>
      <c r="E791" s="2">
        <v>-10.41</v>
      </c>
      <c r="F791" s="2"/>
      <c r="G791" s="2">
        <v>-10.41</v>
      </c>
      <c r="H791" s="2"/>
      <c r="I791" s="2"/>
      <c r="J791" s="2"/>
      <c r="K791" s="2"/>
      <c r="L791" s="2"/>
      <c r="M791" s="2">
        <v>-10.41</v>
      </c>
    </row>
    <row r="792" spans="2:13" ht="18" customHeight="1" x14ac:dyDescent="0.25">
      <c r="B792" s="1" t="s">
        <v>14411</v>
      </c>
      <c r="C792" s="1" t="s">
        <v>351</v>
      </c>
      <c r="D792" s="1" t="s">
        <v>352</v>
      </c>
      <c r="E792" s="2">
        <v>5101.66</v>
      </c>
      <c r="F792" s="2">
        <v>2992.05</v>
      </c>
      <c r="G792" s="2">
        <v>2109.61</v>
      </c>
      <c r="H792" s="2"/>
      <c r="I792" s="2"/>
      <c r="J792" s="2">
        <v>-464.13</v>
      </c>
      <c r="K792" s="2">
        <v>2573.7399999999998</v>
      </c>
      <c r="L792" s="2"/>
      <c r="M792" s="2"/>
    </row>
    <row r="793" spans="2:13" ht="18" customHeight="1" x14ac:dyDescent="0.25">
      <c r="B793" s="1" t="s">
        <v>14412</v>
      </c>
      <c r="C793" s="1" t="s">
        <v>12183</v>
      </c>
      <c r="D793" s="1" t="s">
        <v>12184</v>
      </c>
      <c r="E793" s="2">
        <v>329.04</v>
      </c>
      <c r="F793" s="2"/>
      <c r="G793" s="2">
        <v>329.04</v>
      </c>
      <c r="H793" s="2"/>
      <c r="I793" s="2"/>
      <c r="J793" s="2"/>
      <c r="K793" s="2"/>
      <c r="L793" s="2"/>
      <c r="M793" s="2">
        <v>329.04</v>
      </c>
    </row>
    <row r="794" spans="2:13" ht="18" customHeight="1" x14ac:dyDescent="0.25">
      <c r="B794" s="1" t="s">
        <v>14413</v>
      </c>
      <c r="C794" s="1" t="s">
        <v>7725</v>
      </c>
      <c r="D794" s="1" t="s">
        <v>7726</v>
      </c>
      <c r="E794" s="2">
        <v>72.540000000000006</v>
      </c>
      <c r="F794" s="2"/>
      <c r="G794" s="2">
        <v>72.540000000000006</v>
      </c>
      <c r="H794" s="2"/>
      <c r="I794" s="2"/>
      <c r="J794" s="2">
        <v>72.540000000000006</v>
      </c>
      <c r="K794" s="2"/>
      <c r="L794" s="2"/>
      <c r="M794" s="2"/>
    </row>
    <row r="795" spans="2:13" ht="18" customHeight="1" x14ac:dyDescent="0.25">
      <c r="B795" s="1" t="s">
        <v>14414</v>
      </c>
      <c r="C795" s="1" t="s">
        <v>7727</v>
      </c>
      <c r="D795" s="1" t="s">
        <v>7728</v>
      </c>
      <c r="E795" s="2">
        <v>8.24</v>
      </c>
      <c r="F795" s="2">
        <v>-8.23</v>
      </c>
      <c r="G795" s="2">
        <v>16.47</v>
      </c>
      <c r="H795" s="2"/>
      <c r="I795" s="2"/>
      <c r="J795" s="2"/>
      <c r="K795" s="2"/>
      <c r="L795" s="2"/>
      <c r="M795" s="2">
        <v>16.47</v>
      </c>
    </row>
    <row r="796" spans="2:13" ht="18" customHeight="1" x14ac:dyDescent="0.25">
      <c r="B796" s="1" t="s">
        <v>14415</v>
      </c>
      <c r="C796" s="1" t="s">
        <v>7729</v>
      </c>
      <c r="D796" s="1" t="s">
        <v>7730</v>
      </c>
      <c r="E796" s="2">
        <v>-30.59</v>
      </c>
      <c r="F796" s="2"/>
      <c r="G796" s="2">
        <v>-30.59</v>
      </c>
      <c r="H796" s="2"/>
      <c r="I796" s="2"/>
      <c r="J796" s="2"/>
      <c r="K796" s="2"/>
      <c r="L796" s="2"/>
      <c r="M796" s="2">
        <v>-30.59</v>
      </c>
    </row>
    <row r="797" spans="2:13" ht="18" customHeight="1" x14ac:dyDescent="0.25">
      <c r="B797" s="1" t="s">
        <v>14416</v>
      </c>
      <c r="C797" s="1" t="s">
        <v>7735</v>
      </c>
      <c r="D797" s="1" t="s">
        <v>7736</v>
      </c>
      <c r="E797" s="2">
        <v>1345.18</v>
      </c>
      <c r="F797" s="2">
        <v>1345.18</v>
      </c>
      <c r="G797" s="2">
        <v>0</v>
      </c>
      <c r="H797" s="2"/>
      <c r="I797" s="2"/>
      <c r="J797" s="2"/>
      <c r="K797" s="2"/>
      <c r="L797" s="2"/>
      <c r="M797" s="2"/>
    </row>
    <row r="798" spans="2:13" ht="18" customHeight="1" x14ac:dyDescent="0.25">
      <c r="B798" s="1" t="s">
        <v>14417</v>
      </c>
      <c r="C798" s="1" t="s">
        <v>12905</v>
      </c>
      <c r="D798" s="1" t="s">
        <v>12906</v>
      </c>
      <c r="E798" s="2">
        <v>589.29</v>
      </c>
      <c r="F798" s="2"/>
      <c r="G798" s="2">
        <v>589.29</v>
      </c>
      <c r="H798" s="2"/>
      <c r="I798" s="2"/>
      <c r="J798" s="2"/>
      <c r="K798" s="2"/>
      <c r="L798" s="2"/>
      <c r="M798" s="2">
        <v>589.29</v>
      </c>
    </row>
    <row r="799" spans="2:13" ht="18" customHeight="1" x14ac:dyDescent="0.25">
      <c r="B799" s="1" t="s">
        <v>14418</v>
      </c>
      <c r="C799" s="1" t="s">
        <v>7737</v>
      </c>
      <c r="D799" s="1" t="s">
        <v>7738</v>
      </c>
      <c r="E799" s="2">
        <v>248.59</v>
      </c>
      <c r="F799" s="2"/>
      <c r="G799" s="2">
        <v>248.59</v>
      </c>
      <c r="H799" s="2"/>
      <c r="I799" s="2"/>
      <c r="J799" s="2"/>
      <c r="K799" s="2"/>
      <c r="L799" s="2"/>
      <c r="M799" s="2">
        <v>248.59</v>
      </c>
    </row>
    <row r="800" spans="2:13" ht="18" customHeight="1" x14ac:dyDescent="0.25">
      <c r="B800" s="1" t="s">
        <v>14419</v>
      </c>
      <c r="C800" s="1" t="s">
        <v>7739</v>
      </c>
      <c r="D800" s="1" t="s">
        <v>7740</v>
      </c>
      <c r="E800" s="2">
        <v>39.950000000000003</v>
      </c>
      <c r="F800" s="2"/>
      <c r="G800" s="2">
        <v>39.950000000000003</v>
      </c>
      <c r="H800" s="2">
        <v>56.42</v>
      </c>
      <c r="I800" s="2"/>
      <c r="J800" s="2"/>
      <c r="K800" s="2"/>
      <c r="L800" s="2"/>
      <c r="M800" s="2">
        <v>-16.47</v>
      </c>
    </row>
    <row r="801" spans="2:13" ht="18" customHeight="1" x14ac:dyDescent="0.25">
      <c r="B801" s="1" t="s">
        <v>14420</v>
      </c>
      <c r="C801" s="1" t="s">
        <v>7741</v>
      </c>
      <c r="D801" s="1" t="s">
        <v>7742</v>
      </c>
      <c r="E801" s="2">
        <v>230.88</v>
      </c>
      <c r="F801" s="2">
        <v>8.48</v>
      </c>
      <c r="G801" s="2">
        <v>222.4</v>
      </c>
      <c r="H801" s="2">
        <v>8.34</v>
      </c>
      <c r="I801" s="2">
        <v>83.41</v>
      </c>
      <c r="J801" s="2"/>
      <c r="K801" s="2">
        <v>130.65</v>
      </c>
      <c r="L801" s="2"/>
      <c r="M801" s="2"/>
    </row>
    <row r="802" spans="2:13" ht="18" customHeight="1" x14ac:dyDescent="0.25">
      <c r="B802" s="1" t="s">
        <v>14421</v>
      </c>
      <c r="C802" s="1" t="s">
        <v>7743</v>
      </c>
      <c r="D802" s="1" t="s">
        <v>7744</v>
      </c>
      <c r="E802" s="2">
        <v>278.82</v>
      </c>
      <c r="F802" s="2"/>
      <c r="G802" s="2">
        <v>278.82</v>
      </c>
      <c r="H802" s="2"/>
      <c r="I802" s="2"/>
      <c r="J802" s="2">
        <v>141.80000000000001</v>
      </c>
      <c r="K802" s="2">
        <v>137.02000000000001</v>
      </c>
      <c r="L802" s="2"/>
      <c r="M802" s="2"/>
    </row>
    <row r="803" spans="2:13" ht="18" customHeight="1" x14ac:dyDescent="0.25">
      <c r="B803" s="1" t="s">
        <v>14422</v>
      </c>
      <c r="C803" s="1" t="s">
        <v>11991</v>
      </c>
      <c r="D803" s="1" t="s">
        <v>11992</v>
      </c>
      <c r="E803" s="2">
        <v>2691.59</v>
      </c>
      <c r="F803" s="2"/>
      <c r="G803" s="2">
        <v>2691.59</v>
      </c>
      <c r="H803" s="2"/>
      <c r="I803" s="2"/>
      <c r="J803" s="2"/>
      <c r="K803" s="2"/>
      <c r="L803" s="2"/>
      <c r="M803" s="2">
        <v>2691.59</v>
      </c>
    </row>
    <row r="804" spans="2:13" ht="18" customHeight="1" x14ac:dyDescent="0.25">
      <c r="B804" s="1" t="s">
        <v>14423</v>
      </c>
      <c r="C804" s="1" t="s">
        <v>7745</v>
      </c>
      <c r="D804" s="1" t="s">
        <v>7746</v>
      </c>
      <c r="E804" s="2">
        <v>166.14</v>
      </c>
      <c r="F804" s="2"/>
      <c r="G804" s="2">
        <v>166.14</v>
      </c>
      <c r="H804" s="2"/>
      <c r="I804" s="2"/>
      <c r="J804" s="2">
        <v>16.68</v>
      </c>
      <c r="K804" s="2">
        <v>8.06</v>
      </c>
      <c r="L804" s="2"/>
      <c r="M804" s="2">
        <v>141.4</v>
      </c>
    </row>
    <row r="805" spans="2:13" ht="18" customHeight="1" x14ac:dyDescent="0.25">
      <c r="B805" s="1" t="s">
        <v>14424</v>
      </c>
      <c r="C805" s="1" t="s">
        <v>13371</v>
      </c>
      <c r="D805" s="1" t="s">
        <v>13372</v>
      </c>
      <c r="E805" s="2">
        <v>2777.6</v>
      </c>
      <c r="F805" s="2"/>
      <c r="G805" s="2">
        <v>2777.6</v>
      </c>
      <c r="H805" s="2"/>
      <c r="I805" s="2"/>
      <c r="J805" s="2"/>
      <c r="K805" s="2"/>
      <c r="L805" s="2"/>
      <c r="M805" s="2">
        <v>2777.6</v>
      </c>
    </row>
    <row r="806" spans="2:13" ht="18" customHeight="1" x14ac:dyDescent="0.25">
      <c r="B806" s="1" t="s">
        <v>14425</v>
      </c>
      <c r="C806" s="1" t="s">
        <v>13261</v>
      </c>
      <c r="D806" s="1" t="s">
        <v>13262</v>
      </c>
      <c r="E806" s="2">
        <v>-12.73</v>
      </c>
      <c r="F806" s="2"/>
      <c r="G806" s="2">
        <v>-12.73</v>
      </c>
      <c r="H806" s="2"/>
      <c r="I806" s="2"/>
      <c r="J806" s="2"/>
      <c r="K806" s="2"/>
      <c r="L806" s="2"/>
      <c r="M806" s="2">
        <v>-12.73</v>
      </c>
    </row>
    <row r="807" spans="2:13" ht="18" customHeight="1" x14ac:dyDescent="0.25">
      <c r="B807" s="1" t="s">
        <v>14426</v>
      </c>
      <c r="C807" s="1" t="s">
        <v>7749</v>
      </c>
      <c r="D807" s="1" t="s">
        <v>7750</v>
      </c>
      <c r="E807" s="2">
        <v>201.09</v>
      </c>
      <c r="F807" s="2"/>
      <c r="G807" s="2">
        <v>201.09</v>
      </c>
      <c r="H807" s="2"/>
      <c r="I807" s="2">
        <v>201.5</v>
      </c>
      <c r="J807" s="2"/>
      <c r="K807" s="2"/>
      <c r="L807" s="2"/>
      <c r="M807" s="2">
        <v>-0.41</v>
      </c>
    </row>
    <row r="808" spans="2:13" ht="18" customHeight="1" x14ac:dyDescent="0.25">
      <c r="B808" s="1" t="s">
        <v>14427</v>
      </c>
      <c r="C808" s="1" t="s">
        <v>7751</v>
      </c>
      <c r="D808" s="1" t="s">
        <v>7752</v>
      </c>
      <c r="E808" s="2">
        <v>32.24</v>
      </c>
      <c r="F808" s="2">
        <v>32.24</v>
      </c>
      <c r="G808" s="2">
        <v>0</v>
      </c>
      <c r="H808" s="2"/>
      <c r="I808" s="2"/>
      <c r="J808" s="2"/>
      <c r="K808" s="2"/>
      <c r="L808" s="2"/>
      <c r="M808" s="2"/>
    </row>
    <row r="809" spans="2:13" ht="18" customHeight="1" x14ac:dyDescent="0.25">
      <c r="B809" s="1" t="s">
        <v>14428</v>
      </c>
      <c r="C809" s="1" t="s">
        <v>353</v>
      </c>
      <c r="D809" s="1" t="s">
        <v>354</v>
      </c>
      <c r="E809" s="2">
        <v>-0.32</v>
      </c>
      <c r="F809" s="2"/>
      <c r="G809" s="2">
        <v>-0.32</v>
      </c>
      <c r="H809" s="2"/>
      <c r="I809" s="2"/>
      <c r="J809" s="2"/>
      <c r="K809" s="2"/>
      <c r="L809" s="2"/>
      <c r="M809" s="2">
        <v>-0.32</v>
      </c>
    </row>
    <row r="810" spans="2:13" ht="18" customHeight="1" x14ac:dyDescent="0.25">
      <c r="B810" s="1" t="s">
        <v>14429</v>
      </c>
      <c r="C810" s="1" t="s">
        <v>7755</v>
      </c>
      <c r="D810" s="1" t="s">
        <v>7756</v>
      </c>
      <c r="E810" s="2">
        <v>491.67</v>
      </c>
      <c r="F810" s="2"/>
      <c r="G810" s="2">
        <v>491.67</v>
      </c>
      <c r="H810" s="2"/>
      <c r="I810" s="2">
        <v>491.67</v>
      </c>
      <c r="J810" s="2"/>
      <c r="K810" s="2"/>
      <c r="L810" s="2"/>
      <c r="M810" s="2"/>
    </row>
    <row r="811" spans="2:13" ht="18" customHeight="1" x14ac:dyDescent="0.25">
      <c r="B811" s="1" t="s">
        <v>14430</v>
      </c>
      <c r="C811" s="1" t="s">
        <v>7757</v>
      </c>
      <c r="D811" s="1" t="s">
        <v>7758</v>
      </c>
      <c r="E811" s="2">
        <v>56.42</v>
      </c>
      <c r="F811" s="2"/>
      <c r="G811" s="2">
        <v>56.42</v>
      </c>
      <c r="H811" s="2"/>
      <c r="I811" s="2"/>
      <c r="J811" s="2">
        <v>56.42</v>
      </c>
      <c r="K811" s="2"/>
      <c r="L811" s="2"/>
      <c r="M811" s="2"/>
    </row>
    <row r="812" spans="2:13" ht="18" customHeight="1" x14ac:dyDescent="0.25">
      <c r="B812" s="1" t="s">
        <v>14431</v>
      </c>
      <c r="C812" s="1" t="s">
        <v>7761</v>
      </c>
      <c r="D812" s="1" t="s">
        <v>7762</v>
      </c>
      <c r="E812" s="2">
        <v>8.06</v>
      </c>
      <c r="F812" s="2">
        <v>8.06</v>
      </c>
      <c r="G812" s="2">
        <v>0</v>
      </c>
      <c r="H812" s="2"/>
      <c r="I812" s="2"/>
      <c r="J812" s="2"/>
      <c r="K812" s="2"/>
      <c r="L812" s="2"/>
      <c r="M812" s="2"/>
    </row>
    <row r="813" spans="2:13" ht="18" customHeight="1" x14ac:dyDescent="0.25">
      <c r="B813" s="1" t="s">
        <v>14432</v>
      </c>
      <c r="C813" s="1" t="s">
        <v>11993</v>
      </c>
      <c r="D813" s="1" t="s">
        <v>11994</v>
      </c>
      <c r="E813" s="2">
        <v>391.09</v>
      </c>
      <c r="F813" s="2"/>
      <c r="G813" s="2">
        <v>391.09</v>
      </c>
      <c r="H813" s="2"/>
      <c r="I813" s="2"/>
      <c r="J813" s="2"/>
      <c r="K813" s="2"/>
      <c r="L813" s="2"/>
      <c r="M813" s="2">
        <v>391.09</v>
      </c>
    </row>
    <row r="814" spans="2:13" ht="18" customHeight="1" x14ac:dyDescent="0.25">
      <c r="B814" s="1" t="s">
        <v>14433</v>
      </c>
      <c r="C814" s="1" t="s">
        <v>7775</v>
      </c>
      <c r="D814" s="1" t="s">
        <v>7776</v>
      </c>
      <c r="E814" s="2">
        <v>141.04</v>
      </c>
      <c r="F814" s="2"/>
      <c r="G814" s="2">
        <v>141.04</v>
      </c>
      <c r="H814" s="2"/>
      <c r="I814" s="2"/>
      <c r="J814" s="2"/>
      <c r="K814" s="2">
        <v>281.06</v>
      </c>
      <c r="L814" s="2"/>
      <c r="M814" s="2">
        <v>-140.02000000000001</v>
      </c>
    </row>
    <row r="815" spans="2:13" ht="18" customHeight="1" x14ac:dyDescent="0.25">
      <c r="B815" s="1" t="s">
        <v>14434</v>
      </c>
      <c r="C815" s="1" t="s">
        <v>7781</v>
      </c>
      <c r="D815" s="1" t="s">
        <v>7782</v>
      </c>
      <c r="E815" s="2">
        <v>74.52</v>
      </c>
      <c r="F815" s="2">
        <v>25.03</v>
      </c>
      <c r="G815" s="2">
        <v>49.49</v>
      </c>
      <c r="H815" s="2"/>
      <c r="I815" s="2"/>
      <c r="J815" s="2"/>
      <c r="K815" s="2">
        <v>49.49</v>
      </c>
      <c r="L815" s="2"/>
      <c r="M815" s="2"/>
    </row>
    <row r="816" spans="2:13" ht="18" customHeight="1" x14ac:dyDescent="0.25">
      <c r="B816" s="1" t="s">
        <v>14435</v>
      </c>
      <c r="C816" s="1" t="s">
        <v>7783</v>
      </c>
      <c r="D816" s="1" t="s">
        <v>7784</v>
      </c>
      <c r="E816" s="2">
        <v>1089.58</v>
      </c>
      <c r="F816" s="2"/>
      <c r="G816" s="2">
        <v>1089.58</v>
      </c>
      <c r="H816" s="2"/>
      <c r="I816" s="2"/>
      <c r="J816" s="2"/>
      <c r="K816" s="2">
        <v>80.599999999999994</v>
      </c>
      <c r="L816" s="2"/>
      <c r="M816" s="2">
        <v>1008.98</v>
      </c>
    </row>
    <row r="817" spans="2:13" ht="18" customHeight="1" x14ac:dyDescent="0.25">
      <c r="B817" s="1" t="s">
        <v>14436</v>
      </c>
      <c r="C817" s="1" t="s">
        <v>7791</v>
      </c>
      <c r="D817" s="1" t="s">
        <v>7792</v>
      </c>
      <c r="E817" s="2">
        <v>723.18</v>
      </c>
      <c r="F817" s="2">
        <v>83.41</v>
      </c>
      <c r="G817" s="2">
        <v>639.77</v>
      </c>
      <c r="H817" s="2"/>
      <c r="I817" s="2">
        <v>64.489999999999995</v>
      </c>
      <c r="J817" s="2"/>
      <c r="K817" s="2"/>
      <c r="L817" s="2"/>
      <c r="M817" s="2">
        <v>575.28</v>
      </c>
    </row>
    <row r="818" spans="2:13" ht="18" customHeight="1" x14ac:dyDescent="0.25">
      <c r="B818" s="1" t="s">
        <v>14437</v>
      </c>
      <c r="C818" s="1" t="s">
        <v>7795</v>
      </c>
      <c r="D818" s="1" t="s">
        <v>7796</v>
      </c>
      <c r="E818" s="2">
        <v>608.89</v>
      </c>
      <c r="F818" s="2">
        <v>141.80000000000001</v>
      </c>
      <c r="G818" s="2">
        <v>467.09</v>
      </c>
      <c r="H818" s="2"/>
      <c r="I818" s="2"/>
      <c r="J818" s="2">
        <v>367</v>
      </c>
      <c r="K818" s="2">
        <v>100.09</v>
      </c>
      <c r="L818" s="2"/>
      <c r="M818" s="2"/>
    </row>
    <row r="819" spans="2:13" ht="18" customHeight="1" x14ac:dyDescent="0.25">
      <c r="B819" s="1" t="s">
        <v>14438</v>
      </c>
      <c r="C819" s="1" t="s">
        <v>12185</v>
      </c>
      <c r="D819" s="1" t="s">
        <v>12186</v>
      </c>
      <c r="E819" s="2">
        <v>1967.96</v>
      </c>
      <c r="F819" s="2"/>
      <c r="G819" s="2">
        <v>1967.96</v>
      </c>
      <c r="H819" s="2"/>
      <c r="I819" s="2"/>
      <c r="J819" s="2"/>
      <c r="K819" s="2"/>
      <c r="L819" s="2"/>
      <c r="M819" s="2">
        <v>1967.96</v>
      </c>
    </row>
    <row r="820" spans="2:13" ht="18" customHeight="1" x14ac:dyDescent="0.25">
      <c r="B820" s="1" t="s">
        <v>14439</v>
      </c>
      <c r="C820" s="1" t="s">
        <v>7801</v>
      </c>
      <c r="D820" s="1" t="s">
        <v>7802</v>
      </c>
      <c r="E820" s="2">
        <v>10.130000000000001</v>
      </c>
      <c r="F820" s="2"/>
      <c r="G820" s="2">
        <v>10.130000000000001</v>
      </c>
      <c r="H820" s="2"/>
      <c r="I820" s="2">
        <v>10.130000000000001</v>
      </c>
      <c r="J820" s="2"/>
      <c r="K820" s="2"/>
      <c r="L820" s="2"/>
      <c r="M820" s="2"/>
    </row>
    <row r="821" spans="2:13" ht="18" customHeight="1" x14ac:dyDescent="0.25">
      <c r="B821" s="1" t="s">
        <v>14440</v>
      </c>
      <c r="C821" s="1" t="s">
        <v>355</v>
      </c>
      <c r="D821" s="1" t="s">
        <v>356</v>
      </c>
      <c r="E821" s="2">
        <v>-524.04999999999995</v>
      </c>
      <c r="F821" s="2"/>
      <c r="G821" s="2">
        <v>-524.04999999999995</v>
      </c>
      <c r="H821" s="2"/>
      <c r="I821" s="2"/>
      <c r="J821" s="2"/>
      <c r="K821" s="2"/>
      <c r="L821" s="2"/>
      <c r="M821" s="2">
        <v>-524.04999999999995</v>
      </c>
    </row>
    <row r="822" spans="2:13" ht="18" customHeight="1" x14ac:dyDescent="0.25">
      <c r="B822" s="1" t="s">
        <v>14441</v>
      </c>
      <c r="C822" s="1" t="s">
        <v>357</v>
      </c>
      <c r="D822" s="1" t="s">
        <v>358</v>
      </c>
      <c r="E822" s="2">
        <v>751.31</v>
      </c>
      <c r="F822" s="2">
        <v>751.31</v>
      </c>
      <c r="G822" s="2">
        <v>0</v>
      </c>
      <c r="H822" s="2"/>
      <c r="I822" s="2"/>
      <c r="J822" s="2"/>
      <c r="K822" s="2"/>
      <c r="L822" s="2"/>
      <c r="M822" s="2"/>
    </row>
    <row r="823" spans="2:13" ht="18" customHeight="1" x14ac:dyDescent="0.25">
      <c r="B823" s="1" t="s">
        <v>14442</v>
      </c>
      <c r="C823" s="1" t="s">
        <v>359</v>
      </c>
      <c r="D823" s="1" t="s">
        <v>360</v>
      </c>
      <c r="E823" s="2">
        <v>1045.3</v>
      </c>
      <c r="F823" s="2"/>
      <c r="G823" s="2">
        <v>1045.3</v>
      </c>
      <c r="H823" s="2"/>
      <c r="I823" s="2"/>
      <c r="J823" s="2"/>
      <c r="K823" s="2">
        <v>1045.3</v>
      </c>
      <c r="L823" s="2"/>
      <c r="M823" s="2"/>
    </row>
    <row r="824" spans="2:13" ht="18" customHeight="1" x14ac:dyDescent="0.25">
      <c r="B824" s="1" t="s">
        <v>14443</v>
      </c>
      <c r="C824" s="1" t="s">
        <v>11673</v>
      </c>
      <c r="D824" s="1" t="s">
        <v>11674</v>
      </c>
      <c r="E824" s="2">
        <v>20364.560000000001</v>
      </c>
      <c r="F824" s="2"/>
      <c r="G824" s="2">
        <v>20364.560000000001</v>
      </c>
      <c r="H824" s="2"/>
      <c r="I824" s="2"/>
      <c r="J824" s="2"/>
      <c r="K824" s="2"/>
      <c r="L824" s="2"/>
      <c r="M824" s="2">
        <v>20364.560000000001</v>
      </c>
    </row>
    <row r="825" spans="2:13" ht="18" customHeight="1" x14ac:dyDescent="0.25">
      <c r="B825" s="1" t="s">
        <v>14444</v>
      </c>
      <c r="C825" s="1" t="s">
        <v>7803</v>
      </c>
      <c r="D825" s="1" t="s">
        <v>7804</v>
      </c>
      <c r="E825" s="2">
        <v>-1.1200000000000001</v>
      </c>
      <c r="F825" s="2"/>
      <c r="G825" s="2">
        <v>-1.1200000000000001</v>
      </c>
      <c r="H825" s="2"/>
      <c r="I825" s="2"/>
      <c r="J825" s="2"/>
      <c r="K825" s="2"/>
      <c r="L825" s="2"/>
      <c r="M825" s="2">
        <v>-1.1200000000000001</v>
      </c>
    </row>
    <row r="826" spans="2:13" ht="18" customHeight="1" x14ac:dyDescent="0.25">
      <c r="B826" s="1" t="s">
        <v>14445</v>
      </c>
      <c r="C826" s="1" t="s">
        <v>361</v>
      </c>
      <c r="D826" s="1" t="s">
        <v>362</v>
      </c>
      <c r="E826" s="2">
        <v>522.65</v>
      </c>
      <c r="F826" s="2">
        <v>522.65</v>
      </c>
      <c r="G826" s="2">
        <v>0</v>
      </c>
      <c r="H826" s="2"/>
      <c r="I826" s="2"/>
      <c r="J826" s="2"/>
      <c r="K826" s="2"/>
      <c r="L826" s="2"/>
      <c r="M826" s="2"/>
    </row>
    <row r="827" spans="2:13" ht="18" customHeight="1" x14ac:dyDescent="0.25">
      <c r="B827" s="1" t="s">
        <v>14446</v>
      </c>
      <c r="C827" s="1" t="s">
        <v>363</v>
      </c>
      <c r="D827" s="1" t="s">
        <v>364</v>
      </c>
      <c r="E827" s="2">
        <v>16392.93</v>
      </c>
      <c r="F827" s="2">
        <v>6104.34</v>
      </c>
      <c r="G827" s="2">
        <v>10288.59</v>
      </c>
      <c r="H827" s="2">
        <v>6472.55</v>
      </c>
      <c r="I827" s="2">
        <v>95.2</v>
      </c>
      <c r="J827" s="2">
        <v>4706.1400000000003</v>
      </c>
      <c r="K827" s="2"/>
      <c r="L827" s="2"/>
      <c r="M827" s="2">
        <v>-985.3</v>
      </c>
    </row>
    <row r="828" spans="2:13" ht="18" customHeight="1" x14ac:dyDescent="0.25">
      <c r="B828" s="1" t="s">
        <v>14447</v>
      </c>
      <c r="C828" s="1" t="s">
        <v>7805</v>
      </c>
      <c r="D828" s="1" t="s">
        <v>7806</v>
      </c>
      <c r="E828" s="2">
        <v>197.99</v>
      </c>
      <c r="F828" s="2"/>
      <c r="G828" s="2">
        <v>197.99</v>
      </c>
      <c r="H828" s="2">
        <v>49.46</v>
      </c>
      <c r="I828" s="2">
        <v>58.76</v>
      </c>
      <c r="J828" s="2">
        <v>33.25</v>
      </c>
      <c r="K828" s="2">
        <v>56.52</v>
      </c>
      <c r="L828" s="2"/>
      <c r="M828" s="2"/>
    </row>
    <row r="829" spans="2:13" ht="18" customHeight="1" x14ac:dyDescent="0.25">
      <c r="B829" s="1" t="s">
        <v>14448</v>
      </c>
      <c r="C829" s="1" t="s">
        <v>365</v>
      </c>
      <c r="D829" s="1" t="s">
        <v>366</v>
      </c>
      <c r="E829" s="2">
        <v>-33.24</v>
      </c>
      <c r="F829" s="2"/>
      <c r="G829" s="2">
        <v>-33.24</v>
      </c>
      <c r="H829" s="2"/>
      <c r="I829" s="2"/>
      <c r="J829" s="2"/>
      <c r="K829" s="2"/>
      <c r="L829" s="2"/>
      <c r="M829" s="2">
        <v>-33.24</v>
      </c>
    </row>
    <row r="830" spans="2:13" ht="18" customHeight="1" x14ac:dyDescent="0.25">
      <c r="B830" s="1" t="s">
        <v>14449</v>
      </c>
      <c r="C830" s="1" t="s">
        <v>367</v>
      </c>
      <c r="D830" s="1" t="s">
        <v>368</v>
      </c>
      <c r="E830" s="2">
        <v>2508.0500000000002</v>
      </c>
      <c r="F830" s="2"/>
      <c r="G830" s="2">
        <v>2508.0500000000002</v>
      </c>
      <c r="H830" s="2">
        <v>309.39999999999998</v>
      </c>
      <c r="I830" s="2"/>
      <c r="J830" s="2">
        <v>2202.5300000000002</v>
      </c>
      <c r="K830" s="2">
        <v>-3.88</v>
      </c>
      <c r="L830" s="2"/>
      <c r="M830" s="2"/>
    </row>
    <row r="831" spans="2:13" ht="18" customHeight="1" x14ac:dyDescent="0.25">
      <c r="B831" s="1" t="s">
        <v>14450</v>
      </c>
      <c r="C831" s="1" t="s">
        <v>369</v>
      </c>
      <c r="D831" s="1" t="s">
        <v>370</v>
      </c>
      <c r="E831" s="2">
        <v>1306.21</v>
      </c>
      <c r="F831" s="2"/>
      <c r="G831" s="2">
        <v>1306.21</v>
      </c>
      <c r="H831" s="2"/>
      <c r="I831" s="2">
        <v>653.30999999999995</v>
      </c>
      <c r="J831" s="2"/>
      <c r="K831" s="2">
        <v>653.95000000000005</v>
      </c>
      <c r="L831" s="2"/>
      <c r="M831" s="2">
        <v>-1.05</v>
      </c>
    </row>
    <row r="832" spans="2:13" ht="18" customHeight="1" x14ac:dyDescent="0.25">
      <c r="B832" s="1" t="s">
        <v>14451</v>
      </c>
      <c r="C832" s="1" t="s">
        <v>371</v>
      </c>
      <c r="D832" s="1" t="s">
        <v>372</v>
      </c>
      <c r="E832" s="2">
        <v>2009.16</v>
      </c>
      <c r="F832" s="2">
        <v>1035</v>
      </c>
      <c r="G832" s="2">
        <v>974.16</v>
      </c>
      <c r="H832" s="2"/>
      <c r="I832" s="2">
        <v>979.97</v>
      </c>
      <c r="J832" s="2"/>
      <c r="K832" s="2"/>
      <c r="L832" s="2"/>
      <c r="M832" s="2">
        <v>-5.81</v>
      </c>
    </row>
    <row r="833" spans="2:13" ht="18" customHeight="1" x14ac:dyDescent="0.25">
      <c r="B833" s="1" t="s">
        <v>14452</v>
      </c>
      <c r="C833" s="1" t="s">
        <v>373</v>
      </c>
      <c r="D833" s="1" t="s">
        <v>374</v>
      </c>
      <c r="E833" s="2">
        <v>514.91</v>
      </c>
      <c r="F833" s="2"/>
      <c r="G833" s="2">
        <v>514.91</v>
      </c>
      <c r="H833" s="2">
        <v>522.65</v>
      </c>
      <c r="I833" s="2"/>
      <c r="J833" s="2"/>
      <c r="K833" s="2"/>
      <c r="L833" s="2"/>
      <c r="M833" s="2">
        <v>-7.74</v>
      </c>
    </row>
    <row r="834" spans="2:13" ht="18" customHeight="1" x14ac:dyDescent="0.25">
      <c r="B834" s="1" t="s">
        <v>14453</v>
      </c>
      <c r="C834" s="1" t="s">
        <v>7813</v>
      </c>
      <c r="D834" s="1" t="s">
        <v>7814</v>
      </c>
      <c r="E834" s="2">
        <v>-10</v>
      </c>
      <c r="F834" s="2"/>
      <c r="G834" s="2">
        <v>-10</v>
      </c>
      <c r="H834" s="2"/>
      <c r="I834" s="2"/>
      <c r="J834" s="2"/>
      <c r="K834" s="2"/>
      <c r="L834" s="2"/>
      <c r="M834" s="2">
        <v>-10</v>
      </c>
    </row>
    <row r="835" spans="2:13" ht="18" customHeight="1" x14ac:dyDescent="0.25">
      <c r="B835" s="1" t="s">
        <v>14454</v>
      </c>
      <c r="C835" s="1" t="s">
        <v>375</v>
      </c>
      <c r="D835" s="1" t="s">
        <v>376</v>
      </c>
      <c r="E835" s="2">
        <v>510.63</v>
      </c>
      <c r="F835" s="2"/>
      <c r="G835" s="2">
        <v>510.63</v>
      </c>
      <c r="H835" s="2"/>
      <c r="I835" s="2"/>
      <c r="J835" s="2"/>
      <c r="K835" s="2">
        <v>510.63</v>
      </c>
      <c r="L835" s="2"/>
      <c r="M835" s="2"/>
    </row>
    <row r="836" spans="2:13" ht="18" customHeight="1" x14ac:dyDescent="0.25">
      <c r="B836" s="1" t="s">
        <v>14455</v>
      </c>
      <c r="C836" s="1" t="s">
        <v>377</v>
      </c>
      <c r="D836" s="1" t="s">
        <v>378</v>
      </c>
      <c r="E836" s="2">
        <v>263.88</v>
      </c>
      <c r="F836" s="2">
        <v>263.88</v>
      </c>
      <c r="G836" s="2">
        <v>0</v>
      </c>
      <c r="H836" s="2"/>
      <c r="I836" s="2"/>
      <c r="J836" s="2"/>
      <c r="K836" s="2"/>
      <c r="L836" s="2"/>
      <c r="M836" s="2"/>
    </row>
    <row r="837" spans="2:13" ht="18" customHeight="1" x14ac:dyDescent="0.25">
      <c r="B837" s="1" t="s">
        <v>14456</v>
      </c>
      <c r="C837" s="1" t="s">
        <v>379</v>
      </c>
      <c r="D837" s="1" t="s">
        <v>380</v>
      </c>
      <c r="E837" s="2">
        <v>1798.28</v>
      </c>
      <c r="F837" s="2"/>
      <c r="G837" s="2">
        <v>1798.28</v>
      </c>
      <c r="H837" s="2"/>
      <c r="I837" s="2"/>
      <c r="J837" s="2">
        <v>95.2</v>
      </c>
      <c r="K837" s="2">
        <v>153.08000000000001</v>
      </c>
      <c r="L837" s="2"/>
      <c r="M837" s="2">
        <v>1550</v>
      </c>
    </row>
    <row r="838" spans="2:13" ht="18" customHeight="1" x14ac:dyDescent="0.25">
      <c r="B838" s="1" t="s">
        <v>14457</v>
      </c>
      <c r="C838" s="1" t="s">
        <v>7821</v>
      </c>
      <c r="D838" s="1" t="s">
        <v>7822</v>
      </c>
      <c r="E838" s="2">
        <v>273.70999999999998</v>
      </c>
      <c r="F838" s="2"/>
      <c r="G838" s="2">
        <v>273.70999999999998</v>
      </c>
      <c r="H838" s="2"/>
      <c r="I838" s="2"/>
      <c r="J838" s="2"/>
      <c r="K838" s="2"/>
      <c r="L838" s="2"/>
      <c r="M838" s="2">
        <v>273.70999999999998</v>
      </c>
    </row>
    <row r="839" spans="2:13" ht="18" customHeight="1" x14ac:dyDescent="0.25">
      <c r="B839" s="1" t="s">
        <v>14458</v>
      </c>
      <c r="C839" s="1" t="s">
        <v>7823</v>
      </c>
      <c r="D839" s="1" t="s">
        <v>7824</v>
      </c>
      <c r="E839" s="2">
        <v>84.7</v>
      </c>
      <c r="F839" s="2"/>
      <c r="G839" s="2">
        <v>84.7</v>
      </c>
      <c r="H839" s="2"/>
      <c r="I839" s="2"/>
      <c r="J839" s="2"/>
      <c r="K839" s="2">
        <v>84.7</v>
      </c>
      <c r="L839" s="2"/>
      <c r="M839" s="2"/>
    </row>
    <row r="840" spans="2:13" ht="18" customHeight="1" x14ac:dyDescent="0.25">
      <c r="B840" s="1" t="s">
        <v>14459</v>
      </c>
      <c r="C840" s="1" t="s">
        <v>12187</v>
      </c>
      <c r="D840" s="1" t="s">
        <v>12188</v>
      </c>
      <c r="E840" s="2">
        <v>19930.419999999998</v>
      </c>
      <c r="F840" s="2"/>
      <c r="G840" s="2">
        <v>19930.419999999998</v>
      </c>
      <c r="H840" s="2"/>
      <c r="I840" s="2"/>
      <c r="J840" s="2"/>
      <c r="K840" s="2"/>
      <c r="L840" s="2"/>
      <c r="M840" s="2">
        <v>19930.419999999998</v>
      </c>
    </row>
    <row r="841" spans="2:13" ht="18" customHeight="1" x14ac:dyDescent="0.25">
      <c r="B841" s="1" t="s">
        <v>14460</v>
      </c>
      <c r="C841" s="1" t="s">
        <v>7825</v>
      </c>
      <c r="D841" s="1" t="s">
        <v>7826</v>
      </c>
      <c r="E841" s="2">
        <v>81.45</v>
      </c>
      <c r="F841" s="2">
        <v>39.880000000000003</v>
      </c>
      <c r="G841" s="2">
        <v>41.57</v>
      </c>
      <c r="H841" s="2"/>
      <c r="I841" s="2"/>
      <c r="J841" s="2"/>
      <c r="K841" s="2">
        <v>41.57</v>
      </c>
      <c r="L841" s="2"/>
      <c r="M841" s="2"/>
    </row>
    <row r="842" spans="2:13" ht="18" customHeight="1" x14ac:dyDescent="0.25">
      <c r="B842" s="1" t="s">
        <v>14461</v>
      </c>
      <c r="C842" s="1" t="s">
        <v>7827</v>
      </c>
      <c r="D842" s="1" t="s">
        <v>7828</v>
      </c>
      <c r="E842" s="2">
        <v>64.489999999999995</v>
      </c>
      <c r="F842" s="2">
        <v>64.489999999999995</v>
      </c>
      <c r="G842" s="2">
        <v>0</v>
      </c>
      <c r="H842" s="2"/>
      <c r="I842" s="2"/>
      <c r="J842" s="2"/>
      <c r="K842" s="2"/>
      <c r="L842" s="2"/>
      <c r="M842" s="2"/>
    </row>
    <row r="843" spans="2:13" ht="18" customHeight="1" x14ac:dyDescent="0.25">
      <c r="B843" s="1" t="s">
        <v>14462</v>
      </c>
      <c r="C843" s="1" t="s">
        <v>13559</v>
      </c>
      <c r="D843" s="1" t="s">
        <v>13560</v>
      </c>
      <c r="E843" s="2">
        <v>2347.5</v>
      </c>
      <c r="F843" s="2"/>
      <c r="G843" s="2">
        <v>2347.5</v>
      </c>
      <c r="H843" s="2"/>
      <c r="I843" s="2"/>
      <c r="J843" s="2"/>
      <c r="K843" s="2"/>
      <c r="L843" s="2"/>
      <c r="M843" s="2">
        <v>2347.5</v>
      </c>
    </row>
    <row r="844" spans="2:13" ht="18" customHeight="1" x14ac:dyDescent="0.25">
      <c r="B844" s="1" t="s">
        <v>14463</v>
      </c>
      <c r="C844" s="1" t="s">
        <v>381</v>
      </c>
      <c r="D844" s="1" t="s">
        <v>382</v>
      </c>
      <c r="E844" s="2">
        <v>-463.36</v>
      </c>
      <c r="F844" s="2">
        <v>-2</v>
      </c>
      <c r="G844" s="2">
        <v>-461.36</v>
      </c>
      <c r="H844" s="2"/>
      <c r="I844" s="2"/>
      <c r="J844" s="2"/>
      <c r="K844" s="2"/>
      <c r="L844" s="2"/>
      <c r="M844" s="2">
        <v>-461.36</v>
      </c>
    </row>
    <row r="845" spans="2:13" ht="18" customHeight="1" x14ac:dyDescent="0.25">
      <c r="B845" s="1" t="s">
        <v>14464</v>
      </c>
      <c r="C845" s="1" t="s">
        <v>383</v>
      </c>
      <c r="D845" s="1" t="s">
        <v>384</v>
      </c>
      <c r="E845" s="2">
        <v>-20.92</v>
      </c>
      <c r="F845" s="2"/>
      <c r="G845" s="2">
        <v>-20.92</v>
      </c>
      <c r="H845" s="2"/>
      <c r="I845" s="2"/>
      <c r="J845" s="2"/>
      <c r="K845" s="2"/>
      <c r="L845" s="2"/>
      <c r="M845" s="2">
        <v>-20.92</v>
      </c>
    </row>
    <row r="846" spans="2:13" ht="18" customHeight="1" x14ac:dyDescent="0.25">
      <c r="B846" s="1" t="s">
        <v>14465</v>
      </c>
      <c r="C846" s="1" t="s">
        <v>7835</v>
      </c>
      <c r="D846" s="1" t="s">
        <v>7836</v>
      </c>
      <c r="E846" s="2">
        <v>172.2</v>
      </c>
      <c r="F846" s="2">
        <v>87.5</v>
      </c>
      <c r="G846" s="2">
        <v>84.7</v>
      </c>
      <c r="H846" s="2"/>
      <c r="I846" s="2"/>
      <c r="J846" s="2"/>
      <c r="K846" s="2">
        <v>84.7</v>
      </c>
      <c r="L846" s="2"/>
      <c r="M846" s="2"/>
    </row>
    <row r="847" spans="2:13" ht="18" customHeight="1" x14ac:dyDescent="0.25">
      <c r="B847" s="1" t="s">
        <v>14466</v>
      </c>
      <c r="C847" s="1" t="s">
        <v>7837</v>
      </c>
      <c r="D847" s="1" t="s">
        <v>7838</v>
      </c>
      <c r="E847" s="2">
        <v>338.87</v>
      </c>
      <c r="F847" s="2">
        <v>338.87</v>
      </c>
      <c r="G847" s="2">
        <v>0</v>
      </c>
      <c r="H847" s="2"/>
      <c r="I847" s="2"/>
      <c r="J847" s="2"/>
      <c r="K847" s="2"/>
      <c r="L847" s="2"/>
      <c r="M847" s="2"/>
    </row>
    <row r="848" spans="2:13" ht="18" customHeight="1" x14ac:dyDescent="0.25">
      <c r="B848" s="1" t="s">
        <v>14467</v>
      </c>
      <c r="C848" s="1" t="s">
        <v>385</v>
      </c>
      <c r="D848" s="1" t="s">
        <v>386</v>
      </c>
      <c r="E848" s="2">
        <v>-1779.37</v>
      </c>
      <c r="F848" s="2">
        <v>-97.94</v>
      </c>
      <c r="G848" s="2">
        <v>-1681.43</v>
      </c>
      <c r="H848" s="2"/>
      <c r="I848" s="2"/>
      <c r="J848" s="2"/>
      <c r="K848" s="2"/>
      <c r="L848" s="2"/>
      <c r="M848" s="2">
        <v>-1681.43</v>
      </c>
    </row>
    <row r="849" spans="2:13" ht="18" customHeight="1" x14ac:dyDescent="0.25">
      <c r="B849" s="1" t="s">
        <v>14468</v>
      </c>
      <c r="C849" s="1" t="s">
        <v>387</v>
      </c>
      <c r="D849" s="1" t="s">
        <v>388</v>
      </c>
      <c r="E849" s="2">
        <v>-23.08</v>
      </c>
      <c r="F849" s="2">
        <v>-23.08</v>
      </c>
      <c r="G849" s="2">
        <v>0</v>
      </c>
      <c r="H849" s="2"/>
      <c r="I849" s="2"/>
      <c r="J849" s="2"/>
      <c r="K849" s="2"/>
      <c r="L849" s="2"/>
      <c r="M849" s="2"/>
    </row>
    <row r="850" spans="2:13" ht="18" customHeight="1" x14ac:dyDescent="0.25">
      <c r="B850" s="1" t="s">
        <v>14469</v>
      </c>
      <c r="C850" s="1" t="s">
        <v>7839</v>
      </c>
      <c r="D850" s="1" t="s">
        <v>7840</v>
      </c>
      <c r="E850" s="2">
        <v>172.04</v>
      </c>
      <c r="F850" s="2"/>
      <c r="G850" s="2">
        <v>172.04</v>
      </c>
      <c r="H850" s="2"/>
      <c r="I850" s="2"/>
      <c r="J850" s="2">
        <v>62.29</v>
      </c>
      <c r="K850" s="2"/>
      <c r="L850" s="2"/>
      <c r="M850" s="2">
        <v>109.75</v>
      </c>
    </row>
    <row r="851" spans="2:13" ht="18" customHeight="1" x14ac:dyDescent="0.25">
      <c r="B851" s="1" t="s">
        <v>14470</v>
      </c>
      <c r="C851" s="1" t="s">
        <v>389</v>
      </c>
      <c r="D851" s="1" t="s">
        <v>390</v>
      </c>
      <c r="E851" s="2">
        <v>1306.6199999999999</v>
      </c>
      <c r="F851" s="2"/>
      <c r="G851" s="2">
        <v>1306.6199999999999</v>
      </c>
      <c r="H851" s="2"/>
      <c r="I851" s="2"/>
      <c r="J851" s="2"/>
      <c r="K851" s="2">
        <v>1306.6199999999999</v>
      </c>
      <c r="L851" s="2"/>
      <c r="M851" s="2"/>
    </row>
    <row r="852" spans="2:13" ht="18" customHeight="1" x14ac:dyDescent="0.25">
      <c r="B852" s="1" t="s">
        <v>14471</v>
      </c>
      <c r="C852" s="1" t="s">
        <v>12921</v>
      </c>
      <c r="D852" s="1" t="s">
        <v>12922</v>
      </c>
      <c r="E852" s="2">
        <v>189.24</v>
      </c>
      <c r="F852" s="2"/>
      <c r="G852" s="2">
        <v>189.24</v>
      </c>
      <c r="H852" s="2"/>
      <c r="I852" s="2"/>
      <c r="J852" s="2"/>
      <c r="K852" s="2"/>
      <c r="L852" s="2"/>
      <c r="M852" s="2">
        <v>189.24</v>
      </c>
    </row>
    <row r="853" spans="2:13" ht="18" customHeight="1" x14ac:dyDescent="0.25">
      <c r="B853" s="1" t="s">
        <v>14472</v>
      </c>
      <c r="C853" s="1" t="s">
        <v>7857</v>
      </c>
      <c r="D853" s="1" t="s">
        <v>7858</v>
      </c>
      <c r="E853" s="2">
        <v>131.49</v>
      </c>
      <c r="F853" s="2">
        <v>75.069999999999993</v>
      </c>
      <c r="G853" s="2">
        <v>56.42</v>
      </c>
      <c r="H853" s="2"/>
      <c r="I853" s="2">
        <v>56.42</v>
      </c>
      <c r="J853" s="2"/>
      <c r="K853" s="2"/>
      <c r="L853" s="2"/>
      <c r="M853" s="2"/>
    </row>
    <row r="854" spans="2:13" ht="18" customHeight="1" x14ac:dyDescent="0.25">
      <c r="B854" s="1" t="s">
        <v>14473</v>
      </c>
      <c r="C854" s="1" t="s">
        <v>391</v>
      </c>
      <c r="D854" s="1" t="s">
        <v>392</v>
      </c>
      <c r="E854" s="2">
        <v>-799.7</v>
      </c>
      <c r="F854" s="2"/>
      <c r="G854" s="2">
        <v>-799.7</v>
      </c>
      <c r="H854" s="2"/>
      <c r="I854" s="2"/>
      <c r="J854" s="2"/>
      <c r="K854" s="2"/>
      <c r="L854" s="2"/>
      <c r="M854" s="2">
        <v>-799.7</v>
      </c>
    </row>
    <row r="855" spans="2:13" ht="18" customHeight="1" x14ac:dyDescent="0.25">
      <c r="B855" s="1" t="s">
        <v>14474</v>
      </c>
      <c r="C855" s="1" t="s">
        <v>7863</v>
      </c>
      <c r="D855" s="1" t="s">
        <v>7864</v>
      </c>
      <c r="E855" s="2">
        <v>58.2</v>
      </c>
      <c r="F855" s="2"/>
      <c r="G855" s="2">
        <v>58.2</v>
      </c>
      <c r="H855" s="2">
        <v>33.25</v>
      </c>
      <c r="I855" s="2"/>
      <c r="J855" s="2">
        <v>24.95</v>
      </c>
      <c r="K855" s="2"/>
      <c r="L855" s="2"/>
      <c r="M855" s="2"/>
    </row>
    <row r="856" spans="2:13" ht="18" customHeight="1" x14ac:dyDescent="0.25">
      <c r="B856" s="1" t="s">
        <v>14475</v>
      </c>
      <c r="C856" s="1" t="s">
        <v>393</v>
      </c>
      <c r="D856" s="1" t="s">
        <v>394</v>
      </c>
      <c r="E856" s="2">
        <v>757.49</v>
      </c>
      <c r="F856" s="2">
        <v>773.5</v>
      </c>
      <c r="G856" s="2">
        <v>-16.010000000000002</v>
      </c>
      <c r="H856" s="2"/>
      <c r="I856" s="2"/>
      <c r="J856" s="2"/>
      <c r="K856" s="2">
        <v>-16.010000000000002</v>
      </c>
      <c r="L856" s="2"/>
      <c r="M856" s="2"/>
    </row>
    <row r="857" spans="2:13" ht="18" customHeight="1" x14ac:dyDescent="0.25">
      <c r="B857" s="1" t="s">
        <v>14476</v>
      </c>
      <c r="C857" s="1" t="s">
        <v>7865</v>
      </c>
      <c r="D857" s="1" t="s">
        <v>7866</v>
      </c>
      <c r="E857" s="2">
        <v>77.239999999999995</v>
      </c>
      <c r="F857" s="2"/>
      <c r="G857" s="2">
        <v>77.239999999999995</v>
      </c>
      <c r="H857" s="2"/>
      <c r="I857" s="2">
        <v>77.239999999999995</v>
      </c>
      <c r="J857" s="2"/>
      <c r="K857" s="2"/>
      <c r="L857" s="2"/>
      <c r="M857" s="2"/>
    </row>
    <row r="858" spans="2:13" ht="18" customHeight="1" x14ac:dyDescent="0.25">
      <c r="B858" s="1" t="s">
        <v>14477</v>
      </c>
      <c r="C858" s="1" t="s">
        <v>11675</v>
      </c>
      <c r="D858" s="1" t="s">
        <v>11676</v>
      </c>
      <c r="E858" s="2">
        <v>15003.07</v>
      </c>
      <c r="F858" s="2"/>
      <c r="G858" s="2">
        <v>15003.07</v>
      </c>
      <c r="H858" s="2"/>
      <c r="I858" s="2"/>
      <c r="J858" s="2"/>
      <c r="K858" s="2"/>
      <c r="L858" s="2"/>
      <c r="M858" s="2">
        <v>15003.07</v>
      </c>
    </row>
    <row r="859" spans="2:13" ht="18" customHeight="1" x14ac:dyDescent="0.25">
      <c r="B859" s="1" t="s">
        <v>14478</v>
      </c>
      <c r="C859" s="1" t="s">
        <v>11995</v>
      </c>
      <c r="D859" s="1" t="s">
        <v>11996</v>
      </c>
      <c r="E859" s="2">
        <v>19.29</v>
      </c>
      <c r="F859" s="2"/>
      <c r="G859" s="2">
        <v>19.29</v>
      </c>
      <c r="H859" s="2"/>
      <c r="I859" s="2"/>
      <c r="J859" s="2"/>
      <c r="K859" s="2"/>
      <c r="L859" s="2"/>
      <c r="M859" s="2">
        <v>19.29</v>
      </c>
    </row>
    <row r="860" spans="2:13" ht="18" customHeight="1" x14ac:dyDescent="0.25">
      <c r="B860" s="1" t="s">
        <v>14479</v>
      </c>
      <c r="C860" s="1" t="s">
        <v>395</v>
      </c>
      <c r="D860" s="1" t="s">
        <v>396</v>
      </c>
      <c r="E860" s="2">
        <v>28541.07</v>
      </c>
      <c r="F860" s="2">
        <v>534.72</v>
      </c>
      <c r="G860" s="2">
        <v>28006.35</v>
      </c>
      <c r="H860" s="2">
        <v>3302.04</v>
      </c>
      <c r="I860" s="2">
        <v>2850.04</v>
      </c>
      <c r="J860" s="2">
        <v>14399.66</v>
      </c>
      <c r="K860" s="2">
        <v>11457.11</v>
      </c>
      <c r="L860" s="2"/>
      <c r="M860" s="2">
        <v>-4002.5</v>
      </c>
    </row>
    <row r="861" spans="2:13" ht="18" customHeight="1" x14ac:dyDescent="0.25">
      <c r="B861" s="1" t="s">
        <v>14480</v>
      </c>
      <c r="C861" s="1" t="s">
        <v>7875</v>
      </c>
      <c r="D861" s="1" t="s">
        <v>7876</v>
      </c>
      <c r="E861" s="2">
        <v>180.34</v>
      </c>
      <c r="F861" s="2"/>
      <c r="G861" s="2">
        <v>180.34</v>
      </c>
      <c r="H861" s="2">
        <v>64.489999999999995</v>
      </c>
      <c r="I861" s="2"/>
      <c r="J861" s="2"/>
      <c r="K861" s="2"/>
      <c r="L861" s="2"/>
      <c r="M861" s="2">
        <v>115.85</v>
      </c>
    </row>
    <row r="862" spans="2:13" ht="18" customHeight="1" x14ac:dyDescent="0.25">
      <c r="B862" s="1" t="s">
        <v>14481</v>
      </c>
      <c r="C862" s="1" t="s">
        <v>397</v>
      </c>
      <c r="D862" s="1" t="s">
        <v>398</v>
      </c>
      <c r="E862" s="2">
        <v>-6.07</v>
      </c>
      <c r="F862" s="2"/>
      <c r="G862" s="2">
        <v>-6.07</v>
      </c>
      <c r="H862" s="2"/>
      <c r="I862" s="2"/>
      <c r="J862" s="2"/>
      <c r="K862" s="2"/>
      <c r="L862" s="2"/>
      <c r="M862" s="2">
        <v>-6.07</v>
      </c>
    </row>
    <row r="863" spans="2:13" ht="18" customHeight="1" x14ac:dyDescent="0.25">
      <c r="B863" s="1" t="s">
        <v>14482</v>
      </c>
      <c r="C863" s="1" t="s">
        <v>399</v>
      </c>
      <c r="D863" s="1" t="s">
        <v>400</v>
      </c>
      <c r="E863" s="2">
        <v>587.98</v>
      </c>
      <c r="F863" s="2"/>
      <c r="G863" s="2">
        <v>587.98</v>
      </c>
      <c r="H863" s="2">
        <v>587.98</v>
      </c>
      <c r="I863" s="2"/>
      <c r="J863" s="2"/>
      <c r="K863" s="2"/>
      <c r="L863" s="2"/>
      <c r="M863" s="2"/>
    </row>
    <row r="864" spans="2:13" ht="18" customHeight="1" x14ac:dyDescent="0.25">
      <c r="B864" s="1" t="s">
        <v>14483</v>
      </c>
      <c r="C864" s="1" t="s">
        <v>401</v>
      </c>
      <c r="D864" s="1" t="s">
        <v>402</v>
      </c>
      <c r="E864" s="2">
        <v>2329.2600000000002</v>
      </c>
      <c r="F864" s="2">
        <v>653.30999999999995</v>
      </c>
      <c r="G864" s="2">
        <v>1675.95</v>
      </c>
      <c r="H864" s="2"/>
      <c r="I864" s="2">
        <v>653.30999999999995</v>
      </c>
      <c r="J864" s="2">
        <v>629.23</v>
      </c>
      <c r="K864" s="2">
        <v>400.37</v>
      </c>
      <c r="L864" s="2"/>
      <c r="M864" s="2">
        <v>-6.96</v>
      </c>
    </row>
    <row r="865" spans="2:13" ht="18" customHeight="1" x14ac:dyDescent="0.25">
      <c r="B865" s="1" t="s">
        <v>14484</v>
      </c>
      <c r="C865" s="1" t="s">
        <v>7885</v>
      </c>
      <c r="D865" s="1" t="s">
        <v>7886</v>
      </c>
      <c r="E865" s="2">
        <v>39.880000000000003</v>
      </c>
      <c r="F865" s="2"/>
      <c r="G865" s="2">
        <v>39.880000000000003</v>
      </c>
      <c r="H865" s="2"/>
      <c r="I865" s="2">
        <v>39.880000000000003</v>
      </c>
      <c r="J865" s="2"/>
      <c r="K865" s="2"/>
      <c r="L865" s="2"/>
      <c r="M865" s="2"/>
    </row>
    <row r="866" spans="2:13" ht="18" customHeight="1" x14ac:dyDescent="0.25">
      <c r="B866" s="1" t="s">
        <v>14485</v>
      </c>
      <c r="C866" s="1" t="s">
        <v>11677</v>
      </c>
      <c r="D866" s="1" t="s">
        <v>11678</v>
      </c>
      <c r="E866" s="2">
        <v>86993.79</v>
      </c>
      <c r="F866" s="2"/>
      <c r="G866" s="2">
        <v>86993.79</v>
      </c>
      <c r="H866" s="2"/>
      <c r="I866" s="2"/>
      <c r="J866" s="2"/>
      <c r="K866" s="2"/>
      <c r="L866" s="2">
        <v>972</v>
      </c>
      <c r="M866" s="2">
        <v>86021.79</v>
      </c>
    </row>
    <row r="867" spans="2:13" ht="18" customHeight="1" x14ac:dyDescent="0.25">
      <c r="B867" s="1" t="s">
        <v>14486</v>
      </c>
      <c r="C867" s="1" t="s">
        <v>11679</v>
      </c>
      <c r="D867" s="1" t="s">
        <v>11680</v>
      </c>
      <c r="E867" s="2">
        <v>-360.29</v>
      </c>
      <c r="F867" s="2"/>
      <c r="G867" s="2">
        <v>-360.29</v>
      </c>
      <c r="H867" s="2"/>
      <c r="I867" s="2"/>
      <c r="J867" s="2"/>
      <c r="K867" s="2"/>
      <c r="L867" s="2"/>
      <c r="M867" s="2">
        <v>-360.29</v>
      </c>
    </row>
    <row r="868" spans="2:13" ht="18" customHeight="1" x14ac:dyDescent="0.25">
      <c r="B868" s="1" t="s">
        <v>14487</v>
      </c>
      <c r="C868" s="1" t="s">
        <v>11681</v>
      </c>
      <c r="D868" s="1" t="s">
        <v>11682</v>
      </c>
      <c r="E868" s="2">
        <v>13138.04</v>
      </c>
      <c r="F868" s="2"/>
      <c r="G868" s="2">
        <v>13138.04</v>
      </c>
      <c r="H868" s="2"/>
      <c r="I868" s="2"/>
      <c r="J868" s="2"/>
      <c r="K868" s="2"/>
      <c r="L868" s="2"/>
      <c r="M868" s="2">
        <v>13138.04</v>
      </c>
    </row>
    <row r="869" spans="2:13" ht="18" customHeight="1" x14ac:dyDescent="0.25">
      <c r="B869" s="1" t="s">
        <v>14488</v>
      </c>
      <c r="C869" s="1" t="s">
        <v>403</v>
      </c>
      <c r="D869" s="1" t="s">
        <v>404</v>
      </c>
      <c r="E869" s="2">
        <v>931.25</v>
      </c>
      <c r="F869" s="2">
        <v>2371.1799999999998</v>
      </c>
      <c r="G869" s="2">
        <v>-1439.93</v>
      </c>
      <c r="H869" s="2">
        <v>-2511.63</v>
      </c>
      <c r="I869" s="2">
        <v>2836.02</v>
      </c>
      <c r="J869" s="2">
        <v>-2157.02</v>
      </c>
      <c r="K869" s="2">
        <v>392.7</v>
      </c>
      <c r="L869" s="2"/>
      <c r="M869" s="2"/>
    </row>
    <row r="870" spans="2:13" ht="18" customHeight="1" x14ac:dyDescent="0.25">
      <c r="B870" s="1" t="s">
        <v>14489</v>
      </c>
      <c r="C870" s="1" t="s">
        <v>7893</v>
      </c>
      <c r="D870" s="1" t="s">
        <v>7894</v>
      </c>
      <c r="E870" s="2">
        <v>96.14</v>
      </c>
      <c r="F870" s="2">
        <v>75.88</v>
      </c>
      <c r="G870" s="2">
        <v>20.260000000000002</v>
      </c>
      <c r="H870" s="2"/>
      <c r="I870" s="2">
        <v>10.130000000000001</v>
      </c>
      <c r="J870" s="2">
        <v>10.130000000000001</v>
      </c>
      <c r="K870" s="2"/>
      <c r="L870" s="2"/>
      <c r="M870" s="2"/>
    </row>
    <row r="871" spans="2:13" ht="18" customHeight="1" x14ac:dyDescent="0.25">
      <c r="B871" s="1" t="s">
        <v>14490</v>
      </c>
      <c r="C871" s="1" t="s">
        <v>7895</v>
      </c>
      <c r="D871" s="1" t="s">
        <v>7896</v>
      </c>
      <c r="E871" s="2">
        <v>54.83</v>
      </c>
      <c r="F871" s="2">
        <v>54.83</v>
      </c>
      <c r="G871" s="2">
        <v>0</v>
      </c>
      <c r="H871" s="2"/>
      <c r="I871" s="2"/>
      <c r="J871" s="2"/>
      <c r="K871" s="2"/>
      <c r="L871" s="2"/>
      <c r="M871" s="2"/>
    </row>
    <row r="872" spans="2:13" ht="18" customHeight="1" x14ac:dyDescent="0.25">
      <c r="B872" s="1" t="s">
        <v>14491</v>
      </c>
      <c r="C872" s="1" t="s">
        <v>405</v>
      </c>
      <c r="D872" s="1" t="s">
        <v>406</v>
      </c>
      <c r="E872" s="2">
        <v>454.01</v>
      </c>
      <c r="F872" s="2"/>
      <c r="G872" s="2">
        <v>454.01</v>
      </c>
      <c r="H872" s="2"/>
      <c r="I872" s="2"/>
      <c r="J872" s="2"/>
      <c r="K872" s="2">
        <v>454.01</v>
      </c>
      <c r="L872" s="2"/>
      <c r="M872" s="2"/>
    </row>
    <row r="873" spans="2:13" ht="18" customHeight="1" x14ac:dyDescent="0.25">
      <c r="B873" s="1" t="s">
        <v>14492</v>
      </c>
      <c r="C873" s="1" t="s">
        <v>7897</v>
      </c>
      <c r="D873" s="1" t="s">
        <v>7898</v>
      </c>
      <c r="E873" s="2">
        <v>48.78</v>
      </c>
      <c r="F873" s="2"/>
      <c r="G873" s="2">
        <v>48.78</v>
      </c>
      <c r="H873" s="2">
        <v>32.409999999999997</v>
      </c>
      <c r="I873" s="2"/>
      <c r="J873" s="2"/>
      <c r="K873" s="2"/>
      <c r="L873" s="2"/>
      <c r="M873" s="2">
        <v>16.37</v>
      </c>
    </row>
    <row r="874" spans="2:13" ht="18" customHeight="1" x14ac:dyDescent="0.25">
      <c r="B874" s="1" t="s">
        <v>14493</v>
      </c>
      <c r="C874" s="1" t="s">
        <v>13593</v>
      </c>
      <c r="D874" s="1" t="s">
        <v>13594</v>
      </c>
      <c r="E874" s="2">
        <v>8164</v>
      </c>
      <c r="F874" s="2"/>
      <c r="G874" s="2">
        <v>8164</v>
      </c>
      <c r="H874" s="2"/>
      <c r="I874" s="2"/>
      <c r="J874" s="2"/>
      <c r="K874" s="2"/>
      <c r="L874" s="2"/>
      <c r="M874" s="2">
        <v>8164</v>
      </c>
    </row>
    <row r="875" spans="2:13" ht="18" customHeight="1" x14ac:dyDescent="0.25">
      <c r="B875" s="1" t="s">
        <v>14494</v>
      </c>
      <c r="C875" s="1" t="s">
        <v>407</v>
      </c>
      <c r="D875" s="1" t="s">
        <v>408</v>
      </c>
      <c r="E875" s="2">
        <v>914.63</v>
      </c>
      <c r="F875" s="2">
        <v>914.63</v>
      </c>
      <c r="G875" s="2">
        <v>0</v>
      </c>
      <c r="H875" s="2"/>
      <c r="I875" s="2"/>
      <c r="J875" s="2"/>
      <c r="K875" s="2"/>
      <c r="L875" s="2"/>
      <c r="M875" s="2"/>
    </row>
    <row r="876" spans="2:13" ht="18" customHeight="1" x14ac:dyDescent="0.25">
      <c r="B876" s="1" t="s">
        <v>14495</v>
      </c>
      <c r="C876" s="1" t="s">
        <v>409</v>
      </c>
      <c r="D876" s="1" t="s">
        <v>410</v>
      </c>
      <c r="E876" s="2">
        <v>-50</v>
      </c>
      <c r="F876" s="2"/>
      <c r="G876" s="2">
        <v>-50</v>
      </c>
      <c r="H876" s="2"/>
      <c r="I876" s="2"/>
      <c r="J876" s="2"/>
      <c r="K876" s="2"/>
      <c r="L876" s="2"/>
      <c r="M876" s="2">
        <v>-50</v>
      </c>
    </row>
    <row r="877" spans="2:13" ht="18" customHeight="1" x14ac:dyDescent="0.25">
      <c r="B877" s="1" t="s">
        <v>14496</v>
      </c>
      <c r="C877" s="1" t="s">
        <v>11683</v>
      </c>
      <c r="D877" s="1" t="s">
        <v>11684</v>
      </c>
      <c r="E877" s="2">
        <v>83.33</v>
      </c>
      <c r="F877" s="2"/>
      <c r="G877" s="2">
        <v>83.33</v>
      </c>
      <c r="H877" s="2"/>
      <c r="I877" s="2"/>
      <c r="J877" s="2"/>
      <c r="K877" s="2"/>
      <c r="L877" s="2"/>
      <c r="M877" s="2">
        <v>83.33</v>
      </c>
    </row>
    <row r="878" spans="2:13" ht="18" customHeight="1" x14ac:dyDescent="0.25">
      <c r="B878" s="1" t="s">
        <v>14497</v>
      </c>
      <c r="C878" s="1" t="s">
        <v>411</v>
      </c>
      <c r="D878" s="1" t="s">
        <v>412</v>
      </c>
      <c r="E878" s="2">
        <v>-58</v>
      </c>
      <c r="F878" s="2"/>
      <c r="G878" s="2">
        <v>-58</v>
      </c>
      <c r="H878" s="2"/>
      <c r="I878" s="2"/>
      <c r="J878" s="2"/>
      <c r="K878" s="2"/>
      <c r="L878" s="2"/>
      <c r="M878" s="2">
        <v>-58</v>
      </c>
    </row>
    <row r="879" spans="2:13" ht="18" customHeight="1" x14ac:dyDescent="0.25">
      <c r="B879" s="1" t="s">
        <v>14498</v>
      </c>
      <c r="C879" s="1" t="s">
        <v>7911</v>
      </c>
      <c r="D879" s="1" t="s">
        <v>7912</v>
      </c>
      <c r="E879" s="2">
        <v>39.880000000000003</v>
      </c>
      <c r="F879" s="2"/>
      <c r="G879" s="2">
        <v>39.880000000000003</v>
      </c>
      <c r="H879" s="2"/>
      <c r="I879" s="2"/>
      <c r="J879" s="2"/>
      <c r="K879" s="2">
        <v>39.880000000000003</v>
      </c>
      <c r="L879" s="2"/>
      <c r="M879" s="2"/>
    </row>
    <row r="880" spans="2:13" ht="18" customHeight="1" x14ac:dyDescent="0.25">
      <c r="B880" s="1" t="s">
        <v>14499</v>
      </c>
      <c r="C880" s="1" t="s">
        <v>7913</v>
      </c>
      <c r="D880" s="1" t="s">
        <v>7914</v>
      </c>
      <c r="E880" s="2">
        <v>181.25</v>
      </c>
      <c r="F880" s="2">
        <v>64.489999999999995</v>
      </c>
      <c r="G880" s="2">
        <v>116.76</v>
      </c>
      <c r="H880" s="2"/>
      <c r="I880" s="2">
        <v>58.38</v>
      </c>
      <c r="J880" s="2"/>
      <c r="K880" s="2">
        <v>58.38</v>
      </c>
      <c r="L880" s="2"/>
      <c r="M880" s="2"/>
    </row>
    <row r="881" spans="2:13" ht="18" customHeight="1" x14ac:dyDescent="0.25">
      <c r="B881" s="1" t="s">
        <v>14500</v>
      </c>
      <c r="C881" s="1" t="s">
        <v>7915</v>
      </c>
      <c r="D881" s="1" t="s">
        <v>7916</v>
      </c>
      <c r="E881" s="2">
        <v>39.880000000000003</v>
      </c>
      <c r="F881" s="2"/>
      <c r="G881" s="2">
        <v>39.880000000000003</v>
      </c>
      <c r="H881" s="2"/>
      <c r="I881" s="2">
        <v>39.880000000000003</v>
      </c>
      <c r="J881" s="2"/>
      <c r="K881" s="2"/>
      <c r="L881" s="2"/>
      <c r="M881" s="2"/>
    </row>
    <row r="882" spans="2:13" ht="18" customHeight="1" x14ac:dyDescent="0.25">
      <c r="B882" s="1" t="s">
        <v>14501</v>
      </c>
      <c r="C882" s="1" t="s">
        <v>7917</v>
      </c>
      <c r="D882" s="1" t="s">
        <v>7918</v>
      </c>
      <c r="E882" s="2">
        <v>62.29</v>
      </c>
      <c r="F882" s="2">
        <v>10</v>
      </c>
      <c r="G882" s="2">
        <v>52.29</v>
      </c>
      <c r="H882" s="2"/>
      <c r="I882" s="2"/>
      <c r="J882" s="2"/>
      <c r="K882" s="2">
        <v>52.29</v>
      </c>
      <c r="L882" s="2"/>
      <c r="M882" s="2"/>
    </row>
    <row r="883" spans="2:13" ht="18" customHeight="1" x14ac:dyDescent="0.25">
      <c r="B883" s="1" t="s">
        <v>14502</v>
      </c>
      <c r="C883" s="1" t="s">
        <v>7927</v>
      </c>
      <c r="D883" s="1" t="s">
        <v>7928</v>
      </c>
      <c r="E883" s="2">
        <v>-20.45</v>
      </c>
      <c r="F883" s="2"/>
      <c r="G883" s="2">
        <v>-20.45</v>
      </c>
      <c r="H883" s="2"/>
      <c r="I883" s="2"/>
      <c r="J883" s="2"/>
      <c r="K883" s="2"/>
      <c r="L883" s="2"/>
      <c r="M883" s="2">
        <v>-20.45</v>
      </c>
    </row>
    <row r="884" spans="2:13" ht="18" customHeight="1" x14ac:dyDescent="0.25">
      <c r="B884" s="1" t="s">
        <v>14503</v>
      </c>
      <c r="C884" s="1" t="s">
        <v>7931</v>
      </c>
      <c r="D884" s="1" t="s">
        <v>7932</v>
      </c>
      <c r="E884" s="2">
        <v>48.36</v>
      </c>
      <c r="F884" s="2">
        <v>48.36</v>
      </c>
      <c r="G884" s="2">
        <v>0</v>
      </c>
      <c r="H884" s="2"/>
      <c r="I884" s="2"/>
      <c r="J884" s="2"/>
      <c r="K884" s="2"/>
      <c r="L884" s="2"/>
      <c r="M884" s="2"/>
    </row>
    <row r="885" spans="2:13" ht="18" customHeight="1" x14ac:dyDescent="0.25">
      <c r="B885" s="1" t="s">
        <v>14504</v>
      </c>
      <c r="C885" s="1" t="s">
        <v>413</v>
      </c>
      <c r="D885" s="1" t="s">
        <v>414</v>
      </c>
      <c r="E885" s="2">
        <v>-9.5500000000000007</v>
      </c>
      <c r="F885" s="2"/>
      <c r="G885" s="2">
        <v>-9.5500000000000007</v>
      </c>
      <c r="H885" s="2"/>
      <c r="I885" s="2"/>
      <c r="J885" s="2"/>
      <c r="K885" s="2"/>
      <c r="L885" s="2"/>
      <c r="M885" s="2">
        <v>-9.5500000000000007</v>
      </c>
    </row>
    <row r="886" spans="2:13" ht="18" customHeight="1" x14ac:dyDescent="0.25">
      <c r="B886" s="1" t="s">
        <v>14505</v>
      </c>
      <c r="C886" s="1" t="s">
        <v>13481</v>
      </c>
      <c r="D886" s="1" t="s">
        <v>13482</v>
      </c>
      <c r="E886" s="2">
        <v>2087.4</v>
      </c>
      <c r="F886" s="2"/>
      <c r="G886" s="2">
        <v>2087.4</v>
      </c>
      <c r="H886" s="2"/>
      <c r="I886" s="2"/>
      <c r="J886" s="2"/>
      <c r="K886" s="2"/>
      <c r="L886" s="2"/>
      <c r="M886" s="2">
        <v>2087.4</v>
      </c>
    </row>
    <row r="887" spans="2:13" ht="18" customHeight="1" x14ac:dyDescent="0.25">
      <c r="B887" s="1" t="s">
        <v>14506</v>
      </c>
      <c r="C887" s="1" t="s">
        <v>7949</v>
      </c>
      <c r="D887" s="1" t="s">
        <v>7950</v>
      </c>
      <c r="E887" s="2">
        <v>166.81</v>
      </c>
      <c r="F887" s="2">
        <v>166.81</v>
      </c>
      <c r="G887" s="2">
        <v>0</v>
      </c>
      <c r="H887" s="2"/>
      <c r="I887" s="2"/>
      <c r="J887" s="2"/>
      <c r="K887" s="2"/>
      <c r="L887" s="2"/>
      <c r="M887" s="2"/>
    </row>
    <row r="888" spans="2:13" ht="18" customHeight="1" x14ac:dyDescent="0.25">
      <c r="B888" s="1" t="s">
        <v>14507</v>
      </c>
      <c r="C888" s="1" t="s">
        <v>7959</v>
      </c>
      <c r="D888" s="1" t="s">
        <v>7960</v>
      </c>
      <c r="E888" s="2">
        <v>114.25</v>
      </c>
      <c r="F888" s="2">
        <v>33.369999999999997</v>
      </c>
      <c r="G888" s="2">
        <v>80.88</v>
      </c>
      <c r="H888" s="2"/>
      <c r="I888" s="2">
        <v>72.540000000000006</v>
      </c>
      <c r="J888" s="2"/>
      <c r="K888" s="2">
        <v>8.34</v>
      </c>
      <c r="L888" s="2"/>
      <c r="M888" s="2"/>
    </row>
    <row r="889" spans="2:13" ht="18" customHeight="1" x14ac:dyDescent="0.25">
      <c r="B889" s="1" t="s">
        <v>14508</v>
      </c>
      <c r="C889" s="1" t="s">
        <v>13373</v>
      </c>
      <c r="D889" s="1" t="s">
        <v>13374</v>
      </c>
      <c r="E889" s="2">
        <v>1318</v>
      </c>
      <c r="F889" s="2"/>
      <c r="G889" s="2">
        <v>1318</v>
      </c>
      <c r="H889" s="2"/>
      <c r="I889" s="2"/>
      <c r="J889" s="2"/>
      <c r="K889" s="2"/>
      <c r="L889" s="2"/>
      <c r="M889" s="2">
        <v>1318</v>
      </c>
    </row>
    <row r="890" spans="2:13" ht="18" customHeight="1" x14ac:dyDescent="0.25">
      <c r="B890" s="1" t="s">
        <v>14509</v>
      </c>
      <c r="C890" s="1" t="s">
        <v>7965</v>
      </c>
      <c r="D890" s="1" t="s">
        <v>7966</v>
      </c>
      <c r="E890" s="2">
        <v>43.42</v>
      </c>
      <c r="F890" s="2"/>
      <c r="G890" s="2">
        <v>43.42</v>
      </c>
      <c r="H890" s="2"/>
      <c r="I890" s="2"/>
      <c r="J890" s="2">
        <v>48.36</v>
      </c>
      <c r="K890" s="2"/>
      <c r="L890" s="2"/>
      <c r="M890" s="2">
        <v>-4.9400000000000004</v>
      </c>
    </row>
    <row r="891" spans="2:13" ht="18" customHeight="1" x14ac:dyDescent="0.25">
      <c r="B891" s="1" t="s">
        <v>14510</v>
      </c>
      <c r="C891" s="1" t="s">
        <v>415</v>
      </c>
      <c r="D891" s="1" t="s">
        <v>416</v>
      </c>
      <c r="E891" s="2">
        <v>-15.85</v>
      </c>
      <c r="F891" s="2"/>
      <c r="G891" s="2">
        <v>-15.85</v>
      </c>
      <c r="H891" s="2"/>
      <c r="I891" s="2"/>
      <c r="J891" s="2"/>
      <c r="K891" s="2"/>
      <c r="L891" s="2"/>
      <c r="M891" s="2">
        <v>-15.85</v>
      </c>
    </row>
    <row r="892" spans="2:13" ht="18" customHeight="1" x14ac:dyDescent="0.25">
      <c r="B892" s="1" t="s">
        <v>14511</v>
      </c>
      <c r="C892" s="1" t="s">
        <v>7969</v>
      </c>
      <c r="D892" s="1" t="s">
        <v>7970</v>
      </c>
      <c r="E892" s="2">
        <v>-0.56999999999999995</v>
      </c>
      <c r="F892" s="2"/>
      <c r="G892" s="2">
        <v>-0.56999999999999995</v>
      </c>
      <c r="H892" s="2"/>
      <c r="I892" s="2"/>
      <c r="J892" s="2"/>
      <c r="K892" s="2"/>
      <c r="L892" s="2"/>
      <c r="M892" s="2">
        <v>-0.56999999999999995</v>
      </c>
    </row>
    <row r="893" spans="2:13" ht="18" customHeight="1" x14ac:dyDescent="0.25">
      <c r="B893" s="1" t="s">
        <v>14512</v>
      </c>
      <c r="C893" s="1" t="s">
        <v>7977</v>
      </c>
      <c r="D893" s="1" t="s">
        <v>7978</v>
      </c>
      <c r="E893" s="2">
        <v>-18.649999999999999</v>
      </c>
      <c r="F893" s="2"/>
      <c r="G893" s="2">
        <v>-18.649999999999999</v>
      </c>
      <c r="H893" s="2"/>
      <c r="I893" s="2"/>
      <c r="J893" s="2"/>
      <c r="K893" s="2">
        <v>-18.649999999999999</v>
      </c>
      <c r="L893" s="2"/>
      <c r="M893" s="2"/>
    </row>
    <row r="894" spans="2:13" ht="18" customHeight="1" x14ac:dyDescent="0.25">
      <c r="B894" s="1" t="s">
        <v>14513</v>
      </c>
      <c r="C894" s="1" t="s">
        <v>12927</v>
      </c>
      <c r="D894" s="1" t="s">
        <v>12928</v>
      </c>
      <c r="E894" s="2">
        <v>57.66</v>
      </c>
      <c r="F894" s="2"/>
      <c r="G894" s="2">
        <v>57.66</v>
      </c>
      <c r="H894" s="2"/>
      <c r="I894" s="2"/>
      <c r="J894" s="2"/>
      <c r="K894" s="2"/>
      <c r="L894" s="2"/>
      <c r="M894" s="2">
        <v>57.66</v>
      </c>
    </row>
    <row r="895" spans="2:13" ht="18" customHeight="1" x14ac:dyDescent="0.25">
      <c r="B895" s="1" t="s">
        <v>14514</v>
      </c>
      <c r="C895" s="1" t="s">
        <v>417</v>
      </c>
      <c r="D895" s="1" t="s">
        <v>418</v>
      </c>
      <c r="E895" s="2">
        <v>3721.54</v>
      </c>
      <c r="F895" s="2"/>
      <c r="G895" s="2">
        <v>3721.54</v>
      </c>
      <c r="H895" s="2"/>
      <c r="I895" s="2">
        <v>1839.47</v>
      </c>
      <c r="J895" s="2"/>
      <c r="K895" s="2">
        <v>1922.07</v>
      </c>
      <c r="L895" s="2"/>
      <c r="M895" s="2">
        <v>-40</v>
      </c>
    </row>
    <row r="896" spans="2:13" ht="18" customHeight="1" x14ac:dyDescent="0.25">
      <c r="B896" s="1" t="s">
        <v>14515</v>
      </c>
      <c r="C896" s="1" t="s">
        <v>12929</v>
      </c>
      <c r="D896" s="1" t="s">
        <v>12930</v>
      </c>
      <c r="E896" s="2">
        <v>351.55</v>
      </c>
      <c r="F896" s="2"/>
      <c r="G896" s="2">
        <v>351.55</v>
      </c>
      <c r="H896" s="2"/>
      <c r="I896" s="2"/>
      <c r="J896" s="2"/>
      <c r="K896" s="2"/>
      <c r="L896" s="2"/>
      <c r="M896" s="2">
        <v>351.55</v>
      </c>
    </row>
    <row r="897" spans="2:13" ht="18" customHeight="1" x14ac:dyDescent="0.25">
      <c r="B897" s="1" t="s">
        <v>14516</v>
      </c>
      <c r="C897" s="1" t="s">
        <v>419</v>
      </c>
      <c r="D897" s="1" t="s">
        <v>420</v>
      </c>
      <c r="E897" s="2">
        <v>-27.65</v>
      </c>
      <c r="F897" s="2"/>
      <c r="G897" s="2">
        <v>-27.65</v>
      </c>
      <c r="H897" s="2"/>
      <c r="I897" s="2"/>
      <c r="J897" s="2"/>
      <c r="K897" s="2"/>
      <c r="L897" s="2">
        <v>-27.65</v>
      </c>
      <c r="M897" s="2"/>
    </row>
    <row r="898" spans="2:13" ht="18" customHeight="1" x14ac:dyDescent="0.25">
      <c r="B898" s="1" t="s">
        <v>14517</v>
      </c>
      <c r="C898" s="1" t="s">
        <v>7989</v>
      </c>
      <c r="D898" s="1" t="s">
        <v>7990</v>
      </c>
      <c r="E898" s="2">
        <v>-7.97</v>
      </c>
      <c r="F898" s="2"/>
      <c r="G898" s="2">
        <v>-7.97</v>
      </c>
      <c r="H898" s="2"/>
      <c r="I898" s="2">
        <v>8.06</v>
      </c>
      <c r="J898" s="2"/>
      <c r="K898" s="2"/>
      <c r="L898" s="2"/>
      <c r="M898" s="2">
        <v>-16.03</v>
      </c>
    </row>
    <row r="899" spans="2:13" ht="18" customHeight="1" x14ac:dyDescent="0.25">
      <c r="B899" s="1" t="s">
        <v>14518</v>
      </c>
      <c r="C899" s="1" t="s">
        <v>12931</v>
      </c>
      <c r="D899" s="1" t="s">
        <v>12932</v>
      </c>
      <c r="E899" s="2">
        <v>3240</v>
      </c>
      <c r="F899" s="2"/>
      <c r="G899" s="2">
        <v>3240</v>
      </c>
      <c r="H899" s="2"/>
      <c r="I899" s="2"/>
      <c r="J899" s="2"/>
      <c r="K899" s="2"/>
      <c r="L899" s="2"/>
      <c r="M899" s="2">
        <v>3240</v>
      </c>
    </row>
    <row r="900" spans="2:13" ht="18" customHeight="1" x14ac:dyDescent="0.25">
      <c r="B900" s="1" t="s">
        <v>14519</v>
      </c>
      <c r="C900" s="1" t="s">
        <v>421</v>
      </c>
      <c r="D900" s="1" t="s">
        <v>422</v>
      </c>
      <c r="E900" s="2">
        <v>-6.43</v>
      </c>
      <c r="F900" s="2"/>
      <c r="G900" s="2">
        <v>-6.43</v>
      </c>
      <c r="H900" s="2"/>
      <c r="I900" s="2"/>
      <c r="J900" s="2"/>
      <c r="K900" s="2"/>
      <c r="L900" s="2"/>
      <c r="M900" s="2">
        <v>-6.43</v>
      </c>
    </row>
    <row r="901" spans="2:13" ht="18" customHeight="1" x14ac:dyDescent="0.25">
      <c r="B901" s="1" t="s">
        <v>14520</v>
      </c>
      <c r="C901" s="1" t="s">
        <v>7993</v>
      </c>
      <c r="D901" s="1" t="s">
        <v>7994</v>
      </c>
      <c r="E901" s="2">
        <v>1733.87</v>
      </c>
      <c r="F901" s="2">
        <v>517.33000000000004</v>
      </c>
      <c r="G901" s="2">
        <v>1216.54</v>
      </c>
      <c r="H901" s="2"/>
      <c r="I901" s="2"/>
      <c r="J901" s="2">
        <v>305.33</v>
      </c>
      <c r="K901" s="2">
        <v>283.58999999999997</v>
      </c>
      <c r="L901" s="2"/>
      <c r="M901" s="2">
        <v>627.62</v>
      </c>
    </row>
    <row r="902" spans="2:13" ht="18" customHeight="1" x14ac:dyDescent="0.25">
      <c r="B902" s="1" t="s">
        <v>14521</v>
      </c>
      <c r="C902" s="1" t="s">
        <v>12189</v>
      </c>
      <c r="D902" s="1" t="s">
        <v>12190</v>
      </c>
      <c r="E902" s="2">
        <v>26.4</v>
      </c>
      <c r="F902" s="2"/>
      <c r="G902" s="2">
        <v>26.4</v>
      </c>
      <c r="H902" s="2"/>
      <c r="I902" s="2"/>
      <c r="J902" s="2"/>
      <c r="K902" s="2"/>
      <c r="L902" s="2"/>
      <c r="M902" s="2">
        <v>26.4</v>
      </c>
    </row>
    <row r="903" spans="2:13" ht="18" customHeight="1" x14ac:dyDescent="0.25">
      <c r="B903" s="1" t="s">
        <v>14522</v>
      </c>
      <c r="C903" s="1" t="s">
        <v>11685</v>
      </c>
      <c r="D903" s="1" t="s">
        <v>11686</v>
      </c>
      <c r="E903" s="2">
        <v>-9.65</v>
      </c>
      <c r="F903" s="2"/>
      <c r="G903" s="2">
        <v>-9.65</v>
      </c>
      <c r="H903" s="2"/>
      <c r="I903" s="2"/>
      <c r="J903" s="2"/>
      <c r="K903" s="2"/>
      <c r="L903" s="2"/>
      <c r="M903" s="2">
        <v>-9.65</v>
      </c>
    </row>
    <row r="904" spans="2:13" ht="18" customHeight="1" x14ac:dyDescent="0.25">
      <c r="B904" s="1" t="s">
        <v>14523</v>
      </c>
      <c r="C904" s="1" t="s">
        <v>7995</v>
      </c>
      <c r="D904" s="1" t="s">
        <v>7996</v>
      </c>
      <c r="E904" s="2">
        <v>-24.72</v>
      </c>
      <c r="F904" s="2"/>
      <c r="G904" s="2">
        <v>-24.72</v>
      </c>
      <c r="H904" s="2"/>
      <c r="I904" s="2"/>
      <c r="J904" s="2"/>
      <c r="K904" s="2"/>
      <c r="L904" s="2"/>
      <c r="M904" s="2">
        <v>-24.72</v>
      </c>
    </row>
    <row r="905" spans="2:13" ht="18" customHeight="1" x14ac:dyDescent="0.25">
      <c r="B905" s="1" t="s">
        <v>14524</v>
      </c>
      <c r="C905" s="1" t="s">
        <v>7999</v>
      </c>
      <c r="D905" s="1" t="s">
        <v>8000</v>
      </c>
      <c r="E905" s="2">
        <v>371.13</v>
      </c>
      <c r="F905" s="2">
        <v>133.46</v>
      </c>
      <c r="G905" s="2">
        <v>237.67</v>
      </c>
      <c r="H905" s="2">
        <v>116.77</v>
      </c>
      <c r="I905" s="2">
        <v>120.9</v>
      </c>
      <c r="J905" s="2"/>
      <c r="K905" s="2"/>
      <c r="L905" s="2"/>
      <c r="M905" s="2"/>
    </row>
    <row r="906" spans="2:13" ht="18" customHeight="1" x14ac:dyDescent="0.25">
      <c r="B906" s="1" t="s">
        <v>14525</v>
      </c>
      <c r="C906" s="1" t="s">
        <v>8003</v>
      </c>
      <c r="D906" s="1" t="s">
        <v>8004</v>
      </c>
      <c r="E906" s="2">
        <v>51.75</v>
      </c>
      <c r="F906" s="2">
        <v>24.18</v>
      </c>
      <c r="G906" s="2">
        <v>27.57</v>
      </c>
      <c r="H906" s="2"/>
      <c r="I906" s="2"/>
      <c r="J906" s="2"/>
      <c r="K906" s="2"/>
      <c r="L906" s="2"/>
      <c r="M906" s="2">
        <v>27.57</v>
      </c>
    </row>
    <row r="907" spans="2:13" ht="18" customHeight="1" x14ac:dyDescent="0.25">
      <c r="B907" s="1" t="s">
        <v>14526</v>
      </c>
      <c r="C907" s="1" t="s">
        <v>8005</v>
      </c>
      <c r="D907" s="1" t="s">
        <v>8006</v>
      </c>
      <c r="E907" s="2">
        <v>465.26</v>
      </c>
      <c r="F907" s="2">
        <v>96.72</v>
      </c>
      <c r="G907" s="2">
        <v>368.54</v>
      </c>
      <c r="H907" s="2"/>
      <c r="I907" s="2"/>
      <c r="J907" s="2">
        <v>492.1</v>
      </c>
      <c r="K907" s="2"/>
      <c r="L907" s="2">
        <v>-123.56</v>
      </c>
      <c r="M907" s="2"/>
    </row>
    <row r="908" spans="2:13" ht="18" customHeight="1" x14ac:dyDescent="0.25">
      <c r="B908" s="1" t="s">
        <v>14527</v>
      </c>
      <c r="C908" s="1" t="s">
        <v>8011</v>
      </c>
      <c r="D908" s="1" t="s">
        <v>8012</v>
      </c>
      <c r="E908" s="2">
        <v>-51.17</v>
      </c>
      <c r="F908" s="2"/>
      <c r="G908" s="2">
        <v>-51.17</v>
      </c>
      <c r="H908" s="2"/>
      <c r="I908" s="2"/>
      <c r="J908" s="2"/>
      <c r="K908" s="2"/>
      <c r="L908" s="2"/>
      <c r="M908" s="2">
        <v>-51.17</v>
      </c>
    </row>
    <row r="909" spans="2:13" ht="18" customHeight="1" x14ac:dyDescent="0.25">
      <c r="B909" s="1" t="s">
        <v>14528</v>
      </c>
      <c r="C909" s="1" t="s">
        <v>8023</v>
      </c>
      <c r="D909" s="1" t="s">
        <v>8024</v>
      </c>
      <c r="E909" s="2">
        <v>32.24</v>
      </c>
      <c r="F909" s="2">
        <v>32.24</v>
      </c>
      <c r="G909" s="2">
        <v>0</v>
      </c>
      <c r="H909" s="2"/>
      <c r="I909" s="2"/>
      <c r="J909" s="2"/>
      <c r="K909" s="2"/>
      <c r="L909" s="2"/>
      <c r="M909" s="2"/>
    </row>
    <row r="910" spans="2:13" ht="18" customHeight="1" x14ac:dyDescent="0.25">
      <c r="B910" s="1" t="s">
        <v>14529</v>
      </c>
      <c r="C910" s="1" t="s">
        <v>12937</v>
      </c>
      <c r="D910" s="1" t="s">
        <v>12938</v>
      </c>
      <c r="E910" s="2">
        <v>751.88</v>
      </c>
      <c r="F910" s="2"/>
      <c r="G910" s="2">
        <v>751.88</v>
      </c>
      <c r="H910" s="2"/>
      <c r="I910" s="2"/>
      <c r="J910" s="2"/>
      <c r="K910" s="2"/>
      <c r="L910" s="2"/>
      <c r="M910" s="2">
        <v>751.88</v>
      </c>
    </row>
    <row r="911" spans="2:13" ht="18" customHeight="1" x14ac:dyDescent="0.25">
      <c r="B911" s="1" t="s">
        <v>14530</v>
      </c>
      <c r="C911" s="1" t="s">
        <v>13263</v>
      </c>
      <c r="D911" s="1" t="s">
        <v>13264</v>
      </c>
      <c r="E911" s="2">
        <v>-23.46</v>
      </c>
      <c r="F911" s="2"/>
      <c r="G911" s="2">
        <v>-23.46</v>
      </c>
      <c r="H911" s="2"/>
      <c r="I911" s="2"/>
      <c r="J911" s="2"/>
      <c r="K911" s="2"/>
      <c r="L911" s="2"/>
      <c r="M911" s="2">
        <v>-23.46</v>
      </c>
    </row>
    <row r="912" spans="2:13" ht="18" customHeight="1" x14ac:dyDescent="0.25">
      <c r="B912" s="1" t="s">
        <v>14531</v>
      </c>
      <c r="C912" s="1" t="s">
        <v>8033</v>
      </c>
      <c r="D912" s="1" t="s">
        <v>8034</v>
      </c>
      <c r="E912" s="2">
        <v>1259.5</v>
      </c>
      <c r="F912" s="2">
        <v>1259.5</v>
      </c>
      <c r="G912" s="2">
        <v>0</v>
      </c>
      <c r="H912" s="2"/>
      <c r="I912" s="2"/>
      <c r="J912" s="2"/>
      <c r="K912" s="2"/>
      <c r="L912" s="2"/>
      <c r="M912" s="2"/>
    </row>
    <row r="913" spans="2:13" ht="18" customHeight="1" x14ac:dyDescent="0.25">
      <c r="B913" s="1" t="s">
        <v>14532</v>
      </c>
      <c r="C913" s="1" t="s">
        <v>8035</v>
      </c>
      <c r="D913" s="1" t="s">
        <v>8036</v>
      </c>
      <c r="E913" s="2">
        <v>-1473.22</v>
      </c>
      <c r="F913" s="2"/>
      <c r="G913" s="2">
        <v>-1473.22</v>
      </c>
      <c r="H913" s="2"/>
      <c r="I913" s="2"/>
      <c r="J913" s="2"/>
      <c r="K913" s="2"/>
      <c r="L913" s="2"/>
      <c r="M913" s="2">
        <v>-1473.22</v>
      </c>
    </row>
    <row r="914" spans="2:13" ht="18" customHeight="1" x14ac:dyDescent="0.25">
      <c r="B914" s="1" t="s">
        <v>14533</v>
      </c>
      <c r="C914" s="1" t="s">
        <v>8037</v>
      </c>
      <c r="D914" s="1" t="s">
        <v>8038</v>
      </c>
      <c r="E914" s="2">
        <v>-450.12</v>
      </c>
      <c r="F914" s="2"/>
      <c r="G914" s="2">
        <v>-450.12</v>
      </c>
      <c r="H914" s="2"/>
      <c r="I914" s="2"/>
      <c r="J914" s="2"/>
      <c r="K914" s="2"/>
      <c r="L914" s="2"/>
      <c r="M914" s="2">
        <v>-450.12</v>
      </c>
    </row>
    <row r="915" spans="2:13" ht="18" customHeight="1" x14ac:dyDescent="0.25">
      <c r="B915" s="1" t="s">
        <v>14534</v>
      </c>
      <c r="C915" s="1" t="s">
        <v>8041</v>
      </c>
      <c r="D915" s="1" t="s">
        <v>8042</v>
      </c>
      <c r="E915" s="2">
        <v>931.78</v>
      </c>
      <c r="F915" s="2">
        <v>96.72</v>
      </c>
      <c r="G915" s="2">
        <v>835.06</v>
      </c>
      <c r="H915" s="2"/>
      <c r="I915" s="2"/>
      <c r="J915" s="2"/>
      <c r="K915" s="2"/>
      <c r="L915" s="2"/>
      <c r="M915" s="2">
        <v>835.06</v>
      </c>
    </row>
    <row r="916" spans="2:13" ht="18" customHeight="1" x14ac:dyDescent="0.25">
      <c r="B916" s="1" t="s">
        <v>14535</v>
      </c>
      <c r="C916" s="1" t="s">
        <v>12191</v>
      </c>
      <c r="D916" s="1" t="s">
        <v>12192</v>
      </c>
      <c r="E916" s="2">
        <v>94476.91</v>
      </c>
      <c r="F916" s="2"/>
      <c r="G916" s="2">
        <v>94476.91</v>
      </c>
      <c r="H916" s="2"/>
      <c r="I916" s="2"/>
      <c r="J916" s="2"/>
      <c r="K916" s="2"/>
      <c r="L916" s="2"/>
      <c r="M916" s="2">
        <v>94476.91</v>
      </c>
    </row>
    <row r="917" spans="2:13" ht="18" customHeight="1" x14ac:dyDescent="0.25">
      <c r="B917" s="1" t="s">
        <v>14536</v>
      </c>
      <c r="C917" s="1" t="s">
        <v>8045</v>
      </c>
      <c r="D917" s="1" t="s">
        <v>8046</v>
      </c>
      <c r="E917" s="2">
        <v>16.12</v>
      </c>
      <c r="F917" s="2"/>
      <c r="G917" s="2">
        <v>16.12</v>
      </c>
      <c r="H917" s="2"/>
      <c r="I917" s="2"/>
      <c r="J917" s="2"/>
      <c r="K917" s="2">
        <v>16.12</v>
      </c>
      <c r="L917" s="2"/>
      <c r="M917" s="2"/>
    </row>
    <row r="918" spans="2:13" ht="18" customHeight="1" x14ac:dyDescent="0.25">
      <c r="B918" s="1" t="s">
        <v>14537</v>
      </c>
      <c r="C918" s="1" t="s">
        <v>8049</v>
      </c>
      <c r="D918" s="1" t="s">
        <v>8050</v>
      </c>
      <c r="E918" s="2">
        <v>67.260000000000005</v>
      </c>
      <c r="F918" s="2"/>
      <c r="G918" s="2">
        <v>67.260000000000005</v>
      </c>
      <c r="H918" s="2"/>
      <c r="I918" s="2"/>
      <c r="J918" s="2">
        <v>80.599999999999994</v>
      </c>
      <c r="K918" s="2"/>
      <c r="L918" s="2"/>
      <c r="M918" s="2">
        <v>-13.34</v>
      </c>
    </row>
    <row r="919" spans="2:13" ht="18" customHeight="1" x14ac:dyDescent="0.25">
      <c r="B919" s="1" t="s">
        <v>14538</v>
      </c>
      <c r="C919" s="1" t="s">
        <v>8051</v>
      </c>
      <c r="D919" s="1" t="s">
        <v>8052</v>
      </c>
      <c r="E919" s="2">
        <v>1043.55</v>
      </c>
      <c r="F919" s="2">
        <v>169.27</v>
      </c>
      <c r="G919" s="2">
        <v>874.28</v>
      </c>
      <c r="H919" s="2"/>
      <c r="I919" s="2"/>
      <c r="J919" s="2">
        <v>258.58</v>
      </c>
      <c r="K919" s="2"/>
      <c r="L919" s="2"/>
      <c r="M919" s="2">
        <v>615.70000000000005</v>
      </c>
    </row>
    <row r="920" spans="2:13" ht="18" customHeight="1" x14ac:dyDescent="0.25">
      <c r="B920" s="1" t="s">
        <v>14539</v>
      </c>
      <c r="C920" s="1" t="s">
        <v>423</v>
      </c>
      <c r="D920" s="1" t="s">
        <v>424</v>
      </c>
      <c r="E920" s="2">
        <v>3125.87</v>
      </c>
      <c r="F920" s="2"/>
      <c r="G920" s="2">
        <v>3125.87</v>
      </c>
      <c r="H920" s="2"/>
      <c r="I920" s="2"/>
      <c r="J920" s="2"/>
      <c r="K920" s="2"/>
      <c r="L920" s="2"/>
      <c r="M920" s="2">
        <v>3125.87</v>
      </c>
    </row>
    <row r="921" spans="2:13" ht="18" customHeight="1" x14ac:dyDescent="0.25">
      <c r="B921" s="1" t="s">
        <v>14540</v>
      </c>
      <c r="C921" s="1" t="s">
        <v>8055</v>
      </c>
      <c r="D921" s="1" t="s">
        <v>8056</v>
      </c>
      <c r="E921" s="2">
        <v>24.18</v>
      </c>
      <c r="F921" s="2"/>
      <c r="G921" s="2">
        <v>24.18</v>
      </c>
      <c r="H921" s="2"/>
      <c r="I921" s="2"/>
      <c r="J921" s="2"/>
      <c r="K921" s="2">
        <v>24.18</v>
      </c>
      <c r="L921" s="2"/>
      <c r="M921" s="2"/>
    </row>
    <row r="922" spans="2:13" ht="18" customHeight="1" x14ac:dyDescent="0.25">
      <c r="B922" s="1" t="s">
        <v>14541</v>
      </c>
      <c r="C922" s="1" t="s">
        <v>8057</v>
      </c>
      <c r="D922" s="1" t="s">
        <v>8058</v>
      </c>
      <c r="E922" s="2">
        <v>-15.09</v>
      </c>
      <c r="F922" s="2">
        <v>-20</v>
      </c>
      <c r="G922" s="2">
        <v>4.91</v>
      </c>
      <c r="H922" s="2"/>
      <c r="I922" s="2">
        <v>16.68</v>
      </c>
      <c r="J922" s="2"/>
      <c r="K922" s="2"/>
      <c r="L922" s="2"/>
      <c r="M922" s="2">
        <v>-11.77</v>
      </c>
    </row>
    <row r="923" spans="2:13" ht="18" customHeight="1" x14ac:dyDescent="0.25">
      <c r="B923" s="1" t="s">
        <v>14542</v>
      </c>
      <c r="C923" s="1" t="s">
        <v>8059</v>
      </c>
      <c r="D923" s="1" t="s">
        <v>8060</v>
      </c>
      <c r="E923" s="2">
        <v>672.36</v>
      </c>
      <c r="F923" s="2">
        <v>175.16</v>
      </c>
      <c r="G923" s="2">
        <v>497.2</v>
      </c>
      <c r="H923" s="2"/>
      <c r="I923" s="2"/>
      <c r="J923" s="2"/>
      <c r="K923" s="2">
        <v>328.01</v>
      </c>
      <c r="L923" s="2"/>
      <c r="M923" s="2">
        <v>169.19</v>
      </c>
    </row>
    <row r="924" spans="2:13" ht="18" customHeight="1" x14ac:dyDescent="0.25">
      <c r="B924" s="1" t="s">
        <v>14543</v>
      </c>
      <c r="C924" s="1" t="s">
        <v>8061</v>
      </c>
      <c r="D924" s="1" t="s">
        <v>8062</v>
      </c>
      <c r="E924" s="2">
        <v>-8.34</v>
      </c>
      <c r="F924" s="2"/>
      <c r="G924" s="2">
        <v>-8.34</v>
      </c>
      <c r="H924" s="2"/>
      <c r="I924" s="2"/>
      <c r="J924" s="2"/>
      <c r="K924" s="2">
        <v>-8.34</v>
      </c>
      <c r="L924" s="2"/>
      <c r="M924" s="2"/>
    </row>
    <row r="925" spans="2:13" ht="18" customHeight="1" x14ac:dyDescent="0.25">
      <c r="B925" s="1" t="s">
        <v>14544</v>
      </c>
      <c r="C925" s="1" t="s">
        <v>8063</v>
      </c>
      <c r="D925" s="1" t="s">
        <v>8064</v>
      </c>
      <c r="E925" s="2">
        <v>-34</v>
      </c>
      <c r="F925" s="2">
        <v>-34</v>
      </c>
      <c r="G925" s="2">
        <v>0</v>
      </c>
      <c r="H925" s="2"/>
      <c r="I925" s="2"/>
      <c r="J925" s="2"/>
      <c r="K925" s="2"/>
      <c r="L925" s="2"/>
      <c r="M925" s="2"/>
    </row>
    <row r="926" spans="2:13" ht="18" customHeight="1" x14ac:dyDescent="0.25">
      <c r="B926" s="1" t="s">
        <v>14545</v>
      </c>
      <c r="C926" s="1" t="s">
        <v>8065</v>
      </c>
      <c r="D926" s="1" t="s">
        <v>8066</v>
      </c>
      <c r="E926" s="2">
        <v>90.62</v>
      </c>
      <c r="F926" s="2"/>
      <c r="G926" s="2">
        <v>90.62</v>
      </c>
      <c r="H926" s="2"/>
      <c r="I926" s="2"/>
      <c r="J926" s="2">
        <v>90.62</v>
      </c>
      <c r="K926" s="2"/>
      <c r="L926" s="2"/>
      <c r="M926" s="2"/>
    </row>
    <row r="927" spans="2:13" ht="18" customHeight="1" x14ac:dyDescent="0.25">
      <c r="B927" s="1" t="s">
        <v>14546</v>
      </c>
      <c r="C927" s="1" t="s">
        <v>8067</v>
      </c>
      <c r="D927" s="1" t="s">
        <v>8068</v>
      </c>
      <c r="E927" s="2">
        <v>216.34</v>
      </c>
      <c r="F927" s="2">
        <v>41.71</v>
      </c>
      <c r="G927" s="2">
        <v>174.63</v>
      </c>
      <c r="H927" s="2"/>
      <c r="I927" s="2">
        <v>91.76</v>
      </c>
      <c r="J927" s="2">
        <v>16.96</v>
      </c>
      <c r="K927" s="2"/>
      <c r="L927" s="2"/>
      <c r="M927" s="2">
        <v>65.91</v>
      </c>
    </row>
    <row r="928" spans="2:13" ht="18" customHeight="1" x14ac:dyDescent="0.25">
      <c r="B928" s="1" t="s">
        <v>14547</v>
      </c>
      <c r="C928" s="1" t="s">
        <v>8069</v>
      </c>
      <c r="D928" s="1" t="s">
        <v>8070</v>
      </c>
      <c r="E928" s="2">
        <v>8.06</v>
      </c>
      <c r="F928" s="2">
        <v>8.06</v>
      </c>
      <c r="G928" s="2">
        <v>0</v>
      </c>
      <c r="H928" s="2"/>
      <c r="I928" s="2"/>
      <c r="J928" s="2"/>
      <c r="K928" s="2"/>
      <c r="L928" s="2"/>
      <c r="M928" s="2"/>
    </row>
    <row r="929" spans="2:13" ht="18" customHeight="1" x14ac:dyDescent="0.25">
      <c r="B929" s="1" t="s">
        <v>14548</v>
      </c>
      <c r="C929" s="1" t="s">
        <v>8075</v>
      </c>
      <c r="D929" s="1" t="s">
        <v>8076</v>
      </c>
      <c r="E929" s="2">
        <v>1072</v>
      </c>
      <c r="F929" s="2"/>
      <c r="G929" s="2">
        <v>1072</v>
      </c>
      <c r="H929" s="2">
        <v>1072</v>
      </c>
      <c r="I929" s="2"/>
      <c r="J929" s="2"/>
      <c r="K929" s="2"/>
      <c r="L929" s="2"/>
      <c r="M929" s="2"/>
    </row>
    <row r="930" spans="2:13" ht="18" customHeight="1" x14ac:dyDescent="0.25">
      <c r="B930" s="1" t="s">
        <v>14549</v>
      </c>
      <c r="C930" s="1" t="s">
        <v>13483</v>
      </c>
      <c r="D930" s="1" t="s">
        <v>13484</v>
      </c>
      <c r="E930" s="2">
        <v>2436.6999999999998</v>
      </c>
      <c r="F930" s="2"/>
      <c r="G930" s="2">
        <v>2436.6999999999998</v>
      </c>
      <c r="H930" s="2"/>
      <c r="I930" s="2"/>
      <c r="J930" s="2"/>
      <c r="K930" s="2"/>
      <c r="L930" s="2"/>
      <c r="M930" s="2">
        <v>2436.6999999999998</v>
      </c>
    </row>
    <row r="931" spans="2:13" ht="18" customHeight="1" x14ac:dyDescent="0.25">
      <c r="B931" s="1" t="s">
        <v>14550</v>
      </c>
      <c r="C931" s="1" t="s">
        <v>425</v>
      </c>
      <c r="D931" s="1" t="s">
        <v>426</v>
      </c>
      <c r="E931" s="2">
        <v>-10.24</v>
      </c>
      <c r="F931" s="2"/>
      <c r="G931" s="2">
        <v>-10.24</v>
      </c>
      <c r="H931" s="2"/>
      <c r="I931" s="2"/>
      <c r="J931" s="2"/>
      <c r="K931" s="2"/>
      <c r="L931" s="2"/>
      <c r="M931" s="2">
        <v>-10.24</v>
      </c>
    </row>
    <row r="932" spans="2:13" ht="18" customHeight="1" x14ac:dyDescent="0.25">
      <c r="B932" s="1" t="s">
        <v>14551</v>
      </c>
      <c r="C932" s="1" t="s">
        <v>8077</v>
      </c>
      <c r="D932" s="1" t="s">
        <v>8078</v>
      </c>
      <c r="E932" s="2">
        <v>451.27</v>
      </c>
      <c r="F932" s="2"/>
      <c r="G932" s="2">
        <v>451.27</v>
      </c>
      <c r="H932" s="2"/>
      <c r="I932" s="2"/>
      <c r="J932" s="2">
        <v>72.540000000000006</v>
      </c>
      <c r="K932" s="2"/>
      <c r="L932" s="2"/>
      <c r="M932" s="2">
        <v>378.73</v>
      </c>
    </row>
    <row r="933" spans="2:13" ht="18" customHeight="1" x14ac:dyDescent="0.25">
      <c r="B933" s="1" t="s">
        <v>14552</v>
      </c>
      <c r="C933" s="1" t="s">
        <v>8083</v>
      </c>
      <c r="D933" s="1" t="s">
        <v>8084</v>
      </c>
      <c r="E933" s="2">
        <v>24.18</v>
      </c>
      <c r="F933" s="2"/>
      <c r="G933" s="2">
        <v>24.18</v>
      </c>
      <c r="H933" s="2"/>
      <c r="I933" s="2"/>
      <c r="J933" s="2"/>
      <c r="K933" s="2">
        <v>24.18</v>
      </c>
      <c r="L933" s="2"/>
      <c r="M933" s="2"/>
    </row>
    <row r="934" spans="2:13" ht="18" customHeight="1" x14ac:dyDescent="0.25">
      <c r="B934" s="1" t="s">
        <v>14553</v>
      </c>
      <c r="C934" s="1" t="s">
        <v>8089</v>
      </c>
      <c r="D934" s="1" t="s">
        <v>8090</v>
      </c>
      <c r="E934" s="2">
        <v>1089.8</v>
      </c>
      <c r="F934" s="2"/>
      <c r="G934" s="2">
        <v>1089.8</v>
      </c>
      <c r="H934" s="2"/>
      <c r="I934" s="2">
        <v>1089.8</v>
      </c>
      <c r="J934" s="2"/>
      <c r="K934" s="2"/>
      <c r="L934" s="2"/>
      <c r="M934" s="2"/>
    </row>
    <row r="935" spans="2:13" ht="18" customHeight="1" x14ac:dyDescent="0.25">
      <c r="B935" s="1" t="s">
        <v>14554</v>
      </c>
      <c r="C935" s="1" t="s">
        <v>427</v>
      </c>
      <c r="D935" s="1" t="s">
        <v>428</v>
      </c>
      <c r="E935" s="2">
        <v>493.14</v>
      </c>
      <c r="F935" s="2">
        <v>493.14</v>
      </c>
      <c r="G935" s="2">
        <v>0</v>
      </c>
      <c r="H935" s="2"/>
      <c r="I935" s="2"/>
      <c r="J935" s="2"/>
      <c r="K935" s="2"/>
      <c r="L935" s="2"/>
      <c r="M935" s="2"/>
    </row>
    <row r="936" spans="2:13" ht="18" customHeight="1" x14ac:dyDescent="0.25">
      <c r="B936" s="1" t="s">
        <v>14555</v>
      </c>
      <c r="C936" s="1" t="s">
        <v>8091</v>
      </c>
      <c r="D936" s="1" t="s">
        <v>8092</v>
      </c>
      <c r="E936" s="2">
        <v>1010.01</v>
      </c>
      <c r="F936" s="2">
        <v>-1179.8900000000001</v>
      </c>
      <c r="G936" s="2">
        <v>2189.9</v>
      </c>
      <c r="H936" s="2"/>
      <c r="I936" s="2"/>
      <c r="J936" s="2"/>
      <c r="K936" s="2"/>
      <c r="L936" s="2"/>
      <c r="M936" s="2">
        <v>2189.9</v>
      </c>
    </row>
    <row r="937" spans="2:13" ht="18" customHeight="1" x14ac:dyDescent="0.25">
      <c r="B937" s="1" t="s">
        <v>14556</v>
      </c>
      <c r="C937" s="1" t="s">
        <v>8093</v>
      </c>
      <c r="D937" s="1" t="s">
        <v>8094</v>
      </c>
      <c r="E937" s="2">
        <v>108.41</v>
      </c>
      <c r="F937" s="2">
        <v>25.03</v>
      </c>
      <c r="G937" s="2">
        <v>83.38</v>
      </c>
      <c r="H937" s="2">
        <v>16.68</v>
      </c>
      <c r="I937" s="2"/>
      <c r="J937" s="2">
        <v>25.44</v>
      </c>
      <c r="K937" s="2">
        <v>49.49</v>
      </c>
      <c r="L937" s="2"/>
      <c r="M937" s="2">
        <v>-8.23</v>
      </c>
    </row>
    <row r="938" spans="2:13" ht="18" customHeight="1" x14ac:dyDescent="0.25">
      <c r="B938" s="1" t="s">
        <v>14557</v>
      </c>
      <c r="C938" s="1" t="s">
        <v>8097</v>
      </c>
      <c r="D938" s="1" t="s">
        <v>8098</v>
      </c>
      <c r="E938" s="2">
        <v>72.540000000000006</v>
      </c>
      <c r="F938" s="2"/>
      <c r="G938" s="2">
        <v>72.540000000000006</v>
      </c>
      <c r="H938" s="2"/>
      <c r="I938" s="2">
        <v>72.540000000000006</v>
      </c>
      <c r="J938" s="2"/>
      <c r="K938" s="2"/>
      <c r="L938" s="2"/>
      <c r="M938" s="2"/>
    </row>
    <row r="939" spans="2:13" ht="18" customHeight="1" x14ac:dyDescent="0.25">
      <c r="B939" s="1" t="s">
        <v>14558</v>
      </c>
      <c r="C939" s="1" t="s">
        <v>8099</v>
      </c>
      <c r="D939" s="1" t="s">
        <v>8100</v>
      </c>
      <c r="E939" s="2">
        <v>195.66</v>
      </c>
      <c r="F939" s="2">
        <v>122.06</v>
      </c>
      <c r="G939" s="2">
        <v>73.599999999999994</v>
      </c>
      <c r="H939" s="2"/>
      <c r="I939" s="2"/>
      <c r="J939" s="2"/>
      <c r="K939" s="2"/>
      <c r="L939" s="2"/>
      <c r="M939" s="2">
        <v>73.599999999999994</v>
      </c>
    </row>
    <row r="940" spans="2:13" ht="18" customHeight="1" x14ac:dyDescent="0.25">
      <c r="B940" s="1" t="s">
        <v>14559</v>
      </c>
      <c r="C940" s="1" t="s">
        <v>8101</v>
      </c>
      <c r="D940" s="1" t="s">
        <v>8102</v>
      </c>
      <c r="E940" s="2">
        <v>-63.7</v>
      </c>
      <c r="F940" s="2"/>
      <c r="G940" s="2">
        <v>-63.7</v>
      </c>
      <c r="H940" s="2"/>
      <c r="I940" s="2"/>
      <c r="J940" s="2"/>
      <c r="K940" s="2"/>
      <c r="L940" s="2"/>
      <c r="M940" s="2">
        <v>-63.7</v>
      </c>
    </row>
    <row r="941" spans="2:13" ht="18" customHeight="1" x14ac:dyDescent="0.25">
      <c r="B941" s="1" t="s">
        <v>14560</v>
      </c>
      <c r="C941" s="1" t="s">
        <v>8103</v>
      </c>
      <c r="D941" s="1" t="s">
        <v>8104</v>
      </c>
      <c r="E941" s="2">
        <v>-43.58</v>
      </c>
      <c r="F941" s="2"/>
      <c r="G941" s="2">
        <v>-43.58</v>
      </c>
      <c r="H941" s="2"/>
      <c r="I941" s="2"/>
      <c r="J941" s="2">
        <v>8.06</v>
      </c>
      <c r="K941" s="2"/>
      <c r="L941" s="2"/>
      <c r="M941" s="2">
        <v>-51.64</v>
      </c>
    </row>
    <row r="942" spans="2:13" ht="18" customHeight="1" x14ac:dyDescent="0.25">
      <c r="B942" s="1" t="s">
        <v>14561</v>
      </c>
      <c r="C942" s="1" t="s">
        <v>8109</v>
      </c>
      <c r="D942" s="1" t="s">
        <v>8110</v>
      </c>
      <c r="E942" s="2">
        <v>48.36</v>
      </c>
      <c r="F942" s="2"/>
      <c r="G942" s="2">
        <v>48.36</v>
      </c>
      <c r="H942" s="2"/>
      <c r="I942" s="2">
        <v>48.36</v>
      </c>
      <c r="J942" s="2"/>
      <c r="K942" s="2"/>
      <c r="L942" s="2"/>
      <c r="M942" s="2"/>
    </row>
    <row r="943" spans="2:13" ht="18" customHeight="1" x14ac:dyDescent="0.25">
      <c r="B943" s="1" t="s">
        <v>14562</v>
      </c>
      <c r="C943" s="1" t="s">
        <v>8111</v>
      </c>
      <c r="D943" s="1" t="s">
        <v>8112</v>
      </c>
      <c r="E943" s="2">
        <v>112.84</v>
      </c>
      <c r="F943" s="2"/>
      <c r="G943" s="2">
        <v>112.84</v>
      </c>
      <c r="H943" s="2"/>
      <c r="I943" s="2"/>
      <c r="J943" s="2"/>
      <c r="K943" s="2">
        <v>112.84</v>
      </c>
      <c r="L943" s="2"/>
      <c r="M943" s="2"/>
    </row>
    <row r="944" spans="2:13" ht="18" customHeight="1" x14ac:dyDescent="0.25">
      <c r="B944" s="1" t="s">
        <v>14563</v>
      </c>
      <c r="C944" s="1" t="s">
        <v>8113</v>
      </c>
      <c r="D944" s="1" t="s">
        <v>8114</v>
      </c>
      <c r="E944" s="2">
        <v>24.18</v>
      </c>
      <c r="F944" s="2">
        <v>24.18</v>
      </c>
      <c r="G944" s="2">
        <v>0</v>
      </c>
      <c r="H944" s="2"/>
      <c r="I944" s="2"/>
      <c r="J944" s="2"/>
      <c r="K944" s="2"/>
      <c r="L944" s="2"/>
      <c r="M944" s="2"/>
    </row>
    <row r="945" spans="2:13" ht="18" customHeight="1" x14ac:dyDescent="0.25">
      <c r="B945" s="1" t="s">
        <v>14564</v>
      </c>
      <c r="C945" s="1" t="s">
        <v>8117</v>
      </c>
      <c r="D945" s="1" t="s">
        <v>8118</v>
      </c>
      <c r="E945" s="2">
        <v>-41.66</v>
      </c>
      <c r="F945" s="2"/>
      <c r="G945" s="2">
        <v>-41.66</v>
      </c>
      <c r="H945" s="2"/>
      <c r="I945" s="2">
        <v>8.34</v>
      </c>
      <c r="J945" s="2"/>
      <c r="K945" s="2"/>
      <c r="L945" s="2"/>
      <c r="M945" s="2">
        <v>-50</v>
      </c>
    </row>
    <row r="946" spans="2:13" ht="18" customHeight="1" x14ac:dyDescent="0.25">
      <c r="B946" s="1" t="s">
        <v>14565</v>
      </c>
      <c r="C946" s="1" t="s">
        <v>8121</v>
      </c>
      <c r="D946" s="1" t="s">
        <v>8122</v>
      </c>
      <c r="E946" s="2">
        <v>-58.38</v>
      </c>
      <c r="F946" s="2"/>
      <c r="G946" s="2">
        <v>-58.38</v>
      </c>
      <c r="H946" s="2">
        <v>-58.38</v>
      </c>
      <c r="I946" s="2"/>
      <c r="J946" s="2"/>
      <c r="K946" s="2"/>
      <c r="L946" s="2"/>
      <c r="M946" s="2"/>
    </row>
    <row r="947" spans="2:13" ht="18" customHeight="1" x14ac:dyDescent="0.25">
      <c r="B947" s="1" t="s">
        <v>14566</v>
      </c>
      <c r="C947" s="1" t="s">
        <v>8125</v>
      </c>
      <c r="D947" s="1" t="s">
        <v>8126</v>
      </c>
      <c r="E947" s="2">
        <v>118.74</v>
      </c>
      <c r="F947" s="2"/>
      <c r="G947" s="2">
        <v>118.74</v>
      </c>
      <c r="H947" s="2"/>
      <c r="I947" s="2"/>
      <c r="J947" s="2"/>
      <c r="K947" s="2"/>
      <c r="L947" s="2"/>
      <c r="M947" s="2">
        <v>118.74</v>
      </c>
    </row>
    <row r="948" spans="2:13" ht="18" customHeight="1" x14ac:dyDescent="0.25">
      <c r="B948" s="1" t="s">
        <v>14567</v>
      </c>
      <c r="C948" s="1" t="s">
        <v>429</v>
      </c>
      <c r="D948" s="1" t="s">
        <v>430</v>
      </c>
      <c r="E948" s="2">
        <v>66.290000000000006</v>
      </c>
      <c r="F948" s="2">
        <v>16.399999999999999</v>
      </c>
      <c r="G948" s="2">
        <v>49.89</v>
      </c>
      <c r="H948" s="2"/>
      <c r="I948" s="2">
        <v>8.48</v>
      </c>
      <c r="J948" s="2"/>
      <c r="K948" s="2"/>
      <c r="L948" s="2"/>
      <c r="M948" s="2">
        <v>41.41</v>
      </c>
    </row>
    <row r="949" spans="2:13" ht="18" customHeight="1" x14ac:dyDescent="0.25">
      <c r="B949" s="1" t="s">
        <v>14568</v>
      </c>
      <c r="C949" s="1" t="s">
        <v>8129</v>
      </c>
      <c r="D949" s="1" t="s">
        <v>8130</v>
      </c>
      <c r="E949" s="2">
        <v>16.12</v>
      </c>
      <c r="F949" s="2"/>
      <c r="G949" s="2">
        <v>16.12</v>
      </c>
      <c r="H949" s="2"/>
      <c r="I949" s="2"/>
      <c r="J949" s="2"/>
      <c r="K949" s="2">
        <v>16.12</v>
      </c>
      <c r="L949" s="2"/>
      <c r="M949" s="2"/>
    </row>
    <row r="950" spans="2:13" ht="18" customHeight="1" x14ac:dyDescent="0.25">
      <c r="B950" s="1" t="s">
        <v>14569</v>
      </c>
      <c r="C950" s="1" t="s">
        <v>8131</v>
      </c>
      <c r="D950" s="1" t="s">
        <v>8132</v>
      </c>
      <c r="E950" s="2">
        <v>857.14</v>
      </c>
      <c r="F950" s="2"/>
      <c r="G950" s="2">
        <v>857.14</v>
      </c>
      <c r="H950" s="2">
        <v>191.84</v>
      </c>
      <c r="I950" s="2">
        <v>137.02000000000001</v>
      </c>
      <c r="J950" s="2">
        <v>378.14</v>
      </c>
      <c r="K950" s="2">
        <v>150.13999999999999</v>
      </c>
      <c r="L950" s="2"/>
      <c r="M950" s="2"/>
    </row>
    <row r="951" spans="2:13" ht="18" customHeight="1" x14ac:dyDescent="0.25">
      <c r="B951" s="1" t="s">
        <v>14570</v>
      </c>
      <c r="C951" s="1" t="s">
        <v>8137</v>
      </c>
      <c r="D951" s="1" t="s">
        <v>8138</v>
      </c>
      <c r="E951" s="2">
        <v>1383.11</v>
      </c>
      <c r="F951" s="2"/>
      <c r="G951" s="2">
        <v>1383.11</v>
      </c>
      <c r="H951" s="2"/>
      <c r="I951" s="2"/>
      <c r="J951" s="2">
        <v>153.13999999999999</v>
      </c>
      <c r="K951" s="2"/>
      <c r="L951" s="2"/>
      <c r="M951" s="2">
        <v>1229.97</v>
      </c>
    </row>
    <row r="952" spans="2:13" ht="18" customHeight="1" x14ac:dyDescent="0.25">
      <c r="B952" s="1" t="s">
        <v>14571</v>
      </c>
      <c r="C952" s="1" t="s">
        <v>12193</v>
      </c>
      <c r="D952" s="1" t="s">
        <v>12194</v>
      </c>
      <c r="E952" s="2">
        <v>1750.71</v>
      </c>
      <c r="F952" s="2"/>
      <c r="G952" s="2">
        <v>1750.71</v>
      </c>
      <c r="H952" s="2"/>
      <c r="I952" s="2"/>
      <c r="J952" s="2"/>
      <c r="K952" s="2"/>
      <c r="L952" s="2"/>
      <c r="M952" s="2">
        <v>1750.71</v>
      </c>
    </row>
    <row r="953" spans="2:13" ht="18" customHeight="1" x14ac:dyDescent="0.25">
      <c r="B953" s="1" t="s">
        <v>14572</v>
      </c>
      <c r="C953" s="1" t="s">
        <v>8139</v>
      </c>
      <c r="D953" s="1" t="s">
        <v>8140</v>
      </c>
      <c r="E953" s="2">
        <v>96.11</v>
      </c>
      <c r="F953" s="2">
        <v>47.35</v>
      </c>
      <c r="G953" s="2">
        <v>48.76</v>
      </c>
      <c r="H953" s="2"/>
      <c r="I953" s="2"/>
      <c r="J953" s="2"/>
      <c r="K953" s="2">
        <v>48.76</v>
      </c>
      <c r="L953" s="2"/>
      <c r="M953" s="2"/>
    </row>
    <row r="954" spans="2:13" ht="18" customHeight="1" x14ac:dyDescent="0.25">
      <c r="B954" s="1" t="s">
        <v>14573</v>
      </c>
      <c r="C954" s="1" t="s">
        <v>431</v>
      </c>
      <c r="D954" s="1" t="s">
        <v>432</v>
      </c>
      <c r="E954" s="2">
        <v>299.01</v>
      </c>
      <c r="F954" s="2"/>
      <c r="G954" s="2">
        <v>299.01</v>
      </c>
      <c r="H954" s="2">
        <v>309.39999999999998</v>
      </c>
      <c r="I954" s="2"/>
      <c r="J954" s="2"/>
      <c r="K954" s="2"/>
      <c r="L954" s="2"/>
      <c r="M954" s="2">
        <v>-10.39</v>
      </c>
    </row>
    <row r="955" spans="2:13" ht="18" customHeight="1" x14ac:dyDescent="0.25">
      <c r="B955" s="1" t="s">
        <v>14574</v>
      </c>
      <c r="C955" s="1" t="s">
        <v>13485</v>
      </c>
      <c r="D955" s="1" t="s">
        <v>13486</v>
      </c>
      <c r="E955" s="2">
        <v>800</v>
      </c>
      <c r="F955" s="2"/>
      <c r="G955" s="2">
        <v>800</v>
      </c>
      <c r="H955" s="2"/>
      <c r="I955" s="2"/>
      <c r="J955" s="2"/>
      <c r="K955" s="2"/>
      <c r="L955" s="2"/>
      <c r="M955" s="2">
        <v>800</v>
      </c>
    </row>
    <row r="956" spans="2:13" ht="18" customHeight="1" x14ac:dyDescent="0.25">
      <c r="B956" s="1" t="s">
        <v>14575</v>
      </c>
      <c r="C956" s="1" t="s">
        <v>433</v>
      </c>
      <c r="D956" s="1" t="s">
        <v>434</v>
      </c>
      <c r="E956" s="2">
        <v>-186.32</v>
      </c>
      <c r="F956" s="2"/>
      <c r="G956" s="2">
        <v>-186.32</v>
      </c>
      <c r="H956" s="2"/>
      <c r="I956" s="2"/>
      <c r="J956" s="2"/>
      <c r="K956" s="2"/>
      <c r="L956" s="2"/>
      <c r="M956" s="2">
        <v>-186.32</v>
      </c>
    </row>
    <row r="957" spans="2:13" ht="18" customHeight="1" x14ac:dyDescent="0.25">
      <c r="B957" s="1" t="s">
        <v>14576</v>
      </c>
      <c r="C957" s="1" t="s">
        <v>8141</v>
      </c>
      <c r="D957" s="1" t="s">
        <v>8142</v>
      </c>
      <c r="E957" s="2">
        <v>62.29</v>
      </c>
      <c r="F957" s="2"/>
      <c r="G957" s="2">
        <v>62.29</v>
      </c>
      <c r="H957" s="2"/>
      <c r="I957" s="2">
        <v>62.29</v>
      </c>
      <c r="J957" s="2"/>
      <c r="K957" s="2"/>
      <c r="L957" s="2"/>
      <c r="M957" s="2"/>
    </row>
    <row r="958" spans="2:13" ht="18" customHeight="1" x14ac:dyDescent="0.25">
      <c r="B958" s="1" t="s">
        <v>14577</v>
      </c>
      <c r="C958" s="1" t="s">
        <v>435</v>
      </c>
      <c r="D958" s="1" t="s">
        <v>436</v>
      </c>
      <c r="E958" s="2">
        <v>696.44</v>
      </c>
      <c r="F958" s="2">
        <v>700.41</v>
      </c>
      <c r="G958" s="2">
        <v>-3.97</v>
      </c>
      <c r="H958" s="2"/>
      <c r="I958" s="2"/>
      <c r="J958" s="2"/>
      <c r="K958" s="2"/>
      <c r="L958" s="2"/>
      <c r="M958" s="2">
        <v>-3.97</v>
      </c>
    </row>
    <row r="959" spans="2:13" ht="18" customHeight="1" x14ac:dyDescent="0.25">
      <c r="B959" s="1" t="s">
        <v>14578</v>
      </c>
      <c r="C959" s="1" t="s">
        <v>11687</v>
      </c>
      <c r="D959" s="1" t="s">
        <v>11688</v>
      </c>
      <c r="E959" s="2">
        <v>463.5</v>
      </c>
      <c r="F959" s="2"/>
      <c r="G959" s="2">
        <v>463.5</v>
      </c>
      <c r="H959" s="2"/>
      <c r="I959" s="2"/>
      <c r="J959" s="2"/>
      <c r="K959" s="2"/>
      <c r="L959" s="2"/>
      <c r="M959" s="2">
        <v>463.5</v>
      </c>
    </row>
    <row r="960" spans="2:13" ht="18" customHeight="1" x14ac:dyDescent="0.25">
      <c r="B960" s="1" t="s">
        <v>14579</v>
      </c>
      <c r="C960" s="1" t="s">
        <v>8143</v>
      </c>
      <c r="D960" s="1" t="s">
        <v>8144</v>
      </c>
      <c r="E960" s="2">
        <v>180.13</v>
      </c>
      <c r="F960" s="2">
        <v>96.72</v>
      </c>
      <c r="G960" s="2">
        <v>83.41</v>
      </c>
      <c r="H960" s="2"/>
      <c r="I960" s="2"/>
      <c r="J960" s="2">
        <v>83.41</v>
      </c>
      <c r="K960" s="2"/>
      <c r="L960" s="2"/>
      <c r="M960" s="2"/>
    </row>
    <row r="961" spans="2:13" ht="18" customHeight="1" x14ac:dyDescent="0.25">
      <c r="B961" s="1" t="s">
        <v>14580</v>
      </c>
      <c r="C961" s="1" t="s">
        <v>8145</v>
      </c>
      <c r="D961" s="1" t="s">
        <v>8146</v>
      </c>
      <c r="E961" s="2">
        <v>164.74</v>
      </c>
      <c r="F961" s="2"/>
      <c r="G961" s="2">
        <v>164.74</v>
      </c>
      <c r="H961" s="2">
        <v>77.239999999999995</v>
      </c>
      <c r="I961" s="2"/>
      <c r="J961" s="2">
        <v>87.5</v>
      </c>
      <c r="K961" s="2"/>
      <c r="L961" s="2"/>
      <c r="M961" s="2"/>
    </row>
    <row r="962" spans="2:13" ht="18" customHeight="1" x14ac:dyDescent="0.25">
      <c r="B962" s="1" t="s">
        <v>14581</v>
      </c>
      <c r="C962" s="1" t="s">
        <v>12195</v>
      </c>
      <c r="D962" s="1" t="s">
        <v>12196</v>
      </c>
      <c r="E962" s="2">
        <v>2375.1</v>
      </c>
      <c r="F962" s="2">
        <v>2375.1</v>
      </c>
      <c r="G962" s="2">
        <v>0</v>
      </c>
      <c r="H962" s="2"/>
      <c r="I962" s="2"/>
      <c r="J962" s="2"/>
      <c r="K962" s="2">
        <v>700</v>
      </c>
      <c r="L962" s="2"/>
      <c r="M962" s="2">
        <v>-700</v>
      </c>
    </row>
    <row r="963" spans="2:13" ht="18" customHeight="1" x14ac:dyDescent="0.25">
      <c r="B963" s="1" t="s">
        <v>14582</v>
      </c>
      <c r="C963" s="1" t="s">
        <v>8147</v>
      </c>
      <c r="D963" s="1" t="s">
        <v>8148</v>
      </c>
      <c r="E963" s="2">
        <v>20.239999999999998</v>
      </c>
      <c r="F963" s="2"/>
      <c r="G963" s="2">
        <v>20.239999999999998</v>
      </c>
      <c r="H963" s="2"/>
      <c r="I963" s="2">
        <v>5.0599999999999996</v>
      </c>
      <c r="J963" s="2">
        <v>15.18</v>
      </c>
      <c r="K963" s="2"/>
      <c r="L963" s="2"/>
      <c r="M963" s="2"/>
    </row>
    <row r="964" spans="2:13" ht="18" customHeight="1" x14ac:dyDescent="0.25">
      <c r="B964" s="1" t="s">
        <v>14583</v>
      </c>
      <c r="C964" s="1" t="s">
        <v>437</v>
      </c>
      <c r="D964" s="1" t="s">
        <v>438</v>
      </c>
      <c r="E964" s="2">
        <v>2475.13</v>
      </c>
      <c r="F964" s="2"/>
      <c r="G964" s="2">
        <v>2475.13</v>
      </c>
      <c r="H964" s="2">
        <v>464.1</v>
      </c>
      <c r="I964" s="2">
        <v>1771.03</v>
      </c>
      <c r="J964" s="2">
        <v>240</v>
      </c>
      <c r="K964" s="2"/>
      <c r="L964" s="2"/>
      <c r="M964" s="2"/>
    </row>
    <row r="965" spans="2:13" ht="18" customHeight="1" x14ac:dyDescent="0.25">
      <c r="B965" s="1" t="s">
        <v>14584</v>
      </c>
      <c r="C965" s="1" t="s">
        <v>13487</v>
      </c>
      <c r="D965" s="1" t="s">
        <v>13488</v>
      </c>
      <c r="E965" s="2">
        <v>2078.4</v>
      </c>
      <c r="F965" s="2"/>
      <c r="G965" s="2">
        <v>2078.4</v>
      </c>
      <c r="H965" s="2"/>
      <c r="I965" s="2"/>
      <c r="J965" s="2"/>
      <c r="K965" s="2"/>
      <c r="L965" s="2"/>
      <c r="M965" s="2">
        <v>2078.4</v>
      </c>
    </row>
    <row r="966" spans="2:13" ht="18" customHeight="1" x14ac:dyDescent="0.25">
      <c r="B966" s="1" t="s">
        <v>14585</v>
      </c>
      <c r="C966" s="1" t="s">
        <v>8151</v>
      </c>
      <c r="D966" s="1" t="s">
        <v>8152</v>
      </c>
      <c r="E966" s="2">
        <v>22.41</v>
      </c>
      <c r="F966" s="2"/>
      <c r="G966" s="2">
        <v>22.41</v>
      </c>
      <c r="H966" s="2"/>
      <c r="I966" s="2"/>
      <c r="J966" s="2"/>
      <c r="K966" s="2">
        <v>22.41</v>
      </c>
      <c r="L966" s="2"/>
      <c r="M966" s="2"/>
    </row>
    <row r="967" spans="2:13" ht="18" customHeight="1" x14ac:dyDescent="0.25">
      <c r="B967" s="1" t="s">
        <v>14586</v>
      </c>
      <c r="C967" s="1" t="s">
        <v>8155</v>
      </c>
      <c r="D967" s="1" t="s">
        <v>8156</v>
      </c>
      <c r="E967" s="2">
        <v>1083.18</v>
      </c>
      <c r="F967" s="2">
        <v>59.37</v>
      </c>
      <c r="G967" s="2">
        <v>1023.81</v>
      </c>
      <c r="H967" s="2"/>
      <c r="I967" s="2">
        <v>50.05</v>
      </c>
      <c r="J967" s="2"/>
      <c r="K967" s="2">
        <v>50.88</v>
      </c>
      <c r="L967" s="2"/>
      <c r="M967" s="2">
        <v>922.88</v>
      </c>
    </row>
    <row r="968" spans="2:13" ht="18" customHeight="1" x14ac:dyDescent="0.25">
      <c r="B968" s="1" t="s">
        <v>14587</v>
      </c>
      <c r="C968" s="1" t="s">
        <v>8161</v>
      </c>
      <c r="D968" s="1" t="s">
        <v>8162</v>
      </c>
      <c r="E968" s="2">
        <v>27.75</v>
      </c>
      <c r="F968" s="2">
        <v>27.75</v>
      </c>
      <c r="G968" s="2">
        <v>0</v>
      </c>
      <c r="H968" s="2"/>
      <c r="I968" s="2"/>
      <c r="J968" s="2"/>
      <c r="K968" s="2"/>
      <c r="L968" s="2"/>
      <c r="M968" s="2"/>
    </row>
    <row r="969" spans="2:13" ht="18" customHeight="1" x14ac:dyDescent="0.25">
      <c r="B969" s="1" t="s">
        <v>14588</v>
      </c>
      <c r="C969" s="1" t="s">
        <v>8163</v>
      </c>
      <c r="D969" s="1" t="s">
        <v>8164</v>
      </c>
      <c r="E969" s="2">
        <v>2626.82</v>
      </c>
      <c r="F969" s="2">
        <v>233.54</v>
      </c>
      <c r="G969" s="2">
        <v>2393.2800000000002</v>
      </c>
      <c r="H969" s="2"/>
      <c r="I969" s="2"/>
      <c r="J969" s="2"/>
      <c r="K969" s="2">
        <v>485.9</v>
      </c>
      <c r="L969" s="2"/>
      <c r="M969" s="2">
        <v>1907.38</v>
      </c>
    </row>
    <row r="970" spans="2:13" ht="18" customHeight="1" x14ac:dyDescent="0.25">
      <c r="B970" s="1" t="s">
        <v>14589</v>
      </c>
      <c r="C970" s="1" t="s">
        <v>8169</v>
      </c>
      <c r="D970" s="1" t="s">
        <v>8170</v>
      </c>
      <c r="E970" s="2">
        <v>1170.74</v>
      </c>
      <c r="F970" s="2">
        <v>20</v>
      </c>
      <c r="G970" s="2">
        <v>1150.74</v>
      </c>
      <c r="H970" s="2"/>
      <c r="I970" s="2">
        <v>10</v>
      </c>
      <c r="J970" s="2">
        <v>20</v>
      </c>
      <c r="K970" s="2">
        <v>10</v>
      </c>
      <c r="L970" s="2">
        <v>10</v>
      </c>
      <c r="M970" s="2">
        <v>1100.74</v>
      </c>
    </row>
    <row r="971" spans="2:13" ht="18" customHeight="1" x14ac:dyDescent="0.25">
      <c r="B971" s="1" t="s">
        <v>14590</v>
      </c>
      <c r="C971" s="1" t="s">
        <v>8171</v>
      </c>
      <c r="D971" s="1" t="s">
        <v>8172</v>
      </c>
      <c r="E971" s="2">
        <v>54.83</v>
      </c>
      <c r="F971" s="2">
        <v>54.83</v>
      </c>
      <c r="G971" s="2">
        <v>0</v>
      </c>
      <c r="H971" s="2"/>
      <c r="I971" s="2"/>
      <c r="J971" s="2"/>
      <c r="K971" s="2"/>
      <c r="L971" s="2"/>
      <c r="M971" s="2"/>
    </row>
    <row r="972" spans="2:13" ht="18" customHeight="1" x14ac:dyDescent="0.25">
      <c r="B972" s="1" t="s">
        <v>14591</v>
      </c>
      <c r="C972" s="1" t="s">
        <v>11997</v>
      </c>
      <c r="D972" s="1" t="s">
        <v>11998</v>
      </c>
      <c r="E972" s="2">
        <v>6.32</v>
      </c>
      <c r="F972" s="2"/>
      <c r="G972" s="2">
        <v>6.32</v>
      </c>
      <c r="H972" s="2"/>
      <c r="I972" s="2"/>
      <c r="J972" s="2"/>
      <c r="K972" s="2"/>
      <c r="L972" s="2"/>
      <c r="M972" s="2">
        <v>6.32</v>
      </c>
    </row>
    <row r="973" spans="2:13" ht="18" customHeight="1" x14ac:dyDescent="0.25">
      <c r="B973" s="1" t="s">
        <v>14592</v>
      </c>
      <c r="C973" s="1" t="s">
        <v>11689</v>
      </c>
      <c r="D973" s="1" t="s">
        <v>11690</v>
      </c>
      <c r="E973" s="2">
        <v>19249.18</v>
      </c>
      <c r="F973" s="2"/>
      <c r="G973" s="2">
        <v>19249.18</v>
      </c>
      <c r="H973" s="2">
        <v>8398</v>
      </c>
      <c r="I973" s="2"/>
      <c r="J973" s="2"/>
      <c r="K973" s="2"/>
      <c r="L973" s="2"/>
      <c r="M973" s="2">
        <v>10851.18</v>
      </c>
    </row>
    <row r="974" spans="2:13" ht="18" customHeight="1" x14ac:dyDescent="0.25">
      <c r="B974" s="1" t="s">
        <v>14593</v>
      </c>
      <c r="C974" s="1" t="s">
        <v>439</v>
      </c>
      <c r="D974" s="1" t="s">
        <v>440</v>
      </c>
      <c r="E974" s="2">
        <v>10820.42</v>
      </c>
      <c r="F974" s="2">
        <v>5374.19</v>
      </c>
      <c r="G974" s="2">
        <v>5446.23</v>
      </c>
      <c r="H974" s="2"/>
      <c r="I974" s="2">
        <v>930</v>
      </c>
      <c r="J974" s="2">
        <v>3594.25</v>
      </c>
      <c r="K974" s="2">
        <v>739.99</v>
      </c>
      <c r="L974" s="2"/>
      <c r="M974" s="2">
        <v>181.99</v>
      </c>
    </row>
    <row r="975" spans="2:13" ht="18" customHeight="1" x14ac:dyDescent="0.25">
      <c r="B975" s="1" t="s">
        <v>14594</v>
      </c>
      <c r="C975" s="1" t="s">
        <v>441</v>
      </c>
      <c r="D975" s="1" t="s">
        <v>442</v>
      </c>
      <c r="E975" s="2">
        <v>-63.12</v>
      </c>
      <c r="F975" s="2"/>
      <c r="G975" s="2">
        <v>-63.12</v>
      </c>
      <c r="H975" s="2"/>
      <c r="I975" s="2"/>
      <c r="J975" s="2"/>
      <c r="K975" s="2"/>
      <c r="L975" s="2"/>
      <c r="M975" s="2">
        <v>-63.12</v>
      </c>
    </row>
    <row r="976" spans="2:13" ht="18" customHeight="1" x14ac:dyDescent="0.25">
      <c r="B976" s="1" t="s">
        <v>14595</v>
      </c>
      <c r="C976" s="1" t="s">
        <v>443</v>
      </c>
      <c r="D976" s="1" t="s">
        <v>444</v>
      </c>
      <c r="E976" s="2">
        <v>13471.81</v>
      </c>
      <c r="F976" s="2">
        <v>3079.04</v>
      </c>
      <c r="G976" s="2">
        <v>10392.77</v>
      </c>
      <c r="H976" s="2"/>
      <c r="I976" s="2">
        <v>5472.1</v>
      </c>
      <c r="J976" s="2"/>
      <c r="K976" s="2">
        <v>3623.4</v>
      </c>
      <c r="L976" s="2"/>
      <c r="M976" s="2">
        <v>1297.27</v>
      </c>
    </row>
    <row r="977" spans="2:13" ht="18" customHeight="1" x14ac:dyDescent="0.25">
      <c r="B977" s="1" t="s">
        <v>14596</v>
      </c>
      <c r="C977" s="1" t="s">
        <v>445</v>
      </c>
      <c r="D977" s="1" t="s">
        <v>446</v>
      </c>
      <c r="E977" s="2">
        <v>522.65</v>
      </c>
      <c r="F977" s="2"/>
      <c r="G977" s="2">
        <v>522.65</v>
      </c>
      <c r="H977" s="2"/>
      <c r="I977" s="2"/>
      <c r="J977" s="2">
        <v>522.65</v>
      </c>
      <c r="K977" s="2"/>
      <c r="L977" s="2"/>
      <c r="M977" s="2"/>
    </row>
    <row r="978" spans="2:13" ht="18" customHeight="1" x14ac:dyDescent="0.25">
      <c r="B978" s="1" t="s">
        <v>14597</v>
      </c>
      <c r="C978" s="1" t="s">
        <v>447</v>
      </c>
      <c r="D978" s="1" t="s">
        <v>448</v>
      </c>
      <c r="E978" s="2">
        <v>535.49</v>
      </c>
      <c r="F978" s="2"/>
      <c r="G978" s="2">
        <v>535.49</v>
      </c>
      <c r="H978" s="2"/>
      <c r="I978" s="2"/>
      <c r="J978" s="2">
        <v>551.27</v>
      </c>
      <c r="K978" s="2"/>
      <c r="L978" s="2"/>
      <c r="M978" s="2">
        <v>-15.78</v>
      </c>
    </row>
    <row r="979" spans="2:13" ht="18" customHeight="1" x14ac:dyDescent="0.25">
      <c r="B979" s="1" t="s">
        <v>14598</v>
      </c>
      <c r="C979" s="1" t="s">
        <v>12197</v>
      </c>
      <c r="D979" s="1" t="s">
        <v>12198</v>
      </c>
      <c r="E979" s="2">
        <v>8057.92</v>
      </c>
      <c r="F979" s="2"/>
      <c r="G979" s="2">
        <v>8057.92</v>
      </c>
      <c r="H979" s="2"/>
      <c r="I979" s="2"/>
      <c r="J979" s="2"/>
      <c r="K979" s="2"/>
      <c r="L979" s="2"/>
      <c r="M979" s="2">
        <v>8057.92</v>
      </c>
    </row>
    <row r="980" spans="2:13" ht="18" customHeight="1" x14ac:dyDescent="0.25">
      <c r="B980" s="1" t="s">
        <v>14599</v>
      </c>
      <c r="C980" s="1" t="s">
        <v>8187</v>
      </c>
      <c r="D980" s="1" t="s">
        <v>8188</v>
      </c>
      <c r="E980" s="2">
        <v>62.29</v>
      </c>
      <c r="F980" s="2">
        <v>62.29</v>
      </c>
      <c r="G980" s="2">
        <v>0</v>
      </c>
      <c r="H980" s="2"/>
      <c r="I980" s="2"/>
      <c r="J980" s="2"/>
      <c r="K980" s="2"/>
      <c r="L980" s="2"/>
      <c r="M980" s="2"/>
    </row>
    <row r="981" spans="2:13" ht="18" customHeight="1" x14ac:dyDescent="0.25">
      <c r="B981" s="1" t="s">
        <v>14600</v>
      </c>
      <c r="C981" s="1" t="s">
        <v>449</v>
      </c>
      <c r="D981" s="1" t="s">
        <v>450</v>
      </c>
      <c r="E981" s="2">
        <v>-9182.4</v>
      </c>
      <c r="F981" s="2"/>
      <c r="G981" s="2">
        <v>-9182.4</v>
      </c>
      <c r="H981" s="2"/>
      <c r="I981" s="2"/>
      <c r="J981" s="2"/>
      <c r="K981" s="2"/>
      <c r="L981" s="2"/>
      <c r="M981" s="2">
        <v>-9182.4</v>
      </c>
    </row>
    <row r="982" spans="2:13" ht="18" customHeight="1" x14ac:dyDescent="0.25">
      <c r="B982" s="1" t="s">
        <v>14601</v>
      </c>
      <c r="C982" s="1" t="s">
        <v>13375</v>
      </c>
      <c r="D982" s="1" t="s">
        <v>13376</v>
      </c>
      <c r="E982" s="2">
        <v>1676.5</v>
      </c>
      <c r="F982" s="2"/>
      <c r="G982" s="2">
        <v>1676.5</v>
      </c>
      <c r="H982" s="2"/>
      <c r="I982" s="2"/>
      <c r="J982" s="2"/>
      <c r="K982" s="2"/>
      <c r="L982" s="2"/>
      <c r="M982" s="2">
        <v>1676.5</v>
      </c>
    </row>
    <row r="983" spans="2:13" ht="18" customHeight="1" x14ac:dyDescent="0.25">
      <c r="B983" s="1" t="s">
        <v>14602</v>
      </c>
      <c r="C983" s="1" t="s">
        <v>451</v>
      </c>
      <c r="D983" s="1" t="s">
        <v>452</v>
      </c>
      <c r="E983" s="2">
        <v>-1598.4</v>
      </c>
      <c r="F983" s="2"/>
      <c r="G983" s="2">
        <v>-1598.4</v>
      </c>
      <c r="H983" s="2"/>
      <c r="I983" s="2"/>
      <c r="J983" s="2"/>
      <c r="K983" s="2"/>
      <c r="L983" s="2"/>
      <c r="M983" s="2">
        <v>-1598.4</v>
      </c>
    </row>
    <row r="984" spans="2:13" ht="18" customHeight="1" x14ac:dyDescent="0.25">
      <c r="B984" s="1" t="s">
        <v>14603</v>
      </c>
      <c r="C984" s="1" t="s">
        <v>453</v>
      </c>
      <c r="D984" s="1" t="s">
        <v>454</v>
      </c>
      <c r="E984" s="2">
        <v>13009.36</v>
      </c>
      <c r="F984" s="2">
        <v>7246.8</v>
      </c>
      <c r="G984" s="2">
        <v>5762.56</v>
      </c>
      <c r="H984" s="2">
        <v>2849.9</v>
      </c>
      <c r="I984" s="2">
        <v>2986.39</v>
      </c>
      <c r="J984" s="2"/>
      <c r="K984" s="2">
        <v>-73.73</v>
      </c>
      <c r="L984" s="2"/>
      <c r="M984" s="2"/>
    </row>
    <row r="985" spans="2:13" ht="18" customHeight="1" x14ac:dyDescent="0.25">
      <c r="B985" s="1" t="s">
        <v>14604</v>
      </c>
      <c r="C985" s="1" t="s">
        <v>455</v>
      </c>
      <c r="D985" s="1" t="s">
        <v>456</v>
      </c>
      <c r="E985" s="2">
        <v>10712.05</v>
      </c>
      <c r="F985" s="2">
        <v>6789.03</v>
      </c>
      <c r="G985" s="2">
        <v>3923.02</v>
      </c>
      <c r="H985" s="2"/>
      <c r="I985" s="2">
        <v>512.5</v>
      </c>
      <c r="J985" s="2">
        <v>3410.52</v>
      </c>
      <c r="K985" s="2"/>
      <c r="L985" s="2"/>
      <c r="M985" s="2"/>
    </row>
    <row r="986" spans="2:13" ht="18" customHeight="1" x14ac:dyDescent="0.25">
      <c r="B986" s="1" t="s">
        <v>14605</v>
      </c>
      <c r="C986" s="1" t="s">
        <v>457</v>
      </c>
      <c r="D986" s="1" t="s">
        <v>458</v>
      </c>
      <c r="E986" s="2">
        <v>24512.59</v>
      </c>
      <c r="F986" s="2">
        <v>11595.13</v>
      </c>
      <c r="G986" s="2">
        <v>12917.46</v>
      </c>
      <c r="H986" s="2">
        <v>52</v>
      </c>
      <c r="I986" s="2">
        <v>8401.51</v>
      </c>
      <c r="J986" s="2">
        <v>4569.5</v>
      </c>
      <c r="K986" s="2"/>
      <c r="L986" s="2"/>
      <c r="M986" s="2">
        <v>-105.55</v>
      </c>
    </row>
    <row r="987" spans="2:13" ht="18" customHeight="1" x14ac:dyDescent="0.25">
      <c r="B987" s="1" t="s">
        <v>14606</v>
      </c>
      <c r="C987" s="1" t="s">
        <v>459</v>
      </c>
      <c r="D987" s="1" t="s">
        <v>460</v>
      </c>
      <c r="E987" s="2">
        <v>3345.99</v>
      </c>
      <c r="F987" s="2"/>
      <c r="G987" s="2">
        <v>3345.99</v>
      </c>
      <c r="H987" s="2"/>
      <c r="I987" s="2"/>
      <c r="J987" s="2"/>
      <c r="K987" s="2"/>
      <c r="L987" s="2"/>
      <c r="M987" s="2">
        <v>3345.99</v>
      </c>
    </row>
    <row r="988" spans="2:13" ht="18" customHeight="1" x14ac:dyDescent="0.25">
      <c r="B988" s="1" t="s">
        <v>14607</v>
      </c>
      <c r="C988" s="1" t="s">
        <v>461</v>
      </c>
      <c r="D988" s="1" t="s">
        <v>462</v>
      </c>
      <c r="E988" s="2">
        <v>979.97</v>
      </c>
      <c r="F988" s="2"/>
      <c r="G988" s="2">
        <v>979.97</v>
      </c>
      <c r="H988" s="2">
        <v>979.97</v>
      </c>
      <c r="I988" s="2"/>
      <c r="J988" s="2"/>
      <c r="K988" s="2"/>
      <c r="L988" s="2"/>
      <c r="M988" s="2"/>
    </row>
    <row r="989" spans="2:13" ht="18" customHeight="1" x14ac:dyDescent="0.25">
      <c r="B989" s="1" t="s">
        <v>14608</v>
      </c>
      <c r="C989" s="1" t="s">
        <v>8205</v>
      </c>
      <c r="D989" s="1" t="s">
        <v>8206</v>
      </c>
      <c r="E989" s="2">
        <v>120.9</v>
      </c>
      <c r="F989" s="2"/>
      <c r="G989" s="2">
        <v>120.9</v>
      </c>
      <c r="H989" s="2"/>
      <c r="I989" s="2"/>
      <c r="J989" s="2"/>
      <c r="K989" s="2">
        <v>120.9</v>
      </c>
      <c r="L989" s="2"/>
      <c r="M989" s="2"/>
    </row>
    <row r="990" spans="2:13" ht="18" customHeight="1" x14ac:dyDescent="0.25">
      <c r="B990" s="1" t="s">
        <v>14609</v>
      </c>
      <c r="C990" s="1" t="s">
        <v>463</v>
      </c>
      <c r="D990" s="1" t="s">
        <v>464</v>
      </c>
      <c r="E990" s="2">
        <v>980.42</v>
      </c>
      <c r="F990" s="2">
        <v>671.02</v>
      </c>
      <c r="G990" s="2">
        <v>309.39999999999998</v>
      </c>
      <c r="H990" s="2"/>
      <c r="I990" s="2">
        <v>309.39999999999998</v>
      </c>
      <c r="J990" s="2"/>
      <c r="K990" s="2"/>
      <c r="L990" s="2"/>
      <c r="M990" s="2"/>
    </row>
    <row r="991" spans="2:13" ht="18" customHeight="1" x14ac:dyDescent="0.25">
      <c r="B991" s="1" t="s">
        <v>14610</v>
      </c>
      <c r="C991" s="1" t="s">
        <v>8207</v>
      </c>
      <c r="D991" s="1" t="s">
        <v>8208</v>
      </c>
      <c r="E991" s="2">
        <v>95.78</v>
      </c>
      <c r="F991" s="2">
        <v>27.89</v>
      </c>
      <c r="G991" s="2">
        <v>67.89</v>
      </c>
      <c r="H991" s="2">
        <v>10</v>
      </c>
      <c r="I991" s="2">
        <v>10</v>
      </c>
      <c r="J991" s="2">
        <v>20</v>
      </c>
      <c r="K991" s="2"/>
      <c r="L991" s="2"/>
      <c r="M991" s="2">
        <v>27.89</v>
      </c>
    </row>
    <row r="992" spans="2:13" ht="18" customHeight="1" x14ac:dyDescent="0.25">
      <c r="B992" s="1" t="s">
        <v>14611</v>
      </c>
      <c r="C992" s="1" t="s">
        <v>13489</v>
      </c>
      <c r="D992" s="1" t="s">
        <v>13490</v>
      </c>
      <c r="E992" s="2">
        <v>2367.2800000000002</v>
      </c>
      <c r="F992" s="2"/>
      <c r="G992" s="2">
        <v>2367.2800000000002</v>
      </c>
      <c r="H992" s="2"/>
      <c r="I992" s="2"/>
      <c r="J992" s="2"/>
      <c r="K992" s="2"/>
      <c r="L992" s="2"/>
      <c r="M992" s="2">
        <v>2367.2800000000002</v>
      </c>
    </row>
    <row r="993" spans="2:13" ht="18" customHeight="1" x14ac:dyDescent="0.25">
      <c r="B993" s="1" t="s">
        <v>14612</v>
      </c>
      <c r="C993" s="1" t="s">
        <v>8213</v>
      </c>
      <c r="D993" s="1" t="s">
        <v>8214</v>
      </c>
      <c r="E993" s="2">
        <v>188.76</v>
      </c>
      <c r="F993" s="2">
        <v>88.67</v>
      </c>
      <c r="G993" s="2">
        <v>100.09</v>
      </c>
      <c r="H993" s="2"/>
      <c r="I993" s="2"/>
      <c r="J993" s="2">
        <v>100.09</v>
      </c>
      <c r="K993" s="2"/>
      <c r="L993" s="2"/>
      <c r="M993" s="2"/>
    </row>
    <row r="994" spans="2:13" ht="18" customHeight="1" x14ac:dyDescent="0.25">
      <c r="B994" s="1" t="s">
        <v>14613</v>
      </c>
      <c r="C994" s="1" t="s">
        <v>8217</v>
      </c>
      <c r="D994" s="1" t="s">
        <v>8218</v>
      </c>
      <c r="E994" s="2">
        <v>22.41</v>
      </c>
      <c r="F994" s="2"/>
      <c r="G994" s="2">
        <v>22.41</v>
      </c>
      <c r="H994" s="2"/>
      <c r="I994" s="2"/>
      <c r="J994" s="2">
        <v>22.41</v>
      </c>
      <c r="K994" s="2"/>
      <c r="L994" s="2"/>
      <c r="M994" s="2"/>
    </row>
    <row r="995" spans="2:13" ht="18" customHeight="1" x14ac:dyDescent="0.25">
      <c r="B995" s="1" t="s">
        <v>14614</v>
      </c>
      <c r="C995" s="1" t="s">
        <v>8219</v>
      </c>
      <c r="D995" s="1" t="s">
        <v>8220</v>
      </c>
      <c r="E995" s="2">
        <v>-2.52</v>
      </c>
      <c r="F995" s="2">
        <v>48.36</v>
      </c>
      <c r="G995" s="2">
        <v>-50.88</v>
      </c>
      <c r="H995" s="2"/>
      <c r="I995" s="2"/>
      <c r="J995" s="2"/>
      <c r="K995" s="2">
        <v>-50.88</v>
      </c>
      <c r="L995" s="2"/>
      <c r="M995" s="2"/>
    </row>
    <row r="996" spans="2:13" ht="18" customHeight="1" x14ac:dyDescent="0.25">
      <c r="B996" s="1" t="s">
        <v>14615</v>
      </c>
      <c r="C996" s="1" t="s">
        <v>8221</v>
      </c>
      <c r="D996" s="1" t="s">
        <v>8222</v>
      </c>
      <c r="E996" s="2">
        <v>-94.97</v>
      </c>
      <c r="F996" s="2">
        <v>32.24</v>
      </c>
      <c r="G996" s="2">
        <v>-127.21</v>
      </c>
      <c r="H996" s="2"/>
      <c r="I996" s="2"/>
      <c r="J996" s="2">
        <v>-127.21</v>
      </c>
      <c r="K996" s="2"/>
      <c r="L996" s="2"/>
      <c r="M996" s="2"/>
    </row>
    <row r="997" spans="2:13" ht="18" customHeight="1" x14ac:dyDescent="0.25">
      <c r="B997" s="1" t="s">
        <v>14616</v>
      </c>
      <c r="C997" s="1" t="s">
        <v>13265</v>
      </c>
      <c r="D997" s="1" t="s">
        <v>13266</v>
      </c>
      <c r="E997" s="2">
        <v>-270.74</v>
      </c>
      <c r="F997" s="2"/>
      <c r="G997" s="2">
        <v>-270.74</v>
      </c>
      <c r="H997" s="2"/>
      <c r="I997" s="2"/>
      <c r="J997" s="2"/>
      <c r="K997" s="2"/>
      <c r="L997" s="2"/>
      <c r="M997" s="2">
        <v>-270.74</v>
      </c>
    </row>
    <row r="998" spans="2:13" ht="18" customHeight="1" x14ac:dyDescent="0.25">
      <c r="B998" s="1" t="s">
        <v>14617</v>
      </c>
      <c r="C998" s="1" t="s">
        <v>8225</v>
      </c>
      <c r="D998" s="1" t="s">
        <v>8226</v>
      </c>
      <c r="E998" s="2">
        <v>80.599999999999994</v>
      </c>
      <c r="F998" s="2"/>
      <c r="G998" s="2">
        <v>80.599999999999994</v>
      </c>
      <c r="H998" s="2"/>
      <c r="I998" s="2"/>
      <c r="J998" s="2"/>
      <c r="K998" s="2">
        <v>80.599999999999994</v>
      </c>
      <c r="L998" s="2"/>
      <c r="M998" s="2"/>
    </row>
    <row r="999" spans="2:13" ht="18" customHeight="1" x14ac:dyDescent="0.25">
      <c r="B999" s="1" t="s">
        <v>14618</v>
      </c>
      <c r="C999" s="1" t="s">
        <v>8233</v>
      </c>
      <c r="D999" s="1" t="s">
        <v>8234</v>
      </c>
      <c r="E999" s="2">
        <v>508.68</v>
      </c>
      <c r="F999" s="2">
        <v>16.96</v>
      </c>
      <c r="G999" s="2">
        <v>491.72</v>
      </c>
      <c r="H999" s="2">
        <v>8.34</v>
      </c>
      <c r="I999" s="2">
        <v>16.68</v>
      </c>
      <c r="J999" s="2"/>
      <c r="K999" s="2">
        <v>25.3</v>
      </c>
      <c r="L999" s="2"/>
      <c r="M999" s="2">
        <v>441.4</v>
      </c>
    </row>
    <row r="1000" spans="2:13" ht="18" customHeight="1" x14ac:dyDescent="0.25">
      <c r="B1000" s="1" t="s">
        <v>14619</v>
      </c>
      <c r="C1000" s="1" t="s">
        <v>8237</v>
      </c>
      <c r="D1000" s="1" t="s">
        <v>8238</v>
      </c>
      <c r="E1000" s="2">
        <v>182.2</v>
      </c>
      <c r="F1000" s="2">
        <v>99.64</v>
      </c>
      <c r="G1000" s="2">
        <v>82.56</v>
      </c>
      <c r="H1000" s="2"/>
      <c r="I1000" s="2">
        <v>41.01</v>
      </c>
      <c r="J1000" s="2"/>
      <c r="K1000" s="2"/>
      <c r="L1000" s="2"/>
      <c r="M1000" s="2">
        <v>41.55</v>
      </c>
    </row>
    <row r="1001" spans="2:13" ht="18" customHeight="1" x14ac:dyDescent="0.25">
      <c r="B1001" s="1" t="s">
        <v>14620</v>
      </c>
      <c r="C1001" s="1" t="s">
        <v>11691</v>
      </c>
      <c r="D1001" s="1" t="s">
        <v>11692</v>
      </c>
      <c r="E1001" s="2">
        <v>14773.2</v>
      </c>
      <c r="F1001" s="2"/>
      <c r="G1001" s="2">
        <v>14773.2</v>
      </c>
      <c r="H1001" s="2"/>
      <c r="I1001" s="2"/>
      <c r="J1001" s="2"/>
      <c r="K1001" s="2"/>
      <c r="L1001" s="2">
        <v>14773.2</v>
      </c>
      <c r="M1001" s="2"/>
    </row>
    <row r="1002" spans="2:13" ht="18" customHeight="1" x14ac:dyDescent="0.25">
      <c r="B1002" s="1" t="s">
        <v>14621</v>
      </c>
      <c r="C1002" s="1" t="s">
        <v>8239</v>
      </c>
      <c r="D1002" s="1" t="s">
        <v>8240</v>
      </c>
      <c r="E1002" s="2">
        <v>175.58</v>
      </c>
      <c r="F1002" s="2"/>
      <c r="G1002" s="2">
        <v>175.58</v>
      </c>
      <c r="H1002" s="2"/>
      <c r="I1002" s="2">
        <v>48.36</v>
      </c>
      <c r="J1002" s="2">
        <v>127.22</v>
      </c>
      <c r="K1002" s="2"/>
      <c r="L1002" s="2"/>
      <c r="M1002" s="2"/>
    </row>
    <row r="1003" spans="2:13" ht="18" customHeight="1" x14ac:dyDescent="0.25">
      <c r="B1003" s="1" t="s">
        <v>14622</v>
      </c>
      <c r="C1003" s="1" t="s">
        <v>8243</v>
      </c>
      <c r="D1003" s="1" t="s">
        <v>8244</v>
      </c>
      <c r="E1003" s="2">
        <v>115.65</v>
      </c>
      <c r="F1003" s="2">
        <v>115.65</v>
      </c>
      <c r="G1003" s="2">
        <v>0</v>
      </c>
      <c r="H1003" s="2"/>
      <c r="I1003" s="2"/>
      <c r="J1003" s="2"/>
      <c r="K1003" s="2"/>
      <c r="L1003" s="2"/>
      <c r="M1003" s="2"/>
    </row>
    <row r="1004" spans="2:13" ht="18" customHeight="1" x14ac:dyDescent="0.25">
      <c r="B1004" s="1" t="s">
        <v>14623</v>
      </c>
      <c r="C1004" s="1" t="s">
        <v>465</v>
      </c>
      <c r="D1004" s="1" t="s">
        <v>466</v>
      </c>
      <c r="E1004" s="2">
        <v>228.48</v>
      </c>
      <c r="F1004" s="2">
        <v>228.48</v>
      </c>
      <c r="G1004" s="2">
        <v>0</v>
      </c>
      <c r="H1004" s="2"/>
      <c r="I1004" s="2"/>
      <c r="J1004" s="2"/>
      <c r="K1004" s="2"/>
      <c r="L1004" s="2"/>
      <c r="M1004" s="2"/>
    </row>
    <row r="1005" spans="2:13" ht="18" customHeight="1" x14ac:dyDescent="0.25">
      <c r="B1005" s="1" t="s">
        <v>14624</v>
      </c>
      <c r="C1005" s="1" t="s">
        <v>8247</v>
      </c>
      <c r="D1005" s="1" t="s">
        <v>8248</v>
      </c>
      <c r="E1005" s="2">
        <v>497.55</v>
      </c>
      <c r="F1005" s="2"/>
      <c r="G1005" s="2">
        <v>497.55</v>
      </c>
      <c r="H1005" s="2"/>
      <c r="I1005" s="2"/>
      <c r="J1005" s="2"/>
      <c r="K1005" s="2">
        <v>120.9</v>
      </c>
      <c r="L1005" s="2"/>
      <c r="M1005" s="2">
        <v>376.65</v>
      </c>
    </row>
    <row r="1006" spans="2:13" ht="18" customHeight="1" x14ac:dyDescent="0.25">
      <c r="B1006" s="1" t="s">
        <v>14625</v>
      </c>
      <c r="C1006" s="1" t="s">
        <v>8251</v>
      </c>
      <c r="D1006" s="1" t="s">
        <v>8252</v>
      </c>
      <c r="E1006" s="2">
        <v>128.96</v>
      </c>
      <c r="F1006" s="2"/>
      <c r="G1006" s="2">
        <v>128.96</v>
      </c>
      <c r="H1006" s="2"/>
      <c r="I1006" s="2"/>
      <c r="J1006" s="2">
        <v>128.96</v>
      </c>
      <c r="K1006" s="2"/>
      <c r="L1006" s="2"/>
      <c r="M1006" s="2"/>
    </row>
    <row r="1007" spans="2:13" ht="18" customHeight="1" x14ac:dyDescent="0.25">
      <c r="B1007" s="1" t="s">
        <v>14626</v>
      </c>
      <c r="C1007" s="1" t="s">
        <v>8261</v>
      </c>
      <c r="D1007" s="1" t="s">
        <v>8262</v>
      </c>
      <c r="E1007" s="2">
        <v>304.8</v>
      </c>
      <c r="F1007" s="2"/>
      <c r="G1007" s="2">
        <v>304.8</v>
      </c>
      <c r="H1007" s="2"/>
      <c r="I1007" s="2"/>
      <c r="J1007" s="2"/>
      <c r="K1007" s="2">
        <v>56.42</v>
      </c>
      <c r="L1007" s="2"/>
      <c r="M1007" s="2">
        <v>248.38</v>
      </c>
    </row>
    <row r="1008" spans="2:13" ht="18" customHeight="1" x14ac:dyDescent="0.25">
      <c r="B1008" s="1" t="s">
        <v>14627</v>
      </c>
      <c r="C1008" s="1" t="s">
        <v>8269</v>
      </c>
      <c r="D1008" s="1" t="s">
        <v>8270</v>
      </c>
      <c r="E1008" s="2">
        <v>106.4</v>
      </c>
      <c r="F1008" s="2">
        <v>80.89</v>
      </c>
      <c r="G1008" s="2">
        <v>25.51</v>
      </c>
      <c r="H1008" s="2"/>
      <c r="I1008" s="2">
        <v>25.51</v>
      </c>
      <c r="J1008" s="2"/>
      <c r="K1008" s="2"/>
      <c r="L1008" s="2"/>
      <c r="M1008" s="2"/>
    </row>
    <row r="1009" spans="2:13" ht="18" customHeight="1" x14ac:dyDescent="0.25">
      <c r="B1009" s="1" t="s">
        <v>14628</v>
      </c>
      <c r="C1009" s="1" t="s">
        <v>8277</v>
      </c>
      <c r="D1009" s="1" t="s">
        <v>8278</v>
      </c>
      <c r="E1009" s="2">
        <v>16.54</v>
      </c>
      <c r="F1009" s="2"/>
      <c r="G1009" s="2">
        <v>16.54</v>
      </c>
      <c r="H1009" s="2"/>
      <c r="I1009" s="2"/>
      <c r="J1009" s="2">
        <v>8.06</v>
      </c>
      <c r="K1009" s="2"/>
      <c r="L1009" s="2"/>
      <c r="M1009" s="2">
        <v>8.48</v>
      </c>
    </row>
    <row r="1010" spans="2:13" ht="18" customHeight="1" x14ac:dyDescent="0.25">
      <c r="B1010" s="1" t="s">
        <v>14629</v>
      </c>
      <c r="C1010" s="1" t="s">
        <v>8283</v>
      </c>
      <c r="D1010" s="1" t="s">
        <v>8284</v>
      </c>
      <c r="E1010" s="2">
        <v>149.86000000000001</v>
      </c>
      <c r="F1010" s="2">
        <v>8.06</v>
      </c>
      <c r="G1010" s="2">
        <v>141.80000000000001</v>
      </c>
      <c r="H1010" s="2">
        <v>16.68</v>
      </c>
      <c r="I1010" s="2"/>
      <c r="J1010" s="2"/>
      <c r="K1010" s="2">
        <v>125.12</v>
      </c>
      <c r="L1010" s="2"/>
      <c r="M1010" s="2"/>
    </row>
    <row r="1011" spans="2:13" ht="18" customHeight="1" x14ac:dyDescent="0.25">
      <c r="B1011" s="1" t="s">
        <v>14630</v>
      </c>
      <c r="C1011" s="1" t="s">
        <v>8285</v>
      </c>
      <c r="D1011" s="1" t="s">
        <v>8286</v>
      </c>
      <c r="E1011" s="2">
        <v>8.06</v>
      </c>
      <c r="F1011" s="2">
        <v>8.06</v>
      </c>
      <c r="G1011" s="2">
        <v>0</v>
      </c>
      <c r="H1011" s="2"/>
      <c r="I1011" s="2"/>
      <c r="J1011" s="2"/>
      <c r="K1011" s="2"/>
      <c r="L1011" s="2"/>
      <c r="M1011" s="2"/>
    </row>
    <row r="1012" spans="2:13" ht="18" customHeight="1" x14ac:dyDescent="0.25">
      <c r="B1012" s="1" t="s">
        <v>14631</v>
      </c>
      <c r="C1012" s="1" t="s">
        <v>8289</v>
      </c>
      <c r="D1012" s="1" t="s">
        <v>8290</v>
      </c>
      <c r="E1012" s="2">
        <v>53.92</v>
      </c>
      <c r="F1012" s="2"/>
      <c r="G1012" s="2">
        <v>53.92</v>
      </c>
      <c r="H1012" s="2"/>
      <c r="I1012" s="2"/>
      <c r="J1012" s="2">
        <v>32.24</v>
      </c>
      <c r="K1012" s="2">
        <v>25.03</v>
      </c>
      <c r="L1012" s="2"/>
      <c r="M1012" s="2">
        <v>-3.35</v>
      </c>
    </row>
    <row r="1013" spans="2:13" ht="18" customHeight="1" x14ac:dyDescent="0.25">
      <c r="B1013" s="1" t="s">
        <v>14632</v>
      </c>
      <c r="C1013" s="1" t="s">
        <v>8291</v>
      </c>
      <c r="D1013" s="1" t="s">
        <v>8292</v>
      </c>
      <c r="E1013" s="2">
        <v>165.22</v>
      </c>
      <c r="F1013" s="2">
        <v>83.41</v>
      </c>
      <c r="G1013" s="2">
        <v>81.81</v>
      </c>
      <c r="H1013" s="2"/>
      <c r="I1013" s="2"/>
      <c r="J1013" s="2">
        <v>83.41</v>
      </c>
      <c r="K1013" s="2">
        <v>72.540000000000006</v>
      </c>
      <c r="L1013" s="2"/>
      <c r="M1013" s="2">
        <v>-74.14</v>
      </c>
    </row>
    <row r="1014" spans="2:13" ht="18" customHeight="1" x14ac:dyDescent="0.25">
      <c r="B1014" s="1" t="s">
        <v>14633</v>
      </c>
      <c r="C1014" s="1" t="s">
        <v>8293</v>
      </c>
      <c r="D1014" s="1" t="s">
        <v>8294</v>
      </c>
      <c r="E1014" s="2">
        <v>145.08000000000001</v>
      </c>
      <c r="F1014" s="2">
        <v>145.08000000000001</v>
      </c>
      <c r="G1014" s="2">
        <v>0</v>
      </c>
      <c r="H1014" s="2"/>
      <c r="I1014" s="2"/>
      <c r="J1014" s="2"/>
      <c r="K1014" s="2"/>
      <c r="L1014" s="2"/>
      <c r="M1014" s="2"/>
    </row>
    <row r="1015" spans="2:13" ht="18" customHeight="1" x14ac:dyDescent="0.25">
      <c r="B1015" s="1" t="s">
        <v>14634</v>
      </c>
      <c r="C1015" s="1" t="s">
        <v>467</v>
      </c>
      <c r="D1015" s="1" t="s">
        <v>468</v>
      </c>
      <c r="E1015" s="2">
        <v>1698.6</v>
      </c>
      <c r="F1015" s="2"/>
      <c r="G1015" s="2">
        <v>1698.6</v>
      </c>
      <c r="H1015" s="2"/>
      <c r="I1015" s="2"/>
      <c r="J1015" s="2"/>
      <c r="K1015" s="2">
        <v>1698.6</v>
      </c>
      <c r="L1015" s="2"/>
      <c r="M1015" s="2"/>
    </row>
    <row r="1016" spans="2:13" ht="18" customHeight="1" x14ac:dyDescent="0.25">
      <c r="B1016" s="1" t="s">
        <v>14635</v>
      </c>
      <c r="C1016" s="1" t="s">
        <v>8295</v>
      </c>
      <c r="D1016" s="1" t="s">
        <v>8296</v>
      </c>
      <c r="E1016" s="2">
        <v>48.36</v>
      </c>
      <c r="F1016" s="2">
        <v>48.36</v>
      </c>
      <c r="G1016" s="2">
        <v>0</v>
      </c>
      <c r="H1016" s="2"/>
      <c r="I1016" s="2"/>
      <c r="J1016" s="2"/>
      <c r="K1016" s="2"/>
      <c r="L1016" s="2"/>
      <c r="M1016" s="2"/>
    </row>
    <row r="1017" spans="2:13" ht="18" customHeight="1" x14ac:dyDescent="0.25">
      <c r="B1017" s="1" t="s">
        <v>14636</v>
      </c>
      <c r="C1017" s="1" t="s">
        <v>8297</v>
      </c>
      <c r="D1017" s="1" t="s">
        <v>8298</v>
      </c>
      <c r="E1017" s="2">
        <v>16.12</v>
      </c>
      <c r="F1017" s="2"/>
      <c r="G1017" s="2">
        <v>16.12</v>
      </c>
      <c r="H1017" s="2"/>
      <c r="I1017" s="2">
        <v>16.12</v>
      </c>
      <c r="J1017" s="2"/>
      <c r="K1017" s="2"/>
      <c r="L1017" s="2"/>
      <c r="M1017" s="2"/>
    </row>
    <row r="1018" spans="2:13" ht="18" customHeight="1" x14ac:dyDescent="0.25">
      <c r="B1018" s="1" t="s">
        <v>14637</v>
      </c>
      <c r="C1018" s="1" t="s">
        <v>8307</v>
      </c>
      <c r="D1018" s="1" t="s">
        <v>8308</v>
      </c>
      <c r="E1018" s="2">
        <v>92.31</v>
      </c>
      <c r="F1018" s="2">
        <v>33.93</v>
      </c>
      <c r="G1018" s="2">
        <v>58.38</v>
      </c>
      <c r="H1018" s="2"/>
      <c r="I1018" s="2"/>
      <c r="J1018" s="2">
        <v>58.38</v>
      </c>
      <c r="K1018" s="2"/>
      <c r="L1018" s="2"/>
      <c r="M1018" s="2"/>
    </row>
    <row r="1019" spans="2:13" ht="18" customHeight="1" x14ac:dyDescent="0.25">
      <c r="B1019" s="1" t="s">
        <v>14638</v>
      </c>
      <c r="C1019" s="1" t="s">
        <v>8309</v>
      </c>
      <c r="D1019" s="1" t="s">
        <v>8310</v>
      </c>
      <c r="E1019" s="2">
        <v>403.01</v>
      </c>
      <c r="F1019" s="2"/>
      <c r="G1019" s="2">
        <v>403.01</v>
      </c>
      <c r="H1019" s="2"/>
      <c r="I1019" s="2"/>
      <c r="J1019" s="2">
        <v>403.01</v>
      </c>
      <c r="K1019" s="2"/>
      <c r="L1019" s="2"/>
      <c r="M1019" s="2"/>
    </row>
    <row r="1020" spans="2:13" ht="18" customHeight="1" x14ac:dyDescent="0.25">
      <c r="B1020" s="1" t="s">
        <v>14639</v>
      </c>
      <c r="C1020" s="1" t="s">
        <v>8313</v>
      </c>
      <c r="D1020" s="1" t="s">
        <v>8314</v>
      </c>
      <c r="E1020" s="2">
        <v>521.29999999999995</v>
      </c>
      <c r="F1020" s="2"/>
      <c r="G1020" s="2">
        <v>521.29999999999995</v>
      </c>
      <c r="H1020" s="2"/>
      <c r="I1020" s="2">
        <v>128.96</v>
      </c>
      <c r="J1020" s="2"/>
      <c r="K1020" s="2"/>
      <c r="L1020" s="2"/>
      <c r="M1020" s="2">
        <v>392.34</v>
      </c>
    </row>
    <row r="1021" spans="2:13" ht="18" customHeight="1" x14ac:dyDescent="0.25">
      <c r="B1021" s="1" t="s">
        <v>14640</v>
      </c>
      <c r="C1021" s="1" t="s">
        <v>8315</v>
      </c>
      <c r="D1021" s="1" t="s">
        <v>8316</v>
      </c>
      <c r="E1021" s="2">
        <v>621.66</v>
      </c>
      <c r="F1021" s="2"/>
      <c r="G1021" s="2">
        <v>621.66</v>
      </c>
      <c r="H1021" s="2"/>
      <c r="I1021" s="2"/>
      <c r="J1021" s="2"/>
      <c r="K1021" s="2">
        <v>621.66</v>
      </c>
      <c r="L1021" s="2"/>
      <c r="M1021" s="2"/>
    </row>
    <row r="1022" spans="2:13" ht="18" customHeight="1" x14ac:dyDescent="0.25">
      <c r="B1022" s="1" t="s">
        <v>14641</v>
      </c>
      <c r="C1022" s="1" t="s">
        <v>469</v>
      </c>
      <c r="D1022" s="1" t="s">
        <v>470</v>
      </c>
      <c r="E1022" s="2">
        <v>40.31</v>
      </c>
      <c r="F1022" s="2"/>
      <c r="G1022" s="2">
        <v>40.31</v>
      </c>
      <c r="H1022" s="2"/>
      <c r="I1022" s="2"/>
      <c r="J1022" s="2"/>
      <c r="K1022" s="2">
        <v>40.31</v>
      </c>
      <c r="L1022" s="2"/>
      <c r="M1022" s="2"/>
    </row>
    <row r="1023" spans="2:13" ht="18" customHeight="1" x14ac:dyDescent="0.25">
      <c r="B1023" s="1" t="s">
        <v>14642</v>
      </c>
      <c r="C1023" s="1" t="s">
        <v>8317</v>
      </c>
      <c r="D1023" s="1" t="s">
        <v>8318</v>
      </c>
      <c r="E1023" s="2">
        <v>1414.1</v>
      </c>
      <c r="F1023" s="2"/>
      <c r="G1023" s="2">
        <v>1414.1</v>
      </c>
      <c r="H1023" s="2">
        <v>1414.1</v>
      </c>
      <c r="I1023" s="2"/>
      <c r="J1023" s="2"/>
      <c r="K1023" s="2"/>
      <c r="L1023" s="2"/>
      <c r="M1023" s="2"/>
    </row>
    <row r="1024" spans="2:13" ht="18" customHeight="1" x14ac:dyDescent="0.25">
      <c r="B1024" s="1" t="s">
        <v>14643</v>
      </c>
      <c r="C1024" s="1" t="s">
        <v>8319</v>
      </c>
      <c r="D1024" s="1" t="s">
        <v>8320</v>
      </c>
      <c r="E1024" s="2">
        <v>88.67</v>
      </c>
      <c r="F1024" s="2">
        <v>88.67</v>
      </c>
      <c r="G1024" s="2">
        <v>0</v>
      </c>
      <c r="H1024" s="2"/>
      <c r="I1024" s="2"/>
      <c r="J1024" s="2"/>
      <c r="K1024" s="2"/>
      <c r="L1024" s="2"/>
      <c r="M1024" s="2"/>
    </row>
    <row r="1025" spans="2:13" ht="18" customHeight="1" x14ac:dyDescent="0.25">
      <c r="B1025" s="1" t="s">
        <v>14644</v>
      </c>
      <c r="C1025" s="1" t="s">
        <v>12979</v>
      </c>
      <c r="D1025" s="1" t="s">
        <v>12980</v>
      </c>
      <c r="E1025" s="2">
        <v>2680.72</v>
      </c>
      <c r="F1025" s="2"/>
      <c r="G1025" s="2">
        <v>2680.72</v>
      </c>
      <c r="H1025" s="2"/>
      <c r="I1025" s="2"/>
      <c r="J1025" s="2"/>
      <c r="K1025" s="2"/>
      <c r="L1025" s="2"/>
      <c r="M1025" s="2">
        <v>2680.72</v>
      </c>
    </row>
    <row r="1026" spans="2:13" ht="18" customHeight="1" x14ac:dyDescent="0.25">
      <c r="B1026" s="1" t="s">
        <v>14645</v>
      </c>
      <c r="C1026" s="1" t="s">
        <v>8321</v>
      </c>
      <c r="D1026" s="1" t="s">
        <v>8322</v>
      </c>
      <c r="E1026" s="2">
        <v>1997.03</v>
      </c>
      <c r="F1026" s="2">
        <v>193.45</v>
      </c>
      <c r="G1026" s="2">
        <v>1803.58</v>
      </c>
      <c r="H1026" s="2">
        <v>345.35</v>
      </c>
      <c r="I1026" s="2">
        <v>266.91000000000003</v>
      </c>
      <c r="J1026" s="2">
        <v>50.05</v>
      </c>
      <c r="K1026" s="2">
        <v>302.64999999999998</v>
      </c>
      <c r="L1026" s="2"/>
      <c r="M1026" s="2">
        <v>838.62</v>
      </c>
    </row>
    <row r="1027" spans="2:13" ht="18" customHeight="1" x14ac:dyDescent="0.25">
      <c r="B1027" s="1" t="s">
        <v>14646</v>
      </c>
      <c r="C1027" s="1" t="s">
        <v>471</v>
      </c>
      <c r="D1027" s="1" t="s">
        <v>472</v>
      </c>
      <c r="E1027" s="2">
        <v>-122.91</v>
      </c>
      <c r="F1027" s="2"/>
      <c r="G1027" s="2">
        <v>-122.91</v>
      </c>
      <c r="H1027" s="2"/>
      <c r="I1027" s="2"/>
      <c r="J1027" s="2"/>
      <c r="K1027" s="2"/>
      <c r="L1027" s="2"/>
      <c r="M1027" s="2">
        <v>-122.91</v>
      </c>
    </row>
    <row r="1028" spans="2:13" ht="18" customHeight="1" x14ac:dyDescent="0.25">
      <c r="B1028" s="1" t="s">
        <v>14647</v>
      </c>
      <c r="C1028" s="1" t="s">
        <v>473</v>
      </c>
      <c r="D1028" s="1" t="s">
        <v>474</v>
      </c>
      <c r="E1028" s="2">
        <v>125</v>
      </c>
      <c r="F1028" s="2">
        <v>125</v>
      </c>
      <c r="G1028" s="2">
        <v>0</v>
      </c>
      <c r="H1028" s="2"/>
      <c r="I1028" s="2"/>
      <c r="J1028" s="2"/>
      <c r="K1028" s="2"/>
      <c r="L1028" s="2"/>
      <c r="M1028" s="2"/>
    </row>
    <row r="1029" spans="2:13" ht="18" customHeight="1" x14ac:dyDescent="0.25">
      <c r="B1029" s="1" t="s">
        <v>14648</v>
      </c>
      <c r="C1029" s="1" t="s">
        <v>475</v>
      </c>
      <c r="D1029" s="1" t="s">
        <v>476</v>
      </c>
      <c r="E1029" s="2">
        <v>1464.4</v>
      </c>
      <c r="F1029" s="2">
        <v>555.30999999999995</v>
      </c>
      <c r="G1029" s="2">
        <v>909.09</v>
      </c>
      <c r="H1029" s="2"/>
      <c r="I1029" s="2">
        <v>522.65</v>
      </c>
      <c r="J1029" s="2"/>
      <c r="K1029" s="2">
        <v>391.99</v>
      </c>
      <c r="L1029" s="2"/>
      <c r="M1029" s="2">
        <v>-5.55</v>
      </c>
    </row>
    <row r="1030" spans="2:13" ht="18" customHeight="1" x14ac:dyDescent="0.25">
      <c r="B1030" s="1" t="s">
        <v>14649</v>
      </c>
      <c r="C1030" s="1" t="s">
        <v>477</v>
      </c>
      <c r="D1030" s="1" t="s">
        <v>478</v>
      </c>
      <c r="E1030" s="2">
        <v>638.09</v>
      </c>
      <c r="F1030" s="2">
        <v>384.01</v>
      </c>
      <c r="G1030" s="2">
        <v>254.08</v>
      </c>
      <c r="H1030" s="2"/>
      <c r="I1030" s="2">
        <v>260</v>
      </c>
      <c r="J1030" s="2"/>
      <c r="K1030" s="2">
        <v>-5.92</v>
      </c>
      <c r="L1030" s="2"/>
      <c r="M1030" s="2"/>
    </row>
    <row r="1031" spans="2:13" ht="18" customHeight="1" x14ac:dyDescent="0.25">
      <c r="B1031" s="1" t="s">
        <v>14650</v>
      </c>
      <c r="C1031" s="1" t="s">
        <v>479</v>
      </c>
      <c r="D1031" s="1" t="s">
        <v>480</v>
      </c>
      <c r="E1031" s="2">
        <v>4695.72</v>
      </c>
      <c r="F1031" s="2"/>
      <c r="G1031" s="2">
        <v>4695.72</v>
      </c>
      <c r="H1031" s="2"/>
      <c r="I1031" s="2"/>
      <c r="J1031" s="2">
        <v>4139.0200000000004</v>
      </c>
      <c r="K1031" s="2">
        <v>309.39999999999998</v>
      </c>
      <c r="L1031" s="2"/>
      <c r="M1031" s="2">
        <v>247.3</v>
      </c>
    </row>
    <row r="1032" spans="2:13" ht="18" customHeight="1" x14ac:dyDescent="0.25">
      <c r="B1032" s="1" t="s">
        <v>14651</v>
      </c>
      <c r="C1032" s="1" t="s">
        <v>481</v>
      </c>
      <c r="D1032" s="1" t="s">
        <v>482</v>
      </c>
      <c r="E1032" s="2">
        <v>460.69</v>
      </c>
      <c r="F1032" s="2"/>
      <c r="G1032" s="2">
        <v>460.69</v>
      </c>
      <c r="H1032" s="2"/>
      <c r="I1032" s="2"/>
      <c r="J1032" s="2"/>
      <c r="K1032" s="2">
        <v>460.69</v>
      </c>
      <c r="L1032" s="2"/>
      <c r="M1032" s="2"/>
    </row>
    <row r="1033" spans="2:13" ht="18" customHeight="1" x14ac:dyDescent="0.25">
      <c r="B1033" s="1" t="s">
        <v>14652</v>
      </c>
      <c r="C1033" s="1" t="s">
        <v>8331</v>
      </c>
      <c r="D1033" s="1" t="s">
        <v>8332</v>
      </c>
      <c r="E1033" s="2">
        <v>389.61</v>
      </c>
      <c r="F1033" s="2"/>
      <c r="G1033" s="2">
        <v>389.61</v>
      </c>
      <c r="H1033" s="2"/>
      <c r="I1033" s="2"/>
      <c r="J1033" s="2"/>
      <c r="K1033" s="2"/>
      <c r="L1033" s="2"/>
      <c r="M1033" s="2">
        <v>389.61</v>
      </c>
    </row>
    <row r="1034" spans="2:13" ht="18" customHeight="1" x14ac:dyDescent="0.25">
      <c r="B1034" s="1" t="s">
        <v>14653</v>
      </c>
      <c r="C1034" s="1" t="s">
        <v>12199</v>
      </c>
      <c r="D1034" s="1" t="s">
        <v>12200</v>
      </c>
      <c r="E1034" s="2">
        <v>1227.3699999999999</v>
      </c>
      <c r="F1034" s="2"/>
      <c r="G1034" s="2">
        <v>1227.3699999999999</v>
      </c>
      <c r="H1034" s="2"/>
      <c r="I1034" s="2"/>
      <c r="J1034" s="2"/>
      <c r="K1034" s="2"/>
      <c r="L1034" s="2"/>
      <c r="M1034" s="2">
        <v>1227.3699999999999</v>
      </c>
    </row>
    <row r="1035" spans="2:13" ht="18" customHeight="1" x14ac:dyDescent="0.25">
      <c r="B1035" s="1" t="s">
        <v>14654</v>
      </c>
      <c r="C1035" s="1" t="s">
        <v>483</v>
      </c>
      <c r="D1035" s="1" t="s">
        <v>484</v>
      </c>
      <c r="E1035" s="2">
        <v>1750.55</v>
      </c>
      <c r="F1035" s="2">
        <v>1898.05</v>
      </c>
      <c r="G1035" s="2">
        <v>-147.5</v>
      </c>
      <c r="H1035" s="2"/>
      <c r="I1035" s="2"/>
      <c r="J1035" s="2"/>
      <c r="K1035" s="2"/>
      <c r="L1035" s="2"/>
      <c r="M1035" s="2">
        <v>-147.5</v>
      </c>
    </row>
    <row r="1036" spans="2:13" ht="18" customHeight="1" x14ac:dyDescent="0.25">
      <c r="B1036" s="1" t="s">
        <v>14655</v>
      </c>
      <c r="C1036" s="1" t="s">
        <v>8335</v>
      </c>
      <c r="D1036" s="1" t="s">
        <v>8336</v>
      </c>
      <c r="E1036" s="2">
        <v>72.540000000000006</v>
      </c>
      <c r="F1036" s="2">
        <v>72.540000000000006</v>
      </c>
      <c r="G1036" s="2">
        <v>0</v>
      </c>
      <c r="H1036" s="2"/>
      <c r="I1036" s="2"/>
      <c r="J1036" s="2"/>
      <c r="K1036" s="2"/>
      <c r="L1036" s="2"/>
      <c r="M1036" s="2"/>
    </row>
    <row r="1037" spans="2:13" ht="18" customHeight="1" x14ac:dyDescent="0.25">
      <c r="B1037" s="1" t="s">
        <v>14656</v>
      </c>
      <c r="C1037" s="1" t="s">
        <v>485</v>
      </c>
      <c r="D1037" s="1" t="s">
        <v>486</v>
      </c>
      <c r="E1037" s="2">
        <v>1175.96</v>
      </c>
      <c r="F1037" s="2">
        <v>1175.96</v>
      </c>
      <c r="G1037" s="2">
        <v>0</v>
      </c>
      <c r="H1037" s="2"/>
      <c r="I1037" s="2"/>
      <c r="J1037" s="2"/>
      <c r="K1037" s="2"/>
      <c r="L1037" s="2"/>
      <c r="M1037" s="2"/>
    </row>
    <row r="1038" spans="2:13" ht="18" customHeight="1" x14ac:dyDescent="0.25">
      <c r="B1038" s="1" t="s">
        <v>14657</v>
      </c>
      <c r="C1038" s="1" t="s">
        <v>487</v>
      </c>
      <c r="D1038" s="1" t="s">
        <v>488</v>
      </c>
      <c r="E1038" s="2">
        <v>2330.6999999999998</v>
      </c>
      <c r="F1038" s="2">
        <v>1027.73</v>
      </c>
      <c r="G1038" s="2">
        <v>1302.97</v>
      </c>
      <c r="H1038" s="2"/>
      <c r="I1038" s="2">
        <v>-3.65</v>
      </c>
      <c r="J1038" s="2">
        <v>1306.6199999999999</v>
      </c>
      <c r="K1038" s="2"/>
      <c r="L1038" s="2"/>
      <c r="M1038" s="2"/>
    </row>
    <row r="1039" spans="2:13" ht="18" customHeight="1" x14ac:dyDescent="0.25">
      <c r="B1039" s="1" t="s">
        <v>14658</v>
      </c>
      <c r="C1039" s="1" t="s">
        <v>8337</v>
      </c>
      <c r="D1039" s="1" t="s">
        <v>8338</v>
      </c>
      <c r="E1039" s="2">
        <v>1230.05</v>
      </c>
      <c r="F1039" s="2"/>
      <c r="G1039" s="2">
        <v>1230.05</v>
      </c>
      <c r="H1039" s="2"/>
      <c r="I1039" s="2">
        <v>307.49</v>
      </c>
      <c r="J1039" s="2">
        <v>141.80000000000001</v>
      </c>
      <c r="K1039" s="2"/>
      <c r="L1039" s="2"/>
      <c r="M1039" s="2">
        <v>780.76</v>
      </c>
    </row>
    <row r="1040" spans="2:13" ht="18" customHeight="1" x14ac:dyDescent="0.25">
      <c r="B1040" s="1" t="s">
        <v>14659</v>
      </c>
      <c r="C1040" s="1" t="s">
        <v>8339</v>
      </c>
      <c r="D1040" s="1" t="s">
        <v>8340</v>
      </c>
      <c r="E1040" s="2">
        <v>39.880000000000003</v>
      </c>
      <c r="F1040" s="2"/>
      <c r="G1040" s="2">
        <v>39.880000000000003</v>
      </c>
      <c r="H1040" s="2"/>
      <c r="I1040" s="2"/>
      <c r="J1040" s="2">
        <v>39.880000000000003</v>
      </c>
      <c r="K1040" s="2"/>
      <c r="L1040" s="2"/>
      <c r="M1040" s="2"/>
    </row>
    <row r="1041" spans="2:13" ht="18" customHeight="1" x14ac:dyDescent="0.25">
      <c r="B1041" s="1" t="s">
        <v>14660</v>
      </c>
      <c r="C1041" s="1" t="s">
        <v>8341</v>
      </c>
      <c r="D1041" s="1" t="s">
        <v>8342</v>
      </c>
      <c r="E1041" s="2">
        <v>16.12</v>
      </c>
      <c r="F1041" s="2"/>
      <c r="G1041" s="2">
        <v>16.12</v>
      </c>
      <c r="H1041" s="2">
        <v>16.12</v>
      </c>
      <c r="I1041" s="2"/>
      <c r="J1041" s="2"/>
      <c r="K1041" s="2"/>
      <c r="L1041" s="2"/>
      <c r="M1041" s="2"/>
    </row>
    <row r="1042" spans="2:13" ht="18" customHeight="1" x14ac:dyDescent="0.25">
      <c r="B1042" s="1" t="s">
        <v>14661</v>
      </c>
      <c r="C1042" s="1" t="s">
        <v>11693</v>
      </c>
      <c r="D1042" s="1" t="s">
        <v>11694</v>
      </c>
      <c r="E1042" s="2">
        <v>23720.76</v>
      </c>
      <c r="F1042" s="2"/>
      <c r="G1042" s="2">
        <v>23720.76</v>
      </c>
      <c r="H1042" s="2"/>
      <c r="I1042" s="2"/>
      <c r="J1042" s="2"/>
      <c r="K1042" s="2"/>
      <c r="L1042" s="2"/>
      <c r="M1042" s="2">
        <v>23720.76</v>
      </c>
    </row>
    <row r="1043" spans="2:13" ht="18" customHeight="1" x14ac:dyDescent="0.25">
      <c r="B1043" s="1" t="s">
        <v>14662</v>
      </c>
      <c r="C1043" s="1" t="s">
        <v>12201</v>
      </c>
      <c r="D1043" s="1" t="s">
        <v>12202</v>
      </c>
      <c r="E1043" s="2">
        <v>3985.96</v>
      </c>
      <c r="F1043" s="2"/>
      <c r="G1043" s="2">
        <v>3985.96</v>
      </c>
      <c r="H1043" s="2"/>
      <c r="I1043" s="2"/>
      <c r="J1043" s="2"/>
      <c r="K1043" s="2"/>
      <c r="L1043" s="2"/>
      <c r="M1043" s="2">
        <v>3985.96</v>
      </c>
    </row>
    <row r="1044" spans="2:13" ht="18" customHeight="1" x14ac:dyDescent="0.25">
      <c r="B1044" s="1" t="s">
        <v>14663</v>
      </c>
      <c r="C1044" s="1" t="s">
        <v>12203</v>
      </c>
      <c r="D1044" s="1" t="s">
        <v>12204</v>
      </c>
      <c r="E1044" s="2">
        <v>173.41</v>
      </c>
      <c r="F1044" s="2"/>
      <c r="G1044" s="2">
        <v>173.41</v>
      </c>
      <c r="H1044" s="2"/>
      <c r="I1044" s="2"/>
      <c r="J1044" s="2"/>
      <c r="K1044" s="2"/>
      <c r="L1044" s="2"/>
      <c r="M1044" s="2">
        <v>173.41</v>
      </c>
    </row>
    <row r="1045" spans="2:13" ht="18" customHeight="1" x14ac:dyDescent="0.25">
      <c r="B1045" s="1" t="s">
        <v>14664</v>
      </c>
      <c r="C1045" s="1" t="s">
        <v>8349</v>
      </c>
      <c r="D1045" s="1" t="s">
        <v>8350</v>
      </c>
      <c r="E1045" s="2">
        <v>-1096.32</v>
      </c>
      <c r="F1045" s="2"/>
      <c r="G1045" s="2">
        <v>-1096.32</v>
      </c>
      <c r="H1045" s="2"/>
      <c r="I1045" s="2"/>
      <c r="J1045" s="2"/>
      <c r="K1045" s="2"/>
      <c r="L1045" s="2"/>
      <c r="M1045" s="2">
        <v>-1096.32</v>
      </c>
    </row>
    <row r="1046" spans="2:13" ht="18" customHeight="1" x14ac:dyDescent="0.25">
      <c r="B1046" s="1" t="s">
        <v>14665</v>
      </c>
      <c r="C1046" s="1" t="s">
        <v>8351</v>
      </c>
      <c r="D1046" s="1" t="s">
        <v>8352</v>
      </c>
      <c r="E1046" s="2">
        <v>716.27</v>
      </c>
      <c r="F1046" s="2"/>
      <c r="G1046" s="2">
        <v>716.27</v>
      </c>
      <c r="H1046" s="2"/>
      <c r="I1046" s="2">
        <v>275.25</v>
      </c>
      <c r="J1046" s="2">
        <v>212.03</v>
      </c>
      <c r="K1046" s="2">
        <v>228.99</v>
      </c>
      <c r="L1046" s="2"/>
      <c r="M1046" s="2"/>
    </row>
    <row r="1047" spans="2:13" ht="18" customHeight="1" x14ac:dyDescent="0.25">
      <c r="B1047" s="1" t="s">
        <v>14666</v>
      </c>
      <c r="C1047" s="1" t="s">
        <v>489</v>
      </c>
      <c r="D1047" s="1" t="s">
        <v>490</v>
      </c>
      <c r="E1047" s="2">
        <v>160.33000000000001</v>
      </c>
      <c r="F1047" s="2"/>
      <c r="G1047" s="2">
        <v>160.33000000000001</v>
      </c>
      <c r="H1047" s="2"/>
      <c r="I1047" s="2"/>
      <c r="J1047" s="2"/>
      <c r="K1047" s="2"/>
      <c r="L1047" s="2"/>
      <c r="M1047" s="2">
        <v>160.33000000000001</v>
      </c>
    </row>
    <row r="1048" spans="2:13" ht="18" customHeight="1" x14ac:dyDescent="0.25">
      <c r="B1048" s="1" t="s">
        <v>14667</v>
      </c>
      <c r="C1048" s="1" t="s">
        <v>491</v>
      </c>
      <c r="D1048" s="1" t="s">
        <v>492</v>
      </c>
      <c r="E1048" s="2">
        <v>1073.05</v>
      </c>
      <c r="F1048" s="2"/>
      <c r="G1048" s="2">
        <v>1073.05</v>
      </c>
      <c r="H1048" s="2"/>
      <c r="I1048" s="2">
        <v>435.02</v>
      </c>
      <c r="J1048" s="2"/>
      <c r="K1048" s="2">
        <v>638.03</v>
      </c>
      <c r="L1048" s="2"/>
      <c r="M1048" s="2"/>
    </row>
    <row r="1049" spans="2:13" ht="18" customHeight="1" x14ac:dyDescent="0.25">
      <c r="B1049" s="1" t="s">
        <v>14668</v>
      </c>
      <c r="C1049" s="1" t="s">
        <v>8357</v>
      </c>
      <c r="D1049" s="1" t="s">
        <v>8358</v>
      </c>
      <c r="E1049" s="2">
        <v>450.22</v>
      </c>
      <c r="F1049" s="2">
        <v>20</v>
      </c>
      <c r="G1049" s="2">
        <v>430.22</v>
      </c>
      <c r="H1049" s="2"/>
      <c r="I1049" s="2"/>
      <c r="J1049" s="2"/>
      <c r="K1049" s="2">
        <v>40</v>
      </c>
      <c r="L1049" s="2"/>
      <c r="M1049" s="2">
        <v>390.22</v>
      </c>
    </row>
    <row r="1050" spans="2:13" ht="18" customHeight="1" x14ac:dyDescent="0.25">
      <c r="B1050" s="1" t="s">
        <v>14669</v>
      </c>
      <c r="C1050" s="1" t="s">
        <v>8363</v>
      </c>
      <c r="D1050" s="1" t="s">
        <v>8364</v>
      </c>
      <c r="E1050" s="2">
        <v>214.63</v>
      </c>
      <c r="F1050" s="2">
        <v>64.489999999999995</v>
      </c>
      <c r="G1050" s="2">
        <v>150.13999999999999</v>
      </c>
      <c r="H1050" s="2"/>
      <c r="I1050" s="2"/>
      <c r="J1050" s="2"/>
      <c r="K1050" s="2">
        <v>150.13999999999999</v>
      </c>
      <c r="L1050" s="2"/>
      <c r="M1050" s="2"/>
    </row>
    <row r="1051" spans="2:13" ht="18" customHeight="1" x14ac:dyDescent="0.25">
      <c r="B1051" s="1" t="s">
        <v>14670</v>
      </c>
      <c r="C1051" s="1" t="s">
        <v>493</v>
      </c>
      <c r="D1051" s="1" t="s">
        <v>494</v>
      </c>
      <c r="E1051" s="2">
        <v>48.36</v>
      </c>
      <c r="F1051" s="2">
        <v>48.36</v>
      </c>
      <c r="G1051" s="2">
        <v>0</v>
      </c>
      <c r="H1051" s="2"/>
      <c r="I1051" s="2"/>
      <c r="J1051" s="2"/>
      <c r="K1051" s="2"/>
      <c r="L1051" s="2"/>
      <c r="M1051" s="2"/>
    </row>
    <row r="1052" spans="2:13" ht="18" customHeight="1" x14ac:dyDescent="0.25">
      <c r="B1052" s="1" t="s">
        <v>14671</v>
      </c>
      <c r="C1052" s="1" t="s">
        <v>8367</v>
      </c>
      <c r="D1052" s="1" t="s">
        <v>8368</v>
      </c>
      <c r="E1052" s="2">
        <v>437.29</v>
      </c>
      <c r="F1052" s="2"/>
      <c r="G1052" s="2">
        <v>437.29</v>
      </c>
      <c r="H1052" s="2"/>
      <c r="I1052" s="2">
        <v>166.81</v>
      </c>
      <c r="J1052" s="2">
        <v>270.48</v>
      </c>
      <c r="K1052" s="2"/>
      <c r="L1052" s="2"/>
      <c r="M1052" s="2"/>
    </row>
    <row r="1053" spans="2:13" ht="18" customHeight="1" x14ac:dyDescent="0.25">
      <c r="B1053" s="1" t="s">
        <v>14672</v>
      </c>
      <c r="C1053" s="1" t="s">
        <v>8373</v>
      </c>
      <c r="D1053" s="1" t="s">
        <v>8374</v>
      </c>
      <c r="E1053" s="2">
        <v>48.36</v>
      </c>
      <c r="F1053" s="2">
        <v>48.36</v>
      </c>
      <c r="G1053" s="2">
        <v>0</v>
      </c>
      <c r="H1053" s="2"/>
      <c r="I1053" s="2"/>
      <c r="J1053" s="2"/>
      <c r="K1053" s="2"/>
      <c r="L1053" s="2"/>
      <c r="M1053" s="2"/>
    </row>
    <row r="1054" spans="2:13" ht="18" customHeight="1" x14ac:dyDescent="0.25">
      <c r="B1054" s="1" t="s">
        <v>14673</v>
      </c>
      <c r="C1054" s="1" t="s">
        <v>11999</v>
      </c>
      <c r="D1054" s="1" t="s">
        <v>12000</v>
      </c>
      <c r="E1054" s="2">
        <v>105.76</v>
      </c>
      <c r="F1054" s="2"/>
      <c r="G1054" s="2">
        <v>105.76</v>
      </c>
      <c r="H1054" s="2"/>
      <c r="I1054" s="2"/>
      <c r="J1054" s="2"/>
      <c r="K1054" s="2"/>
      <c r="L1054" s="2"/>
      <c r="M1054" s="2">
        <v>105.76</v>
      </c>
    </row>
    <row r="1055" spans="2:13" ht="18" customHeight="1" x14ac:dyDescent="0.25">
      <c r="B1055" s="1" t="s">
        <v>14674</v>
      </c>
      <c r="C1055" s="1" t="s">
        <v>8375</v>
      </c>
      <c r="D1055" s="1" t="s">
        <v>8376</v>
      </c>
      <c r="E1055" s="2">
        <v>59.37</v>
      </c>
      <c r="F1055" s="2">
        <v>41.71</v>
      </c>
      <c r="G1055" s="2">
        <v>17.66</v>
      </c>
      <c r="H1055" s="2"/>
      <c r="I1055" s="2"/>
      <c r="J1055" s="2">
        <v>17.66</v>
      </c>
      <c r="K1055" s="2"/>
      <c r="L1055" s="2"/>
      <c r="M1055" s="2"/>
    </row>
    <row r="1056" spans="2:13" ht="18" customHeight="1" x14ac:dyDescent="0.25">
      <c r="B1056" s="1" t="s">
        <v>14675</v>
      </c>
      <c r="C1056" s="1" t="s">
        <v>495</v>
      </c>
      <c r="D1056" s="1" t="s">
        <v>496</v>
      </c>
      <c r="E1056" s="2">
        <v>12751.6</v>
      </c>
      <c r="F1056" s="2">
        <v>6473.18</v>
      </c>
      <c r="G1056" s="2">
        <v>6278.42</v>
      </c>
      <c r="H1056" s="2">
        <v>1988.51</v>
      </c>
      <c r="I1056" s="2">
        <v>196.35</v>
      </c>
      <c r="J1056" s="2">
        <v>838.5</v>
      </c>
      <c r="K1056" s="2">
        <v>3255.06</v>
      </c>
      <c r="L1056" s="2"/>
      <c r="M1056" s="2"/>
    </row>
    <row r="1057" spans="2:13" ht="18" customHeight="1" x14ac:dyDescent="0.25">
      <c r="B1057" s="1" t="s">
        <v>14676</v>
      </c>
      <c r="C1057" s="1" t="s">
        <v>497</v>
      </c>
      <c r="D1057" s="1" t="s">
        <v>498</v>
      </c>
      <c r="E1057" s="2">
        <v>1306.6199999999999</v>
      </c>
      <c r="F1057" s="2"/>
      <c r="G1057" s="2">
        <v>1306.6199999999999</v>
      </c>
      <c r="H1057" s="2"/>
      <c r="I1057" s="2"/>
      <c r="J1057" s="2"/>
      <c r="K1057" s="2">
        <v>1306.6199999999999</v>
      </c>
      <c r="L1057" s="2"/>
      <c r="M1057" s="2"/>
    </row>
    <row r="1058" spans="2:13" ht="18" customHeight="1" x14ac:dyDescent="0.25">
      <c r="B1058" s="1" t="s">
        <v>14677</v>
      </c>
      <c r="C1058" s="1" t="s">
        <v>8381</v>
      </c>
      <c r="D1058" s="1" t="s">
        <v>8382</v>
      </c>
      <c r="E1058" s="2">
        <v>281.44</v>
      </c>
      <c r="F1058" s="2">
        <v>56.52</v>
      </c>
      <c r="G1058" s="2">
        <v>224.92</v>
      </c>
      <c r="H1058" s="2"/>
      <c r="I1058" s="2">
        <v>105.28</v>
      </c>
      <c r="J1058" s="2">
        <v>119.64</v>
      </c>
      <c r="K1058" s="2"/>
      <c r="L1058" s="2"/>
      <c r="M1058" s="2"/>
    </row>
    <row r="1059" spans="2:13" ht="18" customHeight="1" x14ac:dyDescent="0.25">
      <c r="B1059" s="1" t="s">
        <v>14678</v>
      </c>
      <c r="C1059" s="1" t="s">
        <v>499</v>
      </c>
      <c r="D1059" s="1" t="s">
        <v>500</v>
      </c>
      <c r="E1059" s="2">
        <v>1130.31</v>
      </c>
      <c r="F1059" s="2"/>
      <c r="G1059" s="2">
        <v>1130.31</v>
      </c>
      <c r="H1059" s="2"/>
      <c r="I1059" s="2"/>
      <c r="J1059" s="2">
        <v>1143.29</v>
      </c>
      <c r="K1059" s="2"/>
      <c r="L1059" s="2"/>
      <c r="M1059" s="2">
        <v>-12.98</v>
      </c>
    </row>
    <row r="1060" spans="2:13" ht="18" customHeight="1" x14ac:dyDescent="0.25">
      <c r="B1060" s="1" t="s">
        <v>14679</v>
      </c>
      <c r="C1060" s="1" t="s">
        <v>8385</v>
      </c>
      <c r="D1060" s="1" t="s">
        <v>8386</v>
      </c>
      <c r="E1060" s="2">
        <v>112.84</v>
      </c>
      <c r="F1060" s="2"/>
      <c r="G1060" s="2">
        <v>112.84</v>
      </c>
      <c r="H1060" s="2"/>
      <c r="I1060" s="2"/>
      <c r="J1060" s="2"/>
      <c r="K1060" s="2">
        <v>112.84</v>
      </c>
      <c r="L1060" s="2"/>
      <c r="M1060" s="2"/>
    </row>
    <row r="1061" spans="2:13" ht="18" customHeight="1" x14ac:dyDescent="0.25">
      <c r="B1061" s="1" t="s">
        <v>14680</v>
      </c>
      <c r="C1061" s="1" t="s">
        <v>8393</v>
      </c>
      <c r="D1061" s="1" t="s">
        <v>8394</v>
      </c>
      <c r="E1061" s="2">
        <v>48.36</v>
      </c>
      <c r="F1061" s="2">
        <v>48.36</v>
      </c>
      <c r="G1061" s="2">
        <v>0</v>
      </c>
      <c r="H1061" s="2"/>
      <c r="I1061" s="2"/>
      <c r="J1061" s="2"/>
      <c r="K1061" s="2"/>
      <c r="L1061" s="2"/>
      <c r="M1061" s="2"/>
    </row>
    <row r="1062" spans="2:13" ht="18" customHeight="1" x14ac:dyDescent="0.25">
      <c r="B1062" s="1" t="s">
        <v>14681</v>
      </c>
      <c r="C1062" s="1" t="s">
        <v>8395</v>
      </c>
      <c r="D1062" s="1" t="s">
        <v>8396</v>
      </c>
      <c r="E1062" s="2">
        <v>-470.07</v>
      </c>
      <c r="F1062" s="2"/>
      <c r="G1062" s="2">
        <v>-470.07</v>
      </c>
      <c r="H1062" s="2"/>
      <c r="I1062" s="2"/>
      <c r="J1062" s="2"/>
      <c r="K1062" s="2"/>
      <c r="L1062" s="2">
        <v>-305.33</v>
      </c>
      <c r="M1062" s="2">
        <v>-164.74</v>
      </c>
    </row>
    <row r="1063" spans="2:13" ht="18" customHeight="1" x14ac:dyDescent="0.25">
      <c r="B1063" s="1" t="s">
        <v>14682</v>
      </c>
      <c r="C1063" s="1" t="s">
        <v>8397</v>
      </c>
      <c r="D1063" s="1" t="s">
        <v>8398</v>
      </c>
      <c r="E1063" s="2">
        <v>245.64</v>
      </c>
      <c r="F1063" s="2">
        <v>88.67</v>
      </c>
      <c r="G1063" s="2">
        <v>156.97</v>
      </c>
      <c r="H1063" s="2"/>
      <c r="I1063" s="2"/>
      <c r="J1063" s="2"/>
      <c r="K1063" s="2"/>
      <c r="L1063" s="2"/>
      <c r="M1063" s="2">
        <v>156.97</v>
      </c>
    </row>
    <row r="1064" spans="2:13" ht="18" customHeight="1" x14ac:dyDescent="0.25">
      <c r="B1064" s="1" t="s">
        <v>14683</v>
      </c>
      <c r="C1064" s="1" t="s">
        <v>8399</v>
      </c>
      <c r="D1064" s="1" t="s">
        <v>8400</v>
      </c>
      <c r="E1064" s="2">
        <v>569.83000000000004</v>
      </c>
      <c r="F1064" s="2">
        <v>200.18</v>
      </c>
      <c r="G1064" s="2">
        <v>369.65</v>
      </c>
      <c r="H1064" s="2"/>
      <c r="I1064" s="2"/>
      <c r="J1064" s="2"/>
      <c r="K1064" s="2">
        <v>80.599999999999994</v>
      </c>
      <c r="L1064" s="2"/>
      <c r="M1064" s="2">
        <v>289.05</v>
      </c>
    </row>
    <row r="1065" spans="2:13" ht="18" customHeight="1" x14ac:dyDescent="0.25">
      <c r="B1065" s="1" t="s">
        <v>14684</v>
      </c>
      <c r="C1065" s="1" t="s">
        <v>12001</v>
      </c>
      <c r="D1065" s="1" t="s">
        <v>12002</v>
      </c>
      <c r="E1065" s="2">
        <v>190.98</v>
      </c>
      <c r="F1065" s="2"/>
      <c r="G1065" s="2">
        <v>190.98</v>
      </c>
      <c r="H1065" s="2"/>
      <c r="I1065" s="2"/>
      <c r="J1065" s="2"/>
      <c r="K1065" s="2"/>
      <c r="L1065" s="2"/>
      <c r="M1065" s="2">
        <v>190.98</v>
      </c>
    </row>
    <row r="1066" spans="2:13" ht="18" customHeight="1" x14ac:dyDescent="0.25">
      <c r="B1066" s="1" t="s">
        <v>14685</v>
      </c>
      <c r="C1066" s="1" t="s">
        <v>12003</v>
      </c>
      <c r="D1066" s="1" t="s">
        <v>12004</v>
      </c>
      <c r="E1066" s="2">
        <v>447.89</v>
      </c>
      <c r="F1066" s="2"/>
      <c r="G1066" s="2">
        <v>447.89</v>
      </c>
      <c r="H1066" s="2"/>
      <c r="I1066" s="2"/>
      <c r="J1066" s="2"/>
      <c r="K1066" s="2"/>
      <c r="L1066" s="2"/>
      <c r="M1066" s="2">
        <v>447.89</v>
      </c>
    </row>
    <row r="1067" spans="2:13" ht="18" customHeight="1" x14ac:dyDescent="0.25">
      <c r="B1067" s="1" t="s">
        <v>14686</v>
      </c>
      <c r="C1067" s="1" t="s">
        <v>12005</v>
      </c>
      <c r="D1067" s="1" t="s">
        <v>12006</v>
      </c>
      <c r="E1067" s="2">
        <v>326.10000000000002</v>
      </c>
      <c r="F1067" s="2"/>
      <c r="G1067" s="2">
        <v>326.10000000000002</v>
      </c>
      <c r="H1067" s="2"/>
      <c r="I1067" s="2"/>
      <c r="J1067" s="2"/>
      <c r="K1067" s="2"/>
      <c r="L1067" s="2"/>
      <c r="M1067" s="2">
        <v>326.10000000000002</v>
      </c>
    </row>
    <row r="1068" spans="2:13" ht="18" customHeight="1" x14ac:dyDescent="0.25">
      <c r="B1068" s="1" t="s">
        <v>14687</v>
      </c>
      <c r="C1068" s="1" t="s">
        <v>501</v>
      </c>
      <c r="D1068" s="1" t="s">
        <v>502</v>
      </c>
      <c r="E1068" s="2">
        <v>1746.33</v>
      </c>
      <c r="F1068" s="2"/>
      <c r="G1068" s="2">
        <v>1746.33</v>
      </c>
      <c r="H1068" s="2"/>
      <c r="I1068" s="2"/>
      <c r="J1068" s="2">
        <v>1746.33</v>
      </c>
      <c r="K1068" s="2"/>
      <c r="L1068" s="2"/>
      <c r="M1068" s="2"/>
    </row>
    <row r="1069" spans="2:13" ht="18" customHeight="1" x14ac:dyDescent="0.25">
      <c r="B1069" s="1" t="s">
        <v>14688</v>
      </c>
      <c r="C1069" s="1" t="s">
        <v>8407</v>
      </c>
      <c r="D1069" s="1" t="s">
        <v>8408</v>
      </c>
      <c r="E1069" s="2">
        <v>141.80000000000001</v>
      </c>
      <c r="F1069" s="2"/>
      <c r="G1069" s="2">
        <v>141.80000000000001</v>
      </c>
      <c r="H1069" s="2"/>
      <c r="I1069" s="2"/>
      <c r="J1069" s="2">
        <v>141.80000000000001</v>
      </c>
      <c r="K1069" s="2"/>
      <c r="L1069" s="2"/>
      <c r="M1069" s="2"/>
    </row>
    <row r="1070" spans="2:13" ht="18" customHeight="1" x14ac:dyDescent="0.25">
      <c r="B1070" s="1" t="s">
        <v>14689</v>
      </c>
      <c r="C1070" s="1" t="s">
        <v>13289</v>
      </c>
      <c r="D1070" s="1" t="s">
        <v>13290</v>
      </c>
      <c r="E1070" s="2">
        <v>0</v>
      </c>
      <c r="F1070" s="2"/>
      <c r="G1070" s="2">
        <v>0</v>
      </c>
      <c r="H1070" s="2"/>
      <c r="I1070" s="2"/>
      <c r="J1070" s="2"/>
      <c r="K1070" s="2"/>
      <c r="L1070" s="2"/>
      <c r="M1070" s="2">
        <v>0</v>
      </c>
    </row>
    <row r="1071" spans="2:13" ht="18" customHeight="1" x14ac:dyDescent="0.25">
      <c r="B1071" s="1" t="s">
        <v>14690</v>
      </c>
      <c r="C1071" s="1" t="s">
        <v>8411</v>
      </c>
      <c r="D1071" s="1" t="s">
        <v>8412</v>
      </c>
      <c r="E1071" s="2">
        <v>367.98</v>
      </c>
      <c r="F1071" s="2">
        <v>155.94999999999999</v>
      </c>
      <c r="G1071" s="2">
        <v>212.03</v>
      </c>
      <c r="H1071" s="2"/>
      <c r="I1071" s="2"/>
      <c r="J1071" s="2">
        <v>212.03</v>
      </c>
      <c r="K1071" s="2"/>
      <c r="L1071" s="2"/>
      <c r="M1071" s="2"/>
    </row>
    <row r="1072" spans="2:13" ht="18" customHeight="1" x14ac:dyDescent="0.25">
      <c r="B1072" s="1" t="s">
        <v>14691</v>
      </c>
      <c r="C1072" s="1" t="s">
        <v>8417</v>
      </c>
      <c r="D1072" s="1" t="s">
        <v>8418</v>
      </c>
      <c r="E1072" s="2">
        <v>128.96</v>
      </c>
      <c r="F1072" s="2"/>
      <c r="G1072" s="2">
        <v>128.96</v>
      </c>
      <c r="H1072" s="2"/>
      <c r="I1072" s="2"/>
      <c r="J1072" s="2"/>
      <c r="K1072" s="2">
        <v>128.96</v>
      </c>
      <c r="L1072" s="2"/>
      <c r="M1072" s="2"/>
    </row>
    <row r="1073" spans="2:13" ht="18" customHeight="1" x14ac:dyDescent="0.25">
      <c r="B1073" s="1" t="s">
        <v>14692</v>
      </c>
      <c r="C1073" s="1" t="s">
        <v>8419</v>
      </c>
      <c r="D1073" s="1" t="s">
        <v>8420</v>
      </c>
      <c r="E1073" s="2">
        <v>371.61</v>
      </c>
      <c r="F1073" s="2">
        <v>336.36</v>
      </c>
      <c r="G1073" s="2">
        <v>35.25</v>
      </c>
      <c r="H1073" s="2"/>
      <c r="I1073" s="2"/>
      <c r="J1073" s="2">
        <v>158.47</v>
      </c>
      <c r="K1073" s="2"/>
      <c r="L1073" s="2"/>
      <c r="M1073" s="2">
        <v>-123.22</v>
      </c>
    </row>
    <row r="1074" spans="2:13" ht="18" customHeight="1" x14ac:dyDescent="0.25">
      <c r="B1074" s="1" t="s">
        <v>14693</v>
      </c>
      <c r="C1074" s="1" t="s">
        <v>8423</v>
      </c>
      <c r="D1074" s="1" t="s">
        <v>8424</v>
      </c>
      <c r="E1074" s="2">
        <v>48.36</v>
      </c>
      <c r="F1074" s="2">
        <v>48.36</v>
      </c>
      <c r="G1074" s="2">
        <v>0</v>
      </c>
      <c r="H1074" s="2"/>
      <c r="I1074" s="2"/>
      <c r="J1074" s="2"/>
      <c r="K1074" s="2"/>
      <c r="L1074" s="2"/>
      <c r="M1074" s="2"/>
    </row>
    <row r="1075" spans="2:13" ht="18" customHeight="1" x14ac:dyDescent="0.25">
      <c r="B1075" s="1" t="s">
        <v>14694</v>
      </c>
      <c r="C1075" s="1" t="s">
        <v>12007</v>
      </c>
      <c r="D1075" s="1" t="s">
        <v>12008</v>
      </c>
      <c r="E1075" s="2">
        <v>18.93</v>
      </c>
      <c r="F1075" s="2"/>
      <c r="G1075" s="2">
        <v>18.93</v>
      </c>
      <c r="H1075" s="2"/>
      <c r="I1075" s="2"/>
      <c r="J1075" s="2"/>
      <c r="K1075" s="2"/>
      <c r="L1075" s="2"/>
      <c r="M1075" s="2">
        <v>18.93</v>
      </c>
    </row>
    <row r="1076" spans="2:13" ht="18" customHeight="1" x14ac:dyDescent="0.25">
      <c r="B1076" s="1" t="s">
        <v>14695</v>
      </c>
      <c r="C1076" s="1" t="s">
        <v>13001</v>
      </c>
      <c r="D1076" s="1" t="s">
        <v>13002</v>
      </c>
      <c r="E1076" s="2">
        <v>101.78</v>
      </c>
      <c r="F1076" s="2"/>
      <c r="G1076" s="2">
        <v>101.78</v>
      </c>
      <c r="H1076" s="2"/>
      <c r="I1076" s="2"/>
      <c r="J1076" s="2">
        <v>101.78</v>
      </c>
      <c r="K1076" s="2"/>
      <c r="L1076" s="2"/>
      <c r="M1076" s="2"/>
    </row>
    <row r="1077" spans="2:13" ht="18" customHeight="1" x14ac:dyDescent="0.25">
      <c r="B1077" s="1" t="s">
        <v>14696</v>
      </c>
      <c r="C1077" s="1" t="s">
        <v>8439</v>
      </c>
      <c r="D1077" s="1" t="s">
        <v>8440</v>
      </c>
      <c r="E1077" s="2">
        <v>32.799999999999997</v>
      </c>
      <c r="F1077" s="2"/>
      <c r="G1077" s="2">
        <v>32.799999999999997</v>
      </c>
      <c r="H1077" s="2"/>
      <c r="I1077" s="2">
        <v>16.68</v>
      </c>
      <c r="J1077" s="2"/>
      <c r="K1077" s="2">
        <v>16.12</v>
      </c>
      <c r="L1077" s="2"/>
      <c r="M1077" s="2"/>
    </row>
    <row r="1078" spans="2:13" ht="18" customHeight="1" x14ac:dyDescent="0.25">
      <c r="B1078" s="1" t="s">
        <v>14697</v>
      </c>
      <c r="C1078" s="1" t="s">
        <v>8451</v>
      </c>
      <c r="D1078" s="1" t="s">
        <v>8452</v>
      </c>
      <c r="E1078" s="2">
        <v>336.31</v>
      </c>
      <c r="F1078" s="2"/>
      <c r="G1078" s="2">
        <v>336.31</v>
      </c>
      <c r="H1078" s="2"/>
      <c r="I1078" s="2"/>
      <c r="J1078" s="2">
        <v>336.31</v>
      </c>
      <c r="K1078" s="2"/>
      <c r="L1078" s="2"/>
      <c r="M1078" s="2"/>
    </row>
    <row r="1079" spans="2:13" ht="18" customHeight="1" x14ac:dyDescent="0.25">
      <c r="B1079" s="1" t="s">
        <v>14698</v>
      </c>
      <c r="C1079" s="1" t="s">
        <v>8457</v>
      </c>
      <c r="D1079" s="1" t="s">
        <v>8458</v>
      </c>
      <c r="E1079" s="2">
        <v>231.99</v>
      </c>
      <c r="F1079" s="2"/>
      <c r="G1079" s="2">
        <v>231.99</v>
      </c>
      <c r="H1079" s="2"/>
      <c r="I1079" s="2"/>
      <c r="J1079" s="2">
        <v>108.43</v>
      </c>
      <c r="K1079" s="2"/>
      <c r="L1079" s="2"/>
      <c r="M1079" s="2">
        <v>123.56</v>
      </c>
    </row>
    <row r="1080" spans="2:13" ht="18" customHeight="1" x14ac:dyDescent="0.25">
      <c r="B1080" s="1" t="s">
        <v>14699</v>
      </c>
      <c r="C1080" s="1" t="s">
        <v>8459</v>
      </c>
      <c r="D1080" s="1" t="s">
        <v>8460</v>
      </c>
      <c r="E1080" s="2">
        <v>183.5</v>
      </c>
      <c r="F1080" s="2">
        <v>108.43</v>
      </c>
      <c r="G1080" s="2">
        <v>75.069999999999993</v>
      </c>
      <c r="H1080" s="2">
        <v>75.069999999999993</v>
      </c>
      <c r="I1080" s="2"/>
      <c r="J1080" s="2"/>
      <c r="K1080" s="2"/>
      <c r="L1080" s="2"/>
      <c r="M1080" s="2"/>
    </row>
    <row r="1081" spans="2:13" ht="18" customHeight="1" x14ac:dyDescent="0.25">
      <c r="B1081" s="1" t="s">
        <v>14700</v>
      </c>
      <c r="C1081" s="1" t="s">
        <v>8463</v>
      </c>
      <c r="D1081" s="1" t="s">
        <v>8464</v>
      </c>
      <c r="E1081" s="2">
        <v>24.18</v>
      </c>
      <c r="F1081" s="2"/>
      <c r="G1081" s="2">
        <v>24.18</v>
      </c>
      <c r="H1081" s="2"/>
      <c r="I1081" s="2">
        <v>24.18</v>
      </c>
      <c r="J1081" s="2"/>
      <c r="K1081" s="2"/>
      <c r="L1081" s="2"/>
      <c r="M1081" s="2"/>
    </row>
    <row r="1082" spans="2:13" ht="18" customHeight="1" x14ac:dyDescent="0.25">
      <c r="B1082" s="1" t="s">
        <v>14701</v>
      </c>
      <c r="C1082" s="1" t="s">
        <v>8473</v>
      </c>
      <c r="D1082" s="1" t="s">
        <v>8474</v>
      </c>
      <c r="E1082" s="2">
        <v>16.54</v>
      </c>
      <c r="F1082" s="2"/>
      <c r="G1082" s="2">
        <v>16.54</v>
      </c>
      <c r="H1082" s="2"/>
      <c r="I1082" s="2"/>
      <c r="J1082" s="2"/>
      <c r="K1082" s="2">
        <v>8.06</v>
      </c>
      <c r="L1082" s="2"/>
      <c r="M1082" s="2">
        <v>8.48</v>
      </c>
    </row>
    <row r="1083" spans="2:13" ht="18" customHeight="1" x14ac:dyDescent="0.25">
      <c r="B1083" s="1" t="s">
        <v>14702</v>
      </c>
      <c r="C1083" s="1" t="s">
        <v>503</v>
      </c>
      <c r="D1083" s="1" t="s">
        <v>504</v>
      </c>
      <c r="E1083" s="2">
        <v>363.21</v>
      </c>
      <c r="F1083" s="2"/>
      <c r="G1083" s="2">
        <v>363.21</v>
      </c>
      <c r="H1083" s="2"/>
      <c r="I1083" s="2"/>
      <c r="J1083" s="2">
        <v>363.21</v>
      </c>
      <c r="K1083" s="2"/>
      <c r="L1083" s="2"/>
      <c r="M1083" s="2"/>
    </row>
    <row r="1084" spans="2:13" ht="18" customHeight="1" x14ac:dyDescent="0.25">
      <c r="B1084" s="1" t="s">
        <v>14703</v>
      </c>
      <c r="C1084" s="1" t="s">
        <v>8489</v>
      </c>
      <c r="D1084" s="1" t="s">
        <v>8490</v>
      </c>
      <c r="E1084" s="2">
        <v>98.84</v>
      </c>
      <c r="F1084" s="2"/>
      <c r="G1084" s="2">
        <v>98.84</v>
      </c>
      <c r="H1084" s="2"/>
      <c r="I1084" s="2"/>
      <c r="J1084" s="2"/>
      <c r="K1084" s="2"/>
      <c r="L1084" s="2"/>
      <c r="M1084" s="2">
        <v>98.84</v>
      </c>
    </row>
    <row r="1085" spans="2:13" ht="18" customHeight="1" x14ac:dyDescent="0.25">
      <c r="B1085" s="1" t="s">
        <v>14704</v>
      </c>
      <c r="C1085" s="1" t="s">
        <v>8493</v>
      </c>
      <c r="D1085" s="1" t="s">
        <v>8494</v>
      </c>
      <c r="E1085" s="2">
        <v>-7.66</v>
      </c>
      <c r="F1085" s="2"/>
      <c r="G1085" s="2">
        <v>-7.66</v>
      </c>
      <c r="H1085" s="2"/>
      <c r="I1085" s="2"/>
      <c r="J1085" s="2"/>
      <c r="K1085" s="2"/>
      <c r="L1085" s="2"/>
      <c r="M1085" s="2">
        <v>-7.66</v>
      </c>
    </row>
    <row r="1086" spans="2:13" ht="18" customHeight="1" x14ac:dyDescent="0.25">
      <c r="B1086" s="1" t="s">
        <v>14705</v>
      </c>
      <c r="C1086" s="1" t="s">
        <v>13377</v>
      </c>
      <c r="D1086" s="1" t="s">
        <v>13378</v>
      </c>
      <c r="E1086" s="2">
        <v>1394.8</v>
      </c>
      <c r="F1086" s="2"/>
      <c r="G1086" s="2">
        <v>1394.8</v>
      </c>
      <c r="H1086" s="2"/>
      <c r="I1086" s="2"/>
      <c r="J1086" s="2"/>
      <c r="K1086" s="2"/>
      <c r="L1086" s="2"/>
      <c r="M1086" s="2">
        <v>1394.8</v>
      </c>
    </row>
    <row r="1087" spans="2:13" ht="18" customHeight="1" x14ac:dyDescent="0.25">
      <c r="B1087" s="1" t="s">
        <v>14706</v>
      </c>
      <c r="C1087" s="1" t="s">
        <v>505</v>
      </c>
      <c r="D1087" s="1" t="s">
        <v>506</v>
      </c>
      <c r="E1087" s="2">
        <v>-3.94</v>
      </c>
      <c r="F1087" s="2">
        <v>-3.94</v>
      </c>
      <c r="G1087" s="2">
        <v>0</v>
      </c>
      <c r="H1087" s="2"/>
      <c r="I1087" s="2"/>
      <c r="J1087" s="2"/>
      <c r="K1087" s="2"/>
      <c r="L1087" s="2"/>
      <c r="M1087" s="2"/>
    </row>
    <row r="1088" spans="2:13" ht="18" customHeight="1" x14ac:dyDescent="0.25">
      <c r="B1088" s="1" t="s">
        <v>14707</v>
      </c>
      <c r="C1088" s="1" t="s">
        <v>8497</v>
      </c>
      <c r="D1088" s="1" t="s">
        <v>8498</v>
      </c>
      <c r="E1088" s="2">
        <v>157</v>
      </c>
      <c r="F1088" s="2"/>
      <c r="G1088" s="2">
        <v>157</v>
      </c>
      <c r="H1088" s="2"/>
      <c r="I1088" s="2">
        <v>77.239999999999995</v>
      </c>
      <c r="J1088" s="2">
        <v>79.760000000000005</v>
      </c>
      <c r="K1088" s="2"/>
      <c r="L1088" s="2"/>
      <c r="M1088" s="2"/>
    </row>
    <row r="1089" spans="2:13" ht="18" customHeight="1" x14ac:dyDescent="0.25">
      <c r="B1089" s="1" t="s">
        <v>14708</v>
      </c>
      <c r="C1089" s="1" t="s">
        <v>12205</v>
      </c>
      <c r="D1089" s="1" t="s">
        <v>12206</v>
      </c>
      <c r="E1089" s="2">
        <v>320.89999999999998</v>
      </c>
      <c r="F1089" s="2"/>
      <c r="G1089" s="2">
        <v>320.89999999999998</v>
      </c>
      <c r="H1089" s="2"/>
      <c r="I1089" s="2"/>
      <c r="J1089" s="2"/>
      <c r="K1089" s="2"/>
      <c r="L1089" s="2"/>
      <c r="M1089" s="2">
        <v>320.89999999999998</v>
      </c>
    </row>
    <row r="1090" spans="2:13" ht="18" customHeight="1" x14ac:dyDescent="0.25">
      <c r="B1090" s="1" t="s">
        <v>14709</v>
      </c>
      <c r="C1090" s="1" t="s">
        <v>8509</v>
      </c>
      <c r="D1090" s="1" t="s">
        <v>8510</v>
      </c>
      <c r="E1090" s="2">
        <v>65.900000000000006</v>
      </c>
      <c r="F1090" s="2"/>
      <c r="G1090" s="2">
        <v>65.900000000000006</v>
      </c>
      <c r="H1090" s="2"/>
      <c r="I1090" s="2"/>
      <c r="J1090" s="2"/>
      <c r="K1090" s="2"/>
      <c r="L1090" s="2"/>
      <c r="M1090" s="2">
        <v>65.900000000000006</v>
      </c>
    </row>
    <row r="1091" spans="2:13" ht="18" customHeight="1" x14ac:dyDescent="0.25">
      <c r="B1091" s="1" t="s">
        <v>14710</v>
      </c>
      <c r="C1091" s="1" t="s">
        <v>507</v>
      </c>
      <c r="D1091" s="1" t="s">
        <v>508</v>
      </c>
      <c r="E1091" s="2">
        <v>5.51</v>
      </c>
      <c r="F1091" s="2"/>
      <c r="G1091" s="2">
        <v>5.51</v>
      </c>
      <c r="H1091" s="2"/>
      <c r="I1091" s="2"/>
      <c r="J1091" s="2"/>
      <c r="K1091" s="2"/>
      <c r="L1091" s="2"/>
      <c r="M1091" s="2">
        <v>5.51</v>
      </c>
    </row>
    <row r="1092" spans="2:13" ht="18" customHeight="1" x14ac:dyDescent="0.25">
      <c r="B1092" s="1" t="s">
        <v>14711</v>
      </c>
      <c r="C1092" s="1" t="s">
        <v>13291</v>
      </c>
      <c r="D1092" s="1" t="s">
        <v>13292</v>
      </c>
      <c r="E1092" s="2">
        <v>-1661</v>
      </c>
      <c r="F1092" s="2"/>
      <c r="G1092" s="2">
        <v>-1661</v>
      </c>
      <c r="H1092" s="2"/>
      <c r="I1092" s="2"/>
      <c r="J1092" s="2"/>
      <c r="K1092" s="2"/>
      <c r="L1092" s="2"/>
      <c r="M1092" s="2">
        <v>-1661</v>
      </c>
    </row>
    <row r="1093" spans="2:13" ht="18" customHeight="1" x14ac:dyDescent="0.25">
      <c r="B1093" s="1" t="s">
        <v>14712</v>
      </c>
      <c r="C1093" s="1" t="s">
        <v>12009</v>
      </c>
      <c r="D1093" s="1" t="s">
        <v>12010</v>
      </c>
      <c r="E1093" s="2">
        <v>84.16</v>
      </c>
      <c r="F1093" s="2"/>
      <c r="G1093" s="2">
        <v>84.16</v>
      </c>
      <c r="H1093" s="2"/>
      <c r="I1093" s="2"/>
      <c r="J1093" s="2"/>
      <c r="K1093" s="2"/>
      <c r="L1093" s="2"/>
      <c r="M1093" s="2">
        <v>84.16</v>
      </c>
    </row>
    <row r="1094" spans="2:13" ht="18" customHeight="1" x14ac:dyDescent="0.25">
      <c r="B1094" s="1" t="s">
        <v>14713</v>
      </c>
      <c r="C1094" s="1" t="s">
        <v>8515</v>
      </c>
      <c r="D1094" s="1" t="s">
        <v>8516</v>
      </c>
      <c r="E1094" s="2">
        <v>-23.63</v>
      </c>
      <c r="F1094" s="2">
        <v>-23.63</v>
      </c>
      <c r="G1094" s="2">
        <v>0</v>
      </c>
      <c r="H1094" s="2"/>
      <c r="I1094" s="2"/>
      <c r="J1094" s="2"/>
      <c r="K1094" s="2"/>
      <c r="L1094" s="2"/>
      <c r="M1094" s="2"/>
    </row>
    <row r="1095" spans="2:13" ht="18" customHeight="1" x14ac:dyDescent="0.25">
      <c r="B1095" s="1" t="s">
        <v>14714</v>
      </c>
      <c r="C1095" s="1" t="s">
        <v>509</v>
      </c>
      <c r="D1095" s="1" t="s">
        <v>510</v>
      </c>
      <c r="E1095" s="2">
        <v>-29.13</v>
      </c>
      <c r="F1095" s="2"/>
      <c r="G1095" s="2">
        <v>-29.13</v>
      </c>
      <c r="H1095" s="2">
        <v>33.93</v>
      </c>
      <c r="I1095" s="2"/>
      <c r="J1095" s="2"/>
      <c r="K1095" s="2"/>
      <c r="L1095" s="2"/>
      <c r="M1095" s="2">
        <v>-63.06</v>
      </c>
    </row>
    <row r="1096" spans="2:13" ht="18" customHeight="1" x14ac:dyDescent="0.25">
      <c r="B1096" s="1" t="s">
        <v>14715</v>
      </c>
      <c r="C1096" s="1" t="s">
        <v>8521</v>
      </c>
      <c r="D1096" s="1" t="s">
        <v>8522</v>
      </c>
      <c r="E1096" s="2">
        <v>370.77</v>
      </c>
      <c r="F1096" s="2"/>
      <c r="G1096" s="2">
        <v>370.77</v>
      </c>
      <c r="H1096" s="2"/>
      <c r="I1096" s="2"/>
      <c r="J1096" s="2"/>
      <c r="K1096" s="2">
        <v>370.77</v>
      </c>
      <c r="L1096" s="2"/>
      <c r="M1096" s="2"/>
    </row>
    <row r="1097" spans="2:13" ht="18" customHeight="1" x14ac:dyDescent="0.25">
      <c r="B1097" s="1" t="s">
        <v>14716</v>
      </c>
      <c r="C1097" s="1" t="s">
        <v>8525</v>
      </c>
      <c r="D1097" s="1" t="s">
        <v>8526</v>
      </c>
      <c r="E1097" s="2">
        <v>-24.72</v>
      </c>
      <c r="F1097" s="2"/>
      <c r="G1097" s="2">
        <v>-24.72</v>
      </c>
      <c r="H1097" s="2"/>
      <c r="I1097" s="2"/>
      <c r="J1097" s="2"/>
      <c r="K1097" s="2"/>
      <c r="L1097" s="2"/>
      <c r="M1097" s="2">
        <v>-24.72</v>
      </c>
    </row>
    <row r="1098" spans="2:13" ht="18" customHeight="1" x14ac:dyDescent="0.25">
      <c r="B1098" s="1" t="s">
        <v>14717</v>
      </c>
      <c r="C1098" s="1" t="s">
        <v>8529</v>
      </c>
      <c r="D1098" s="1" t="s">
        <v>8530</v>
      </c>
      <c r="E1098" s="2">
        <v>189.59</v>
      </c>
      <c r="F1098" s="2">
        <v>125.1</v>
      </c>
      <c r="G1098" s="2">
        <v>64.489999999999995</v>
      </c>
      <c r="H1098" s="2"/>
      <c r="I1098" s="2"/>
      <c r="J1098" s="2"/>
      <c r="K1098" s="2">
        <v>64.489999999999995</v>
      </c>
      <c r="L1098" s="2"/>
      <c r="M1098" s="2"/>
    </row>
    <row r="1099" spans="2:13" ht="18" customHeight="1" x14ac:dyDescent="0.25">
      <c r="B1099" s="1" t="s">
        <v>14718</v>
      </c>
      <c r="C1099" s="1" t="s">
        <v>511</v>
      </c>
      <c r="D1099" s="1" t="s">
        <v>512</v>
      </c>
      <c r="E1099" s="2">
        <v>1304.0899999999999</v>
      </c>
      <c r="F1099" s="2">
        <v>458.76</v>
      </c>
      <c r="G1099" s="2">
        <v>845.33</v>
      </c>
      <c r="H1099" s="2"/>
      <c r="I1099" s="2">
        <v>-400.36</v>
      </c>
      <c r="J1099" s="2"/>
      <c r="K1099" s="2">
        <v>1155.08</v>
      </c>
      <c r="L1099" s="2"/>
      <c r="M1099" s="2">
        <v>90.61</v>
      </c>
    </row>
    <row r="1100" spans="2:13" ht="18" customHeight="1" x14ac:dyDescent="0.25">
      <c r="B1100" s="1" t="s">
        <v>14719</v>
      </c>
      <c r="C1100" s="1" t="s">
        <v>8539</v>
      </c>
      <c r="D1100" s="1" t="s">
        <v>8540</v>
      </c>
      <c r="E1100" s="2">
        <v>185.38</v>
      </c>
      <c r="F1100" s="2"/>
      <c r="G1100" s="2">
        <v>185.38</v>
      </c>
      <c r="H1100" s="2"/>
      <c r="I1100" s="2"/>
      <c r="J1100" s="2">
        <v>185.38</v>
      </c>
      <c r="K1100" s="2"/>
      <c r="L1100" s="2"/>
      <c r="M1100" s="2"/>
    </row>
    <row r="1101" spans="2:13" ht="18" customHeight="1" x14ac:dyDescent="0.25">
      <c r="B1101" s="1" t="s">
        <v>14720</v>
      </c>
      <c r="C1101" s="1" t="s">
        <v>8541</v>
      </c>
      <c r="D1101" s="1" t="s">
        <v>8542</v>
      </c>
      <c r="E1101" s="2">
        <v>125.67</v>
      </c>
      <c r="F1101" s="2"/>
      <c r="G1101" s="2">
        <v>125.67</v>
      </c>
      <c r="H1101" s="2"/>
      <c r="I1101" s="2"/>
      <c r="J1101" s="2"/>
      <c r="K1101" s="2"/>
      <c r="L1101" s="2"/>
      <c r="M1101" s="2">
        <v>125.67</v>
      </c>
    </row>
    <row r="1102" spans="2:13" ht="18" customHeight="1" x14ac:dyDescent="0.25">
      <c r="B1102" s="1" t="s">
        <v>14721</v>
      </c>
      <c r="C1102" s="1" t="s">
        <v>513</v>
      </c>
      <c r="D1102" s="1" t="s">
        <v>514</v>
      </c>
      <c r="E1102" s="2">
        <v>206.49</v>
      </c>
      <c r="F1102" s="2">
        <v>206.49</v>
      </c>
      <c r="G1102" s="2">
        <v>0</v>
      </c>
      <c r="H1102" s="2"/>
      <c r="I1102" s="2"/>
      <c r="J1102" s="2"/>
      <c r="K1102" s="2"/>
      <c r="L1102" s="2"/>
      <c r="M1102" s="2"/>
    </row>
    <row r="1103" spans="2:13" ht="18" customHeight="1" x14ac:dyDescent="0.25">
      <c r="B1103" s="1" t="s">
        <v>14722</v>
      </c>
      <c r="C1103" s="1" t="s">
        <v>8543</v>
      </c>
      <c r="D1103" s="1" t="s">
        <v>8544</v>
      </c>
      <c r="E1103" s="2">
        <v>32.409999999999997</v>
      </c>
      <c r="F1103" s="2"/>
      <c r="G1103" s="2">
        <v>32.409999999999997</v>
      </c>
      <c r="H1103" s="2"/>
      <c r="I1103" s="2">
        <v>32.409999999999997</v>
      </c>
      <c r="J1103" s="2"/>
      <c r="K1103" s="2"/>
      <c r="L1103" s="2"/>
      <c r="M1103" s="2"/>
    </row>
    <row r="1104" spans="2:13" ht="18" customHeight="1" x14ac:dyDescent="0.25">
      <c r="B1104" s="1" t="s">
        <v>14723</v>
      </c>
      <c r="C1104" s="1" t="s">
        <v>8545</v>
      </c>
      <c r="D1104" s="1" t="s">
        <v>8546</v>
      </c>
      <c r="E1104" s="2">
        <v>-41</v>
      </c>
      <c r="F1104" s="2"/>
      <c r="G1104" s="2">
        <v>-41</v>
      </c>
      <c r="H1104" s="2"/>
      <c r="I1104" s="2"/>
      <c r="J1104" s="2"/>
      <c r="K1104" s="2"/>
      <c r="L1104" s="2"/>
      <c r="M1104" s="2">
        <v>-41</v>
      </c>
    </row>
    <row r="1105" spans="2:13" ht="18" customHeight="1" x14ac:dyDescent="0.25">
      <c r="B1105" s="1" t="s">
        <v>14724</v>
      </c>
      <c r="C1105" s="1" t="s">
        <v>12011</v>
      </c>
      <c r="D1105" s="1" t="s">
        <v>12012</v>
      </c>
      <c r="E1105" s="2">
        <v>7.07</v>
      </c>
      <c r="F1105" s="2"/>
      <c r="G1105" s="2">
        <v>7.07</v>
      </c>
      <c r="H1105" s="2"/>
      <c r="I1105" s="2"/>
      <c r="J1105" s="2"/>
      <c r="K1105" s="2"/>
      <c r="L1105" s="2"/>
      <c r="M1105" s="2">
        <v>7.07</v>
      </c>
    </row>
    <row r="1106" spans="2:13" ht="18" customHeight="1" x14ac:dyDescent="0.25">
      <c r="B1106" s="1" t="s">
        <v>14725</v>
      </c>
      <c r="C1106" s="1" t="s">
        <v>12013</v>
      </c>
      <c r="D1106" s="1" t="s">
        <v>12014</v>
      </c>
      <c r="E1106" s="2">
        <v>10429.719999999999</v>
      </c>
      <c r="F1106" s="2"/>
      <c r="G1106" s="2">
        <v>10429.719999999999</v>
      </c>
      <c r="H1106" s="2"/>
      <c r="I1106" s="2"/>
      <c r="J1106" s="2"/>
      <c r="K1106" s="2"/>
      <c r="L1106" s="2"/>
      <c r="M1106" s="2">
        <v>10429.719999999999</v>
      </c>
    </row>
    <row r="1107" spans="2:13" ht="18" customHeight="1" x14ac:dyDescent="0.25">
      <c r="B1107" s="1" t="s">
        <v>14726</v>
      </c>
      <c r="C1107" s="1" t="s">
        <v>8549</v>
      </c>
      <c r="D1107" s="1" t="s">
        <v>8550</v>
      </c>
      <c r="E1107" s="2">
        <v>17.46</v>
      </c>
      <c r="F1107" s="2"/>
      <c r="G1107" s="2">
        <v>17.46</v>
      </c>
      <c r="H1107" s="2"/>
      <c r="I1107" s="2">
        <v>17.46</v>
      </c>
      <c r="J1107" s="2"/>
      <c r="K1107" s="2"/>
      <c r="L1107" s="2"/>
      <c r="M1107" s="2"/>
    </row>
    <row r="1108" spans="2:13" ht="18" customHeight="1" x14ac:dyDescent="0.25">
      <c r="B1108" s="1" t="s">
        <v>14727</v>
      </c>
      <c r="C1108" s="1" t="s">
        <v>8551</v>
      </c>
      <c r="D1108" s="1" t="s">
        <v>8552</v>
      </c>
      <c r="E1108" s="2">
        <v>157.62</v>
      </c>
      <c r="F1108" s="2">
        <v>32.520000000000003</v>
      </c>
      <c r="G1108" s="2">
        <v>125.1</v>
      </c>
      <c r="H1108" s="2">
        <v>58.38</v>
      </c>
      <c r="I1108" s="2"/>
      <c r="J1108" s="2">
        <v>66.72</v>
      </c>
      <c r="K1108" s="2"/>
      <c r="L1108" s="2"/>
      <c r="M1108" s="2"/>
    </row>
    <row r="1109" spans="2:13" ht="18" customHeight="1" x14ac:dyDescent="0.25">
      <c r="B1109" s="1" t="s">
        <v>14728</v>
      </c>
      <c r="C1109" s="1" t="s">
        <v>13491</v>
      </c>
      <c r="D1109" s="1" t="s">
        <v>13492</v>
      </c>
      <c r="E1109" s="2">
        <v>782</v>
      </c>
      <c r="F1109" s="2"/>
      <c r="G1109" s="2">
        <v>782</v>
      </c>
      <c r="H1109" s="2"/>
      <c r="I1109" s="2"/>
      <c r="J1109" s="2"/>
      <c r="K1109" s="2"/>
      <c r="L1109" s="2"/>
      <c r="M1109" s="2">
        <v>782</v>
      </c>
    </row>
    <row r="1110" spans="2:13" ht="18" customHeight="1" x14ac:dyDescent="0.25">
      <c r="B1110" s="1" t="s">
        <v>14729</v>
      </c>
      <c r="C1110" s="1" t="s">
        <v>8559</v>
      </c>
      <c r="D1110" s="1" t="s">
        <v>8560</v>
      </c>
      <c r="E1110" s="2">
        <v>32.409999999999997</v>
      </c>
      <c r="F1110" s="2"/>
      <c r="G1110" s="2">
        <v>32.409999999999997</v>
      </c>
      <c r="H1110" s="2"/>
      <c r="I1110" s="2"/>
      <c r="J1110" s="2">
        <v>32.409999999999997</v>
      </c>
      <c r="K1110" s="2"/>
      <c r="L1110" s="2"/>
      <c r="M1110" s="2"/>
    </row>
    <row r="1111" spans="2:13" ht="18" customHeight="1" x14ac:dyDescent="0.25">
      <c r="B1111" s="1" t="s">
        <v>14730</v>
      </c>
      <c r="C1111" s="1" t="s">
        <v>8565</v>
      </c>
      <c r="D1111" s="1" t="s">
        <v>8566</v>
      </c>
      <c r="E1111" s="2">
        <v>24.95</v>
      </c>
      <c r="F1111" s="2">
        <v>24.95</v>
      </c>
      <c r="G1111" s="2">
        <v>0</v>
      </c>
      <c r="H1111" s="2"/>
      <c r="I1111" s="2"/>
      <c r="J1111" s="2"/>
      <c r="K1111" s="2"/>
      <c r="L1111" s="2"/>
      <c r="M1111" s="2"/>
    </row>
    <row r="1112" spans="2:13" ht="18" customHeight="1" x14ac:dyDescent="0.25">
      <c r="B1112" s="1" t="s">
        <v>14731</v>
      </c>
      <c r="C1112" s="1" t="s">
        <v>8567</v>
      </c>
      <c r="D1112" s="1" t="s">
        <v>8568</v>
      </c>
      <c r="E1112" s="2">
        <v>47.35</v>
      </c>
      <c r="F1112" s="2"/>
      <c r="G1112" s="2">
        <v>47.35</v>
      </c>
      <c r="H1112" s="2">
        <v>47.35</v>
      </c>
      <c r="I1112" s="2"/>
      <c r="J1112" s="2"/>
      <c r="K1112" s="2"/>
      <c r="L1112" s="2"/>
      <c r="M1112" s="2"/>
    </row>
    <row r="1113" spans="2:13" ht="18" customHeight="1" x14ac:dyDescent="0.25">
      <c r="B1113" s="1" t="s">
        <v>14732</v>
      </c>
      <c r="C1113" s="1" t="s">
        <v>8573</v>
      </c>
      <c r="D1113" s="1" t="s">
        <v>8574</v>
      </c>
      <c r="E1113" s="2">
        <v>24.18</v>
      </c>
      <c r="F1113" s="2"/>
      <c r="G1113" s="2">
        <v>24.18</v>
      </c>
      <c r="H1113" s="2"/>
      <c r="I1113" s="2"/>
      <c r="J1113" s="2"/>
      <c r="K1113" s="2">
        <v>24.18</v>
      </c>
      <c r="L1113" s="2"/>
      <c r="M1113" s="2"/>
    </row>
    <row r="1114" spans="2:13" ht="18" customHeight="1" x14ac:dyDescent="0.25">
      <c r="B1114" s="1" t="s">
        <v>14733</v>
      </c>
      <c r="C1114" s="1" t="s">
        <v>8575</v>
      </c>
      <c r="D1114" s="1" t="s">
        <v>8576</v>
      </c>
      <c r="E1114" s="2">
        <v>614.95000000000005</v>
      </c>
      <c r="F1114" s="2">
        <v>67.849999999999994</v>
      </c>
      <c r="G1114" s="2">
        <v>547.1</v>
      </c>
      <c r="H1114" s="2">
        <v>40.31</v>
      </c>
      <c r="I1114" s="2"/>
      <c r="J1114" s="2"/>
      <c r="K1114" s="2">
        <v>134.57</v>
      </c>
      <c r="L1114" s="2"/>
      <c r="M1114" s="2">
        <v>372.22</v>
      </c>
    </row>
    <row r="1115" spans="2:13" ht="18" customHeight="1" x14ac:dyDescent="0.25">
      <c r="B1115" s="1" t="s">
        <v>14734</v>
      </c>
      <c r="C1115" s="1" t="s">
        <v>8577</v>
      </c>
      <c r="D1115" s="1" t="s">
        <v>8578</v>
      </c>
      <c r="E1115" s="2">
        <v>56.42</v>
      </c>
      <c r="F1115" s="2"/>
      <c r="G1115" s="2">
        <v>56.42</v>
      </c>
      <c r="H1115" s="2"/>
      <c r="I1115" s="2"/>
      <c r="J1115" s="2"/>
      <c r="K1115" s="2">
        <v>56.42</v>
      </c>
      <c r="L1115" s="2"/>
      <c r="M1115" s="2"/>
    </row>
    <row r="1116" spans="2:13" ht="18" customHeight="1" x14ac:dyDescent="0.25">
      <c r="B1116" s="1" t="s">
        <v>14735</v>
      </c>
      <c r="C1116" s="1" t="s">
        <v>8583</v>
      </c>
      <c r="D1116" s="1" t="s">
        <v>8584</v>
      </c>
      <c r="E1116" s="2">
        <v>10.83</v>
      </c>
      <c r="F1116" s="2">
        <v>7.75</v>
      </c>
      <c r="G1116" s="2">
        <v>3.08</v>
      </c>
      <c r="H1116" s="2"/>
      <c r="I1116" s="2">
        <v>7.46</v>
      </c>
      <c r="J1116" s="2">
        <v>-4.38</v>
      </c>
      <c r="K1116" s="2"/>
      <c r="L1116" s="2"/>
      <c r="M1116" s="2"/>
    </row>
    <row r="1117" spans="2:13" ht="18" customHeight="1" x14ac:dyDescent="0.25">
      <c r="B1117" s="1" t="s">
        <v>14736</v>
      </c>
      <c r="C1117" s="1" t="s">
        <v>8587</v>
      </c>
      <c r="D1117" s="1" t="s">
        <v>8588</v>
      </c>
      <c r="E1117" s="2">
        <v>8.06</v>
      </c>
      <c r="F1117" s="2"/>
      <c r="G1117" s="2">
        <v>8.06</v>
      </c>
      <c r="H1117" s="2"/>
      <c r="I1117" s="2"/>
      <c r="J1117" s="2">
        <v>8.06</v>
      </c>
      <c r="K1117" s="2"/>
      <c r="L1117" s="2"/>
      <c r="M1117" s="2"/>
    </row>
    <row r="1118" spans="2:13" ht="18" customHeight="1" x14ac:dyDescent="0.25">
      <c r="B1118" s="1" t="s">
        <v>14737</v>
      </c>
      <c r="C1118" s="1" t="s">
        <v>8591</v>
      </c>
      <c r="D1118" s="1" t="s">
        <v>8592</v>
      </c>
      <c r="E1118" s="2">
        <v>-1600.95</v>
      </c>
      <c r="F1118" s="2"/>
      <c r="G1118" s="2">
        <v>-1600.95</v>
      </c>
      <c r="H1118" s="2"/>
      <c r="I1118" s="2"/>
      <c r="J1118" s="2">
        <v>33.369999999999997</v>
      </c>
      <c r="K1118" s="2">
        <v>24.18</v>
      </c>
      <c r="L1118" s="2"/>
      <c r="M1118" s="2">
        <v>-1658.5</v>
      </c>
    </row>
    <row r="1119" spans="2:13" ht="18" customHeight="1" x14ac:dyDescent="0.25">
      <c r="B1119" s="1" t="s">
        <v>14738</v>
      </c>
      <c r="C1119" s="1" t="s">
        <v>515</v>
      </c>
      <c r="D1119" s="1" t="s">
        <v>516</v>
      </c>
      <c r="E1119" s="2">
        <v>648.66999999999996</v>
      </c>
      <c r="F1119" s="2">
        <v>83.41</v>
      </c>
      <c r="G1119" s="2">
        <v>565.26</v>
      </c>
      <c r="H1119" s="2">
        <v>76.33</v>
      </c>
      <c r="I1119" s="2"/>
      <c r="J1119" s="2">
        <v>100.09</v>
      </c>
      <c r="K1119" s="2">
        <v>56.42</v>
      </c>
      <c r="L1119" s="2"/>
      <c r="M1119" s="2">
        <v>332.42</v>
      </c>
    </row>
    <row r="1120" spans="2:13" ht="18" customHeight="1" x14ac:dyDescent="0.25">
      <c r="B1120" s="1" t="s">
        <v>14739</v>
      </c>
      <c r="C1120" s="1" t="s">
        <v>8593</v>
      </c>
      <c r="D1120" s="1" t="s">
        <v>8594</v>
      </c>
      <c r="E1120" s="2">
        <v>-0.17</v>
      </c>
      <c r="F1120" s="2"/>
      <c r="G1120" s="2">
        <v>-0.17</v>
      </c>
      <c r="H1120" s="2"/>
      <c r="I1120" s="2"/>
      <c r="J1120" s="2">
        <v>8.06</v>
      </c>
      <c r="K1120" s="2"/>
      <c r="L1120" s="2"/>
      <c r="M1120" s="2">
        <v>-8.23</v>
      </c>
    </row>
    <row r="1121" spans="2:13" ht="18" customHeight="1" x14ac:dyDescent="0.25">
      <c r="B1121" s="1" t="s">
        <v>14740</v>
      </c>
      <c r="C1121" s="1" t="s">
        <v>8595</v>
      </c>
      <c r="D1121" s="1" t="s">
        <v>8596</v>
      </c>
      <c r="E1121" s="2">
        <v>-15.07</v>
      </c>
      <c r="F1121" s="2"/>
      <c r="G1121" s="2">
        <v>-15.07</v>
      </c>
      <c r="H1121" s="2"/>
      <c r="I1121" s="2"/>
      <c r="J1121" s="2"/>
      <c r="K1121" s="2"/>
      <c r="L1121" s="2"/>
      <c r="M1121" s="2">
        <v>-15.07</v>
      </c>
    </row>
    <row r="1122" spans="2:13" ht="18" customHeight="1" x14ac:dyDescent="0.25">
      <c r="B1122" s="1" t="s">
        <v>14741</v>
      </c>
      <c r="C1122" s="1" t="s">
        <v>8603</v>
      </c>
      <c r="D1122" s="1" t="s">
        <v>8604</v>
      </c>
      <c r="E1122" s="2">
        <v>-92.33</v>
      </c>
      <c r="F1122" s="2">
        <v>-92.33</v>
      </c>
      <c r="G1122" s="2">
        <v>0</v>
      </c>
      <c r="H1122" s="2"/>
      <c r="I1122" s="2"/>
      <c r="J1122" s="2"/>
      <c r="K1122" s="2"/>
      <c r="L1122" s="2"/>
      <c r="M1122" s="2"/>
    </row>
    <row r="1123" spans="2:13" ht="18" customHeight="1" x14ac:dyDescent="0.25">
      <c r="B1123" s="1" t="s">
        <v>14742</v>
      </c>
      <c r="C1123" s="1" t="s">
        <v>8605</v>
      </c>
      <c r="D1123" s="1" t="s">
        <v>8606</v>
      </c>
      <c r="E1123" s="2">
        <v>-50.05</v>
      </c>
      <c r="F1123" s="2"/>
      <c r="G1123" s="2">
        <v>-50.05</v>
      </c>
      <c r="H1123" s="2"/>
      <c r="I1123" s="2"/>
      <c r="J1123" s="2">
        <v>-50.05</v>
      </c>
      <c r="K1123" s="2"/>
      <c r="L1123" s="2"/>
      <c r="M1123" s="2"/>
    </row>
    <row r="1124" spans="2:13" ht="18" customHeight="1" x14ac:dyDescent="0.25">
      <c r="B1124" s="1" t="s">
        <v>14743</v>
      </c>
      <c r="C1124" s="1" t="s">
        <v>8609</v>
      </c>
      <c r="D1124" s="1" t="s">
        <v>8610</v>
      </c>
      <c r="E1124" s="2">
        <v>91.96</v>
      </c>
      <c r="F1124" s="2"/>
      <c r="G1124" s="2">
        <v>91.96</v>
      </c>
      <c r="H1124" s="2"/>
      <c r="I1124" s="2">
        <v>54.83</v>
      </c>
      <c r="J1124" s="2"/>
      <c r="K1124" s="2"/>
      <c r="L1124" s="2"/>
      <c r="M1124" s="2">
        <v>37.130000000000003</v>
      </c>
    </row>
    <row r="1125" spans="2:13" ht="18" customHeight="1" x14ac:dyDescent="0.25">
      <c r="B1125" s="1" t="s">
        <v>14744</v>
      </c>
      <c r="C1125" s="1" t="s">
        <v>13011</v>
      </c>
      <c r="D1125" s="1" t="s">
        <v>13012</v>
      </c>
      <c r="E1125" s="2">
        <v>404.74</v>
      </c>
      <c r="F1125" s="2"/>
      <c r="G1125" s="2">
        <v>404.74</v>
      </c>
      <c r="H1125" s="2"/>
      <c r="I1125" s="2"/>
      <c r="J1125" s="2"/>
      <c r="K1125" s="2"/>
      <c r="L1125" s="2"/>
      <c r="M1125" s="2">
        <v>404.74</v>
      </c>
    </row>
    <row r="1126" spans="2:13" ht="18" customHeight="1" x14ac:dyDescent="0.25">
      <c r="B1126" s="1" t="s">
        <v>14745</v>
      </c>
      <c r="C1126" s="1" t="s">
        <v>8621</v>
      </c>
      <c r="D1126" s="1" t="s">
        <v>8622</v>
      </c>
      <c r="E1126" s="2">
        <v>-7.51</v>
      </c>
      <c r="F1126" s="2"/>
      <c r="G1126" s="2">
        <v>-7.51</v>
      </c>
      <c r="H1126" s="2"/>
      <c r="I1126" s="2"/>
      <c r="J1126" s="2">
        <v>8.06</v>
      </c>
      <c r="K1126" s="2"/>
      <c r="L1126" s="2"/>
      <c r="M1126" s="2">
        <v>-15.57</v>
      </c>
    </row>
    <row r="1127" spans="2:13" ht="18" customHeight="1" x14ac:dyDescent="0.25">
      <c r="B1127" s="1" t="s">
        <v>14746</v>
      </c>
      <c r="C1127" s="1" t="s">
        <v>8623</v>
      </c>
      <c r="D1127" s="1" t="s">
        <v>8624</v>
      </c>
      <c r="E1127" s="2">
        <v>-36.799999999999997</v>
      </c>
      <c r="F1127" s="2"/>
      <c r="G1127" s="2">
        <v>-36.799999999999997</v>
      </c>
      <c r="H1127" s="2"/>
      <c r="I1127" s="2"/>
      <c r="J1127" s="2"/>
      <c r="K1127" s="2"/>
      <c r="L1127" s="2"/>
      <c r="M1127" s="2">
        <v>-36.799999999999997</v>
      </c>
    </row>
    <row r="1128" spans="2:13" ht="18" customHeight="1" x14ac:dyDescent="0.25">
      <c r="B1128" s="1" t="s">
        <v>14747</v>
      </c>
      <c r="C1128" s="1" t="s">
        <v>8627</v>
      </c>
      <c r="D1128" s="1" t="s">
        <v>8628</v>
      </c>
      <c r="E1128" s="2">
        <v>106.41</v>
      </c>
      <c r="F1128" s="2"/>
      <c r="G1128" s="2">
        <v>106.41</v>
      </c>
      <c r="H1128" s="2"/>
      <c r="I1128" s="2"/>
      <c r="J1128" s="2"/>
      <c r="K1128" s="2">
        <v>213.49</v>
      </c>
      <c r="L1128" s="2"/>
      <c r="M1128" s="2">
        <v>-107.08</v>
      </c>
    </row>
    <row r="1129" spans="2:13" ht="18" customHeight="1" x14ac:dyDescent="0.25">
      <c r="B1129" s="1" t="s">
        <v>14748</v>
      </c>
      <c r="C1129" s="1" t="s">
        <v>13013</v>
      </c>
      <c r="D1129" s="1" t="s">
        <v>13014</v>
      </c>
      <c r="E1129" s="2">
        <v>503.85</v>
      </c>
      <c r="F1129" s="2"/>
      <c r="G1129" s="2">
        <v>503.85</v>
      </c>
      <c r="H1129" s="2"/>
      <c r="I1129" s="2"/>
      <c r="J1129" s="2"/>
      <c r="K1129" s="2"/>
      <c r="L1129" s="2"/>
      <c r="M1129" s="2">
        <v>503.85</v>
      </c>
    </row>
    <row r="1130" spans="2:13" ht="18" customHeight="1" x14ac:dyDescent="0.25">
      <c r="B1130" s="1" t="s">
        <v>14749</v>
      </c>
      <c r="C1130" s="1" t="s">
        <v>12015</v>
      </c>
      <c r="D1130" s="1" t="s">
        <v>12016</v>
      </c>
      <c r="E1130" s="2">
        <v>182.93</v>
      </c>
      <c r="F1130" s="2"/>
      <c r="G1130" s="2">
        <v>182.93</v>
      </c>
      <c r="H1130" s="2"/>
      <c r="I1130" s="2"/>
      <c r="J1130" s="2"/>
      <c r="K1130" s="2"/>
      <c r="L1130" s="2"/>
      <c r="M1130" s="2">
        <v>182.93</v>
      </c>
    </row>
    <row r="1131" spans="2:13" ht="18" customHeight="1" x14ac:dyDescent="0.25">
      <c r="B1131" s="1" t="s">
        <v>14750</v>
      </c>
      <c r="C1131" s="1" t="s">
        <v>8635</v>
      </c>
      <c r="D1131" s="1" t="s">
        <v>8636</v>
      </c>
      <c r="E1131" s="2">
        <v>251.08</v>
      </c>
      <c r="F1131" s="2">
        <v>49.21</v>
      </c>
      <c r="G1131" s="2">
        <v>201.87</v>
      </c>
      <c r="H1131" s="2"/>
      <c r="I1131" s="2">
        <v>16.68</v>
      </c>
      <c r="J1131" s="2">
        <v>50.47</v>
      </c>
      <c r="K1131" s="2">
        <v>33.93</v>
      </c>
      <c r="L1131" s="2">
        <v>16.47</v>
      </c>
      <c r="M1131" s="2">
        <v>84.32</v>
      </c>
    </row>
    <row r="1132" spans="2:13" ht="18" customHeight="1" x14ac:dyDescent="0.25">
      <c r="B1132" s="1" t="s">
        <v>14751</v>
      </c>
      <c r="C1132" s="1" t="s">
        <v>8637</v>
      </c>
      <c r="D1132" s="1" t="s">
        <v>8638</v>
      </c>
      <c r="E1132" s="2">
        <v>141.83000000000001</v>
      </c>
      <c r="F1132" s="2"/>
      <c r="G1132" s="2">
        <v>141.83000000000001</v>
      </c>
      <c r="H1132" s="2"/>
      <c r="I1132" s="2"/>
      <c r="J1132" s="2"/>
      <c r="K1132" s="2"/>
      <c r="L1132" s="2"/>
      <c r="M1132" s="2">
        <v>141.83000000000001</v>
      </c>
    </row>
    <row r="1133" spans="2:13" ht="18" customHeight="1" x14ac:dyDescent="0.25">
      <c r="B1133" s="1" t="s">
        <v>14752</v>
      </c>
      <c r="C1133" s="1" t="s">
        <v>13493</v>
      </c>
      <c r="D1133" s="1" t="s">
        <v>13494</v>
      </c>
      <c r="E1133" s="2">
        <v>841.5</v>
      </c>
      <c r="F1133" s="2"/>
      <c r="G1133" s="2">
        <v>841.5</v>
      </c>
      <c r="H1133" s="2"/>
      <c r="I1133" s="2"/>
      <c r="J1133" s="2"/>
      <c r="K1133" s="2"/>
      <c r="L1133" s="2"/>
      <c r="M1133" s="2">
        <v>841.5</v>
      </c>
    </row>
    <row r="1134" spans="2:13" ht="18" customHeight="1" x14ac:dyDescent="0.25">
      <c r="B1134" s="1" t="s">
        <v>14753</v>
      </c>
      <c r="C1134" s="1" t="s">
        <v>8643</v>
      </c>
      <c r="D1134" s="1" t="s">
        <v>8644</v>
      </c>
      <c r="E1134" s="2">
        <v>281.99</v>
      </c>
      <c r="F1134" s="2">
        <v>129.52000000000001</v>
      </c>
      <c r="G1134" s="2">
        <v>152.47</v>
      </c>
      <c r="H1134" s="2"/>
      <c r="I1134" s="2"/>
      <c r="J1134" s="2"/>
      <c r="K1134" s="2"/>
      <c r="L1134" s="2"/>
      <c r="M1134" s="2">
        <v>152.47</v>
      </c>
    </row>
    <row r="1135" spans="2:13" ht="18" customHeight="1" x14ac:dyDescent="0.25">
      <c r="B1135" s="1" t="s">
        <v>14754</v>
      </c>
      <c r="C1135" s="1" t="s">
        <v>8645</v>
      </c>
      <c r="D1135" s="1" t="s">
        <v>8646</v>
      </c>
      <c r="E1135" s="2">
        <v>67.239999999999995</v>
      </c>
      <c r="F1135" s="2">
        <v>67.239999999999995</v>
      </c>
      <c r="G1135" s="2">
        <v>0</v>
      </c>
      <c r="H1135" s="2"/>
      <c r="I1135" s="2"/>
      <c r="J1135" s="2"/>
      <c r="K1135" s="2"/>
      <c r="L1135" s="2"/>
      <c r="M1135" s="2"/>
    </row>
    <row r="1136" spans="2:13" ht="18" customHeight="1" x14ac:dyDescent="0.25">
      <c r="B1136" s="1" t="s">
        <v>14755</v>
      </c>
      <c r="C1136" s="1" t="s">
        <v>8655</v>
      </c>
      <c r="D1136" s="1" t="s">
        <v>8656</v>
      </c>
      <c r="E1136" s="2">
        <v>114.14</v>
      </c>
      <c r="F1136" s="2">
        <v>41.01</v>
      </c>
      <c r="G1136" s="2">
        <v>73.13</v>
      </c>
      <c r="H1136" s="2"/>
      <c r="I1136" s="2">
        <v>39.880000000000003</v>
      </c>
      <c r="J1136" s="2"/>
      <c r="K1136" s="2">
        <v>33.25</v>
      </c>
      <c r="L1136" s="2"/>
      <c r="M1136" s="2"/>
    </row>
    <row r="1137" spans="2:13" ht="18" customHeight="1" x14ac:dyDescent="0.25">
      <c r="B1137" s="1" t="s">
        <v>14756</v>
      </c>
      <c r="C1137" s="1" t="s">
        <v>8659</v>
      </c>
      <c r="D1137" s="1" t="s">
        <v>8660</v>
      </c>
      <c r="E1137" s="2">
        <v>39.880000000000003</v>
      </c>
      <c r="F1137" s="2"/>
      <c r="G1137" s="2">
        <v>39.880000000000003</v>
      </c>
      <c r="H1137" s="2"/>
      <c r="I1137" s="2"/>
      <c r="J1137" s="2"/>
      <c r="K1137" s="2">
        <v>39.880000000000003</v>
      </c>
      <c r="L1137" s="2"/>
      <c r="M1137" s="2"/>
    </row>
    <row r="1138" spans="2:13" ht="18" customHeight="1" x14ac:dyDescent="0.25">
      <c r="B1138" s="1" t="s">
        <v>14757</v>
      </c>
      <c r="C1138" s="1" t="s">
        <v>8667</v>
      </c>
      <c r="D1138" s="1" t="s">
        <v>8668</v>
      </c>
      <c r="E1138" s="2">
        <v>236.98</v>
      </c>
      <c r="F1138" s="2">
        <v>74.819999999999993</v>
      </c>
      <c r="G1138" s="2">
        <v>162.16</v>
      </c>
      <c r="H1138" s="2"/>
      <c r="I1138" s="2">
        <v>43.67</v>
      </c>
      <c r="J1138" s="2"/>
      <c r="K1138" s="2">
        <v>43.25</v>
      </c>
      <c r="L1138" s="2"/>
      <c r="M1138" s="2">
        <v>75.239999999999995</v>
      </c>
    </row>
    <row r="1139" spans="2:13" ht="18" customHeight="1" x14ac:dyDescent="0.25">
      <c r="B1139" s="1" t="s">
        <v>14758</v>
      </c>
      <c r="C1139" s="1" t="s">
        <v>8673</v>
      </c>
      <c r="D1139" s="1" t="s">
        <v>8674</v>
      </c>
      <c r="E1139" s="2">
        <v>42.7</v>
      </c>
      <c r="F1139" s="2"/>
      <c r="G1139" s="2">
        <v>42.7</v>
      </c>
      <c r="H1139" s="2"/>
      <c r="I1139" s="2">
        <v>24.95</v>
      </c>
      <c r="J1139" s="2"/>
      <c r="K1139" s="2">
        <v>17.75</v>
      </c>
      <c r="L1139" s="2"/>
      <c r="M1139" s="2"/>
    </row>
    <row r="1140" spans="2:13" ht="18" customHeight="1" x14ac:dyDescent="0.25">
      <c r="B1140" s="1" t="s">
        <v>14759</v>
      </c>
      <c r="C1140" s="1" t="s">
        <v>8675</v>
      </c>
      <c r="D1140" s="1" t="s">
        <v>8676</v>
      </c>
      <c r="E1140" s="2">
        <v>32.409999999999997</v>
      </c>
      <c r="F1140" s="2"/>
      <c r="G1140" s="2">
        <v>32.409999999999997</v>
      </c>
      <c r="H1140" s="2"/>
      <c r="I1140" s="2"/>
      <c r="J1140" s="2">
        <v>32.409999999999997</v>
      </c>
      <c r="K1140" s="2"/>
      <c r="L1140" s="2"/>
      <c r="M1140" s="2"/>
    </row>
    <row r="1141" spans="2:13" ht="18" customHeight="1" x14ac:dyDescent="0.25">
      <c r="B1141" s="1" t="s">
        <v>14760</v>
      </c>
      <c r="C1141" s="1" t="s">
        <v>517</v>
      </c>
      <c r="D1141" s="1" t="s">
        <v>518</v>
      </c>
      <c r="E1141" s="2">
        <v>408.36</v>
      </c>
      <c r="F1141" s="2"/>
      <c r="G1141" s="2">
        <v>408.36</v>
      </c>
      <c r="H1141" s="2">
        <v>408.36</v>
      </c>
      <c r="I1141" s="2"/>
      <c r="J1141" s="2"/>
      <c r="K1141" s="2"/>
      <c r="L1141" s="2"/>
      <c r="M1141" s="2"/>
    </row>
    <row r="1142" spans="2:13" ht="18" customHeight="1" x14ac:dyDescent="0.25">
      <c r="B1142" s="1" t="s">
        <v>14761</v>
      </c>
      <c r="C1142" s="1" t="s">
        <v>12207</v>
      </c>
      <c r="D1142" s="1" t="s">
        <v>12208</v>
      </c>
      <c r="E1142" s="2">
        <v>30.94</v>
      </c>
      <c r="F1142" s="2"/>
      <c r="G1142" s="2">
        <v>30.94</v>
      </c>
      <c r="H1142" s="2"/>
      <c r="I1142" s="2"/>
      <c r="J1142" s="2"/>
      <c r="K1142" s="2"/>
      <c r="L1142" s="2"/>
      <c r="M1142" s="2">
        <v>30.94</v>
      </c>
    </row>
    <row r="1143" spans="2:13" ht="18" customHeight="1" x14ac:dyDescent="0.25">
      <c r="B1143" s="1" t="s">
        <v>14762</v>
      </c>
      <c r="C1143" s="1" t="s">
        <v>13495</v>
      </c>
      <c r="D1143" s="1" t="s">
        <v>13496</v>
      </c>
      <c r="E1143" s="2">
        <v>8115.4</v>
      </c>
      <c r="F1143" s="2"/>
      <c r="G1143" s="2">
        <v>8115.4</v>
      </c>
      <c r="H1143" s="2"/>
      <c r="I1143" s="2"/>
      <c r="J1143" s="2"/>
      <c r="K1143" s="2"/>
      <c r="L1143" s="2"/>
      <c r="M1143" s="2">
        <v>8115.4</v>
      </c>
    </row>
    <row r="1144" spans="2:13" ht="18" customHeight="1" x14ac:dyDescent="0.25">
      <c r="B1144" s="1" t="s">
        <v>14763</v>
      </c>
      <c r="C1144" s="1" t="s">
        <v>8681</v>
      </c>
      <c r="D1144" s="1" t="s">
        <v>8682</v>
      </c>
      <c r="E1144" s="2">
        <v>406.55</v>
      </c>
      <c r="F1144" s="2">
        <v>160.11000000000001</v>
      </c>
      <c r="G1144" s="2">
        <v>246.44</v>
      </c>
      <c r="H1144" s="2"/>
      <c r="I1144" s="2">
        <v>129.66</v>
      </c>
      <c r="J1144" s="2"/>
      <c r="K1144" s="2">
        <v>65.239999999999995</v>
      </c>
      <c r="L1144" s="2"/>
      <c r="M1144" s="2">
        <v>51.54</v>
      </c>
    </row>
    <row r="1145" spans="2:13" ht="18" customHeight="1" x14ac:dyDescent="0.25">
      <c r="B1145" s="1" t="s">
        <v>14764</v>
      </c>
      <c r="C1145" s="1" t="s">
        <v>519</v>
      </c>
      <c r="D1145" s="1" t="s">
        <v>520</v>
      </c>
      <c r="E1145" s="2">
        <v>986.26</v>
      </c>
      <c r="F1145" s="2">
        <v>256.77999999999997</v>
      </c>
      <c r="G1145" s="2">
        <v>729.48</v>
      </c>
      <c r="H1145" s="2"/>
      <c r="I1145" s="2">
        <v>364.74</v>
      </c>
      <c r="J1145" s="2"/>
      <c r="K1145" s="2">
        <v>364.74</v>
      </c>
      <c r="L1145" s="2"/>
      <c r="M1145" s="2"/>
    </row>
    <row r="1146" spans="2:13" ht="18" customHeight="1" x14ac:dyDescent="0.25">
      <c r="B1146" s="1" t="s">
        <v>14765</v>
      </c>
      <c r="C1146" s="1" t="s">
        <v>521</v>
      </c>
      <c r="D1146" s="1" t="s">
        <v>522</v>
      </c>
      <c r="E1146" s="2">
        <v>-100.49</v>
      </c>
      <c r="F1146" s="2"/>
      <c r="G1146" s="2">
        <v>-100.49</v>
      </c>
      <c r="H1146" s="2"/>
      <c r="I1146" s="2"/>
      <c r="J1146" s="2"/>
      <c r="K1146" s="2"/>
      <c r="L1146" s="2"/>
      <c r="M1146" s="2">
        <v>-100.49</v>
      </c>
    </row>
    <row r="1147" spans="2:13" ht="18" customHeight="1" x14ac:dyDescent="0.25">
      <c r="B1147" s="1" t="s">
        <v>14766</v>
      </c>
      <c r="C1147" s="1" t="s">
        <v>12209</v>
      </c>
      <c r="D1147" s="1" t="s">
        <v>12210</v>
      </c>
      <c r="E1147" s="2">
        <v>265</v>
      </c>
      <c r="F1147" s="2"/>
      <c r="G1147" s="2">
        <v>265</v>
      </c>
      <c r="H1147" s="2"/>
      <c r="I1147" s="2"/>
      <c r="J1147" s="2"/>
      <c r="K1147" s="2"/>
      <c r="L1147" s="2"/>
      <c r="M1147" s="2">
        <v>265</v>
      </c>
    </row>
    <row r="1148" spans="2:13" ht="18" customHeight="1" x14ac:dyDescent="0.25">
      <c r="B1148" s="1" t="s">
        <v>14767</v>
      </c>
      <c r="C1148" s="1" t="s">
        <v>12211</v>
      </c>
      <c r="D1148" s="1" t="s">
        <v>12212</v>
      </c>
      <c r="E1148" s="2">
        <v>347.48</v>
      </c>
      <c r="F1148" s="2"/>
      <c r="G1148" s="2">
        <v>347.48</v>
      </c>
      <c r="H1148" s="2"/>
      <c r="I1148" s="2"/>
      <c r="J1148" s="2"/>
      <c r="K1148" s="2"/>
      <c r="L1148" s="2"/>
      <c r="M1148" s="2">
        <v>347.48</v>
      </c>
    </row>
    <row r="1149" spans="2:13" ht="18" customHeight="1" x14ac:dyDescent="0.25">
      <c r="B1149" s="1" t="s">
        <v>14768</v>
      </c>
      <c r="C1149" s="1" t="s">
        <v>12213</v>
      </c>
      <c r="D1149" s="1" t="s">
        <v>12214</v>
      </c>
      <c r="E1149" s="2">
        <v>705.35</v>
      </c>
      <c r="F1149" s="2"/>
      <c r="G1149" s="2">
        <v>705.35</v>
      </c>
      <c r="H1149" s="2"/>
      <c r="I1149" s="2"/>
      <c r="J1149" s="2"/>
      <c r="K1149" s="2"/>
      <c r="L1149" s="2"/>
      <c r="M1149" s="2">
        <v>705.35</v>
      </c>
    </row>
    <row r="1150" spans="2:13" ht="18" customHeight="1" x14ac:dyDescent="0.25">
      <c r="B1150" s="1" t="s">
        <v>14769</v>
      </c>
      <c r="C1150" s="1" t="s">
        <v>13497</v>
      </c>
      <c r="D1150" s="1" t="s">
        <v>13498</v>
      </c>
      <c r="E1150" s="2">
        <v>2370.69</v>
      </c>
      <c r="F1150" s="2"/>
      <c r="G1150" s="2">
        <v>2370.69</v>
      </c>
      <c r="H1150" s="2"/>
      <c r="I1150" s="2"/>
      <c r="J1150" s="2"/>
      <c r="K1150" s="2"/>
      <c r="L1150" s="2"/>
      <c r="M1150" s="2">
        <v>2370.69</v>
      </c>
    </row>
    <row r="1151" spans="2:13" ht="18" customHeight="1" x14ac:dyDescent="0.25">
      <c r="B1151" s="1" t="s">
        <v>14770</v>
      </c>
      <c r="C1151" s="1" t="s">
        <v>523</v>
      </c>
      <c r="D1151" s="1" t="s">
        <v>524</v>
      </c>
      <c r="E1151" s="2">
        <v>3939.49</v>
      </c>
      <c r="F1151" s="2"/>
      <c r="G1151" s="2">
        <v>3939.49</v>
      </c>
      <c r="H1151" s="2"/>
      <c r="I1151" s="2">
        <v>2440.6</v>
      </c>
      <c r="J1151" s="2"/>
      <c r="K1151" s="2">
        <v>1498.89</v>
      </c>
      <c r="L1151" s="2"/>
      <c r="M1151" s="2"/>
    </row>
    <row r="1152" spans="2:13" ht="18" customHeight="1" x14ac:dyDescent="0.25">
      <c r="B1152" s="1" t="s">
        <v>14771</v>
      </c>
      <c r="C1152" s="1" t="s">
        <v>8697</v>
      </c>
      <c r="D1152" s="1" t="s">
        <v>8698</v>
      </c>
      <c r="E1152" s="2">
        <v>65.61</v>
      </c>
      <c r="F1152" s="2">
        <v>65.61</v>
      </c>
      <c r="G1152" s="2">
        <v>0</v>
      </c>
      <c r="H1152" s="2"/>
      <c r="I1152" s="2"/>
      <c r="J1152" s="2"/>
      <c r="K1152" s="2"/>
      <c r="L1152" s="2"/>
      <c r="M1152" s="2"/>
    </row>
    <row r="1153" spans="2:13" ht="18" customHeight="1" x14ac:dyDescent="0.25">
      <c r="B1153" s="1" t="s">
        <v>14772</v>
      </c>
      <c r="C1153" s="1" t="s">
        <v>8703</v>
      </c>
      <c r="D1153" s="1" t="s">
        <v>8704</v>
      </c>
      <c r="E1153" s="2">
        <v>565.55999999999995</v>
      </c>
      <c r="F1153" s="2"/>
      <c r="G1153" s="2">
        <v>565.55999999999995</v>
      </c>
      <c r="H1153" s="2"/>
      <c r="I1153" s="2"/>
      <c r="J1153" s="2">
        <v>266.91000000000003</v>
      </c>
      <c r="K1153" s="2">
        <v>308.61</v>
      </c>
      <c r="L1153" s="2"/>
      <c r="M1153" s="2">
        <v>-9.9600000000000009</v>
      </c>
    </row>
    <row r="1154" spans="2:13" ht="18" customHeight="1" x14ac:dyDescent="0.25">
      <c r="B1154" s="1" t="s">
        <v>14773</v>
      </c>
      <c r="C1154" s="1" t="s">
        <v>8707</v>
      </c>
      <c r="D1154" s="1" t="s">
        <v>8708</v>
      </c>
      <c r="E1154" s="2">
        <v>57.55</v>
      </c>
      <c r="F1154" s="2">
        <v>8.34</v>
      </c>
      <c r="G1154" s="2">
        <v>49.21</v>
      </c>
      <c r="H1154" s="2">
        <v>25.03</v>
      </c>
      <c r="I1154" s="2">
        <v>24.18</v>
      </c>
      <c r="J1154" s="2"/>
      <c r="K1154" s="2"/>
      <c r="L1154" s="2"/>
      <c r="M1154" s="2"/>
    </row>
    <row r="1155" spans="2:13" ht="18" customHeight="1" x14ac:dyDescent="0.25">
      <c r="B1155" s="1" t="s">
        <v>14774</v>
      </c>
      <c r="C1155" s="1" t="s">
        <v>8709</v>
      </c>
      <c r="D1155" s="1" t="s">
        <v>8710</v>
      </c>
      <c r="E1155" s="2">
        <v>112.84</v>
      </c>
      <c r="F1155" s="2">
        <v>112.84</v>
      </c>
      <c r="G1155" s="2">
        <v>0</v>
      </c>
      <c r="H1155" s="2"/>
      <c r="I1155" s="2"/>
      <c r="J1155" s="2"/>
      <c r="K1155" s="2"/>
      <c r="L1155" s="2"/>
      <c r="M1155" s="2"/>
    </row>
    <row r="1156" spans="2:13" ht="18" customHeight="1" x14ac:dyDescent="0.25">
      <c r="B1156" s="1" t="s">
        <v>14775</v>
      </c>
      <c r="C1156" s="1" t="s">
        <v>8713</v>
      </c>
      <c r="D1156" s="1" t="s">
        <v>8714</v>
      </c>
      <c r="E1156" s="2">
        <v>-139.72</v>
      </c>
      <c r="F1156" s="2"/>
      <c r="G1156" s="2">
        <v>-139.72</v>
      </c>
      <c r="H1156" s="2"/>
      <c r="I1156" s="2"/>
      <c r="J1156" s="2"/>
      <c r="K1156" s="2"/>
      <c r="L1156" s="2"/>
      <c r="M1156" s="2">
        <v>-139.72</v>
      </c>
    </row>
    <row r="1157" spans="2:13" ht="18" customHeight="1" x14ac:dyDescent="0.25">
      <c r="B1157" s="1" t="s">
        <v>14776</v>
      </c>
      <c r="C1157" s="1" t="s">
        <v>11133</v>
      </c>
      <c r="D1157" s="1" t="s">
        <v>11134</v>
      </c>
      <c r="E1157" s="2">
        <v>-33.770000000000003</v>
      </c>
      <c r="F1157" s="2">
        <v>-31.02</v>
      </c>
      <c r="G1157" s="2">
        <v>-2.75</v>
      </c>
      <c r="H1157" s="2"/>
      <c r="I1157" s="2"/>
      <c r="J1157" s="2"/>
      <c r="K1157" s="2">
        <v>-2.75</v>
      </c>
      <c r="L1157" s="2"/>
      <c r="M1157" s="2"/>
    </row>
    <row r="1158" spans="2:13" ht="18" customHeight="1" x14ac:dyDescent="0.25">
      <c r="B1158" s="1" t="s">
        <v>14777</v>
      </c>
      <c r="C1158" s="1" t="s">
        <v>8717</v>
      </c>
      <c r="D1158" s="1" t="s">
        <v>8718</v>
      </c>
      <c r="E1158" s="2">
        <v>117.28</v>
      </c>
      <c r="F1158" s="2">
        <v>33.93</v>
      </c>
      <c r="G1158" s="2">
        <v>83.35</v>
      </c>
      <c r="H1158" s="2"/>
      <c r="I1158" s="2"/>
      <c r="J1158" s="2"/>
      <c r="K1158" s="2"/>
      <c r="L1158" s="2"/>
      <c r="M1158" s="2">
        <v>83.35</v>
      </c>
    </row>
    <row r="1159" spans="2:13" ht="18" customHeight="1" x14ac:dyDescent="0.25">
      <c r="B1159" s="1" t="s">
        <v>14778</v>
      </c>
      <c r="C1159" s="1" t="s">
        <v>8719</v>
      </c>
      <c r="D1159" s="1" t="s">
        <v>8720</v>
      </c>
      <c r="E1159" s="2">
        <v>-2.5499999999999998</v>
      </c>
      <c r="F1159" s="2"/>
      <c r="G1159" s="2">
        <v>-2.5499999999999998</v>
      </c>
      <c r="H1159" s="2"/>
      <c r="I1159" s="2"/>
      <c r="J1159" s="2"/>
      <c r="K1159" s="2"/>
      <c r="L1159" s="2"/>
      <c r="M1159" s="2">
        <v>-2.5499999999999998</v>
      </c>
    </row>
    <row r="1160" spans="2:13" ht="18" customHeight="1" x14ac:dyDescent="0.25">
      <c r="B1160" s="1" t="s">
        <v>14779</v>
      </c>
      <c r="C1160" s="1" t="s">
        <v>8721</v>
      </c>
      <c r="D1160" s="1" t="s">
        <v>8722</v>
      </c>
      <c r="E1160" s="2">
        <v>385.65</v>
      </c>
      <c r="F1160" s="2">
        <v>-65.89</v>
      </c>
      <c r="G1160" s="2">
        <v>451.54</v>
      </c>
      <c r="H1160" s="2">
        <v>108.43</v>
      </c>
      <c r="I1160" s="2"/>
      <c r="J1160" s="2">
        <v>100.09</v>
      </c>
      <c r="K1160" s="2"/>
      <c r="L1160" s="2"/>
      <c r="M1160" s="2">
        <v>243.02</v>
      </c>
    </row>
    <row r="1161" spans="2:13" ht="18" customHeight="1" x14ac:dyDescent="0.25">
      <c r="B1161" s="1" t="s">
        <v>14780</v>
      </c>
      <c r="C1161" s="1" t="s">
        <v>8725</v>
      </c>
      <c r="D1161" s="1" t="s">
        <v>8726</v>
      </c>
      <c r="E1161" s="2">
        <v>-43.91</v>
      </c>
      <c r="F1161" s="2"/>
      <c r="G1161" s="2">
        <v>-43.91</v>
      </c>
      <c r="H1161" s="2"/>
      <c r="I1161" s="2"/>
      <c r="J1161" s="2"/>
      <c r="K1161" s="2"/>
      <c r="L1161" s="2"/>
      <c r="M1161" s="2">
        <v>-43.91</v>
      </c>
    </row>
    <row r="1162" spans="2:13" ht="18" customHeight="1" x14ac:dyDescent="0.25">
      <c r="B1162" s="1" t="s">
        <v>14781</v>
      </c>
      <c r="C1162" s="1" t="s">
        <v>8731</v>
      </c>
      <c r="D1162" s="1" t="s">
        <v>8732</v>
      </c>
      <c r="E1162" s="2">
        <v>66.459999999999994</v>
      </c>
      <c r="F1162" s="2"/>
      <c r="G1162" s="2">
        <v>66.459999999999994</v>
      </c>
      <c r="H1162" s="2"/>
      <c r="I1162" s="2">
        <v>8.06</v>
      </c>
      <c r="J1162" s="2">
        <v>25.03</v>
      </c>
      <c r="K1162" s="2">
        <v>33.369999999999997</v>
      </c>
      <c r="L1162" s="2"/>
      <c r="M1162" s="2"/>
    </row>
    <row r="1163" spans="2:13" ht="18" customHeight="1" x14ac:dyDescent="0.25">
      <c r="B1163" s="1" t="s">
        <v>14782</v>
      </c>
      <c r="C1163" s="1" t="s">
        <v>8737</v>
      </c>
      <c r="D1163" s="1" t="s">
        <v>8738</v>
      </c>
      <c r="E1163" s="2">
        <v>712.93</v>
      </c>
      <c r="F1163" s="2">
        <v>185.05</v>
      </c>
      <c r="G1163" s="2">
        <v>527.88</v>
      </c>
      <c r="H1163" s="2"/>
      <c r="I1163" s="2">
        <v>241.05</v>
      </c>
      <c r="J1163" s="2"/>
      <c r="K1163" s="2">
        <v>91.75</v>
      </c>
      <c r="L1163" s="2"/>
      <c r="M1163" s="2">
        <v>195.08</v>
      </c>
    </row>
    <row r="1164" spans="2:13" ht="18" customHeight="1" x14ac:dyDescent="0.25">
      <c r="B1164" s="1" t="s">
        <v>14783</v>
      </c>
      <c r="C1164" s="1" t="s">
        <v>12017</v>
      </c>
      <c r="D1164" s="1" t="s">
        <v>12018</v>
      </c>
      <c r="E1164" s="2">
        <v>36.07</v>
      </c>
      <c r="F1164" s="2"/>
      <c r="G1164" s="2">
        <v>36.07</v>
      </c>
      <c r="H1164" s="2"/>
      <c r="I1164" s="2"/>
      <c r="J1164" s="2"/>
      <c r="K1164" s="2"/>
      <c r="L1164" s="2"/>
      <c r="M1164" s="2">
        <v>36.07</v>
      </c>
    </row>
    <row r="1165" spans="2:13" ht="18" customHeight="1" x14ac:dyDescent="0.25">
      <c r="B1165" s="1" t="s">
        <v>14784</v>
      </c>
      <c r="C1165" s="1" t="s">
        <v>8747</v>
      </c>
      <c r="D1165" s="1" t="s">
        <v>8748</v>
      </c>
      <c r="E1165" s="2">
        <v>8.56</v>
      </c>
      <c r="F1165" s="2"/>
      <c r="G1165" s="2">
        <v>8.56</v>
      </c>
      <c r="H1165" s="2"/>
      <c r="I1165" s="2">
        <v>25.03</v>
      </c>
      <c r="J1165" s="2"/>
      <c r="K1165" s="2"/>
      <c r="L1165" s="2"/>
      <c r="M1165" s="2">
        <v>-16.47</v>
      </c>
    </row>
    <row r="1166" spans="2:13" ht="18" customHeight="1" x14ac:dyDescent="0.25">
      <c r="B1166" s="1" t="s">
        <v>14785</v>
      </c>
      <c r="C1166" s="1" t="s">
        <v>12215</v>
      </c>
      <c r="D1166" s="1" t="s">
        <v>12216</v>
      </c>
      <c r="E1166" s="2">
        <v>120</v>
      </c>
      <c r="F1166" s="2"/>
      <c r="G1166" s="2">
        <v>120</v>
      </c>
      <c r="H1166" s="2"/>
      <c r="I1166" s="2"/>
      <c r="J1166" s="2"/>
      <c r="K1166" s="2"/>
      <c r="L1166" s="2"/>
      <c r="M1166" s="2">
        <v>120</v>
      </c>
    </row>
    <row r="1167" spans="2:13" ht="18" customHeight="1" x14ac:dyDescent="0.25">
      <c r="B1167" s="1" t="s">
        <v>14786</v>
      </c>
      <c r="C1167" s="1" t="s">
        <v>13221</v>
      </c>
      <c r="D1167" s="1" t="s">
        <v>13222</v>
      </c>
      <c r="E1167" s="2">
        <v>-155.03</v>
      </c>
      <c r="F1167" s="2"/>
      <c r="G1167" s="2">
        <v>-155.03</v>
      </c>
      <c r="H1167" s="2"/>
      <c r="I1167" s="2"/>
      <c r="J1167" s="2"/>
      <c r="K1167" s="2"/>
      <c r="L1167" s="2"/>
      <c r="M1167" s="2">
        <v>-155.03</v>
      </c>
    </row>
    <row r="1168" spans="2:13" ht="18" customHeight="1" x14ac:dyDescent="0.25">
      <c r="B1168" s="1" t="s">
        <v>14787</v>
      </c>
      <c r="C1168" s="1" t="s">
        <v>525</v>
      </c>
      <c r="D1168" s="1" t="s">
        <v>526</v>
      </c>
      <c r="E1168" s="2">
        <v>-3013.9</v>
      </c>
      <c r="F1168" s="2"/>
      <c r="G1168" s="2">
        <v>-3013.9</v>
      </c>
      <c r="H1168" s="2"/>
      <c r="I1168" s="2"/>
      <c r="J1168" s="2"/>
      <c r="K1168" s="2"/>
      <c r="L1168" s="2"/>
      <c r="M1168" s="2">
        <v>-3013.9</v>
      </c>
    </row>
    <row r="1169" spans="2:13" ht="18" customHeight="1" x14ac:dyDescent="0.25">
      <c r="B1169" s="1" t="s">
        <v>14788</v>
      </c>
      <c r="C1169" s="1" t="s">
        <v>8757</v>
      </c>
      <c r="D1169" s="1" t="s">
        <v>8758</v>
      </c>
      <c r="E1169" s="2">
        <v>56.42</v>
      </c>
      <c r="F1169" s="2"/>
      <c r="G1169" s="2">
        <v>56.42</v>
      </c>
      <c r="H1169" s="2"/>
      <c r="I1169" s="2">
        <v>56.42</v>
      </c>
      <c r="J1169" s="2"/>
      <c r="K1169" s="2"/>
      <c r="L1169" s="2"/>
      <c r="M1169" s="2"/>
    </row>
    <row r="1170" spans="2:13" ht="18" customHeight="1" x14ac:dyDescent="0.25">
      <c r="B1170" s="1" t="s">
        <v>14789</v>
      </c>
      <c r="C1170" s="1" t="s">
        <v>8759</v>
      </c>
      <c r="D1170" s="1" t="s">
        <v>8760</v>
      </c>
      <c r="E1170" s="2">
        <v>55.63</v>
      </c>
      <c r="F1170" s="2"/>
      <c r="G1170" s="2">
        <v>55.63</v>
      </c>
      <c r="H1170" s="2"/>
      <c r="I1170" s="2"/>
      <c r="J1170" s="2"/>
      <c r="K1170" s="2">
        <v>55.63</v>
      </c>
      <c r="L1170" s="2"/>
      <c r="M1170" s="2"/>
    </row>
    <row r="1171" spans="2:13" ht="18" customHeight="1" x14ac:dyDescent="0.25">
      <c r="B1171" s="1" t="s">
        <v>14790</v>
      </c>
      <c r="C1171" s="1" t="s">
        <v>527</v>
      </c>
      <c r="D1171" s="1" t="s">
        <v>528</v>
      </c>
      <c r="E1171" s="2">
        <v>1894.6</v>
      </c>
      <c r="F1171" s="2">
        <v>914.63</v>
      </c>
      <c r="G1171" s="2">
        <v>979.97</v>
      </c>
      <c r="H1171" s="2"/>
      <c r="I1171" s="2"/>
      <c r="J1171" s="2"/>
      <c r="K1171" s="2">
        <v>979.97</v>
      </c>
      <c r="L1171" s="2"/>
      <c r="M1171" s="2"/>
    </row>
    <row r="1172" spans="2:13" ht="18" customHeight="1" x14ac:dyDescent="0.25">
      <c r="B1172" s="1" t="s">
        <v>14791</v>
      </c>
      <c r="C1172" s="1" t="s">
        <v>8761</v>
      </c>
      <c r="D1172" s="1" t="s">
        <v>8762</v>
      </c>
      <c r="E1172" s="2">
        <v>40</v>
      </c>
      <c r="F1172" s="2">
        <v>10</v>
      </c>
      <c r="G1172" s="2">
        <v>30</v>
      </c>
      <c r="H1172" s="2">
        <v>10</v>
      </c>
      <c r="I1172" s="2"/>
      <c r="J1172" s="2">
        <v>20</v>
      </c>
      <c r="K1172" s="2"/>
      <c r="L1172" s="2"/>
      <c r="M1172" s="2"/>
    </row>
    <row r="1173" spans="2:13" ht="18" customHeight="1" x14ac:dyDescent="0.25">
      <c r="B1173" s="1" t="s">
        <v>14792</v>
      </c>
      <c r="C1173" s="1" t="s">
        <v>529</v>
      </c>
      <c r="D1173" s="1" t="s">
        <v>530</v>
      </c>
      <c r="E1173" s="2">
        <v>113.2</v>
      </c>
      <c r="F1173" s="2">
        <v>113.5</v>
      </c>
      <c r="G1173" s="2">
        <v>-0.3</v>
      </c>
      <c r="H1173" s="2"/>
      <c r="I1173" s="2"/>
      <c r="J1173" s="2"/>
      <c r="K1173" s="2"/>
      <c r="L1173" s="2"/>
      <c r="M1173" s="2">
        <v>-0.3</v>
      </c>
    </row>
    <row r="1174" spans="2:13" ht="18" customHeight="1" x14ac:dyDescent="0.25">
      <c r="B1174" s="1" t="s">
        <v>14793</v>
      </c>
      <c r="C1174" s="1" t="s">
        <v>8763</v>
      </c>
      <c r="D1174" s="1" t="s">
        <v>8764</v>
      </c>
      <c r="E1174" s="2">
        <v>32.409999999999997</v>
      </c>
      <c r="F1174" s="2">
        <v>32.409999999999997</v>
      </c>
      <c r="G1174" s="2">
        <v>0</v>
      </c>
      <c r="H1174" s="2"/>
      <c r="I1174" s="2"/>
      <c r="J1174" s="2"/>
      <c r="K1174" s="2"/>
      <c r="L1174" s="2"/>
      <c r="M1174" s="2"/>
    </row>
    <row r="1175" spans="2:13" ht="18" customHeight="1" x14ac:dyDescent="0.25">
      <c r="B1175" s="1" t="s">
        <v>14794</v>
      </c>
      <c r="C1175" s="1" t="s">
        <v>8765</v>
      </c>
      <c r="D1175" s="1" t="s">
        <v>8766</v>
      </c>
      <c r="E1175" s="2">
        <v>32.24</v>
      </c>
      <c r="F1175" s="2">
        <v>32.24</v>
      </c>
      <c r="G1175" s="2">
        <v>0</v>
      </c>
      <c r="H1175" s="2"/>
      <c r="I1175" s="2"/>
      <c r="J1175" s="2"/>
      <c r="K1175" s="2"/>
      <c r="L1175" s="2"/>
      <c r="M1175" s="2"/>
    </row>
    <row r="1176" spans="2:13" ht="18" customHeight="1" x14ac:dyDescent="0.25">
      <c r="B1176" s="1" t="s">
        <v>14795</v>
      </c>
      <c r="C1176" s="1" t="s">
        <v>13021</v>
      </c>
      <c r="D1176" s="1" t="s">
        <v>13022</v>
      </c>
      <c r="E1176" s="2">
        <v>126.46</v>
      </c>
      <c r="F1176" s="2"/>
      <c r="G1176" s="2">
        <v>126.46</v>
      </c>
      <c r="H1176" s="2"/>
      <c r="I1176" s="2"/>
      <c r="J1176" s="2"/>
      <c r="K1176" s="2"/>
      <c r="L1176" s="2"/>
      <c r="M1176" s="2">
        <v>126.46</v>
      </c>
    </row>
    <row r="1177" spans="2:13" ht="18" customHeight="1" x14ac:dyDescent="0.25">
      <c r="B1177" s="1" t="s">
        <v>14796</v>
      </c>
      <c r="C1177" s="1" t="s">
        <v>8775</v>
      </c>
      <c r="D1177" s="1" t="s">
        <v>8776</v>
      </c>
      <c r="E1177" s="2">
        <v>142.22</v>
      </c>
      <c r="F1177" s="2">
        <v>33.93</v>
      </c>
      <c r="G1177" s="2">
        <v>108.29</v>
      </c>
      <c r="H1177" s="2"/>
      <c r="I1177" s="2">
        <v>16.68</v>
      </c>
      <c r="J1177" s="2">
        <v>25.44</v>
      </c>
      <c r="K1177" s="2">
        <v>66.17</v>
      </c>
      <c r="L1177" s="2"/>
      <c r="M1177" s="2"/>
    </row>
    <row r="1178" spans="2:13" ht="18" customHeight="1" x14ac:dyDescent="0.25">
      <c r="B1178" s="1" t="s">
        <v>14797</v>
      </c>
      <c r="C1178" s="1" t="s">
        <v>8789</v>
      </c>
      <c r="D1178" s="1" t="s">
        <v>8790</v>
      </c>
      <c r="E1178" s="2">
        <v>241.88</v>
      </c>
      <c r="F1178" s="2">
        <v>140.94999999999999</v>
      </c>
      <c r="G1178" s="2">
        <v>100.93</v>
      </c>
      <c r="H1178" s="2"/>
      <c r="I1178" s="2"/>
      <c r="J1178" s="2">
        <v>100.93</v>
      </c>
      <c r="K1178" s="2"/>
      <c r="L1178" s="2"/>
      <c r="M1178" s="2"/>
    </row>
    <row r="1179" spans="2:13" ht="18" customHeight="1" x14ac:dyDescent="0.25">
      <c r="B1179" s="1" t="s">
        <v>14798</v>
      </c>
      <c r="C1179" s="1" t="s">
        <v>531</v>
      </c>
      <c r="D1179" s="1" t="s">
        <v>532</v>
      </c>
      <c r="E1179" s="2">
        <v>13530.99</v>
      </c>
      <c r="F1179" s="2">
        <v>7588.75</v>
      </c>
      <c r="G1179" s="2">
        <v>5942.24</v>
      </c>
      <c r="H1179" s="2"/>
      <c r="I1179" s="2">
        <v>1547</v>
      </c>
      <c r="J1179" s="2"/>
      <c r="K1179" s="2">
        <v>4395.24</v>
      </c>
      <c r="L1179" s="2"/>
      <c r="M1179" s="2"/>
    </row>
    <row r="1180" spans="2:13" ht="18" customHeight="1" x14ac:dyDescent="0.25">
      <c r="B1180" s="1" t="s">
        <v>14799</v>
      </c>
      <c r="C1180" s="1" t="s">
        <v>533</v>
      </c>
      <c r="D1180" s="1" t="s">
        <v>534</v>
      </c>
      <c r="E1180" s="2">
        <v>-0.97</v>
      </c>
      <c r="F1180" s="2"/>
      <c r="G1180" s="2">
        <v>-0.97</v>
      </c>
      <c r="H1180" s="2"/>
      <c r="I1180" s="2">
        <v>-0.97</v>
      </c>
      <c r="J1180" s="2"/>
      <c r="K1180" s="2"/>
      <c r="L1180" s="2"/>
      <c r="M1180" s="2"/>
    </row>
    <row r="1181" spans="2:13" ht="18" customHeight="1" x14ac:dyDescent="0.25">
      <c r="B1181" s="1" t="s">
        <v>14800</v>
      </c>
      <c r="C1181" s="1" t="s">
        <v>8801</v>
      </c>
      <c r="D1181" s="1" t="s">
        <v>8802</v>
      </c>
      <c r="E1181" s="2">
        <v>80.599999999999994</v>
      </c>
      <c r="F1181" s="2">
        <v>80.599999999999994</v>
      </c>
      <c r="G1181" s="2">
        <v>0</v>
      </c>
      <c r="H1181" s="2"/>
      <c r="I1181" s="2"/>
      <c r="J1181" s="2"/>
      <c r="K1181" s="2"/>
      <c r="L1181" s="2"/>
      <c r="M1181" s="2"/>
    </row>
    <row r="1182" spans="2:13" ht="18" customHeight="1" x14ac:dyDescent="0.25">
      <c r="B1182" s="1" t="s">
        <v>14801</v>
      </c>
      <c r="C1182" s="1" t="s">
        <v>13499</v>
      </c>
      <c r="D1182" s="1" t="s">
        <v>13500</v>
      </c>
      <c r="E1182" s="2">
        <v>1655</v>
      </c>
      <c r="F1182" s="2"/>
      <c r="G1182" s="2">
        <v>1655</v>
      </c>
      <c r="H1182" s="2"/>
      <c r="I1182" s="2"/>
      <c r="J1182" s="2"/>
      <c r="K1182" s="2"/>
      <c r="L1182" s="2"/>
      <c r="M1182" s="2">
        <v>1655</v>
      </c>
    </row>
    <row r="1183" spans="2:13" ht="18" customHeight="1" x14ac:dyDescent="0.25">
      <c r="B1183" s="1" t="s">
        <v>14802</v>
      </c>
      <c r="C1183" s="1" t="s">
        <v>11695</v>
      </c>
      <c r="D1183" s="1" t="s">
        <v>11696</v>
      </c>
      <c r="E1183" s="2">
        <v>-384.35</v>
      </c>
      <c r="F1183" s="2"/>
      <c r="G1183" s="2">
        <v>-384.35</v>
      </c>
      <c r="H1183" s="2"/>
      <c r="I1183" s="2"/>
      <c r="J1183" s="2"/>
      <c r="K1183" s="2"/>
      <c r="L1183" s="2"/>
      <c r="M1183" s="2">
        <v>-384.35</v>
      </c>
    </row>
    <row r="1184" spans="2:13" ht="18" customHeight="1" x14ac:dyDescent="0.25">
      <c r="B1184" s="1" t="s">
        <v>14803</v>
      </c>
      <c r="C1184" s="1" t="s">
        <v>535</v>
      </c>
      <c r="D1184" s="1" t="s">
        <v>536</v>
      </c>
      <c r="E1184" s="2">
        <v>1306.6199999999999</v>
      </c>
      <c r="F1184" s="2"/>
      <c r="G1184" s="2">
        <v>1306.6199999999999</v>
      </c>
      <c r="H1184" s="2"/>
      <c r="I1184" s="2"/>
      <c r="J1184" s="2"/>
      <c r="K1184" s="2">
        <v>1306.6199999999999</v>
      </c>
      <c r="L1184" s="2"/>
      <c r="M1184" s="2"/>
    </row>
    <row r="1185" spans="2:13" ht="18" customHeight="1" x14ac:dyDescent="0.25">
      <c r="B1185" s="1" t="s">
        <v>14804</v>
      </c>
      <c r="C1185" s="1" t="s">
        <v>12217</v>
      </c>
      <c r="D1185" s="1" t="s">
        <v>12218</v>
      </c>
      <c r="E1185" s="2">
        <v>359.83</v>
      </c>
      <c r="F1185" s="2"/>
      <c r="G1185" s="2">
        <v>359.83</v>
      </c>
      <c r="H1185" s="2"/>
      <c r="I1185" s="2"/>
      <c r="J1185" s="2"/>
      <c r="K1185" s="2"/>
      <c r="L1185" s="2"/>
      <c r="M1185" s="2">
        <v>359.83</v>
      </c>
    </row>
    <row r="1186" spans="2:13" ht="18" customHeight="1" x14ac:dyDescent="0.25">
      <c r="B1186" s="1" t="s">
        <v>14805</v>
      </c>
      <c r="C1186" s="1" t="s">
        <v>537</v>
      </c>
      <c r="D1186" s="1" t="s">
        <v>538</v>
      </c>
      <c r="E1186" s="2">
        <v>-6.12</v>
      </c>
      <c r="F1186" s="2"/>
      <c r="G1186" s="2">
        <v>-6.12</v>
      </c>
      <c r="H1186" s="2"/>
      <c r="I1186" s="2"/>
      <c r="J1186" s="2"/>
      <c r="K1186" s="2"/>
      <c r="L1186" s="2"/>
      <c r="M1186" s="2">
        <v>-6.12</v>
      </c>
    </row>
    <row r="1187" spans="2:13" ht="18" customHeight="1" x14ac:dyDescent="0.25">
      <c r="B1187" s="1" t="s">
        <v>14806</v>
      </c>
      <c r="C1187" s="1" t="s">
        <v>12019</v>
      </c>
      <c r="D1187" s="1" t="s">
        <v>12020</v>
      </c>
      <c r="E1187" s="2">
        <v>95.72</v>
      </c>
      <c r="F1187" s="2"/>
      <c r="G1187" s="2">
        <v>95.72</v>
      </c>
      <c r="H1187" s="2"/>
      <c r="I1187" s="2"/>
      <c r="J1187" s="2"/>
      <c r="K1187" s="2"/>
      <c r="L1187" s="2"/>
      <c r="M1187" s="2">
        <v>95.72</v>
      </c>
    </row>
    <row r="1188" spans="2:13" ht="18" customHeight="1" x14ac:dyDescent="0.25">
      <c r="B1188" s="1" t="s">
        <v>14807</v>
      </c>
      <c r="C1188" s="1" t="s">
        <v>539</v>
      </c>
      <c r="D1188" s="1" t="s">
        <v>540</v>
      </c>
      <c r="E1188" s="2">
        <v>-2996.75</v>
      </c>
      <c r="F1188" s="2"/>
      <c r="G1188" s="2">
        <v>-2996.75</v>
      </c>
      <c r="H1188" s="2"/>
      <c r="I1188" s="2"/>
      <c r="J1188" s="2"/>
      <c r="K1188" s="2"/>
      <c r="L1188" s="2"/>
      <c r="M1188" s="2">
        <v>-2996.75</v>
      </c>
    </row>
    <row r="1189" spans="2:13" ht="18" customHeight="1" x14ac:dyDescent="0.25">
      <c r="B1189" s="1" t="s">
        <v>14808</v>
      </c>
      <c r="C1189" s="1" t="s">
        <v>541</v>
      </c>
      <c r="D1189" s="1" t="s">
        <v>542</v>
      </c>
      <c r="E1189" s="2">
        <v>489.98</v>
      </c>
      <c r="F1189" s="2"/>
      <c r="G1189" s="2">
        <v>489.98</v>
      </c>
      <c r="H1189" s="2"/>
      <c r="I1189" s="2"/>
      <c r="J1189" s="2"/>
      <c r="K1189" s="2">
        <v>489.98</v>
      </c>
      <c r="L1189" s="2"/>
      <c r="M1189" s="2"/>
    </row>
    <row r="1190" spans="2:13" ht="18" customHeight="1" x14ac:dyDescent="0.25">
      <c r="B1190" s="1" t="s">
        <v>14809</v>
      </c>
      <c r="C1190" s="1" t="s">
        <v>543</v>
      </c>
      <c r="D1190" s="1" t="s">
        <v>544</v>
      </c>
      <c r="E1190" s="2">
        <v>-1.1100000000000001</v>
      </c>
      <c r="F1190" s="2"/>
      <c r="G1190" s="2">
        <v>-1.1100000000000001</v>
      </c>
      <c r="H1190" s="2"/>
      <c r="I1190" s="2"/>
      <c r="J1190" s="2"/>
      <c r="K1190" s="2"/>
      <c r="L1190" s="2"/>
      <c r="M1190" s="2">
        <v>-1.1100000000000001</v>
      </c>
    </row>
    <row r="1191" spans="2:13" ht="18" customHeight="1" x14ac:dyDescent="0.25">
      <c r="B1191" s="1" t="s">
        <v>14810</v>
      </c>
      <c r="C1191" s="1" t="s">
        <v>8827</v>
      </c>
      <c r="D1191" s="1" t="s">
        <v>8828</v>
      </c>
      <c r="E1191" s="2">
        <v>8.06</v>
      </c>
      <c r="F1191" s="2"/>
      <c r="G1191" s="2">
        <v>8.06</v>
      </c>
      <c r="H1191" s="2"/>
      <c r="I1191" s="2"/>
      <c r="J1191" s="2">
        <v>8.06</v>
      </c>
      <c r="K1191" s="2"/>
      <c r="L1191" s="2"/>
      <c r="M1191" s="2"/>
    </row>
    <row r="1192" spans="2:13" ht="18" customHeight="1" x14ac:dyDescent="0.25">
      <c r="B1192" s="1" t="s">
        <v>14811</v>
      </c>
      <c r="C1192" s="1" t="s">
        <v>8829</v>
      </c>
      <c r="D1192" s="1" t="s">
        <v>8830</v>
      </c>
      <c r="E1192" s="2">
        <v>66.72</v>
      </c>
      <c r="F1192" s="2"/>
      <c r="G1192" s="2">
        <v>66.72</v>
      </c>
      <c r="H1192" s="2"/>
      <c r="I1192" s="2"/>
      <c r="J1192" s="2">
        <v>66.72</v>
      </c>
      <c r="K1192" s="2"/>
      <c r="L1192" s="2"/>
      <c r="M1192" s="2"/>
    </row>
    <row r="1193" spans="2:13" ht="18" customHeight="1" x14ac:dyDescent="0.25">
      <c r="B1193" s="1" t="s">
        <v>14812</v>
      </c>
      <c r="C1193" s="1" t="s">
        <v>13379</v>
      </c>
      <c r="D1193" s="1" t="s">
        <v>13380</v>
      </c>
      <c r="E1193" s="2">
        <v>2083.8000000000002</v>
      </c>
      <c r="F1193" s="2"/>
      <c r="G1193" s="2">
        <v>2083.8000000000002</v>
      </c>
      <c r="H1193" s="2"/>
      <c r="I1193" s="2"/>
      <c r="J1193" s="2"/>
      <c r="K1193" s="2"/>
      <c r="L1193" s="2"/>
      <c r="M1193" s="2">
        <v>2083.8000000000002</v>
      </c>
    </row>
    <row r="1194" spans="2:13" ht="18" customHeight="1" x14ac:dyDescent="0.25">
      <c r="B1194" s="1" t="s">
        <v>14813</v>
      </c>
      <c r="C1194" s="1" t="s">
        <v>8833</v>
      </c>
      <c r="D1194" s="1" t="s">
        <v>8834</v>
      </c>
      <c r="E1194" s="2">
        <v>16.73</v>
      </c>
      <c r="F1194" s="2"/>
      <c r="G1194" s="2">
        <v>16.73</v>
      </c>
      <c r="H1194" s="2"/>
      <c r="I1194" s="2">
        <v>16.68</v>
      </c>
      <c r="J1194" s="2"/>
      <c r="K1194" s="2">
        <v>8.06</v>
      </c>
      <c r="L1194" s="2"/>
      <c r="M1194" s="2">
        <v>-8.01</v>
      </c>
    </row>
    <row r="1195" spans="2:13" ht="18" customHeight="1" x14ac:dyDescent="0.25">
      <c r="B1195" s="1" t="s">
        <v>14814</v>
      </c>
      <c r="C1195" s="1" t="s">
        <v>8837</v>
      </c>
      <c r="D1195" s="1" t="s">
        <v>8838</v>
      </c>
      <c r="E1195" s="2">
        <v>72.540000000000006</v>
      </c>
      <c r="F1195" s="2">
        <v>72.540000000000006</v>
      </c>
      <c r="G1195" s="2">
        <v>0</v>
      </c>
      <c r="H1195" s="2"/>
      <c r="I1195" s="2"/>
      <c r="J1195" s="2"/>
      <c r="K1195" s="2"/>
      <c r="L1195" s="2"/>
      <c r="M1195" s="2"/>
    </row>
    <row r="1196" spans="2:13" ht="18" customHeight="1" x14ac:dyDescent="0.25">
      <c r="B1196" s="1" t="s">
        <v>14815</v>
      </c>
      <c r="C1196" s="1" t="s">
        <v>8847</v>
      </c>
      <c r="D1196" s="1" t="s">
        <v>8848</v>
      </c>
      <c r="E1196" s="2">
        <v>-588.33000000000004</v>
      </c>
      <c r="F1196" s="2"/>
      <c r="G1196" s="2">
        <v>-588.33000000000004</v>
      </c>
      <c r="H1196" s="2"/>
      <c r="I1196" s="2">
        <v>-46.2</v>
      </c>
      <c r="J1196" s="2">
        <v>-166.81</v>
      </c>
      <c r="K1196" s="2"/>
      <c r="L1196" s="2"/>
      <c r="M1196" s="2">
        <v>-375.32</v>
      </c>
    </row>
    <row r="1197" spans="2:13" ht="18" customHeight="1" x14ac:dyDescent="0.25">
      <c r="B1197" s="1" t="s">
        <v>14816</v>
      </c>
      <c r="C1197" s="1" t="s">
        <v>8857</v>
      </c>
      <c r="D1197" s="1" t="s">
        <v>8858</v>
      </c>
      <c r="E1197" s="2">
        <v>17.399999999999999</v>
      </c>
      <c r="F1197" s="2">
        <v>8.48</v>
      </c>
      <c r="G1197" s="2">
        <v>8.92</v>
      </c>
      <c r="H1197" s="2"/>
      <c r="I1197" s="2">
        <v>8.34</v>
      </c>
      <c r="J1197" s="2">
        <v>16.82</v>
      </c>
      <c r="K1197" s="2"/>
      <c r="L1197" s="2"/>
      <c r="M1197" s="2">
        <v>-16.239999999999998</v>
      </c>
    </row>
    <row r="1198" spans="2:13" ht="18" customHeight="1" x14ac:dyDescent="0.25">
      <c r="B1198" s="1" t="s">
        <v>14817</v>
      </c>
      <c r="C1198" s="1" t="s">
        <v>12021</v>
      </c>
      <c r="D1198" s="1" t="s">
        <v>12022</v>
      </c>
      <c r="E1198" s="2">
        <v>213.32</v>
      </c>
      <c r="F1198" s="2"/>
      <c r="G1198" s="2">
        <v>213.32</v>
      </c>
      <c r="H1198" s="2"/>
      <c r="I1198" s="2"/>
      <c r="J1198" s="2"/>
      <c r="K1198" s="2"/>
      <c r="L1198" s="2"/>
      <c r="M1198" s="2">
        <v>213.32</v>
      </c>
    </row>
    <row r="1199" spans="2:13" ht="18" customHeight="1" x14ac:dyDescent="0.25">
      <c r="B1199" s="1" t="s">
        <v>14818</v>
      </c>
      <c r="C1199" s="1" t="s">
        <v>8863</v>
      </c>
      <c r="D1199" s="1" t="s">
        <v>8864</v>
      </c>
      <c r="E1199" s="2">
        <v>-20.16</v>
      </c>
      <c r="F1199" s="2"/>
      <c r="G1199" s="2">
        <v>-20.16</v>
      </c>
      <c r="H1199" s="2"/>
      <c r="I1199" s="2"/>
      <c r="J1199" s="2"/>
      <c r="K1199" s="2"/>
      <c r="L1199" s="2"/>
      <c r="M1199" s="2">
        <v>-20.16</v>
      </c>
    </row>
    <row r="1200" spans="2:13" ht="18" customHeight="1" x14ac:dyDescent="0.25">
      <c r="B1200" s="1" t="s">
        <v>14819</v>
      </c>
      <c r="C1200" s="1" t="s">
        <v>545</v>
      </c>
      <c r="D1200" s="1" t="s">
        <v>546</v>
      </c>
      <c r="E1200" s="2">
        <v>-1.67</v>
      </c>
      <c r="F1200" s="2"/>
      <c r="G1200" s="2">
        <v>-1.67</v>
      </c>
      <c r="H1200" s="2"/>
      <c r="I1200" s="2"/>
      <c r="J1200" s="2"/>
      <c r="K1200" s="2"/>
      <c r="L1200" s="2"/>
      <c r="M1200" s="2">
        <v>-1.67</v>
      </c>
    </row>
    <row r="1201" spans="2:13" ht="18" customHeight="1" x14ac:dyDescent="0.25">
      <c r="B1201" s="1" t="s">
        <v>14820</v>
      </c>
      <c r="C1201" s="1" t="s">
        <v>13031</v>
      </c>
      <c r="D1201" s="1" t="s">
        <v>13032</v>
      </c>
      <c r="E1201" s="2">
        <v>1212.8599999999999</v>
      </c>
      <c r="F1201" s="2"/>
      <c r="G1201" s="2">
        <v>1212.8599999999999</v>
      </c>
      <c r="H1201" s="2"/>
      <c r="I1201" s="2"/>
      <c r="J1201" s="2"/>
      <c r="K1201" s="2"/>
      <c r="L1201" s="2"/>
      <c r="M1201" s="2">
        <v>1212.8599999999999</v>
      </c>
    </row>
    <row r="1202" spans="2:13" ht="18" customHeight="1" x14ac:dyDescent="0.25">
      <c r="B1202" s="1" t="s">
        <v>14821</v>
      </c>
      <c r="C1202" s="1" t="s">
        <v>8869</v>
      </c>
      <c r="D1202" s="1" t="s">
        <v>8870</v>
      </c>
      <c r="E1202" s="2">
        <v>472.63</v>
      </c>
      <c r="F1202" s="2"/>
      <c r="G1202" s="2">
        <v>472.63</v>
      </c>
      <c r="H1202" s="2">
        <v>175.16</v>
      </c>
      <c r="I1202" s="2">
        <v>216.87</v>
      </c>
      <c r="J1202" s="2"/>
      <c r="K1202" s="2">
        <v>80.599999999999994</v>
      </c>
      <c r="L1202" s="2"/>
      <c r="M1202" s="2"/>
    </row>
    <row r="1203" spans="2:13" ht="18" customHeight="1" x14ac:dyDescent="0.25">
      <c r="B1203" s="1" t="s">
        <v>14822</v>
      </c>
      <c r="C1203" s="1" t="s">
        <v>12023</v>
      </c>
      <c r="D1203" s="1" t="s">
        <v>12024</v>
      </c>
      <c r="E1203" s="2">
        <v>28.45</v>
      </c>
      <c r="F1203" s="2"/>
      <c r="G1203" s="2">
        <v>28.45</v>
      </c>
      <c r="H1203" s="2"/>
      <c r="I1203" s="2"/>
      <c r="J1203" s="2"/>
      <c r="K1203" s="2"/>
      <c r="L1203" s="2"/>
      <c r="M1203" s="2">
        <v>28.45</v>
      </c>
    </row>
    <row r="1204" spans="2:13" ht="18" customHeight="1" x14ac:dyDescent="0.25">
      <c r="B1204" s="1" t="s">
        <v>14823</v>
      </c>
      <c r="C1204" s="1" t="s">
        <v>8881</v>
      </c>
      <c r="D1204" s="1" t="s">
        <v>8882</v>
      </c>
      <c r="E1204" s="2">
        <v>39.880000000000003</v>
      </c>
      <c r="F1204" s="2"/>
      <c r="G1204" s="2">
        <v>39.880000000000003</v>
      </c>
      <c r="H1204" s="2"/>
      <c r="I1204" s="2"/>
      <c r="J1204" s="2">
        <v>39.880000000000003</v>
      </c>
      <c r="K1204" s="2"/>
      <c r="L1204" s="2"/>
      <c r="M1204" s="2"/>
    </row>
    <row r="1205" spans="2:13" ht="18" customHeight="1" x14ac:dyDescent="0.25">
      <c r="B1205" s="1" t="s">
        <v>14824</v>
      </c>
      <c r="C1205" s="1" t="s">
        <v>547</v>
      </c>
      <c r="D1205" s="1" t="s">
        <v>548</v>
      </c>
      <c r="E1205" s="2">
        <v>1110.6300000000001</v>
      </c>
      <c r="F1205" s="2">
        <v>1110.6300000000001</v>
      </c>
      <c r="G1205" s="2">
        <v>0</v>
      </c>
      <c r="H1205" s="2"/>
      <c r="I1205" s="2"/>
      <c r="J1205" s="2"/>
      <c r="K1205" s="2"/>
      <c r="L1205" s="2"/>
      <c r="M1205" s="2"/>
    </row>
    <row r="1206" spans="2:13" ht="18" customHeight="1" x14ac:dyDescent="0.25">
      <c r="B1206" s="1" t="s">
        <v>14825</v>
      </c>
      <c r="C1206" s="1" t="s">
        <v>549</v>
      </c>
      <c r="D1206" s="1" t="s">
        <v>550</v>
      </c>
      <c r="E1206" s="2">
        <v>6711.6</v>
      </c>
      <c r="F1206" s="2">
        <v>6711.6</v>
      </c>
      <c r="G1206" s="2">
        <v>0</v>
      </c>
      <c r="H1206" s="2"/>
      <c r="I1206" s="2"/>
      <c r="J1206" s="2"/>
      <c r="K1206" s="2"/>
      <c r="L1206" s="2"/>
      <c r="M1206" s="2"/>
    </row>
    <row r="1207" spans="2:13" ht="18" customHeight="1" x14ac:dyDescent="0.25">
      <c r="B1207" s="1" t="s">
        <v>14826</v>
      </c>
      <c r="C1207" s="1" t="s">
        <v>551</v>
      </c>
      <c r="D1207" s="1" t="s">
        <v>552</v>
      </c>
      <c r="E1207" s="2">
        <v>-1796.21</v>
      </c>
      <c r="F1207" s="2"/>
      <c r="G1207" s="2">
        <v>-1796.21</v>
      </c>
      <c r="H1207" s="2"/>
      <c r="I1207" s="2"/>
      <c r="J1207" s="2"/>
      <c r="K1207" s="2"/>
      <c r="L1207" s="2"/>
      <c r="M1207" s="2">
        <v>-1796.21</v>
      </c>
    </row>
    <row r="1208" spans="2:13" ht="18" customHeight="1" x14ac:dyDescent="0.25">
      <c r="B1208" s="1" t="s">
        <v>14827</v>
      </c>
      <c r="C1208" s="1" t="s">
        <v>553</v>
      </c>
      <c r="D1208" s="1" t="s">
        <v>554</v>
      </c>
      <c r="E1208" s="2">
        <v>1237.5999999999999</v>
      </c>
      <c r="F1208" s="2"/>
      <c r="G1208" s="2">
        <v>1237.5999999999999</v>
      </c>
      <c r="H1208" s="2"/>
      <c r="I1208" s="2">
        <v>1237.5999999999999</v>
      </c>
      <c r="J1208" s="2"/>
      <c r="K1208" s="2"/>
      <c r="L1208" s="2"/>
      <c r="M1208" s="2"/>
    </row>
    <row r="1209" spans="2:13" ht="18" customHeight="1" x14ac:dyDescent="0.25">
      <c r="B1209" s="1" t="s">
        <v>14828</v>
      </c>
      <c r="C1209" s="1" t="s">
        <v>8887</v>
      </c>
      <c r="D1209" s="1" t="s">
        <v>8888</v>
      </c>
      <c r="E1209" s="2">
        <v>72.540000000000006</v>
      </c>
      <c r="F1209" s="2">
        <v>72.540000000000006</v>
      </c>
      <c r="G1209" s="2">
        <v>0</v>
      </c>
      <c r="H1209" s="2"/>
      <c r="I1209" s="2"/>
      <c r="J1209" s="2"/>
      <c r="K1209" s="2"/>
      <c r="L1209" s="2"/>
      <c r="M1209" s="2"/>
    </row>
    <row r="1210" spans="2:13" ht="18" customHeight="1" x14ac:dyDescent="0.25">
      <c r="B1210" s="1" t="s">
        <v>14829</v>
      </c>
      <c r="C1210" s="1" t="s">
        <v>8893</v>
      </c>
      <c r="D1210" s="1" t="s">
        <v>8894</v>
      </c>
      <c r="E1210" s="2">
        <v>48.36</v>
      </c>
      <c r="F1210" s="2"/>
      <c r="G1210" s="2">
        <v>48.36</v>
      </c>
      <c r="H1210" s="2"/>
      <c r="I1210" s="2">
        <v>48.36</v>
      </c>
      <c r="J1210" s="2"/>
      <c r="K1210" s="2"/>
      <c r="L1210" s="2"/>
      <c r="M1210" s="2"/>
    </row>
    <row r="1211" spans="2:13" ht="18" customHeight="1" x14ac:dyDescent="0.25">
      <c r="B1211" s="1" t="s">
        <v>14830</v>
      </c>
      <c r="C1211" s="1" t="s">
        <v>555</v>
      </c>
      <c r="D1211" s="1" t="s">
        <v>556</v>
      </c>
      <c r="E1211" s="2">
        <v>802.23</v>
      </c>
      <c r="F1211" s="2">
        <v>226.99</v>
      </c>
      <c r="G1211" s="2">
        <v>575.24</v>
      </c>
      <c r="H1211" s="2"/>
      <c r="I1211" s="2">
        <v>230.99</v>
      </c>
      <c r="J1211" s="2">
        <v>115.5</v>
      </c>
      <c r="K1211" s="2">
        <v>230.99</v>
      </c>
      <c r="L1211" s="2"/>
      <c r="M1211" s="2">
        <v>-2.2400000000000002</v>
      </c>
    </row>
    <row r="1212" spans="2:13" ht="18" customHeight="1" x14ac:dyDescent="0.25">
      <c r="B1212" s="1" t="s">
        <v>14831</v>
      </c>
      <c r="C1212" s="1" t="s">
        <v>8903</v>
      </c>
      <c r="D1212" s="1" t="s">
        <v>8904</v>
      </c>
      <c r="E1212" s="2">
        <v>494.53</v>
      </c>
      <c r="F1212" s="2">
        <v>316.94</v>
      </c>
      <c r="G1212" s="2">
        <v>177.59</v>
      </c>
      <c r="H1212" s="2"/>
      <c r="I1212" s="2"/>
      <c r="J1212" s="2">
        <v>83.41</v>
      </c>
      <c r="K1212" s="2">
        <v>144.18</v>
      </c>
      <c r="L1212" s="2"/>
      <c r="M1212" s="2">
        <v>-50</v>
      </c>
    </row>
    <row r="1213" spans="2:13" ht="18" customHeight="1" x14ac:dyDescent="0.25">
      <c r="B1213" s="1" t="s">
        <v>14832</v>
      </c>
      <c r="C1213" s="1" t="s">
        <v>12219</v>
      </c>
      <c r="D1213" s="1" t="s">
        <v>12220</v>
      </c>
      <c r="E1213" s="2">
        <v>117.67</v>
      </c>
      <c r="F1213" s="2"/>
      <c r="G1213" s="2">
        <v>117.67</v>
      </c>
      <c r="H1213" s="2"/>
      <c r="I1213" s="2"/>
      <c r="J1213" s="2"/>
      <c r="K1213" s="2"/>
      <c r="L1213" s="2"/>
      <c r="M1213" s="2">
        <v>117.67</v>
      </c>
    </row>
    <row r="1214" spans="2:13" ht="18" customHeight="1" x14ac:dyDescent="0.25">
      <c r="B1214" s="1" t="s">
        <v>14833</v>
      </c>
      <c r="C1214" s="1" t="s">
        <v>13269</v>
      </c>
      <c r="D1214" s="1" t="s">
        <v>13270</v>
      </c>
      <c r="E1214" s="2">
        <v>-1788.75</v>
      </c>
      <c r="F1214" s="2"/>
      <c r="G1214" s="2">
        <v>-1788.75</v>
      </c>
      <c r="H1214" s="2"/>
      <c r="I1214" s="2"/>
      <c r="J1214" s="2"/>
      <c r="K1214" s="2"/>
      <c r="L1214" s="2"/>
      <c r="M1214" s="2">
        <v>-1788.75</v>
      </c>
    </row>
    <row r="1215" spans="2:13" ht="18" customHeight="1" x14ac:dyDescent="0.25">
      <c r="B1215" s="1" t="s">
        <v>14834</v>
      </c>
      <c r="C1215" s="1" t="s">
        <v>8927</v>
      </c>
      <c r="D1215" s="1" t="s">
        <v>8928</v>
      </c>
      <c r="E1215" s="2">
        <v>39.880000000000003</v>
      </c>
      <c r="F1215" s="2">
        <v>39.880000000000003</v>
      </c>
      <c r="G1215" s="2">
        <v>0</v>
      </c>
      <c r="H1215" s="2"/>
      <c r="I1215" s="2"/>
      <c r="J1215" s="2"/>
      <c r="K1215" s="2"/>
      <c r="L1215" s="2"/>
      <c r="M1215" s="2"/>
    </row>
    <row r="1216" spans="2:13" ht="18" customHeight="1" x14ac:dyDescent="0.25">
      <c r="B1216" s="1" t="s">
        <v>14835</v>
      </c>
      <c r="C1216" s="1" t="s">
        <v>557</v>
      </c>
      <c r="D1216" s="1" t="s">
        <v>558</v>
      </c>
      <c r="E1216" s="2">
        <v>-269.05</v>
      </c>
      <c r="F1216" s="2">
        <v>154.69999999999999</v>
      </c>
      <c r="G1216" s="2">
        <v>-423.75</v>
      </c>
      <c r="H1216" s="2"/>
      <c r="I1216" s="2"/>
      <c r="J1216" s="2"/>
      <c r="K1216" s="2"/>
      <c r="L1216" s="2"/>
      <c r="M1216" s="2">
        <v>-423.75</v>
      </c>
    </row>
    <row r="1217" spans="2:13" ht="18" customHeight="1" x14ac:dyDescent="0.25">
      <c r="B1217" s="1" t="s">
        <v>14836</v>
      </c>
      <c r="C1217" s="1" t="s">
        <v>8933</v>
      </c>
      <c r="D1217" s="1" t="s">
        <v>8934</v>
      </c>
      <c r="E1217" s="2">
        <v>375.59</v>
      </c>
      <c r="F1217" s="2">
        <v>375.59</v>
      </c>
      <c r="G1217" s="2">
        <v>0</v>
      </c>
      <c r="H1217" s="2"/>
      <c r="I1217" s="2"/>
      <c r="J1217" s="2"/>
      <c r="K1217" s="2"/>
      <c r="L1217" s="2"/>
      <c r="M1217" s="2"/>
    </row>
    <row r="1218" spans="2:13" ht="18" customHeight="1" x14ac:dyDescent="0.25">
      <c r="B1218" s="1" t="s">
        <v>14837</v>
      </c>
      <c r="C1218" s="1" t="s">
        <v>8937</v>
      </c>
      <c r="D1218" s="1" t="s">
        <v>8938</v>
      </c>
      <c r="E1218" s="2">
        <v>37.35</v>
      </c>
      <c r="F1218" s="2"/>
      <c r="G1218" s="2">
        <v>37.35</v>
      </c>
      <c r="H1218" s="2"/>
      <c r="I1218" s="2"/>
      <c r="J1218" s="2"/>
      <c r="K1218" s="2">
        <v>37.35</v>
      </c>
      <c r="L1218" s="2"/>
      <c r="M1218" s="2"/>
    </row>
    <row r="1219" spans="2:13" ht="18" customHeight="1" x14ac:dyDescent="0.25">
      <c r="B1219" s="1" t="s">
        <v>14838</v>
      </c>
      <c r="C1219" s="1" t="s">
        <v>12025</v>
      </c>
      <c r="D1219" s="1" t="s">
        <v>12026</v>
      </c>
      <c r="E1219" s="2">
        <v>220.41</v>
      </c>
      <c r="F1219" s="2"/>
      <c r="G1219" s="2">
        <v>220.41</v>
      </c>
      <c r="H1219" s="2"/>
      <c r="I1219" s="2"/>
      <c r="J1219" s="2"/>
      <c r="K1219" s="2"/>
      <c r="L1219" s="2"/>
      <c r="M1219" s="2">
        <v>220.41</v>
      </c>
    </row>
    <row r="1220" spans="2:13" ht="18" customHeight="1" x14ac:dyDescent="0.25">
      <c r="B1220" s="1" t="s">
        <v>14839</v>
      </c>
      <c r="C1220" s="1" t="s">
        <v>13039</v>
      </c>
      <c r="D1220" s="1" t="s">
        <v>13040</v>
      </c>
      <c r="E1220" s="2">
        <v>2391.27</v>
      </c>
      <c r="F1220" s="2"/>
      <c r="G1220" s="2">
        <v>2391.27</v>
      </c>
      <c r="H1220" s="2"/>
      <c r="I1220" s="2"/>
      <c r="J1220" s="2"/>
      <c r="K1220" s="2"/>
      <c r="L1220" s="2"/>
      <c r="M1220" s="2">
        <v>2391.27</v>
      </c>
    </row>
    <row r="1221" spans="2:13" ht="18" customHeight="1" x14ac:dyDescent="0.25">
      <c r="B1221" s="1" t="s">
        <v>14840</v>
      </c>
      <c r="C1221" s="1" t="s">
        <v>8943</v>
      </c>
      <c r="D1221" s="1" t="s">
        <v>8944</v>
      </c>
      <c r="E1221" s="2">
        <v>69.77</v>
      </c>
      <c r="F1221" s="2">
        <v>69.77</v>
      </c>
      <c r="G1221" s="2">
        <v>0</v>
      </c>
      <c r="H1221" s="2"/>
      <c r="I1221" s="2"/>
      <c r="J1221" s="2"/>
      <c r="K1221" s="2"/>
      <c r="L1221" s="2"/>
      <c r="M1221" s="2"/>
    </row>
    <row r="1222" spans="2:13" ht="18" customHeight="1" x14ac:dyDescent="0.25">
      <c r="B1222" s="1" t="s">
        <v>14841</v>
      </c>
      <c r="C1222" s="1" t="s">
        <v>8951</v>
      </c>
      <c r="D1222" s="1" t="s">
        <v>8952</v>
      </c>
      <c r="E1222" s="2">
        <v>92.11</v>
      </c>
      <c r="F1222" s="2"/>
      <c r="G1222" s="2">
        <v>92.11</v>
      </c>
      <c r="H1222" s="2"/>
      <c r="I1222" s="2"/>
      <c r="J1222" s="2">
        <v>110.25</v>
      </c>
      <c r="K1222" s="2">
        <v>8.06</v>
      </c>
      <c r="L1222" s="2"/>
      <c r="M1222" s="2">
        <v>-26.2</v>
      </c>
    </row>
    <row r="1223" spans="2:13" ht="18" customHeight="1" x14ac:dyDescent="0.25">
      <c r="B1223" s="1" t="s">
        <v>14842</v>
      </c>
      <c r="C1223" s="1" t="s">
        <v>8955</v>
      </c>
      <c r="D1223" s="1" t="s">
        <v>8956</v>
      </c>
      <c r="E1223" s="2">
        <v>97.89</v>
      </c>
      <c r="F1223" s="2"/>
      <c r="G1223" s="2">
        <v>97.89</v>
      </c>
      <c r="H1223" s="2"/>
      <c r="I1223" s="2"/>
      <c r="J1223" s="2"/>
      <c r="K1223" s="2"/>
      <c r="L1223" s="2"/>
      <c r="M1223" s="2">
        <v>97.89</v>
      </c>
    </row>
    <row r="1224" spans="2:13" ht="18" customHeight="1" x14ac:dyDescent="0.25">
      <c r="B1224" s="1" t="s">
        <v>14843</v>
      </c>
      <c r="C1224" s="1" t="s">
        <v>13041</v>
      </c>
      <c r="D1224" s="1" t="s">
        <v>13042</v>
      </c>
      <c r="E1224" s="2">
        <v>156.5</v>
      </c>
      <c r="F1224" s="2"/>
      <c r="G1224" s="2">
        <v>156.5</v>
      </c>
      <c r="H1224" s="2"/>
      <c r="I1224" s="2"/>
      <c r="J1224" s="2"/>
      <c r="K1224" s="2"/>
      <c r="L1224" s="2"/>
      <c r="M1224" s="2">
        <v>156.5</v>
      </c>
    </row>
    <row r="1225" spans="2:13" ht="18" customHeight="1" x14ac:dyDescent="0.25">
      <c r="B1225" s="1" t="s">
        <v>14844</v>
      </c>
      <c r="C1225" s="1" t="s">
        <v>8965</v>
      </c>
      <c r="D1225" s="1" t="s">
        <v>8966</v>
      </c>
      <c r="E1225" s="2">
        <v>30.46</v>
      </c>
      <c r="F1225" s="2"/>
      <c r="G1225" s="2">
        <v>30.46</v>
      </c>
      <c r="H1225" s="2"/>
      <c r="I1225" s="2"/>
      <c r="J1225" s="2"/>
      <c r="K1225" s="2">
        <v>30.46</v>
      </c>
      <c r="L1225" s="2"/>
      <c r="M1225" s="2"/>
    </row>
    <row r="1226" spans="2:13" ht="18" customHeight="1" x14ac:dyDescent="0.25">
      <c r="B1226" s="1" t="s">
        <v>14845</v>
      </c>
      <c r="C1226" s="1" t="s">
        <v>12027</v>
      </c>
      <c r="D1226" s="1" t="s">
        <v>12028</v>
      </c>
      <c r="E1226" s="2">
        <v>6.45</v>
      </c>
      <c r="F1226" s="2"/>
      <c r="G1226" s="2">
        <v>6.45</v>
      </c>
      <c r="H1226" s="2"/>
      <c r="I1226" s="2"/>
      <c r="J1226" s="2"/>
      <c r="K1226" s="2"/>
      <c r="L1226" s="2"/>
      <c r="M1226" s="2">
        <v>6.45</v>
      </c>
    </row>
    <row r="1227" spans="2:13" ht="18" customHeight="1" x14ac:dyDescent="0.25">
      <c r="B1227" s="1" t="s">
        <v>14846</v>
      </c>
      <c r="C1227" s="1" t="s">
        <v>8967</v>
      </c>
      <c r="D1227" s="1" t="s">
        <v>8968</v>
      </c>
      <c r="E1227" s="2">
        <v>120.15</v>
      </c>
      <c r="F1227" s="2"/>
      <c r="G1227" s="2">
        <v>120.15</v>
      </c>
      <c r="H1227" s="2"/>
      <c r="I1227" s="2">
        <v>84.7</v>
      </c>
      <c r="J1227" s="2"/>
      <c r="K1227" s="2"/>
      <c r="L1227" s="2"/>
      <c r="M1227" s="2">
        <v>35.450000000000003</v>
      </c>
    </row>
    <row r="1228" spans="2:13" ht="18" customHeight="1" x14ac:dyDescent="0.25">
      <c r="B1228" s="1" t="s">
        <v>14847</v>
      </c>
      <c r="C1228" s="1" t="s">
        <v>13043</v>
      </c>
      <c r="D1228" s="1" t="s">
        <v>13044</v>
      </c>
      <c r="E1228" s="2">
        <v>2401.6799999999998</v>
      </c>
      <c r="F1228" s="2"/>
      <c r="G1228" s="2">
        <v>2401.6799999999998</v>
      </c>
      <c r="H1228" s="2"/>
      <c r="I1228" s="2"/>
      <c r="J1228" s="2"/>
      <c r="K1228" s="2"/>
      <c r="L1228" s="2"/>
      <c r="M1228" s="2">
        <v>2401.6799999999998</v>
      </c>
    </row>
    <row r="1229" spans="2:13" ht="18" customHeight="1" x14ac:dyDescent="0.25">
      <c r="B1229" s="1" t="s">
        <v>14848</v>
      </c>
      <c r="C1229" s="1" t="s">
        <v>8979</v>
      </c>
      <c r="D1229" s="1" t="s">
        <v>8980</v>
      </c>
      <c r="E1229" s="2">
        <v>99.65</v>
      </c>
      <c r="F1229" s="2">
        <v>38.76</v>
      </c>
      <c r="G1229" s="2">
        <v>60.89</v>
      </c>
      <c r="H1229" s="2"/>
      <c r="I1229" s="2">
        <v>31.01</v>
      </c>
      <c r="J1229" s="2">
        <v>29.88</v>
      </c>
      <c r="K1229" s="2"/>
      <c r="L1229" s="2"/>
      <c r="M1229" s="2"/>
    </row>
    <row r="1230" spans="2:13" ht="18" customHeight="1" x14ac:dyDescent="0.25">
      <c r="B1230" s="1" t="s">
        <v>14849</v>
      </c>
      <c r="C1230" s="1" t="s">
        <v>8981</v>
      </c>
      <c r="D1230" s="1" t="s">
        <v>8982</v>
      </c>
      <c r="E1230" s="2">
        <v>74.78</v>
      </c>
      <c r="F1230" s="2">
        <v>8.06</v>
      </c>
      <c r="G1230" s="2">
        <v>66.72</v>
      </c>
      <c r="H1230" s="2"/>
      <c r="I1230" s="2">
        <v>66.72</v>
      </c>
      <c r="J1230" s="2"/>
      <c r="K1230" s="2"/>
      <c r="L1230" s="2"/>
      <c r="M1230" s="2"/>
    </row>
    <row r="1231" spans="2:13" ht="18" customHeight="1" x14ac:dyDescent="0.25">
      <c r="B1231" s="1" t="s">
        <v>14850</v>
      </c>
      <c r="C1231" s="1" t="s">
        <v>559</v>
      </c>
      <c r="D1231" s="1" t="s">
        <v>560</v>
      </c>
      <c r="E1231" s="2">
        <v>16.68</v>
      </c>
      <c r="F1231" s="2">
        <v>8.34</v>
      </c>
      <c r="G1231" s="2">
        <v>8.34</v>
      </c>
      <c r="H1231" s="2"/>
      <c r="I1231" s="2"/>
      <c r="J1231" s="2"/>
      <c r="K1231" s="2">
        <v>8.34</v>
      </c>
      <c r="L1231" s="2"/>
      <c r="M1231" s="2"/>
    </row>
    <row r="1232" spans="2:13" ht="18" customHeight="1" x14ac:dyDescent="0.25">
      <c r="B1232" s="1" t="s">
        <v>14851</v>
      </c>
      <c r="C1232" s="1" t="s">
        <v>13501</v>
      </c>
      <c r="D1232" s="1" t="s">
        <v>13502</v>
      </c>
      <c r="E1232" s="2">
        <v>1000</v>
      </c>
      <c r="F1232" s="2"/>
      <c r="G1232" s="2">
        <v>1000</v>
      </c>
      <c r="H1232" s="2"/>
      <c r="I1232" s="2"/>
      <c r="J1232" s="2"/>
      <c r="K1232" s="2"/>
      <c r="L1232" s="2"/>
      <c r="M1232" s="2">
        <v>1000</v>
      </c>
    </row>
    <row r="1233" spans="2:13" ht="18" customHeight="1" x14ac:dyDescent="0.25">
      <c r="B1233" s="1" t="s">
        <v>14852</v>
      </c>
      <c r="C1233" s="1" t="s">
        <v>8995</v>
      </c>
      <c r="D1233" s="1" t="s">
        <v>8996</v>
      </c>
      <c r="E1233" s="2">
        <v>-8.6199999999999992</v>
      </c>
      <c r="F1233" s="2">
        <v>-16.68</v>
      </c>
      <c r="G1233" s="2">
        <v>8.06</v>
      </c>
      <c r="H1233" s="2"/>
      <c r="I1233" s="2"/>
      <c r="J1233" s="2"/>
      <c r="K1233" s="2">
        <v>8.06</v>
      </c>
      <c r="L1233" s="2"/>
      <c r="M1233" s="2"/>
    </row>
    <row r="1234" spans="2:13" ht="18" customHeight="1" x14ac:dyDescent="0.25">
      <c r="B1234" s="1" t="s">
        <v>14853</v>
      </c>
      <c r="C1234" s="1" t="s">
        <v>8997</v>
      </c>
      <c r="D1234" s="1" t="s">
        <v>8998</v>
      </c>
      <c r="E1234" s="2">
        <v>39.880000000000003</v>
      </c>
      <c r="F1234" s="2">
        <v>39.880000000000003</v>
      </c>
      <c r="G1234" s="2">
        <v>0</v>
      </c>
      <c r="H1234" s="2"/>
      <c r="I1234" s="2"/>
      <c r="J1234" s="2"/>
      <c r="K1234" s="2"/>
      <c r="L1234" s="2"/>
      <c r="M1234" s="2"/>
    </row>
    <row r="1235" spans="2:13" ht="18" customHeight="1" x14ac:dyDescent="0.25">
      <c r="B1235" s="1" t="s">
        <v>14854</v>
      </c>
      <c r="C1235" s="1" t="s">
        <v>563</v>
      </c>
      <c r="D1235" s="1" t="s">
        <v>564</v>
      </c>
      <c r="E1235" s="2">
        <v>451.01</v>
      </c>
      <c r="F1235" s="2">
        <v>235.68</v>
      </c>
      <c r="G1235" s="2">
        <v>215.33</v>
      </c>
      <c r="H1235" s="2"/>
      <c r="I1235" s="2"/>
      <c r="J1235" s="2"/>
      <c r="K1235" s="2">
        <v>215.37</v>
      </c>
      <c r="L1235" s="2"/>
      <c r="M1235" s="2">
        <v>-0.04</v>
      </c>
    </row>
    <row r="1236" spans="2:13" ht="18" customHeight="1" x14ac:dyDescent="0.25">
      <c r="B1236" s="1" t="s">
        <v>14855</v>
      </c>
      <c r="C1236" s="1" t="s">
        <v>9005</v>
      </c>
      <c r="D1236" s="1" t="s">
        <v>9006</v>
      </c>
      <c r="E1236" s="2">
        <v>72.540000000000006</v>
      </c>
      <c r="F1236" s="2"/>
      <c r="G1236" s="2">
        <v>72.540000000000006</v>
      </c>
      <c r="H1236" s="2"/>
      <c r="I1236" s="2">
        <v>72.540000000000006</v>
      </c>
      <c r="J1236" s="2"/>
      <c r="K1236" s="2"/>
      <c r="L1236" s="2"/>
      <c r="M1236" s="2"/>
    </row>
    <row r="1237" spans="2:13" ht="18" customHeight="1" x14ac:dyDescent="0.25">
      <c r="B1237" s="1" t="s">
        <v>14856</v>
      </c>
      <c r="C1237" s="1" t="s">
        <v>565</v>
      </c>
      <c r="D1237" s="1" t="s">
        <v>566</v>
      </c>
      <c r="E1237" s="2">
        <v>8594.83</v>
      </c>
      <c r="F1237" s="2">
        <v>2686.41</v>
      </c>
      <c r="G1237" s="2">
        <v>5908.42</v>
      </c>
      <c r="H1237" s="2">
        <v>1995.02</v>
      </c>
      <c r="I1237" s="2">
        <v>-1.65</v>
      </c>
      <c r="J1237" s="2">
        <v>1425.01</v>
      </c>
      <c r="K1237" s="2">
        <v>2490.04</v>
      </c>
      <c r="L1237" s="2"/>
      <c r="M1237" s="2"/>
    </row>
    <row r="1238" spans="2:13" ht="18" customHeight="1" x14ac:dyDescent="0.25">
      <c r="B1238" s="1" t="s">
        <v>14857</v>
      </c>
      <c r="C1238" s="1" t="s">
        <v>567</v>
      </c>
      <c r="D1238" s="1" t="s">
        <v>568</v>
      </c>
      <c r="E1238" s="2">
        <v>2353.64</v>
      </c>
      <c r="F1238" s="2">
        <v>313.5</v>
      </c>
      <c r="G1238" s="2">
        <v>2040.14</v>
      </c>
      <c r="H1238" s="2">
        <v>1598.04</v>
      </c>
      <c r="I1238" s="2"/>
      <c r="J1238" s="2">
        <v>464.1</v>
      </c>
      <c r="K1238" s="2"/>
      <c r="L1238" s="2"/>
      <c r="M1238" s="2">
        <v>-22</v>
      </c>
    </row>
    <row r="1239" spans="2:13" ht="18" customHeight="1" x14ac:dyDescent="0.25">
      <c r="B1239" s="1" t="s">
        <v>14858</v>
      </c>
      <c r="C1239" s="1" t="s">
        <v>569</v>
      </c>
      <c r="D1239" s="1" t="s">
        <v>570</v>
      </c>
      <c r="E1239" s="2">
        <v>637.63</v>
      </c>
      <c r="F1239" s="2"/>
      <c r="G1239" s="2">
        <v>637.63</v>
      </c>
      <c r="H1239" s="2"/>
      <c r="I1239" s="2"/>
      <c r="J1239" s="2"/>
      <c r="K1239" s="2"/>
      <c r="L1239" s="2">
        <v>-144.9</v>
      </c>
      <c r="M1239" s="2">
        <v>782.53</v>
      </c>
    </row>
    <row r="1240" spans="2:13" ht="18" customHeight="1" x14ac:dyDescent="0.25">
      <c r="B1240" s="1" t="s">
        <v>14859</v>
      </c>
      <c r="C1240" s="1" t="s">
        <v>571</v>
      </c>
      <c r="D1240" s="1" t="s">
        <v>572</v>
      </c>
      <c r="E1240" s="2">
        <v>1152.57</v>
      </c>
      <c r="F1240" s="2"/>
      <c r="G1240" s="2">
        <v>1152.57</v>
      </c>
      <c r="H1240" s="2">
        <v>1152.57</v>
      </c>
      <c r="I1240" s="2"/>
      <c r="J1240" s="2"/>
      <c r="K1240" s="2"/>
      <c r="L1240" s="2"/>
      <c r="M1240" s="2"/>
    </row>
    <row r="1241" spans="2:13" ht="18" customHeight="1" x14ac:dyDescent="0.25">
      <c r="B1241" s="1" t="s">
        <v>14860</v>
      </c>
      <c r="C1241" s="1" t="s">
        <v>9027</v>
      </c>
      <c r="D1241" s="1" t="s">
        <v>9028</v>
      </c>
      <c r="E1241" s="2">
        <v>809.77</v>
      </c>
      <c r="F1241" s="2"/>
      <c r="G1241" s="2">
        <v>809.77</v>
      </c>
      <c r="H1241" s="2"/>
      <c r="I1241" s="2"/>
      <c r="J1241" s="2">
        <v>80.599999999999994</v>
      </c>
      <c r="K1241" s="2"/>
      <c r="L1241" s="2"/>
      <c r="M1241" s="2">
        <v>729.17</v>
      </c>
    </row>
    <row r="1242" spans="2:13" ht="18" customHeight="1" x14ac:dyDescent="0.25">
      <c r="B1242" s="1" t="s">
        <v>14861</v>
      </c>
      <c r="C1242" s="1" t="s">
        <v>9033</v>
      </c>
      <c r="D1242" s="1" t="s">
        <v>9034</v>
      </c>
      <c r="E1242" s="2">
        <v>155.94999999999999</v>
      </c>
      <c r="F1242" s="2"/>
      <c r="G1242" s="2">
        <v>155.94999999999999</v>
      </c>
      <c r="H1242" s="2"/>
      <c r="I1242" s="2">
        <v>72.540000000000006</v>
      </c>
      <c r="J1242" s="2">
        <v>83.41</v>
      </c>
      <c r="K1242" s="2"/>
      <c r="L1242" s="2"/>
      <c r="M1242" s="2"/>
    </row>
    <row r="1243" spans="2:13" ht="18" customHeight="1" x14ac:dyDescent="0.25">
      <c r="B1243" s="1" t="s">
        <v>14862</v>
      </c>
      <c r="C1243" s="1" t="s">
        <v>9039</v>
      </c>
      <c r="D1243" s="1" t="s">
        <v>9040</v>
      </c>
      <c r="E1243" s="2">
        <v>-0.02</v>
      </c>
      <c r="F1243" s="2"/>
      <c r="G1243" s="2">
        <v>-0.02</v>
      </c>
      <c r="H1243" s="2"/>
      <c r="I1243" s="2"/>
      <c r="J1243" s="2"/>
      <c r="K1243" s="2"/>
      <c r="L1243" s="2"/>
      <c r="M1243" s="2">
        <v>-0.02</v>
      </c>
    </row>
    <row r="1244" spans="2:13" ht="18" customHeight="1" x14ac:dyDescent="0.25">
      <c r="B1244" s="1" t="s">
        <v>14863</v>
      </c>
      <c r="C1244" s="1" t="s">
        <v>9047</v>
      </c>
      <c r="D1244" s="1" t="s">
        <v>9048</v>
      </c>
      <c r="E1244" s="2">
        <v>254.05</v>
      </c>
      <c r="F1244" s="2"/>
      <c r="G1244" s="2">
        <v>254.05</v>
      </c>
      <c r="H1244" s="2">
        <v>0.79</v>
      </c>
      <c r="I1244" s="2">
        <v>253.26</v>
      </c>
      <c r="J1244" s="2"/>
      <c r="K1244" s="2"/>
      <c r="L1244" s="2"/>
      <c r="M1244" s="2"/>
    </row>
    <row r="1245" spans="2:13" ht="18" customHeight="1" x14ac:dyDescent="0.25">
      <c r="B1245" s="1" t="s">
        <v>14864</v>
      </c>
      <c r="C1245" s="1" t="s">
        <v>9051</v>
      </c>
      <c r="D1245" s="1" t="s">
        <v>9052</v>
      </c>
      <c r="E1245" s="2">
        <v>80.599999999999994</v>
      </c>
      <c r="F1245" s="2">
        <v>80.599999999999994</v>
      </c>
      <c r="G1245" s="2">
        <v>0</v>
      </c>
      <c r="H1245" s="2"/>
      <c r="I1245" s="2"/>
      <c r="J1245" s="2"/>
      <c r="K1245" s="2"/>
      <c r="L1245" s="2"/>
      <c r="M1245" s="2"/>
    </row>
    <row r="1246" spans="2:13" ht="18" customHeight="1" x14ac:dyDescent="0.25">
      <c r="B1246" s="1" t="s">
        <v>14865</v>
      </c>
      <c r="C1246" s="1" t="s">
        <v>13223</v>
      </c>
      <c r="D1246" s="1" t="s">
        <v>13224</v>
      </c>
      <c r="E1246" s="2">
        <v>-136.5</v>
      </c>
      <c r="F1246" s="2"/>
      <c r="G1246" s="2">
        <v>-136.5</v>
      </c>
      <c r="H1246" s="2"/>
      <c r="I1246" s="2"/>
      <c r="J1246" s="2"/>
      <c r="K1246" s="2"/>
      <c r="L1246" s="2"/>
      <c r="M1246" s="2">
        <v>-136.5</v>
      </c>
    </row>
    <row r="1247" spans="2:13" ht="18" customHeight="1" x14ac:dyDescent="0.25">
      <c r="B1247" s="1" t="s">
        <v>14866</v>
      </c>
      <c r="C1247" s="1" t="s">
        <v>12221</v>
      </c>
      <c r="D1247" s="1" t="s">
        <v>12222</v>
      </c>
      <c r="E1247" s="2">
        <v>6448.74</v>
      </c>
      <c r="F1247" s="2"/>
      <c r="G1247" s="2">
        <v>6448.74</v>
      </c>
      <c r="H1247" s="2"/>
      <c r="I1247" s="2"/>
      <c r="J1247" s="2"/>
      <c r="K1247" s="2"/>
      <c r="L1247" s="2"/>
      <c r="M1247" s="2">
        <v>6448.74</v>
      </c>
    </row>
    <row r="1248" spans="2:13" ht="18" customHeight="1" x14ac:dyDescent="0.25">
      <c r="B1248" s="1" t="s">
        <v>14867</v>
      </c>
      <c r="C1248" s="1" t="s">
        <v>9069</v>
      </c>
      <c r="D1248" s="1" t="s">
        <v>9070</v>
      </c>
      <c r="E1248" s="2">
        <v>62.29</v>
      </c>
      <c r="F1248" s="2">
        <v>62.29</v>
      </c>
      <c r="G1248" s="2">
        <v>0</v>
      </c>
      <c r="H1248" s="2"/>
      <c r="I1248" s="2"/>
      <c r="J1248" s="2"/>
      <c r="K1248" s="2"/>
      <c r="L1248" s="2"/>
      <c r="M1248" s="2"/>
    </row>
    <row r="1249" spans="2:13" ht="18" customHeight="1" x14ac:dyDescent="0.25">
      <c r="B1249" s="1" t="s">
        <v>14868</v>
      </c>
      <c r="C1249" s="1" t="s">
        <v>9071</v>
      </c>
      <c r="D1249" s="1" t="s">
        <v>9072</v>
      </c>
      <c r="E1249" s="2">
        <v>-8.23</v>
      </c>
      <c r="F1249" s="2"/>
      <c r="G1249" s="2">
        <v>-8.23</v>
      </c>
      <c r="H1249" s="2"/>
      <c r="I1249" s="2"/>
      <c r="J1249" s="2"/>
      <c r="K1249" s="2"/>
      <c r="L1249" s="2"/>
      <c r="M1249" s="2">
        <v>-8.23</v>
      </c>
    </row>
    <row r="1250" spans="2:13" ht="18" customHeight="1" x14ac:dyDescent="0.25">
      <c r="B1250" s="1" t="s">
        <v>14869</v>
      </c>
      <c r="C1250" s="1" t="s">
        <v>573</v>
      </c>
      <c r="D1250" s="1" t="s">
        <v>574</v>
      </c>
      <c r="E1250" s="2">
        <v>-516.01</v>
      </c>
      <c r="F1250" s="2">
        <v>-516.01</v>
      </c>
      <c r="G1250" s="2">
        <v>0</v>
      </c>
      <c r="H1250" s="2"/>
      <c r="I1250" s="2"/>
      <c r="J1250" s="2"/>
      <c r="K1250" s="2"/>
      <c r="L1250" s="2"/>
      <c r="M1250" s="2"/>
    </row>
    <row r="1251" spans="2:13" ht="18" customHeight="1" x14ac:dyDescent="0.25">
      <c r="B1251" s="1" t="s">
        <v>14870</v>
      </c>
      <c r="C1251" s="1" t="s">
        <v>12223</v>
      </c>
      <c r="D1251" s="1" t="s">
        <v>12224</v>
      </c>
      <c r="E1251" s="2">
        <v>6.57</v>
      </c>
      <c r="F1251" s="2"/>
      <c r="G1251" s="2">
        <v>6.57</v>
      </c>
      <c r="H1251" s="2"/>
      <c r="I1251" s="2"/>
      <c r="J1251" s="2"/>
      <c r="K1251" s="2"/>
      <c r="L1251" s="2"/>
      <c r="M1251" s="2">
        <v>6.57</v>
      </c>
    </row>
    <row r="1252" spans="2:13" ht="18" customHeight="1" x14ac:dyDescent="0.25">
      <c r="B1252" s="1" t="s">
        <v>14871</v>
      </c>
      <c r="C1252" s="1" t="s">
        <v>575</v>
      </c>
      <c r="D1252" s="1" t="s">
        <v>576</v>
      </c>
      <c r="E1252" s="2">
        <v>3275.68</v>
      </c>
      <c r="F1252" s="2">
        <v>-25.5</v>
      </c>
      <c r="G1252" s="2">
        <v>3301.18</v>
      </c>
      <c r="H1252" s="2"/>
      <c r="I1252" s="2">
        <v>-1.03</v>
      </c>
      <c r="J1252" s="2">
        <v>3302.21</v>
      </c>
      <c r="K1252" s="2"/>
      <c r="L1252" s="2"/>
      <c r="M1252" s="2"/>
    </row>
    <row r="1253" spans="2:13" ht="18" customHeight="1" x14ac:dyDescent="0.25">
      <c r="B1253" s="1" t="s">
        <v>14872</v>
      </c>
      <c r="C1253" s="1" t="s">
        <v>577</v>
      </c>
      <c r="D1253" s="1" t="s">
        <v>578</v>
      </c>
      <c r="E1253" s="2">
        <v>11764.09</v>
      </c>
      <c r="F1253" s="2">
        <v>2238.89</v>
      </c>
      <c r="G1253" s="2">
        <v>9525.2000000000007</v>
      </c>
      <c r="H1253" s="2"/>
      <c r="I1253" s="2">
        <v>1850.04</v>
      </c>
      <c r="J1253" s="2">
        <v>5050.12</v>
      </c>
      <c r="K1253" s="2">
        <v>2625.04</v>
      </c>
      <c r="L1253" s="2"/>
      <c r="M1253" s="2"/>
    </row>
    <row r="1254" spans="2:13" ht="18" customHeight="1" x14ac:dyDescent="0.25">
      <c r="B1254" s="1" t="s">
        <v>14873</v>
      </c>
      <c r="C1254" s="1" t="s">
        <v>579</v>
      </c>
      <c r="D1254" s="1" t="s">
        <v>580</v>
      </c>
      <c r="E1254" s="2">
        <v>672.92</v>
      </c>
      <c r="F1254" s="2"/>
      <c r="G1254" s="2">
        <v>672.92</v>
      </c>
      <c r="H1254" s="2">
        <v>-2.48</v>
      </c>
      <c r="I1254" s="2">
        <v>150.13999999999999</v>
      </c>
      <c r="J1254" s="2">
        <v>88.67</v>
      </c>
      <c r="K1254" s="2"/>
      <c r="L1254" s="2"/>
      <c r="M1254" s="2">
        <v>436.59</v>
      </c>
    </row>
    <row r="1255" spans="2:13" ht="18" customHeight="1" x14ac:dyDescent="0.25">
      <c r="B1255" s="1" t="s">
        <v>14874</v>
      </c>
      <c r="C1255" s="1" t="s">
        <v>9083</v>
      </c>
      <c r="D1255" s="1" t="s">
        <v>9084</v>
      </c>
      <c r="E1255" s="2">
        <v>56.42</v>
      </c>
      <c r="F1255" s="2">
        <v>56.42</v>
      </c>
      <c r="G1255" s="2">
        <v>0</v>
      </c>
      <c r="H1255" s="2"/>
      <c r="I1255" s="2"/>
      <c r="J1255" s="2"/>
      <c r="K1255" s="2"/>
      <c r="L1255" s="2"/>
      <c r="M1255" s="2"/>
    </row>
    <row r="1256" spans="2:13" ht="18" customHeight="1" x14ac:dyDescent="0.25">
      <c r="B1256" s="1" t="s">
        <v>14875</v>
      </c>
      <c r="C1256" s="1" t="s">
        <v>9085</v>
      </c>
      <c r="D1256" s="1" t="s">
        <v>9086</v>
      </c>
      <c r="E1256" s="2">
        <v>452.48</v>
      </c>
      <c r="F1256" s="2"/>
      <c r="G1256" s="2">
        <v>452.48</v>
      </c>
      <c r="H1256" s="2"/>
      <c r="I1256" s="2"/>
      <c r="J1256" s="2"/>
      <c r="K1256" s="2">
        <v>16.68</v>
      </c>
      <c r="L1256" s="2"/>
      <c r="M1256" s="2">
        <v>435.8</v>
      </c>
    </row>
    <row r="1257" spans="2:13" ht="18" customHeight="1" x14ac:dyDescent="0.25">
      <c r="B1257" s="1" t="s">
        <v>14876</v>
      </c>
      <c r="C1257" s="1" t="s">
        <v>581</v>
      </c>
      <c r="D1257" s="1" t="s">
        <v>582</v>
      </c>
      <c r="E1257" s="2">
        <v>-1</v>
      </c>
      <c r="F1257" s="2"/>
      <c r="G1257" s="2">
        <v>-1</v>
      </c>
      <c r="H1257" s="2"/>
      <c r="I1257" s="2"/>
      <c r="J1257" s="2"/>
      <c r="K1257" s="2"/>
      <c r="L1257" s="2"/>
      <c r="M1257" s="2">
        <v>-1</v>
      </c>
    </row>
    <row r="1258" spans="2:13" ht="18" customHeight="1" x14ac:dyDescent="0.25">
      <c r="B1258" s="1" t="s">
        <v>14877</v>
      </c>
      <c r="C1258" s="1" t="s">
        <v>9087</v>
      </c>
      <c r="D1258" s="1" t="s">
        <v>9088</v>
      </c>
      <c r="E1258" s="2">
        <v>100.09</v>
      </c>
      <c r="F1258" s="2"/>
      <c r="G1258" s="2">
        <v>100.09</v>
      </c>
      <c r="H1258" s="2"/>
      <c r="I1258" s="2"/>
      <c r="J1258" s="2"/>
      <c r="K1258" s="2">
        <v>100.09</v>
      </c>
      <c r="L1258" s="2"/>
      <c r="M1258" s="2"/>
    </row>
    <row r="1259" spans="2:13" ht="18" customHeight="1" x14ac:dyDescent="0.25">
      <c r="B1259" s="1" t="s">
        <v>14878</v>
      </c>
      <c r="C1259" s="1" t="s">
        <v>9089</v>
      </c>
      <c r="D1259" s="1" t="s">
        <v>9090</v>
      </c>
      <c r="E1259" s="2">
        <v>-8.23</v>
      </c>
      <c r="F1259" s="2"/>
      <c r="G1259" s="2">
        <v>-8.23</v>
      </c>
      <c r="H1259" s="2"/>
      <c r="I1259" s="2"/>
      <c r="J1259" s="2"/>
      <c r="K1259" s="2"/>
      <c r="L1259" s="2"/>
      <c r="M1259" s="2">
        <v>-8.23</v>
      </c>
    </row>
    <row r="1260" spans="2:13" ht="18" customHeight="1" x14ac:dyDescent="0.25">
      <c r="B1260" s="1" t="s">
        <v>14879</v>
      </c>
      <c r="C1260" s="1" t="s">
        <v>12225</v>
      </c>
      <c r="D1260" s="1" t="s">
        <v>12226</v>
      </c>
      <c r="E1260" s="2">
        <v>78.16</v>
      </c>
      <c r="F1260" s="2"/>
      <c r="G1260" s="2">
        <v>78.16</v>
      </c>
      <c r="H1260" s="2"/>
      <c r="I1260" s="2"/>
      <c r="J1260" s="2"/>
      <c r="K1260" s="2"/>
      <c r="L1260" s="2"/>
      <c r="M1260" s="2">
        <v>78.16</v>
      </c>
    </row>
    <row r="1261" spans="2:13" ht="18" customHeight="1" x14ac:dyDescent="0.25">
      <c r="B1261" s="1" t="s">
        <v>14880</v>
      </c>
      <c r="C1261" s="1" t="s">
        <v>9099</v>
      </c>
      <c r="D1261" s="1" t="s">
        <v>9100</v>
      </c>
      <c r="E1261" s="2">
        <v>-2.77</v>
      </c>
      <c r="F1261" s="2"/>
      <c r="G1261" s="2">
        <v>-2.77</v>
      </c>
      <c r="H1261" s="2"/>
      <c r="I1261" s="2"/>
      <c r="J1261" s="2"/>
      <c r="K1261" s="2"/>
      <c r="L1261" s="2"/>
      <c r="M1261" s="2">
        <v>-2.77</v>
      </c>
    </row>
    <row r="1262" spans="2:13" ht="18" customHeight="1" x14ac:dyDescent="0.25">
      <c r="B1262" s="1" t="s">
        <v>14881</v>
      </c>
      <c r="C1262" s="1" t="s">
        <v>12029</v>
      </c>
      <c r="D1262" s="1" t="s">
        <v>12030</v>
      </c>
      <c r="E1262" s="2">
        <v>50.46</v>
      </c>
      <c r="F1262" s="2"/>
      <c r="G1262" s="2">
        <v>50.46</v>
      </c>
      <c r="H1262" s="2"/>
      <c r="I1262" s="2"/>
      <c r="J1262" s="2"/>
      <c r="K1262" s="2"/>
      <c r="L1262" s="2"/>
      <c r="M1262" s="2">
        <v>50.46</v>
      </c>
    </row>
    <row r="1263" spans="2:13" ht="18" customHeight="1" x14ac:dyDescent="0.25">
      <c r="B1263" s="1" t="s">
        <v>14882</v>
      </c>
      <c r="C1263" s="1" t="s">
        <v>12031</v>
      </c>
      <c r="D1263" s="1" t="s">
        <v>12032</v>
      </c>
      <c r="E1263" s="2">
        <v>55.76</v>
      </c>
      <c r="F1263" s="2"/>
      <c r="G1263" s="2">
        <v>55.76</v>
      </c>
      <c r="H1263" s="2"/>
      <c r="I1263" s="2"/>
      <c r="J1263" s="2"/>
      <c r="K1263" s="2"/>
      <c r="L1263" s="2"/>
      <c r="M1263" s="2">
        <v>55.76</v>
      </c>
    </row>
    <row r="1264" spans="2:13" ht="18" customHeight="1" x14ac:dyDescent="0.25">
      <c r="B1264" s="1" t="s">
        <v>14883</v>
      </c>
      <c r="C1264" s="1" t="s">
        <v>13049</v>
      </c>
      <c r="D1264" s="1" t="s">
        <v>13050</v>
      </c>
      <c r="E1264" s="2">
        <v>131.80000000000001</v>
      </c>
      <c r="F1264" s="2"/>
      <c r="G1264" s="2">
        <v>131.80000000000001</v>
      </c>
      <c r="H1264" s="2"/>
      <c r="I1264" s="2"/>
      <c r="J1264" s="2"/>
      <c r="K1264" s="2"/>
      <c r="L1264" s="2"/>
      <c r="M1264" s="2">
        <v>131.80000000000001</v>
      </c>
    </row>
    <row r="1265" spans="2:13" ht="18" customHeight="1" x14ac:dyDescent="0.25">
      <c r="B1265" s="1" t="s">
        <v>14884</v>
      </c>
      <c r="C1265" s="1" t="s">
        <v>9119</v>
      </c>
      <c r="D1265" s="1" t="s">
        <v>9120</v>
      </c>
      <c r="E1265" s="2">
        <v>343.44</v>
      </c>
      <c r="F1265" s="2"/>
      <c r="G1265" s="2">
        <v>343.44</v>
      </c>
      <c r="H1265" s="2">
        <v>141.80000000000001</v>
      </c>
      <c r="I1265" s="2">
        <v>166.81</v>
      </c>
      <c r="J1265" s="2"/>
      <c r="K1265" s="2">
        <v>150.13999999999999</v>
      </c>
      <c r="L1265" s="2"/>
      <c r="M1265" s="2">
        <v>-115.31</v>
      </c>
    </row>
    <row r="1266" spans="2:13" ht="18" customHeight="1" x14ac:dyDescent="0.25">
      <c r="B1266" s="1" t="s">
        <v>14885</v>
      </c>
      <c r="C1266" s="1" t="s">
        <v>13503</v>
      </c>
      <c r="D1266" s="1" t="s">
        <v>13504</v>
      </c>
      <c r="E1266" s="2">
        <v>3829.1</v>
      </c>
      <c r="F1266" s="2"/>
      <c r="G1266" s="2">
        <v>3829.1</v>
      </c>
      <c r="H1266" s="2"/>
      <c r="I1266" s="2"/>
      <c r="J1266" s="2"/>
      <c r="K1266" s="2"/>
      <c r="L1266" s="2"/>
      <c r="M1266" s="2">
        <v>3829.1</v>
      </c>
    </row>
    <row r="1267" spans="2:13" ht="18" customHeight="1" x14ac:dyDescent="0.25">
      <c r="B1267" s="1" t="s">
        <v>14886</v>
      </c>
      <c r="C1267" s="1" t="s">
        <v>583</v>
      </c>
      <c r="D1267" s="1" t="s">
        <v>584</v>
      </c>
      <c r="E1267" s="2">
        <v>912.39</v>
      </c>
      <c r="F1267" s="2">
        <v>914.63</v>
      </c>
      <c r="G1267" s="2">
        <v>-2.2400000000000002</v>
      </c>
      <c r="H1267" s="2"/>
      <c r="I1267" s="2">
        <v>-1</v>
      </c>
      <c r="J1267" s="2"/>
      <c r="K1267" s="2"/>
      <c r="L1267" s="2"/>
      <c r="M1267" s="2">
        <v>-1.24</v>
      </c>
    </row>
    <row r="1268" spans="2:13" ht="18" customHeight="1" x14ac:dyDescent="0.25">
      <c r="B1268" s="1" t="s">
        <v>14887</v>
      </c>
      <c r="C1268" s="1" t="s">
        <v>9127</v>
      </c>
      <c r="D1268" s="1" t="s">
        <v>9128</v>
      </c>
      <c r="E1268" s="2">
        <v>-165.61</v>
      </c>
      <c r="F1268" s="2"/>
      <c r="G1268" s="2">
        <v>-165.61</v>
      </c>
      <c r="H1268" s="2"/>
      <c r="I1268" s="2"/>
      <c r="J1268" s="2"/>
      <c r="K1268" s="2"/>
      <c r="L1268" s="2"/>
      <c r="M1268" s="2">
        <v>-165.61</v>
      </c>
    </row>
    <row r="1269" spans="2:13" ht="18" customHeight="1" x14ac:dyDescent="0.25">
      <c r="B1269" s="1" t="s">
        <v>14888</v>
      </c>
      <c r="C1269" s="1" t="s">
        <v>9129</v>
      </c>
      <c r="D1269" s="1" t="s">
        <v>9130</v>
      </c>
      <c r="E1269" s="2">
        <v>144.18</v>
      </c>
      <c r="F1269" s="2"/>
      <c r="G1269" s="2">
        <v>144.18</v>
      </c>
      <c r="H1269" s="2"/>
      <c r="I1269" s="2"/>
      <c r="J1269" s="2"/>
      <c r="K1269" s="2">
        <v>144.18</v>
      </c>
      <c r="L1269" s="2"/>
      <c r="M1269" s="2"/>
    </row>
    <row r="1270" spans="2:13" ht="18" customHeight="1" x14ac:dyDescent="0.25">
      <c r="B1270" s="1" t="s">
        <v>14889</v>
      </c>
      <c r="C1270" s="1" t="s">
        <v>585</v>
      </c>
      <c r="D1270" s="1" t="s">
        <v>586</v>
      </c>
      <c r="E1270" s="2">
        <v>3810.78</v>
      </c>
      <c r="F1270" s="2">
        <v>1899.71</v>
      </c>
      <c r="G1270" s="2">
        <v>1911.07</v>
      </c>
      <c r="H1270" s="2"/>
      <c r="I1270" s="2"/>
      <c r="J1270" s="2">
        <v>-38.97</v>
      </c>
      <c r="K1270" s="2">
        <v>1950.04</v>
      </c>
      <c r="L1270" s="2"/>
      <c r="M1270" s="2"/>
    </row>
    <row r="1271" spans="2:13" ht="18" customHeight="1" x14ac:dyDescent="0.25">
      <c r="B1271" s="1" t="s">
        <v>14890</v>
      </c>
      <c r="C1271" s="1" t="s">
        <v>9133</v>
      </c>
      <c r="D1271" s="1" t="s">
        <v>9134</v>
      </c>
      <c r="E1271" s="2">
        <v>-0.81</v>
      </c>
      <c r="F1271" s="2"/>
      <c r="G1271" s="2">
        <v>-0.81</v>
      </c>
      <c r="H1271" s="2"/>
      <c r="I1271" s="2"/>
      <c r="J1271" s="2"/>
      <c r="K1271" s="2"/>
      <c r="L1271" s="2"/>
      <c r="M1271" s="2">
        <v>-0.81</v>
      </c>
    </row>
    <row r="1272" spans="2:13" ht="18" customHeight="1" x14ac:dyDescent="0.25">
      <c r="B1272" s="1" t="s">
        <v>14891</v>
      </c>
      <c r="C1272" s="1" t="s">
        <v>12227</v>
      </c>
      <c r="D1272" s="1" t="s">
        <v>12228</v>
      </c>
      <c r="E1272" s="2">
        <v>730.08</v>
      </c>
      <c r="F1272" s="2"/>
      <c r="G1272" s="2">
        <v>730.08</v>
      </c>
      <c r="H1272" s="2"/>
      <c r="I1272" s="2"/>
      <c r="J1272" s="2"/>
      <c r="K1272" s="2"/>
      <c r="L1272" s="2"/>
      <c r="M1272" s="2">
        <v>730.08</v>
      </c>
    </row>
    <row r="1273" spans="2:13" ht="18" customHeight="1" x14ac:dyDescent="0.25">
      <c r="B1273" s="1" t="s">
        <v>14892</v>
      </c>
      <c r="C1273" s="1" t="s">
        <v>587</v>
      </c>
      <c r="D1273" s="1" t="s">
        <v>588</v>
      </c>
      <c r="E1273" s="2">
        <v>9761.3700000000008</v>
      </c>
      <c r="F1273" s="2">
        <v>2664.22</v>
      </c>
      <c r="G1273" s="2">
        <v>7097.15</v>
      </c>
      <c r="H1273" s="2">
        <v>341.4</v>
      </c>
      <c r="I1273" s="2">
        <v>1372.57</v>
      </c>
      <c r="J1273" s="2">
        <v>-2.6</v>
      </c>
      <c r="K1273" s="2">
        <v>2275.2600000000002</v>
      </c>
      <c r="L1273" s="2"/>
      <c r="M1273" s="2">
        <v>3110.52</v>
      </c>
    </row>
    <row r="1274" spans="2:13" ht="18" customHeight="1" x14ac:dyDescent="0.25">
      <c r="B1274" s="1" t="s">
        <v>14893</v>
      </c>
      <c r="C1274" s="1" t="s">
        <v>9141</v>
      </c>
      <c r="D1274" s="1" t="s">
        <v>9142</v>
      </c>
      <c r="E1274" s="2">
        <v>39.880000000000003</v>
      </c>
      <c r="F1274" s="2">
        <v>39.880000000000003</v>
      </c>
      <c r="G1274" s="2">
        <v>0</v>
      </c>
      <c r="H1274" s="2"/>
      <c r="I1274" s="2"/>
      <c r="J1274" s="2"/>
      <c r="K1274" s="2"/>
      <c r="L1274" s="2"/>
      <c r="M1274" s="2"/>
    </row>
    <row r="1275" spans="2:13" ht="18" customHeight="1" x14ac:dyDescent="0.25">
      <c r="B1275" s="1" t="s">
        <v>14894</v>
      </c>
      <c r="C1275" s="1" t="s">
        <v>9143</v>
      </c>
      <c r="D1275" s="1" t="s">
        <v>9144</v>
      </c>
      <c r="E1275" s="2">
        <v>723.55</v>
      </c>
      <c r="F1275" s="2">
        <v>10</v>
      </c>
      <c r="G1275" s="2">
        <v>713.55</v>
      </c>
      <c r="H1275" s="2"/>
      <c r="I1275" s="2">
        <v>10</v>
      </c>
      <c r="J1275" s="2">
        <v>20</v>
      </c>
      <c r="K1275" s="2">
        <v>20</v>
      </c>
      <c r="L1275" s="2">
        <v>10</v>
      </c>
      <c r="M1275" s="2">
        <v>653.54999999999995</v>
      </c>
    </row>
    <row r="1276" spans="2:13" ht="18" customHeight="1" x14ac:dyDescent="0.25">
      <c r="B1276" s="1" t="s">
        <v>14895</v>
      </c>
      <c r="C1276" s="1" t="s">
        <v>589</v>
      </c>
      <c r="D1276" s="1" t="s">
        <v>590</v>
      </c>
      <c r="E1276" s="2">
        <v>783.97</v>
      </c>
      <c r="F1276" s="2">
        <v>783.97</v>
      </c>
      <c r="G1276" s="2">
        <v>0</v>
      </c>
      <c r="H1276" s="2"/>
      <c r="I1276" s="2"/>
      <c r="J1276" s="2"/>
      <c r="K1276" s="2"/>
      <c r="L1276" s="2"/>
      <c r="M1276" s="2"/>
    </row>
    <row r="1277" spans="2:13" ht="18" customHeight="1" x14ac:dyDescent="0.25">
      <c r="B1277" s="1" t="s">
        <v>14896</v>
      </c>
      <c r="C1277" s="1" t="s">
        <v>591</v>
      </c>
      <c r="D1277" s="1" t="s">
        <v>592</v>
      </c>
      <c r="E1277" s="2">
        <v>1879.61</v>
      </c>
      <c r="F1277" s="2"/>
      <c r="G1277" s="2">
        <v>1879.61</v>
      </c>
      <c r="H1277" s="2"/>
      <c r="I1277" s="2"/>
      <c r="J1277" s="2">
        <v>1306.6199999999999</v>
      </c>
      <c r="K1277" s="2"/>
      <c r="L1277" s="2"/>
      <c r="M1277" s="2">
        <v>572.99</v>
      </c>
    </row>
    <row r="1278" spans="2:13" ht="18" customHeight="1" x14ac:dyDescent="0.25">
      <c r="B1278" s="1" t="s">
        <v>14897</v>
      </c>
      <c r="C1278" s="1" t="s">
        <v>9151</v>
      </c>
      <c r="D1278" s="1" t="s">
        <v>9152</v>
      </c>
      <c r="E1278" s="2">
        <v>261.8</v>
      </c>
      <c r="F1278" s="2">
        <v>42.41</v>
      </c>
      <c r="G1278" s="2">
        <v>219.39</v>
      </c>
      <c r="H1278" s="2"/>
      <c r="I1278" s="2"/>
      <c r="J1278" s="2"/>
      <c r="K1278" s="2">
        <v>66.72</v>
      </c>
      <c r="L1278" s="2"/>
      <c r="M1278" s="2">
        <v>152.66999999999999</v>
      </c>
    </row>
    <row r="1279" spans="2:13" ht="18" customHeight="1" x14ac:dyDescent="0.25">
      <c r="B1279" s="1" t="s">
        <v>14898</v>
      </c>
      <c r="C1279" s="1" t="s">
        <v>12033</v>
      </c>
      <c r="D1279" s="1" t="s">
        <v>12034</v>
      </c>
      <c r="E1279" s="2">
        <v>89.41</v>
      </c>
      <c r="F1279" s="2"/>
      <c r="G1279" s="2">
        <v>89.41</v>
      </c>
      <c r="H1279" s="2"/>
      <c r="I1279" s="2"/>
      <c r="J1279" s="2"/>
      <c r="K1279" s="2"/>
      <c r="L1279" s="2"/>
      <c r="M1279" s="2">
        <v>89.41</v>
      </c>
    </row>
    <row r="1280" spans="2:13" ht="18" customHeight="1" x14ac:dyDescent="0.25">
      <c r="B1280" s="1" t="s">
        <v>14899</v>
      </c>
      <c r="C1280" s="1" t="s">
        <v>12229</v>
      </c>
      <c r="D1280" s="1" t="s">
        <v>12230</v>
      </c>
      <c r="E1280" s="2">
        <v>252.02</v>
      </c>
      <c r="F1280" s="2"/>
      <c r="G1280" s="2">
        <v>252.02</v>
      </c>
      <c r="H1280" s="2"/>
      <c r="I1280" s="2"/>
      <c r="J1280" s="2"/>
      <c r="K1280" s="2"/>
      <c r="L1280" s="2"/>
      <c r="M1280" s="2">
        <v>252.02</v>
      </c>
    </row>
    <row r="1281" spans="2:13" ht="18" customHeight="1" x14ac:dyDescent="0.25">
      <c r="B1281" s="1" t="s">
        <v>14900</v>
      </c>
      <c r="C1281" s="1" t="s">
        <v>9157</v>
      </c>
      <c r="D1281" s="1" t="s">
        <v>9158</v>
      </c>
      <c r="E1281" s="2">
        <v>812.48</v>
      </c>
      <c r="F1281" s="2">
        <v>83.82</v>
      </c>
      <c r="G1281" s="2">
        <v>728.66</v>
      </c>
      <c r="H1281" s="2"/>
      <c r="I1281" s="2">
        <v>25.03</v>
      </c>
      <c r="J1281" s="2"/>
      <c r="K1281" s="2">
        <v>64.489999999999995</v>
      </c>
      <c r="L1281" s="2"/>
      <c r="M1281" s="2">
        <v>639.14</v>
      </c>
    </row>
    <row r="1282" spans="2:13" ht="18" customHeight="1" x14ac:dyDescent="0.25">
      <c r="B1282" s="1" t="s">
        <v>14901</v>
      </c>
      <c r="C1282" s="1" t="s">
        <v>9159</v>
      </c>
      <c r="D1282" s="1" t="s">
        <v>9160</v>
      </c>
      <c r="E1282" s="2">
        <v>-8.06</v>
      </c>
      <c r="F1282" s="2"/>
      <c r="G1282" s="2">
        <v>-8.06</v>
      </c>
      <c r="H1282" s="2"/>
      <c r="I1282" s="2">
        <v>-8.06</v>
      </c>
      <c r="J1282" s="2"/>
      <c r="K1282" s="2"/>
      <c r="L1282" s="2"/>
      <c r="M1282" s="2"/>
    </row>
    <row r="1283" spans="2:13" ht="18" customHeight="1" x14ac:dyDescent="0.25">
      <c r="B1283" s="1" t="s">
        <v>14902</v>
      </c>
      <c r="C1283" s="1" t="s">
        <v>593</v>
      </c>
      <c r="D1283" s="1" t="s">
        <v>594</v>
      </c>
      <c r="E1283" s="2">
        <v>11.35</v>
      </c>
      <c r="F1283" s="2"/>
      <c r="G1283" s="2">
        <v>11.35</v>
      </c>
      <c r="H1283" s="2"/>
      <c r="I1283" s="2"/>
      <c r="J1283" s="2"/>
      <c r="K1283" s="2">
        <v>11.35</v>
      </c>
      <c r="L1283" s="2"/>
      <c r="M1283" s="2"/>
    </row>
    <row r="1284" spans="2:13" ht="18" customHeight="1" x14ac:dyDescent="0.25">
      <c r="B1284" s="1" t="s">
        <v>14903</v>
      </c>
      <c r="C1284" s="1" t="s">
        <v>9163</v>
      </c>
      <c r="D1284" s="1" t="s">
        <v>9164</v>
      </c>
      <c r="E1284" s="2">
        <v>-121.16</v>
      </c>
      <c r="F1284" s="2"/>
      <c r="G1284" s="2">
        <v>-121.16</v>
      </c>
      <c r="H1284" s="2"/>
      <c r="I1284" s="2"/>
      <c r="J1284" s="2"/>
      <c r="K1284" s="2">
        <v>-121.16</v>
      </c>
      <c r="L1284" s="2"/>
      <c r="M1284" s="2"/>
    </row>
    <row r="1285" spans="2:13" ht="18" customHeight="1" x14ac:dyDescent="0.25">
      <c r="B1285" s="1" t="s">
        <v>14904</v>
      </c>
      <c r="C1285" s="1" t="s">
        <v>13053</v>
      </c>
      <c r="D1285" s="1" t="s">
        <v>13054</v>
      </c>
      <c r="E1285" s="2">
        <v>150</v>
      </c>
      <c r="F1285" s="2"/>
      <c r="G1285" s="2">
        <v>150</v>
      </c>
      <c r="H1285" s="2"/>
      <c r="I1285" s="2"/>
      <c r="J1285" s="2"/>
      <c r="K1285" s="2"/>
      <c r="L1285" s="2"/>
      <c r="M1285" s="2">
        <v>150</v>
      </c>
    </row>
    <row r="1286" spans="2:13" ht="18" customHeight="1" x14ac:dyDescent="0.25">
      <c r="B1286" s="1" t="s">
        <v>14905</v>
      </c>
      <c r="C1286" s="1" t="s">
        <v>595</v>
      </c>
      <c r="D1286" s="1" t="s">
        <v>596</v>
      </c>
      <c r="E1286" s="2">
        <v>1566.54</v>
      </c>
      <c r="F1286" s="2">
        <v>522.65</v>
      </c>
      <c r="G1286" s="2">
        <v>1043.8900000000001</v>
      </c>
      <c r="H1286" s="2"/>
      <c r="I1286" s="2">
        <v>522.65</v>
      </c>
      <c r="J1286" s="2">
        <v>523.29</v>
      </c>
      <c r="K1286" s="2"/>
      <c r="L1286" s="2"/>
      <c r="M1286" s="2">
        <v>-2.0499999999999998</v>
      </c>
    </row>
    <row r="1287" spans="2:13" ht="18" customHeight="1" x14ac:dyDescent="0.25">
      <c r="B1287" s="1" t="s">
        <v>14906</v>
      </c>
      <c r="C1287" s="1" t="s">
        <v>9169</v>
      </c>
      <c r="D1287" s="1" t="s">
        <v>9170</v>
      </c>
      <c r="E1287" s="2">
        <v>884.12</v>
      </c>
      <c r="F1287" s="2"/>
      <c r="G1287" s="2">
        <v>884.12</v>
      </c>
      <c r="H1287" s="2"/>
      <c r="I1287" s="2">
        <v>204.59</v>
      </c>
      <c r="J1287" s="2">
        <v>228.99</v>
      </c>
      <c r="K1287" s="2">
        <v>100.09</v>
      </c>
      <c r="L1287" s="2"/>
      <c r="M1287" s="2">
        <v>350.45</v>
      </c>
    </row>
    <row r="1288" spans="2:13" ht="18" customHeight="1" x14ac:dyDescent="0.25">
      <c r="B1288" s="1" t="s">
        <v>14907</v>
      </c>
      <c r="C1288" s="1" t="s">
        <v>597</v>
      </c>
      <c r="D1288" s="1" t="s">
        <v>598</v>
      </c>
      <c r="E1288" s="2">
        <v>509.65</v>
      </c>
      <c r="F1288" s="2"/>
      <c r="G1288" s="2">
        <v>509.65</v>
      </c>
      <c r="H1288" s="2"/>
      <c r="I1288" s="2"/>
      <c r="J1288" s="2"/>
      <c r="K1288" s="2"/>
      <c r="L1288" s="2"/>
      <c r="M1288" s="2">
        <v>509.65</v>
      </c>
    </row>
    <row r="1289" spans="2:13" ht="18" customHeight="1" x14ac:dyDescent="0.25">
      <c r="B1289" s="1" t="s">
        <v>14908</v>
      </c>
      <c r="C1289" s="1" t="s">
        <v>11697</v>
      </c>
      <c r="D1289" s="1" t="s">
        <v>11698</v>
      </c>
      <c r="E1289" s="2">
        <v>128.51</v>
      </c>
      <c r="F1289" s="2"/>
      <c r="G1289" s="2">
        <v>128.51</v>
      </c>
      <c r="H1289" s="2"/>
      <c r="I1289" s="2"/>
      <c r="J1289" s="2"/>
      <c r="K1289" s="2"/>
      <c r="L1289" s="2"/>
      <c r="M1289" s="2">
        <v>128.51</v>
      </c>
    </row>
    <row r="1290" spans="2:13" ht="18" customHeight="1" x14ac:dyDescent="0.25">
      <c r="B1290" s="1" t="s">
        <v>14909</v>
      </c>
      <c r="C1290" s="1" t="s">
        <v>13505</v>
      </c>
      <c r="D1290" s="1" t="s">
        <v>13506</v>
      </c>
      <c r="E1290" s="2">
        <v>2454.1999999999998</v>
      </c>
      <c r="F1290" s="2"/>
      <c r="G1290" s="2">
        <v>2454.1999999999998</v>
      </c>
      <c r="H1290" s="2"/>
      <c r="I1290" s="2"/>
      <c r="J1290" s="2"/>
      <c r="K1290" s="2"/>
      <c r="L1290" s="2"/>
      <c r="M1290" s="2">
        <v>2454.1999999999998</v>
      </c>
    </row>
    <row r="1291" spans="2:13" ht="18" customHeight="1" x14ac:dyDescent="0.25">
      <c r="B1291" s="1" t="s">
        <v>14910</v>
      </c>
      <c r="C1291" s="1" t="s">
        <v>599</v>
      </c>
      <c r="D1291" s="1" t="s">
        <v>600</v>
      </c>
      <c r="E1291" s="2">
        <v>25</v>
      </c>
      <c r="F1291" s="2"/>
      <c r="G1291" s="2">
        <v>25</v>
      </c>
      <c r="H1291" s="2"/>
      <c r="I1291" s="2"/>
      <c r="J1291" s="2"/>
      <c r="K1291" s="2"/>
      <c r="L1291" s="2"/>
      <c r="M1291" s="2">
        <v>25</v>
      </c>
    </row>
    <row r="1292" spans="2:13" ht="18" customHeight="1" x14ac:dyDescent="0.25">
      <c r="B1292" s="1" t="s">
        <v>14911</v>
      </c>
      <c r="C1292" s="1" t="s">
        <v>601</v>
      </c>
      <c r="D1292" s="1" t="s">
        <v>602</v>
      </c>
      <c r="E1292" s="2">
        <v>1438.95</v>
      </c>
      <c r="F1292" s="2"/>
      <c r="G1292" s="2">
        <v>1438.95</v>
      </c>
      <c r="H1292" s="2"/>
      <c r="I1292" s="2"/>
      <c r="J1292" s="2"/>
      <c r="K1292" s="2">
        <v>1502.62</v>
      </c>
      <c r="L1292" s="2"/>
      <c r="M1292" s="2">
        <v>-63.67</v>
      </c>
    </row>
    <row r="1293" spans="2:13" ht="18" customHeight="1" x14ac:dyDescent="0.25">
      <c r="B1293" s="1" t="s">
        <v>14912</v>
      </c>
      <c r="C1293" s="1" t="s">
        <v>9183</v>
      </c>
      <c r="D1293" s="1" t="s">
        <v>9184</v>
      </c>
      <c r="E1293" s="2">
        <v>39.880000000000003</v>
      </c>
      <c r="F1293" s="2">
        <v>39.880000000000003</v>
      </c>
      <c r="G1293" s="2">
        <v>0</v>
      </c>
      <c r="H1293" s="2"/>
      <c r="I1293" s="2"/>
      <c r="J1293" s="2"/>
      <c r="K1293" s="2"/>
      <c r="L1293" s="2"/>
      <c r="M1293" s="2"/>
    </row>
    <row r="1294" spans="2:13" ht="18" customHeight="1" x14ac:dyDescent="0.25">
      <c r="B1294" s="1" t="s">
        <v>14913</v>
      </c>
      <c r="C1294" s="1" t="s">
        <v>603</v>
      </c>
      <c r="D1294" s="1" t="s">
        <v>604</v>
      </c>
      <c r="E1294" s="2">
        <v>-1497.77</v>
      </c>
      <c r="F1294" s="2"/>
      <c r="G1294" s="2">
        <v>-1497.77</v>
      </c>
      <c r="H1294" s="2"/>
      <c r="I1294" s="2"/>
      <c r="J1294" s="2"/>
      <c r="K1294" s="2"/>
      <c r="L1294" s="2"/>
      <c r="M1294" s="2">
        <v>-1497.77</v>
      </c>
    </row>
    <row r="1295" spans="2:13" ht="18" customHeight="1" x14ac:dyDescent="0.25">
      <c r="B1295" s="1" t="s">
        <v>14914</v>
      </c>
      <c r="C1295" s="1" t="s">
        <v>12231</v>
      </c>
      <c r="D1295" s="1" t="s">
        <v>12232</v>
      </c>
      <c r="E1295" s="2">
        <v>1062.08</v>
      </c>
      <c r="F1295" s="2"/>
      <c r="G1295" s="2">
        <v>1062.08</v>
      </c>
      <c r="H1295" s="2"/>
      <c r="I1295" s="2"/>
      <c r="J1295" s="2"/>
      <c r="K1295" s="2"/>
      <c r="L1295" s="2"/>
      <c r="M1295" s="2">
        <v>1062.08</v>
      </c>
    </row>
    <row r="1296" spans="2:13" ht="18" customHeight="1" x14ac:dyDescent="0.25">
      <c r="B1296" s="1" t="s">
        <v>14915</v>
      </c>
      <c r="C1296" s="1" t="s">
        <v>9187</v>
      </c>
      <c r="D1296" s="1" t="s">
        <v>9188</v>
      </c>
      <c r="E1296" s="2">
        <v>-79.45</v>
      </c>
      <c r="F1296" s="2"/>
      <c r="G1296" s="2">
        <v>-79.45</v>
      </c>
      <c r="H1296" s="2"/>
      <c r="I1296" s="2"/>
      <c r="J1296" s="2"/>
      <c r="K1296" s="2"/>
      <c r="L1296" s="2"/>
      <c r="M1296" s="2">
        <v>-79.45</v>
      </c>
    </row>
    <row r="1297" spans="2:13" ht="18" customHeight="1" x14ac:dyDescent="0.25">
      <c r="B1297" s="1" t="s">
        <v>14916</v>
      </c>
      <c r="C1297" s="1" t="s">
        <v>605</v>
      </c>
      <c r="D1297" s="1" t="s">
        <v>606</v>
      </c>
      <c r="E1297" s="2">
        <v>665.36</v>
      </c>
      <c r="F1297" s="2">
        <v>237.63</v>
      </c>
      <c r="G1297" s="2">
        <v>427.73</v>
      </c>
      <c r="H1297" s="2"/>
      <c r="I1297" s="2">
        <v>237.63</v>
      </c>
      <c r="J1297" s="2"/>
      <c r="K1297" s="2">
        <v>190.1</v>
      </c>
      <c r="L1297" s="2"/>
      <c r="M1297" s="2"/>
    </row>
    <row r="1298" spans="2:13" ht="18" customHeight="1" x14ac:dyDescent="0.25">
      <c r="B1298" s="1" t="s">
        <v>14917</v>
      </c>
      <c r="C1298" s="1" t="s">
        <v>607</v>
      </c>
      <c r="D1298" s="1" t="s">
        <v>608</v>
      </c>
      <c r="E1298" s="2">
        <v>-4.25</v>
      </c>
      <c r="F1298" s="2"/>
      <c r="G1298" s="2">
        <v>-4.25</v>
      </c>
      <c r="H1298" s="2"/>
      <c r="I1298" s="2"/>
      <c r="J1298" s="2"/>
      <c r="K1298" s="2"/>
      <c r="L1298" s="2"/>
      <c r="M1298" s="2">
        <v>-4.25</v>
      </c>
    </row>
    <row r="1299" spans="2:13" ht="18" customHeight="1" x14ac:dyDescent="0.25">
      <c r="B1299" s="1" t="s">
        <v>14918</v>
      </c>
      <c r="C1299" s="1" t="s">
        <v>9195</v>
      </c>
      <c r="D1299" s="1" t="s">
        <v>9196</v>
      </c>
      <c r="E1299" s="2">
        <v>107.32</v>
      </c>
      <c r="F1299" s="2">
        <v>41.71</v>
      </c>
      <c r="G1299" s="2">
        <v>65.61</v>
      </c>
      <c r="H1299" s="2"/>
      <c r="I1299" s="2">
        <v>65.61</v>
      </c>
      <c r="J1299" s="2"/>
      <c r="K1299" s="2"/>
      <c r="L1299" s="2"/>
      <c r="M1299" s="2"/>
    </row>
    <row r="1300" spans="2:13" ht="18" customHeight="1" x14ac:dyDescent="0.25">
      <c r="B1300" s="1" t="s">
        <v>14919</v>
      </c>
      <c r="C1300" s="1" t="s">
        <v>9197</v>
      </c>
      <c r="D1300" s="1" t="s">
        <v>9198</v>
      </c>
      <c r="E1300" s="2">
        <v>25.19</v>
      </c>
      <c r="F1300" s="2"/>
      <c r="G1300" s="2">
        <v>25.19</v>
      </c>
      <c r="H1300" s="2"/>
      <c r="I1300" s="2">
        <v>8.48</v>
      </c>
      <c r="J1300" s="2">
        <v>8.48</v>
      </c>
      <c r="K1300" s="2"/>
      <c r="L1300" s="2"/>
      <c r="M1300" s="2">
        <v>8.23</v>
      </c>
    </row>
    <row r="1301" spans="2:13" ht="18" customHeight="1" x14ac:dyDescent="0.25">
      <c r="B1301" s="1" t="s">
        <v>14920</v>
      </c>
      <c r="C1301" s="1" t="s">
        <v>9199</v>
      </c>
      <c r="D1301" s="1" t="s">
        <v>9200</v>
      </c>
      <c r="E1301" s="2">
        <v>73.03</v>
      </c>
      <c r="F1301" s="2">
        <v>25.02</v>
      </c>
      <c r="G1301" s="2">
        <v>48.01</v>
      </c>
      <c r="H1301" s="2"/>
      <c r="I1301" s="2">
        <v>48.36</v>
      </c>
      <c r="J1301" s="2"/>
      <c r="K1301" s="2"/>
      <c r="L1301" s="2"/>
      <c r="M1301" s="2">
        <v>-0.35</v>
      </c>
    </row>
    <row r="1302" spans="2:13" ht="18" customHeight="1" x14ac:dyDescent="0.25">
      <c r="B1302" s="1" t="s">
        <v>14921</v>
      </c>
      <c r="C1302" s="1" t="s">
        <v>13059</v>
      </c>
      <c r="D1302" s="1" t="s">
        <v>13060</v>
      </c>
      <c r="E1302" s="2">
        <v>277.97000000000003</v>
      </c>
      <c r="F1302" s="2"/>
      <c r="G1302" s="2">
        <v>277.97000000000003</v>
      </c>
      <c r="H1302" s="2"/>
      <c r="I1302" s="2"/>
      <c r="J1302" s="2"/>
      <c r="K1302" s="2">
        <v>76.33</v>
      </c>
      <c r="L1302" s="2"/>
      <c r="M1302" s="2">
        <v>201.64</v>
      </c>
    </row>
    <row r="1303" spans="2:13" ht="18" customHeight="1" x14ac:dyDescent="0.25">
      <c r="B1303" s="1" t="s">
        <v>14922</v>
      </c>
      <c r="C1303" s="1" t="s">
        <v>609</v>
      </c>
      <c r="D1303" s="1" t="s">
        <v>610</v>
      </c>
      <c r="E1303" s="2">
        <v>-63.44</v>
      </c>
      <c r="F1303" s="2"/>
      <c r="G1303" s="2">
        <v>-63.44</v>
      </c>
      <c r="H1303" s="2"/>
      <c r="I1303" s="2"/>
      <c r="J1303" s="2"/>
      <c r="K1303" s="2"/>
      <c r="L1303" s="2"/>
      <c r="M1303" s="2">
        <v>-63.44</v>
      </c>
    </row>
    <row r="1304" spans="2:13" ht="18" customHeight="1" x14ac:dyDescent="0.25">
      <c r="B1304" s="1" t="s">
        <v>14923</v>
      </c>
      <c r="C1304" s="1" t="s">
        <v>9215</v>
      </c>
      <c r="D1304" s="1" t="s">
        <v>9216</v>
      </c>
      <c r="E1304" s="2">
        <v>180.97</v>
      </c>
      <c r="F1304" s="2"/>
      <c r="G1304" s="2">
        <v>180.97</v>
      </c>
      <c r="H1304" s="2"/>
      <c r="I1304" s="2"/>
      <c r="J1304" s="2">
        <v>108.43</v>
      </c>
      <c r="K1304" s="2">
        <v>72.540000000000006</v>
      </c>
      <c r="L1304" s="2"/>
      <c r="M1304" s="2"/>
    </row>
    <row r="1305" spans="2:13" ht="18" customHeight="1" x14ac:dyDescent="0.25">
      <c r="B1305" s="1" t="s">
        <v>14924</v>
      </c>
      <c r="C1305" s="1" t="s">
        <v>9219</v>
      </c>
      <c r="D1305" s="1" t="s">
        <v>9220</v>
      </c>
      <c r="E1305" s="2">
        <v>24.94</v>
      </c>
      <c r="F1305" s="2">
        <v>8.48</v>
      </c>
      <c r="G1305" s="2">
        <v>16.46</v>
      </c>
      <c r="H1305" s="2"/>
      <c r="I1305" s="2"/>
      <c r="J1305" s="2"/>
      <c r="K1305" s="2"/>
      <c r="L1305" s="2"/>
      <c r="M1305" s="2">
        <v>16.46</v>
      </c>
    </row>
    <row r="1306" spans="2:13" ht="18" customHeight="1" x14ac:dyDescent="0.25">
      <c r="B1306" s="1" t="s">
        <v>14925</v>
      </c>
      <c r="C1306" s="1" t="s">
        <v>611</v>
      </c>
      <c r="D1306" s="1" t="s">
        <v>612</v>
      </c>
      <c r="E1306" s="2">
        <v>895.79</v>
      </c>
      <c r="F1306" s="2"/>
      <c r="G1306" s="2">
        <v>895.79</v>
      </c>
      <c r="H1306" s="2"/>
      <c r="I1306" s="2"/>
      <c r="J1306" s="2"/>
      <c r="K1306" s="2">
        <v>929.31</v>
      </c>
      <c r="L1306" s="2"/>
      <c r="M1306" s="2">
        <v>-33.520000000000003</v>
      </c>
    </row>
    <row r="1307" spans="2:13" ht="18" customHeight="1" x14ac:dyDescent="0.25">
      <c r="B1307" s="1" t="s">
        <v>14926</v>
      </c>
      <c r="C1307" s="1" t="s">
        <v>9223</v>
      </c>
      <c r="D1307" s="1" t="s">
        <v>9224</v>
      </c>
      <c r="E1307" s="2">
        <v>138.97999999999999</v>
      </c>
      <c r="F1307" s="2">
        <v>80.599999999999994</v>
      </c>
      <c r="G1307" s="2">
        <v>58.38</v>
      </c>
      <c r="H1307" s="2"/>
      <c r="I1307" s="2"/>
      <c r="J1307" s="2"/>
      <c r="K1307" s="2">
        <v>58.38</v>
      </c>
      <c r="L1307" s="2"/>
      <c r="M1307" s="2"/>
    </row>
    <row r="1308" spans="2:13" ht="18" customHeight="1" x14ac:dyDescent="0.25">
      <c r="B1308" s="1" t="s">
        <v>14927</v>
      </c>
      <c r="C1308" s="1" t="s">
        <v>9225</v>
      </c>
      <c r="D1308" s="1" t="s">
        <v>9226</v>
      </c>
      <c r="E1308" s="2">
        <v>821.59</v>
      </c>
      <c r="F1308" s="2">
        <v>177.32</v>
      </c>
      <c r="G1308" s="2">
        <v>644.27</v>
      </c>
      <c r="H1308" s="2"/>
      <c r="I1308" s="2"/>
      <c r="J1308" s="2">
        <v>-83.65</v>
      </c>
      <c r="K1308" s="2">
        <v>-0.2</v>
      </c>
      <c r="L1308" s="2"/>
      <c r="M1308" s="2">
        <v>728.12</v>
      </c>
    </row>
    <row r="1309" spans="2:13" ht="18" customHeight="1" x14ac:dyDescent="0.25">
      <c r="B1309" s="1" t="s">
        <v>14928</v>
      </c>
      <c r="C1309" s="1" t="s">
        <v>9227</v>
      </c>
      <c r="D1309" s="1" t="s">
        <v>9228</v>
      </c>
      <c r="E1309" s="2">
        <v>96.72</v>
      </c>
      <c r="F1309" s="2"/>
      <c r="G1309" s="2">
        <v>96.72</v>
      </c>
      <c r="H1309" s="2"/>
      <c r="I1309" s="2"/>
      <c r="J1309" s="2">
        <v>96.72</v>
      </c>
      <c r="K1309" s="2"/>
      <c r="L1309" s="2"/>
      <c r="M1309" s="2"/>
    </row>
    <row r="1310" spans="2:13" ht="18" customHeight="1" x14ac:dyDescent="0.25">
      <c r="B1310" s="1" t="s">
        <v>14929</v>
      </c>
      <c r="C1310" s="1" t="s">
        <v>9239</v>
      </c>
      <c r="D1310" s="1" t="s">
        <v>9240</v>
      </c>
      <c r="E1310" s="2">
        <v>56.42</v>
      </c>
      <c r="F1310" s="2">
        <v>56.42</v>
      </c>
      <c r="G1310" s="2">
        <v>0</v>
      </c>
      <c r="H1310" s="2"/>
      <c r="I1310" s="2"/>
      <c r="J1310" s="2"/>
      <c r="K1310" s="2"/>
      <c r="L1310" s="2"/>
      <c r="M1310" s="2"/>
    </row>
    <row r="1311" spans="2:13" ht="18" customHeight="1" x14ac:dyDescent="0.25">
      <c r="B1311" s="1" t="s">
        <v>14930</v>
      </c>
      <c r="C1311" s="1" t="s">
        <v>11699</v>
      </c>
      <c r="D1311" s="1" t="s">
        <v>11700</v>
      </c>
      <c r="E1311" s="2">
        <v>19873.150000000001</v>
      </c>
      <c r="F1311" s="2"/>
      <c r="G1311" s="2">
        <v>19873.150000000001</v>
      </c>
      <c r="H1311" s="2"/>
      <c r="I1311" s="2"/>
      <c r="J1311" s="2"/>
      <c r="K1311" s="2"/>
      <c r="L1311" s="2"/>
      <c r="M1311" s="2">
        <v>19873.150000000001</v>
      </c>
    </row>
    <row r="1312" spans="2:13" ht="18" customHeight="1" x14ac:dyDescent="0.25">
      <c r="B1312" s="1" t="s">
        <v>14931</v>
      </c>
      <c r="C1312" s="1" t="s">
        <v>13507</v>
      </c>
      <c r="D1312" s="1" t="s">
        <v>13508</v>
      </c>
      <c r="E1312" s="2">
        <v>3270.6</v>
      </c>
      <c r="F1312" s="2"/>
      <c r="G1312" s="2">
        <v>3270.6</v>
      </c>
      <c r="H1312" s="2"/>
      <c r="I1312" s="2"/>
      <c r="J1312" s="2"/>
      <c r="K1312" s="2"/>
      <c r="L1312" s="2"/>
      <c r="M1312" s="2">
        <v>3270.6</v>
      </c>
    </row>
    <row r="1313" spans="2:13" ht="18" customHeight="1" x14ac:dyDescent="0.25">
      <c r="B1313" s="1" t="s">
        <v>14932</v>
      </c>
      <c r="C1313" s="1" t="s">
        <v>9251</v>
      </c>
      <c r="D1313" s="1" t="s">
        <v>9252</v>
      </c>
      <c r="E1313" s="2">
        <v>32.24</v>
      </c>
      <c r="F1313" s="2">
        <v>32.24</v>
      </c>
      <c r="G1313" s="2">
        <v>0</v>
      </c>
      <c r="H1313" s="2"/>
      <c r="I1313" s="2"/>
      <c r="J1313" s="2"/>
      <c r="K1313" s="2"/>
      <c r="L1313" s="2"/>
      <c r="M1313" s="2"/>
    </row>
    <row r="1314" spans="2:13" ht="18" customHeight="1" x14ac:dyDescent="0.25">
      <c r="B1314" s="1" t="s">
        <v>14933</v>
      </c>
      <c r="C1314" s="1" t="s">
        <v>9263</v>
      </c>
      <c r="D1314" s="1" t="s">
        <v>9264</v>
      </c>
      <c r="E1314" s="2">
        <v>149.03</v>
      </c>
      <c r="F1314" s="2">
        <v>83.42</v>
      </c>
      <c r="G1314" s="2">
        <v>65.61</v>
      </c>
      <c r="H1314" s="2"/>
      <c r="I1314" s="2"/>
      <c r="J1314" s="2">
        <v>33.369999999999997</v>
      </c>
      <c r="K1314" s="2">
        <v>32.24</v>
      </c>
      <c r="L1314" s="2"/>
      <c r="M1314" s="2"/>
    </row>
    <row r="1315" spans="2:13" ht="18" customHeight="1" x14ac:dyDescent="0.25">
      <c r="B1315" s="1" t="s">
        <v>14934</v>
      </c>
      <c r="C1315" s="1" t="s">
        <v>9269</v>
      </c>
      <c r="D1315" s="1" t="s">
        <v>9270</v>
      </c>
      <c r="E1315" s="2">
        <v>414.87</v>
      </c>
      <c r="F1315" s="2"/>
      <c r="G1315" s="2">
        <v>414.87</v>
      </c>
      <c r="H1315" s="2"/>
      <c r="I1315" s="2">
        <v>150.13999999999999</v>
      </c>
      <c r="J1315" s="2"/>
      <c r="K1315" s="2">
        <v>314.14999999999998</v>
      </c>
      <c r="L1315" s="2"/>
      <c r="M1315" s="2">
        <v>-49.42</v>
      </c>
    </row>
    <row r="1316" spans="2:13" ht="18" customHeight="1" x14ac:dyDescent="0.25">
      <c r="B1316" s="1" t="s">
        <v>14935</v>
      </c>
      <c r="C1316" s="1" t="s">
        <v>9271</v>
      </c>
      <c r="D1316" s="1" t="s">
        <v>9272</v>
      </c>
      <c r="E1316" s="2">
        <v>8.06</v>
      </c>
      <c r="F1316" s="2">
        <v>8.06</v>
      </c>
      <c r="G1316" s="2">
        <v>0</v>
      </c>
      <c r="H1316" s="2"/>
      <c r="I1316" s="2"/>
      <c r="J1316" s="2"/>
      <c r="K1316" s="2"/>
      <c r="L1316" s="2"/>
      <c r="M1316" s="2"/>
    </row>
    <row r="1317" spans="2:13" ht="18" customHeight="1" x14ac:dyDescent="0.25">
      <c r="B1317" s="1" t="s">
        <v>14936</v>
      </c>
      <c r="C1317" s="1" t="s">
        <v>9281</v>
      </c>
      <c r="D1317" s="1" t="s">
        <v>9282</v>
      </c>
      <c r="E1317" s="2">
        <v>16.399999999999999</v>
      </c>
      <c r="F1317" s="2">
        <v>8.34</v>
      </c>
      <c r="G1317" s="2">
        <v>8.06</v>
      </c>
      <c r="H1317" s="2"/>
      <c r="I1317" s="2"/>
      <c r="J1317" s="2"/>
      <c r="K1317" s="2">
        <v>8.06</v>
      </c>
      <c r="L1317" s="2"/>
      <c r="M1317" s="2"/>
    </row>
    <row r="1318" spans="2:13" ht="18" customHeight="1" x14ac:dyDescent="0.25">
      <c r="B1318" s="1" t="s">
        <v>14937</v>
      </c>
      <c r="C1318" s="1" t="s">
        <v>12037</v>
      </c>
      <c r="D1318" s="1" t="s">
        <v>12038</v>
      </c>
      <c r="E1318" s="2">
        <v>387.8</v>
      </c>
      <c r="F1318" s="2"/>
      <c r="G1318" s="2">
        <v>387.8</v>
      </c>
      <c r="H1318" s="2"/>
      <c r="I1318" s="2"/>
      <c r="J1318" s="2"/>
      <c r="K1318" s="2"/>
      <c r="L1318" s="2"/>
      <c r="M1318" s="2">
        <v>387.8</v>
      </c>
    </row>
    <row r="1319" spans="2:13" ht="18" customHeight="1" x14ac:dyDescent="0.25">
      <c r="B1319" s="1" t="s">
        <v>14938</v>
      </c>
      <c r="C1319" s="1" t="s">
        <v>9285</v>
      </c>
      <c r="D1319" s="1" t="s">
        <v>9286</v>
      </c>
      <c r="E1319" s="2">
        <v>71.36</v>
      </c>
      <c r="F1319" s="2">
        <v>33.93</v>
      </c>
      <c r="G1319" s="2">
        <v>37.43</v>
      </c>
      <c r="H1319" s="2"/>
      <c r="I1319" s="2"/>
      <c r="J1319" s="2"/>
      <c r="K1319" s="2"/>
      <c r="L1319" s="2"/>
      <c r="M1319" s="2">
        <v>37.43</v>
      </c>
    </row>
    <row r="1320" spans="2:13" ht="18" customHeight="1" x14ac:dyDescent="0.25">
      <c r="B1320" s="1" t="s">
        <v>14939</v>
      </c>
      <c r="C1320" s="1" t="s">
        <v>9287</v>
      </c>
      <c r="D1320" s="1" t="s">
        <v>9288</v>
      </c>
      <c r="E1320" s="2">
        <v>112.84</v>
      </c>
      <c r="F1320" s="2">
        <v>112.84</v>
      </c>
      <c r="G1320" s="2">
        <v>0</v>
      </c>
      <c r="H1320" s="2"/>
      <c r="I1320" s="2"/>
      <c r="J1320" s="2"/>
      <c r="K1320" s="2"/>
      <c r="L1320" s="2"/>
      <c r="M1320" s="2"/>
    </row>
    <row r="1321" spans="2:13" ht="18" customHeight="1" x14ac:dyDescent="0.25">
      <c r="B1321" s="1" t="s">
        <v>14940</v>
      </c>
      <c r="C1321" s="1" t="s">
        <v>9289</v>
      </c>
      <c r="D1321" s="1" t="s">
        <v>9290</v>
      </c>
      <c r="E1321" s="2">
        <v>229</v>
      </c>
      <c r="F1321" s="2">
        <v>76.33</v>
      </c>
      <c r="G1321" s="2">
        <v>152.66999999999999</v>
      </c>
      <c r="H1321" s="2"/>
      <c r="I1321" s="2"/>
      <c r="J1321" s="2"/>
      <c r="K1321" s="2"/>
      <c r="L1321" s="2"/>
      <c r="M1321" s="2">
        <v>152.66999999999999</v>
      </c>
    </row>
    <row r="1322" spans="2:13" ht="18" customHeight="1" x14ac:dyDescent="0.25">
      <c r="B1322" s="1" t="s">
        <v>14941</v>
      </c>
      <c r="C1322" s="1" t="s">
        <v>9297</v>
      </c>
      <c r="D1322" s="1" t="s">
        <v>9298</v>
      </c>
      <c r="E1322" s="2">
        <v>265.79000000000002</v>
      </c>
      <c r="F1322" s="2"/>
      <c r="G1322" s="2">
        <v>265.79000000000002</v>
      </c>
      <c r="H1322" s="2">
        <v>32.24</v>
      </c>
      <c r="I1322" s="2">
        <v>133.46</v>
      </c>
      <c r="J1322" s="2">
        <v>100.09</v>
      </c>
      <c r="K1322" s="2"/>
      <c r="L1322" s="2"/>
      <c r="M1322" s="2"/>
    </row>
    <row r="1323" spans="2:13" ht="18" customHeight="1" x14ac:dyDescent="0.25">
      <c r="B1323" s="1" t="s">
        <v>14942</v>
      </c>
      <c r="C1323" s="1" t="s">
        <v>9301</v>
      </c>
      <c r="D1323" s="1" t="s">
        <v>9302</v>
      </c>
      <c r="E1323" s="2">
        <v>317.67</v>
      </c>
      <c r="F1323" s="2">
        <v>150.13999999999999</v>
      </c>
      <c r="G1323" s="2">
        <v>167.53</v>
      </c>
      <c r="H1323" s="2"/>
      <c r="I1323" s="2">
        <v>40.31</v>
      </c>
      <c r="J1323" s="2"/>
      <c r="K1323" s="2">
        <v>127.22</v>
      </c>
      <c r="L1323" s="2"/>
      <c r="M1323" s="2"/>
    </row>
    <row r="1324" spans="2:13" ht="18" customHeight="1" x14ac:dyDescent="0.25">
      <c r="B1324" s="1" t="s">
        <v>14943</v>
      </c>
      <c r="C1324" s="1" t="s">
        <v>12039</v>
      </c>
      <c r="D1324" s="1" t="s">
        <v>12040</v>
      </c>
      <c r="E1324" s="2">
        <v>1105.42</v>
      </c>
      <c r="F1324" s="2"/>
      <c r="G1324" s="2">
        <v>1105.42</v>
      </c>
      <c r="H1324" s="2"/>
      <c r="I1324" s="2"/>
      <c r="J1324" s="2"/>
      <c r="K1324" s="2"/>
      <c r="L1324" s="2"/>
      <c r="M1324" s="2">
        <v>1105.42</v>
      </c>
    </row>
    <row r="1325" spans="2:13" ht="18" customHeight="1" x14ac:dyDescent="0.25">
      <c r="B1325" s="1" t="s">
        <v>14944</v>
      </c>
      <c r="C1325" s="1" t="s">
        <v>9307</v>
      </c>
      <c r="D1325" s="1" t="s">
        <v>9308</v>
      </c>
      <c r="E1325" s="2">
        <v>1822.31</v>
      </c>
      <c r="F1325" s="2"/>
      <c r="G1325" s="2">
        <v>1822.31</v>
      </c>
      <c r="H1325" s="2"/>
      <c r="I1325" s="2">
        <v>40.31</v>
      </c>
      <c r="J1325" s="2">
        <v>8.06</v>
      </c>
      <c r="K1325" s="2">
        <v>161.15</v>
      </c>
      <c r="L1325" s="2"/>
      <c r="M1325" s="2">
        <v>1612.79</v>
      </c>
    </row>
    <row r="1326" spans="2:13" ht="18" customHeight="1" x14ac:dyDescent="0.25">
      <c r="B1326" s="1" t="s">
        <v>14945</v>
      </c>
      <c r="C1326" s="1" t="s">
        <v>9313</v>
      </c>
      <c r="D1326" s="1" t="s">
        <v>9314</v>
      </c>
      <c r="E1326" s="2">
        <v>287.43</v>
      </c>
      <c r="F1326" s="2"/>
      <c r="G1326" s="2">
        <v>287.43</v>
      </c>
      <c r="H1326" s="2"/>
      <c r="I1326" s="2">
        <v>158.47</v>
      </c>
      <c r="J1326" s="2"/>
      <c r="K1326" s="2">
        <v>128.96</v>
      </c>
      <c r="L1326" s="2"/>
      <c r="M1326" s="2"/>
    </row>
    <row r="1327" spans="2:13" ht="18" customHeight="1" x14ac:dyDescent="0.25">
      <c r="B1327" s="1" t="s">
        <v>14946</v>
      </c>
      <c r="C1327" s="1" t="s">
        <v>613</v>
      </c>
      <c r="D1327" s="1" t="s">
        <v>614</v>
      </c>
      <c r="E1327" s="2">
        <v>-16.86</v>
      </c>
      <c r="F1327" s="2">
        <v>-5.72</v>
      </c>
      <c r="G1327" s="2">
        <v>-11.14</v>
      </c>
      <c r="H1327" s="2"/>
      <c r="I1327" s="2"/>
      <c r="J1327" s="2"/>
      <c r="K1327" s="2">
        <v>-11.14</v>
      </c>
      <c r="L1327" s="2"/>
      <c r="M1327" s="2"/>
    </row>
    <row r="1328" spans="2:13" ht="18" customHeight="1" x14ac:dyDescent="0.25">
      <c r="B1328" s="1" t="s">
        <v>14947</v>
      </c>
      <c r="C1328" s="1" t="s">
        <v>12041</v>
      </c>
      <c r="D1328" s="1" t="s">
        <v>12042</v>
      </c>
      <c r="E1328" s="2">
        <v>787.59</v>
      </c>
      <c r="F1328" s="2">
        <v>91.75</v>
      </c>
      <c r="G1328" s="2">
        <v>695.84</v>
      </c>
      <c r="H1328" s="2"/>
      <c r="I1328" s="2"/>
      <c r="J1328" s="2"/>
      <c r="K1328" s="2"/>
      <c r="L1328" s="2"/>
      <c r="M1328" s="2">
        <v>695.84</v>
      </c>
    </row>
    <row r="1329" spans="2:13" ht="18" customHeight="1" x14ac:dyDescent="0.25">
      <c r="B1329" s="1" t="s">
        <v>14948</v>
      </c>
      <c r="C1329" s="1" t="s">
        <v>9317</v>
      </c>
      <c r="D1329" s="1" t="s">
        <v>9318</v>
      </c>
      <c r="E1329" s="2">
        <v>1392.75</v>
      </c>
      <c r="F1329" s="2">
        <v>233.55</v>
      </c>
      <c r="G1329" s="2">
        <v>1159.2</v>
      </c>
      <c r="H1329" s="2"/>
      <c r="I1329" s="2"/>
      <c r="J1329" s="2">
        <v>316.95999999999998</v>
      </c>
      <c r="K1329" s="2">
        <v>419.21</v>
      </c>
      <c r="L1329" s="2"/>
      <c r="M1329" s="2">
        <v>423.03</v>
      </c>
    </row>
    <row r="1330" spans="2:13" ht="18" customHeight="1" x14ac:dyDescent="0.25">
      <c r="B1330" s="1" t="s">
        <v>14949</v>
      </c>
      <c r="C1330" s="1" t="s">
        <v>9321</v>
      </c>
      <c r="D1330" s="1" t="s">
        <v>9322</v>
      </c>
      <c r="E1330" s="2">
        <v>837.37</v>
      </c>
      <c r="F1330" s="2">
        <v>32.24</v>
      </c>
      <c r="G1330" s="2">
        <v>805.13</v>
      </c>
      <c r="H1330" s="2"/>
      <c r="I1330" s="2"/>
      <c r="J1330" s="2">
        <v>-110.25</v>
      </c>
      <c r="K1330" s="2"/>
      <c r="L1330" s="2"/>
      <c r="M1330" s="2">
        <v>915.38</v>
      </c>
    </row>
    <row r="1331" spans="2:13" ht="18" customHeight="1" x14ac:dyDescent="0.25">
      <c r="B1331" s="1" t="s">
        <v>14950</v>
      </c>
      <c r="C1331" s="1" t="s">
        <v>9323</v>
      </c>
      <c r="D1331" s="1" t="s">
        <v>9324</v>
      </c>
      <c r="E1331" s="2">
        <v>594.86</v>
      </c>
      <c r="F1331" s="2"/>
      <c r="G1331" s="2">
        <v>594.86</v>
      </c>
      <c r="H1331" s="2"/>
      <c r="I1331" s="2"/>
      <c r="J1331" s="2"/>
      <c r="K1331" s="2">
        <v>597.86</v>
      </c>
      <c r="L1331" s="2"/>
      <c r="M1331" s="2">
        <v>-3</v>
      </c>
    </row>
    <row r="1332" spans="2:13" ht="18" customHeight="1" x14ac:dyDescent="0.25">
      <c r="B1332" s="1" t="s">
        <v>14951</v>
      </c>
      <c r="C1332" s="1" t="s">
        <v>9325</v>
      </c>
      <c r="D1332" s="1" t="s">
        <v>9326</v>
      </c>
      <c r="E1332" s="2">
        <v>1129.9100000000001</v>
      </c>
      <c r="F1332" s="2"/>
      <c r="G1332" s="2">
        <v>1129.9100000000001</v>
      </c>
      <c r="H1332" s="2"/>
      <c r="I1332" s="2"/>
      <c r="J1332" s="2">
        <v>1129.9100000000001</v>
      </c>
      <c r="K1332" s="2"/>
      <c r="L1332" s="2"/>
      <c r="M1332" s="2"/>
    </row>
    <row r="1333" spans="2:13" ht="18" customHeight="1" x14ac:dyDescent="0.25">
      <c r="B1333" s="1" t="s">
        <v>14952</v>
      </c>
      <c r="C1333" s="1" t="s">
        <v>9327</v>
      </c>
      <c r="D1333" s="1" t="s">
        <v>9328</v>
      </c>
      <c r="E1333" s="2">
        <v>96.72</v>
      </c>
      <c r="F1333" s="2">
        <v>96.72</v>
      </c>
      <c r="G1333" s="2">
        <v>0</v>
      </c>
      <c r="H1333" s="2"/>
      <c r="I1333" s="2"/>
      <c r="J1333" s="2"/>
      <c r="K1333" s="2"/>
      <c r="L1333" s="2"/>
      <c r="M1333" s="2"/>
    </row>
    <row r="1334" spans="2:13" ht="18" customHeight="1" x14ac:dyDescent="0.25">
      <c r="B1334" s="1" t="s">
        <v>14953</v>
      </c>
      <c r="C1334" s="1" t="s">
        <v>9337</v>
      </c>
      <c r="D1334" s="1" t="s">
        <v>9338</v>
      </c>
      <c r="E1334" s="2">
        <v>298.23</v>
      </c>
      <c r="F1334" s="2"/>
      <c r="G1334" s="2">
        <v>298.23</v>
      </c>
      <c r="H1334" s="2"/>
      <c r="I1334" s="2"/>
      <c r="J1334" s="2">
        <v>298.23</v>
      </c>
      <c r="K1334" s="2"/>
      <c r="L1334" s="2"/>
      <c r="M1334" s="2"/>
    </row>
    <row r="1335" spans="2:13" ht="18" customHeight="1" x14ac:dyDescent="0.25">
      <c r="B1335" s="1" t="s">
        <v>14954</v>
      </c>
      <c r="C1335" s="1" t="s">
        <v>9339</v>
      </c>
      <c r="D1335" s="1" t="s">
        <v>9340</v>
      </c>
      <c r="E1335" s="2">
        <v>116.77</v>
      </c>
      <c r="F1335" s="2"/>
      <c r="G1335" s="2">
        <v>116.77</v>
      </c>
      <c r="H1335" s="2"/>
      <c r="I1335" s="2"/>
      <c r="J1335" s="2"/>
      <c r="K1335" s="2">
        <v>116.77</v>
      </c>
      <c r="L1335" s="2"/>
      <c r="M1335" s="2"/>
    </row>
    <row r="1336" spans="2:13" ht="18" customHeight="1" x14ac:dyDescent="0.25">
      <c r="B1336" s="1" t="s">
        <v>14955</v>
      </c>
      <c r="C1336" s="1" t="s">
        <v>9341</v>
      </c>
      <c r="D1336" s="1" t="s">
        <v>9342</v>
      </c>
      <c r="E1336" s="2">
        <v>16.399999999999999</v>
      </c>
      <c r="F1336" s="2">
        <v>16.399999999999999</v>
      </c>
      <c r="G1336" s="2">
        <v>0</v>
      </c>
      <c r="H1336" s="2"/>
      <c r="I1336" s="2"/>
      <c r="J1336" s="2"/>
      <c r="K1336" s="2"/>
      <c r="L1336" s="2"/>
      <c r="M1336" s="2"/>
    </row>
    <row r="1337" spans="2:13" ht="18" customHeight="1" x14ac:dyDescent="0.25">
      <c r="B1337" s="1" t="s">
        <v>14956</v>
      </c>
      <c r="C1337" s="1" t="s">
        <v>9347</v>
      </c>
      <c r="D1337" s="1" t="s">
        <v>9348</v>
      </c>
      <c r="E1337" s="2">
        <v>24.18</v>
      </c>
      <c r="F1337" s="2">
        <v>24.18</v>
      </c>
      <c r="G1337" s="2">
        <v>0</v>
      </c>
      <c r="H1337" s="2"/>
      <c r="I1337" s="2"/>
      <c r="J1337" s="2"/>
      <c r="K1337" s="2"/>
      <c r="L1337" s="2"/>
      <c r="M1337" s="2"/>
    </row>
    <row r="1338" spans="2:13" ht="18" customHeight="1" x14ac:dyDescent="0.25">
      <c r="B1338" s="1" t="s">
        <v>14957</v>
      </c>
      <c r="C1338" s="1" t="s">
        <v>615</v>
      </c>
      <c r="D1338" s="1" t="s">
        <v>616</v>
      </c>
      <c r="E1338" s="2">
        <v>1650.59</v>
      </c>
      <c r="F1338" s="2">
        <v>978.66</v>
      </c>
      <c r="G1338" s="2">
        <v>671.93</v>
      </c>
      <c r="H1338" s="2"/>
      <c r="I1338" s="2">
        <v>699.04</v>
      </c>
      <c r="J1338" s="2"/>
      <c r="K1338" s="2">
        <v>-27.11</v>
      </c>
      <c r="L1338" s="2"/>
      <c r="M1338" s="2"/>
    </row>
    <row r="1339" spans="2:13" ht="18" customHeight="1" x14ac:dyDescent="0.25">
      <c r="B1339" s="1" t="s">
        <v>14958</v>
      </c>
      <c r="C1339" s="1" t="s">
        <v>13065</v>
      </c>
      <c r="D1339" s="1" t="s">
        <v>13066</v>
      </c>
      <c r="E1339" s="2">
        <v>3189.93</v>
      </c>
      <c r="F1339" s="2"/>
      <c r="G1339" s="2">
        <v>3189.93</v>
      </c>
      <c r="H1339" s="2"/>
      <c r="I1339" s="2"/>
      <c r="J1339" s="2"/>
      <c r="K1339" s="2"/>
      <c r="L1339" s="2"/>
      <c r="M1339" s="2">
        <v>3189.93</v>
      </c>
    </row>
    <row r="1340" spans="2:13" ht="18" customHeight="1" x14ac:dyDescent="0.25">
      <c r="B1340" s="1" t="s">
        <v>14959</v>
      </c>
      <c r="C1340" s="1" t="s">
        <v>617</v>
      </c>
      <c r="D1340" s="1" t="s">
        <v>618</v>
      </c>
      <c r="E1340" s="2">
        <v>-0.01</v>
      </c>
      <c r="F1340" s="2"/>
      <c r="G1340" s="2">
        <v>-0.01</v>
      </c>
      <c r="H1340" s="2"/>
      <c r="I1340" s="2">
        <v>-0.01</v>
      </c>
      <c r="J1340" s="2"/>
      <c r="K1340" s="2"/>
      <c r="L1340" s="2"/>
      <c r="M1340" s="2"/>
    </row>
    <row r="1341" spans="2:13" ht="18" customHeight="1" x14ac:dyDescent="0.25">
      <c r="B1341" s="1" t="s">
        <v>14960</v>
      </c>
      <c r="C1341" s="1" t="s">
        <v>619</v>
      </c>
      <c r="D1341" s="1" t="s">
        <v>620</v>
      </c>
      <c r="E1341" s="2">
        <v>10293.44</v>
      </c>
      <c r="F1341" s="2">
        <v>1248.1500000000001</v>
      </c>
      <c r="G1341" s="2">
        <v>9045.2900000000009</v>
      </c>
      <c r="H1341" s="2">
        <v>2047.53</v>
      </c>
      <c r="I1341" s="2">
        <v>2104.5100000000002</v>
      </c>
      <c r="J1341" s="2">
        <v>1462.56</v>
      </c>
      <c r="K1341" s="2">
        <v>3430.69</v>
      </c>
      <c r="L1341" s="2"/>
      <c r="M1341" s="2"/>
    </row>
    <row r="1342" spans="2:13" ht="18" customHeight="1" x14ac:dyDescent="0.25">
      <c r="B1342" s="1" t="s">
        <v>14961</v>
      </c>
      <c r="C1342" s="1" t="s">
        <v>9361</v>
      </c>
      <c r="D1342" s="1" t="s">
        <v>9362</v>
      </c>
      <c r="E1342" s="2">
        <v>282.89</v>
      </c>
      <c r="F1342" s="2"/>
      <c r="G1342" s="2">
        <v>282.89</v>
      </c>
      <c r="H1342" s="2">
        <v>41.71</v>
      </c>
      <c r="I1342" s="2">
        <v>75.069999999999993</v>
      </c>
      <c r="J1342" s="2">
        <v>58.38</v>
      </c>
      <c r="K1342" s="2">
        <v>107.73</v>
      </c>
      <c r="L1342" s="2"/>
      <c r="M1342" s="2"/>
    </row>
    <row r="1343" spans="2:13" ht="18" customHeight="1" x14ac:dyDescent="0.25">
      <c r="B1343" s="1" t="s">
        <v>14962</v>
      </c>
      <c r="C1343" s="1" t="s">
        <v>9363</v>
      </c>
      <c r="D1343" s="1" t="s">
        <v>9364</v>
      </c>
      <c r="E1343" s="2">
        <v>173.2</v>
      </c>
      <c r="F1343" s="2">
        <v>56.42</v>
      </c>
      <c r="G1343" s="2">
        <v>116.78</v>
      </c>
      <c r="H1343" s="2"/>
      <c r="I1343" s="2"/>
      <c r="J1343" s="2">
        <v>41.71</v>
      </c>
      <c r="K1343" s="2">
        <v>75.069999999999993</v>
      </c>
      <c r="L1343" s="2"/>
      <c r="M1343" s="2"/>
    </row>
    <row r="1344" spans="2:13" ht="18" customHeight="1" x14ac:dyDescent="0.25">
      <c r="B1344" s="1" t="s">
        <v>14963</v>
      </c>
      <c r="C1344" s="1" t="s">
        <v>9367</v>
      </c>
      <c r="D1344" s="1" t="s">
        <v>9368</v>
      </c>
      <c r="E1344" s="2">
        <v>222.96</v>
      </c>
      <c r="F1344" s="2"/>
      <c r="G1344" s="2">
        <v>222.96</v>
      </c>
      <c r="H1344" s="2"/>
      <c r="I1344" s="2"/>
      <c r="J1344" s="2">
        <v>64.489999999999995</v>
      </c>
      <c r="K1344" s="2">
        <v>158.47</v>
      </c>
      <c r="L1344" s="2"/>
      <c r="M1344" s="2"/>
    </row>
    <row r="1345" spans="2:13" ht="18" customHeight="1" x14ac:dyDescent="0.25">
      <c r="B1345" s="1" t="s">
        <v>14964</v>
      </c>
      <c r="C1345" s="1" t="s">
        <v>9371</v>
      </c>
      <c r="D1345" s="1" t="s">
        <v>9372</v>
      </c>
      <c r="E1345" s="2">
        <v>98.69</v>
      </c>
      <c r="F1345" s="2">
        <v>58.38</v>
      </c>
      <c r="G1345" s="2">
        <v>40.31</v>
      </c>
      <c r="H1345" s="2"/>
      <c r="I1345" s="2"/>
      <c r="J1345" s="2">
        <v>40.31</v>
      </c>
      <c r="K1345" s="2"/>
      <c r="L1345" s="2"/>
      <c r="M1345" s="2"/>
    </row>
    <row r="1346" spans="2:13" ht="18" customHeight="1" x14ac:dyDescent="0.25">
      <c r="B1346" s="1" t="s">
        <v>14965</v>
      </c>
      <c r="C1346" s="1" t="s">
        <v>9375</v>
      </c>
      <c r="D1346" s="1" t="s">
        <v>9376</v>
      </c>
      <c r="E1346" s="2">
        <v>-1</v>
      </c>
      <c r="F1346" s="2">
        <v>-1</v>
      </c>
      <c r="G1346" s="2">
        <v>0</v>
      </c>
      <c r="H1346" s="2"/>
      <c r="I1346" s="2"/>
      <c r="J1346" s="2"/>
      <c r="K1346" s="2"/>
      <c r="L1346" s="2"/>
      <c r="M1346" s="2"/>
    </row>
    <row r="1347" spans="2:13" ht="18" customHeight="1" x14ac:dyDescent="0.25">
      <c r="B1347" s="1" t="s">
        <v>14966</v>
      </c>
      <c r="C1347" s="1" t="s">
        <v>12043</v>
      </c>
      <c r="D1347" s="1" t="s">
        <v>12044</v>
      </c>
      <c r="E1347" s="2">
        <v>18.96</v>
      </c>
      <c r="F1347" s="2"/>
      <c r="G1347" s="2">
        <v>18.96</v>
      </c>
      <c r="H1347" s="2"/>
      <c r="I1347" s="2"/>
      <c r="J1347" s="2"/>
      <c r="K1347" s="2"/>
      <c r="L1347" s="2"/>
      <c r="M1347" s="2">
        <v>18.96</v>
      </c>
    </row>
    <row r="1348" spans="2:13" ht="18" customHeight="1" x14ac:dyDescent="0.25">
      <c r="B1348" s="1" t="s">
        <v>14967</v>
      </c>
      <c r="C1348" s="1" t="s">
        <v>12045</v>
      </c>
      <c r="D1348" s="1" t="s">
        <v>12046</v>
      </c>
      <c r="E1348" s="2">
        <v>320.72000000000003</v>
      </c>
      <c r="F1348" s="2"/>
      <c r="G1348" s="2">
        <v>320.72000000000003</v>
      </c>
      <c r="H1348" s="2"/>
      <c r="I1348" s="2"/>
      <c r="J1348" s="2"/>
      <c r="K1348" s="2"/>
      <c r="L1348" s="2"/>
      <c r="M1348" s="2">
        <v>320.72000000000003</v>
      </c>
    </row>
    <row r="1349" spans="2:13" ht="18" customHeight="1" x14ac:dyDescent="0.25">
      <c r="B1349" s="1" t="s">
        <v>14968</v>
      </c>
      <c r="C1349" s="1" t="s">
        <v>9391</v>
      </c>
      <c r="D1349" s="1" t="s">
        <v>9392</v>
      </c>
      <c r="E1349" s="2">
        <v>-101.78</v>
      </c>
      <c r="F1349" s="2">
        <v>-101.78</v>
      </c>
      <c r="G1349" s="2">
        <v>0</v>
      </c>
      <c r="H1349" s="2"/>
      <c r="I1349" s="2"/>
      <c r="J1349" s="2"/>
      <c r="K1349" s="2"/>
      <c r="L1349" s="2"/>
      <c r="M1349" s="2"/>
    </row>
    <row r="1350" spans="2:13" ht="18" customHeight="1" x14ac:dyDescent="0.25">
      <c r="B1350" s="1" t="s">
        <v>14969</v>
      </c>
      <c r="C1350" s="1" t="s">
        <v>9393</v>
      </c>
      <c r="D1350" s="1" t="s">
        <v>9394</v>
      </c>
      <c r="E1350" s="2">
        <v>1377.31</v>
      </c>
      <c r="F1350" s="2"/>
      <c r="G1350" s="2">
        <v>1377.31</v>
      </c>
      <c r="H1350" s="2"/>
      <c r="I1350" s="2"/>
      <c r="J1350" s="2">
        <v>1377.31</v>
      </c>
      <c r="K1350" s="2"/>
      <c r="L1350" s="2"/>
      <c r="M1350" s="2"/>
    </row>
    <row r="1351" spans="2:13" ht="18" customHeight="1" x14ac:dyDescent="0.25">
      <c r="B1351" s="1" t="s">
        <v>14970</v>
      </c>
      <c r="C1351" s="1" t="s">
        <v>9395</v>
      </c>
      <c r="D1351" s="1" t="s">
        <v>9396</v>
      </c>
      <c r="E1351" s="2">
        <v>319.75</v>
      </c>
      <c r="F1351" s="2"/>
      <c r="G1351" s="2">
        <v>319.75</v>
      </c>
      <c r="H1351" s="2"/>
      <c r="I1351" s="2"/>
      <c r="J1351" s="2"/>
      <c r="K1351" s="2">
        <v>80.599999999999994</v>
      </c>
      <c r="L1351" s="2"/>
      <c r="M1351" s="2">
        <v>239.15</v>
      </c>
    </row>
    <row r="1352" spans="2:13" ht="18" customHeight="1" x14ac:dyDescent="0.25">
      <c r="B1352" s="1" t="s">
        <v>14971</v>
      </c>
      <c r="C1352" s="1" t="s">
        <v>13299</v>
      </c>
      <c r="D1352" s="1" t="s">
        <v>13300</v>
      </c>
      <c r="E1352" s="2">
        <v>350</v>
      </c>
      <c r="F1352" s="2">
        <v>350</v>
      </c>
      <c r="G1352" s="2">
        <v>0</v>
      </c>
      <c r="H1352" s="2"/>
      <c r="I1352" s="2"/>
      <c r="J1352" s="2"/>
      <c r="K1352" s="2"/>
      <c r="L1352" s="2"/>
      <c r="M1352" s="2"/>
    </row>
    <row r="1353" spans="2:13" ht="18" customHeight="1" x14ac:dyDescent="0.25">
      <c r="B1353" s="1" t="s">
        <v>14972</v>
      </c>
      <c r="C1353" s="1" t="s">
        <v>9411</v>
      </c>
      <c r="D1353" s="1" t="s">
        <v>9412</v>
      </c>
      <c r="E1353" s="2">
        <v>48.36</v>
      </c>
      <c r="F1353" s="2"/>
      <c r="G1353" s="2">
        <v>48.36</v>
      </c>
      <c r="H1353" s="2"/>
      <c r="I1353" s="2"/>
      <c r="J1353" s="2">
        <v>48.36</v>
      </c>
      <c r="K1353" s="2"/>
      <c r="L1353" s="2"/>
      <c r="M1353" s="2"/>
    </row>
    <row r="1354" spans="2:13" ht="18" customHeight="1" x14ac:dyDescent="0.25">
      <c r="B1354" s="1" t="s">
        <v>14973</v>
      </c>
      <c r="C1354" s="1" t="s">
        <v>9417</v>
      </c>
      <c r="D1354" s="1" t="s">
        <v>9418</v>
      </c>
      <c r="E1354" s="2">
        <v>40.31</v>
      </c>
      <c r="F1354" s="2">
        <v>40.31</v>
      </c>
      <c r="G1354" s="2">
        <v>0</v>
      </c>
      <c r="H1354" s="2"/>
      <c r="I1354" s="2"/>
      <c r="J1354" s="2"/>
      <c r="K1354" s="2"/>
      <c r="L1354" s="2"/>
      <c r="M1354" s="2"/>
    </row>
    <row r="1355" spans="2:13" ht="18" customHeight="1" x14ac:dyDescent="0.25">
      <c r="B1355" s="1" t="s">
        <v>14974</v>
      </c>
      <c r="C1355" s="1" t="s">
        <v>9419</v>
      </c>
      <c r="D1355" s="1" t="s">
        <v>9420</v>
      </c>
      <c r="E1355" s="2">
        <v>21</v>
      </c>
      <c r="F1355" s="2"/>
      <c r="G1355" s="2">
        <v>21</v>
      </c>
      <c r="H1355" s="2"/>
      <c r="I1355" s="2"/>
      <c r="J1355" s="2"/>
      <c r="K1355" s="2">
        <v>24.18</v>
      </c>
      <c r="L1355" s="2"/>
      <c r="M1355" s="2">
        <v>-3.18</v>
      </c>
    </row>
    <row r="1356" spans="2:13" ht="18" customHeight="1" x14ac:dyDescent="0.25">
      <c r="B1356" s="1" t="s">
        <v>14975</v>
      </c>
      <c r="C1356" s="1" t="s">
        <v>9421</v>
      </c>
      <c r="D1356" s="1" t="s">
        <v>9422</v>
      </c>
      <c r="E1356" s="2">
        <v>88.67</v>
      </c>
      <c r="F1356" s="2"/>
      <c r="G1356" s="2">
        <v>88.67</v>
      </c>
      <c r="H1356" s="2"/>
      <c r="I1356" s="2"/>
      <c r="J1356" s="2">
        <v>88.67</v>
      </c>
      <c r="K1356" s="2"/>
      <c r="L1356" s="2"/>
      <c r="M1356" s="2"/>
    </row>
    <row r="1357" spans="2:13" ht="18" customHeight="1" x14ac:dyDescent="0.25">
      <c r="B1357" s="1" t="s">
        <v>14976</v>
      </c>
      <c r="C1357" s="1" t="s">
        <v>9429</v>
      </c>
      <c r="D1357" s="1" t="s">
        <v>9430</v>
      </c>
      <c r="E1357" s="2">
        <v>-7.97</v>
      </c>
      <c r="F1357" s="2"/>
      <c r="G1357" s="2">
        <v>-7.97</v>
      </c>
      <c r="H1357" s="2"/>
      <c r="I1357" s="2"/>
      <c r="J1357" s="2"/>
      <c r="K1357" s="2"/>
      <c r="L1357" s="2"/>
      <c r="M1357" s="2">
        <v>-7.97</v>
      </c>
    </row>
    <row r="1358" spans="2:13" ht="18" customHeight="1" x14ac:dyDescent="0.25">
      <c r="B1358" s="1" t="s">
        <v>14977</v>
      </c>
      <c r="C1358" s="1" t="s">
        <v>13067</v>
      </c>
      <c r="D1358" s="1" t="s">
        <v>13068</v>
      </c>
      <c r="E1358" s="2">
        <v>41.19</v>
      </c>
      <c r="F1358" s="2"/>
      <c r="G1358" s="2">
        <v>41.19</v>
      </c>
      <c r="H1358" s="2"/>
      <c r="I1358" s="2"/>
      <c r="J1358" s="2"/>
      <c r="K1358" s="2"/>
      <c r="L1358" s="2"/>
      <c r="M1358" s="2">
        <v>41.19</v>
      </c>
    </row>
    <row r="1359" spans="2:13" ht="18" customHeight="1" x14ac:dyDescent="0.25">
      <c r="B1359" s="1" t="s">
        <v>14978</v>
      </c>
      <c r="C1359" s="1" t="s">
        <v>9433</v>
      </c>
      <c r="D1359" s="1" t="s">
        <v>9434</v>
      </c>
      <c r="E1359" s="2">
        <v>72.92</v>
      </c>
      <c r="F1359" s="2"/>
      <c r="G1359" s="2">
        <v>72.92</v>
      </c>
      <c r="H1359" s="2"/>
      <c r="I1359" s="2"/>
      <c r="J1359" s="2">
        <v>64.489999999999995</v>
      </c>
      <c r="K1359" s="2">
        <v>8.43</v>
      </c>
      <c r="L1359" s="2"/>
      <c r="M1359" s="2"/>
    </row>
    <row r="1360" spans="2:13" ht="18" customHeight="1" x14ac:dyDescent="0.25">
      <c r="B1360" s="1" t="s">
        <v>14979</v>
      </c>
      <c r="C1360" s="1" t="s">
        <v>9435</v>
      </c>
      <c r="D1360" s="1" t="s">
        <v>9436</v>
      </c>
      <c r="E1360" s="2">
        <v>254.45</v>
      </c>
      <c r="F1360" s="2">
        <v>254.45</v>
      </c>
      <c r="G1360" s="2">
        <v>0</v>
      </c>
      <c r="H1360" s="2"/>
      <c r="I1360" s="2"/>
      <c r="J1360" s="2"/>
      <c r="K1360" s="2"/>
      <c r="L1360" s="2"/>
      <c r="M1360" s="2"/>
    </row>
    <row r="1361" spans="2:13" ht="18" customHeight="1" x14ac:dyDescent="0.25">
      <c r="B1361" s="1" t="s">
        <v>14980</v>
      </c>
      <c r="C1361" s="1" t="s">
        <v>11135</v>
      </c>
      <c r="D1361" s="1" t="s">
        <v>11136</v>
      </c>
      <c r="E1361" s="2">
        <v>-1.51</v>
      </c>
      <c r="F1361" s="2"/>
      <c r="G1361" s="2">
        <v>-1.51</v>
      </c>
      <c r="H1361" s="2"/>
      <c r="I1361" s="2"/>
      <c r="J1361" s="2"/>
      <c r="K1361" s="2"/>
      <c r="L1361" s="2"/>
      <c r="M1361" s="2">
        <v>-1.51</v>
      </c>
    </row>
    <row r="1362" spans="2:13" ht="18" customHeight="1" x14ac:dyDescent="0.25">
      <c r="B1362" s="1" t="s">
        <v>14981</v>
      </c>
      <c r="C1362" s="1" t="s">
        <v>13509</v>
      </c>
      <c r="D1362" s="1" t="s">
        <v>13510</v>
      </c>
      <c r="E1362" s="2">
        <v>4596.8</v>
      </c>
      <c r="F1362" s="2"/>
      <c r="G1362" s="2">
        <v>4596.8</v>
      </c>
      <c r="H1362" s="2"/>
      <c r="I1362" s="2"/>
      <c r="J1362" s="2"/>
      <c r="K1362" s="2"/>
      <c r="L1362" s="2"/>
      <c r="M1362" s="2">
        <v>4596.8</v>
      </c>
    </row>
    <row r="1363" spans="2:13" ht="18" customHeight="1" x14ac:dyDescent="0.25">
      <c r="B1363" s="1" t="s">
        <v>14982</v>
      </c>
      <c r="C1363" s="1" t="s">
        <v>9443</v>
      </c>
      <c r="D1363" s="1" t="s">
        <v>9444</v>
      </c>
      <c r="E1363" s="2">
        <v>-34</v>
      </c>
      <c r="F1363" s="2"/>
      <c r="G1363" s="2">
        <v>-34</v>
      </c>
      <c r="H1363" s="2">
        <v>-34</v>
      </c>
      <c r="I1363" s="2"/>
      <c r="J1363" s="2"/>
      <c r="K1363" s="2"/>
      <c r="L1363" s="2"/>
      <c r="M1363" s="2"/>
    </row>
    <row r="1364" spans="2:13" ht="18" customHeight="1" x14ac:dyDescent="0.25">
      <c r="B1364" s="1" t="s">
        <v>14983</v>
      </c>
      <c r="C1364" s="1" t="s">
        <v>12047</v>
      </c>
      <c r="D1364" s="1" t="s">
        <v>12048</v>
      </c>
      <c r="E1364" s="2">
        <v>6.32</v>
      </c>
      <c r="F1364" s="2"/>
      <c r="G1364" s="2">
        <v>6.32</v>
      </c>
      <c r="H1364" s="2"/>
      <c r="I1364" s="2"/>
      <c r="J1364" s="2"/>
      <c r="K1364" s="2"/>
      <c r="L1364" s="2"/>
      <c r="M1364" s="2">
        <v>6.32</v>
      </c>
    </row>
    <row r="1365" spans="2:13" ht="18" customHeight="1" x14ac:dyDescent="0.25">
      <c r="B1365" s="1" t="s">
        <v>14984</v>
      </c>
      <c r="C1365" s="1" t="s">
        <v>9449</v>
      </c>
      <c r="D1365" s="1" t="s">
        <v>9450</v>
      </c>
      <c r="E1365" s="2">
        <v>17.46</v>
      </c>
      <c r="F1365" s="2"/>
      <c r="G1365" s="2">
        <v>17.46</v>
      </c>
      <c r="H1365" s="2"/>
      <c r="I1365" s="2"/>
      <c r="J1365" s="2"/>
      <c r="K1365" s="2">
        <v>17.46</v>
      </c>
      <c r="L1365" s="2"/>
      <c r="M1365" s="2"/>
    </row>
    <row r="1366" spans="2:13" ht="18" customHeight="1" x14ac:dyDescent="0.25">
      <c r="B1366" s="1" t="s">
        <v>14985</v>
      </c>
      <c r="C1366" s="1" t="s">
        <v>13071</v>
      </c>
      <c r="D1366" s="1" t="s">
        <v>13072</v>
      </c>
      <c r="E1366" s="2">
        <v>1304</v>
      </c>
      <c r="F1366" s="2"/>
      <c r="G1366" s="2">
        <v>1304</v>
      </c>
      <c r="H1366" s="2"/>
      <c r="I1366" s="2"/>
      <c r="J1366" s="2"/>
      <c r="K1366" s="2"/>
      <c r="L1366" s="2"/>
      <c r="M1366" s="2">
        <v>1304</v>
      </c>
    </row>
    <row r="1367" spans="2:13" ht="18" customHeight="1" x14ac:dyDescent="0.25">
      <c r="B1367" s="1" t="s">
        <v>14986</v>
      </c>
      <c r="C1367" s="1" t="s">
        <v>12233</v>
      </c>
      <c r="D1367" s="1" t="s">
        <v>12234</v>
      </c>
      <c r="E1367" s="2">
        <v>2886.44</v>
      </c>
      <c r="F1367" s="2"/>
      <c r="G1367" s="2">
        <v>2886.44</v>
      </c>
      <c r="H1367" s="2"/>
      <c r="I1367" s="2"/>
      <c r="J1367" s="2"/>
      <c r="K1367" s="2"/>
      <c r="L1367" s="2"/>
      <c r="M1367" s="2">
        <v>2886.44</v>
      </c>
    </row>
    <row r="1368" spans="2:13" ht="18" customHeight="1" x14ac:dyDescent="0.25">
      <c r="B1368" s="1" t="s">
        <v>14987</v>
      </c>
      <c r="C1368" s="1" t="s">
        <v>621</v>
      </c>
      <c r="D1368" s="1" t="s">
        <v>622</v>
      </c>
      <c r="E1368" s="2">
        <v>2221.2600000000002</v>
      </c>
      <c r="F1368" s="2">
        <v>1045.3</v>
      </c>
      <c r="G1368" s="2">
        <v>1175.96</v>
      </c>
      <c r="H1368" s="2">
        <v>1175.96</v>
      </c>
      <c r="I1368" s="2"/>
      <c r="J1368" s="2"/>
      <c r="K1368" s="2"/>
      <c r="L1368" s="2"/>
      <c r="M1368" s="2"/>
    </row>
    <row r="1369" spans="2:13" ht="18" customHeight="1" x14ac:dyDescent="0.25">
      <c r="B1369" s="1" t="s">
        <v>14988</v>
      </c>
      <c r="C1369" s="1" t="s">
        <v>623</v>
      </c>
      <c r="D1369" s="1" t="s">
        <v>624</v>
      </c>
      <c r="E1369" s="2">
        <v>9594.16</v>
      </c>
      <c r="F1369" s="2"/>
      <c r="G1369" s="2">
        <v>9594.16</v>
      </c>
      <c r="H1369" s="2"/>
      <c r="I1369" s="2">
        <v>7180.84</v>
      </c>
      <c r="J1369" s="2"/>
      <c r="K1369" s="2">
        <v>2413.3200000000002</v>
      </c>
      <c r="L1369" s="2"/>
      <c r="M1369" s="2"/>
    </row>
    <row r="1370" spans="2:13" ht="18" customHeight="1" x14ac:dyDescent="0.25">
      <c r="B1370" s="1" t="s">
        <v>14989</v>
      </c>
      <c r="C1370" s="1" t="s">
        <v>625</v>
      </c>
      <c r="D1370" s="1" t="s">
        <v>626</v>
      </c>
      <c r="E1370" s="2">
        <v>-573.07000000000005</v>
      </c>
      <c r="F1370" s="2"/>
      <c r="G1370" s="2">
        <v>-573.07000000000005</v>
      </c>
      <c r="H1370" s="2"/>
      <c r="I1370" s="2"/>
      <c r="J1370" s="2"/>
      <c r="K1370" s="2"/>
      <c r="L1370" s="2"/>
      <c r="M1370" s="2">
        <v>-573.07000000000005</v>
      </c>
    </row>
    <row r="1371" spans="2:13" ht="18" customHeight="1" x14ac:dyDescent="0.25">
      <c r="B1371" s="1" t="s">
        <v>14990</v>
      </c>
      <c r="C1371" s="1" t="s">
        <v>9453</v>
      </c>
      <c r="D1371" s="1" t="s">
        <v>9454</v>
      </c>
      <c r="E1371" s="2">
        <v>59.87</v>
      </c>
      <c r="F1371" s="2">
        <v>8.48</v>
      </c>
      <c r="G1371" s="2">
        <v>51.39</v>
      </c>
      <c r="H1371" s="2"/>
      <c r="I1371" s="2">
        <v>16.96</v>
      </c>
      <c r="J1371" s="2">
        <v>8.06</v>
      </c>
      <c r="K1371" s="2">
        <v>8.34</v>
      </c>
      <c r="L1371" s="2"/>
      <c r="M1371" s="2">
        <v>18.03</v>
      </c>
    </row>
    <row r="1372" spans="2:13" ht="18" customHeight="1" x14ac:dyDescent="0.25">
      <c r="B1372" s="1" t="s">
        <v>14991</v>
      </c>
      <c r="C1372" s="1" t="s">
        <v>627</v>
      </c>
      <c r="D1372" s="1" t="s">
        <v>628</v>
      </c>
      <c r="E1372" s="2">
        <v>1937.03</v>
      </c>
      <c r="F1372" s="2">
        <v>231.01</v>
      </c>
      <c r="G1372" s="2">
        <v>1706.02</v>
      </c>
      <c r="H1372" s="2"/>
      <c r="I1372" s="2">
        <v>-4</v>
      </c>
      <c r="J1372" s="2">
        <v>1710.02</v>
      </c>
      <c r="K1372" s="2"/>
      <c r="L1372" s="2"/>
      <c r="M1372" s="2"/>
    </row>
    <row r="1373" spans="2:13" ht="18" customHeight="1" x14ac:dyDescent="0.25">
      <c r="B1373" s="1" t="s">
        <v>14992</v>
      </c>
      <c r="C1373" s="1" t="s">
        <v>629</v>
      </c>
      <c r="D1373" s="1" t="s">
        <v>630</v>
      </c>
      <c r="E1373" s="2">
        <v>1547.14</v>
      </c>
      <c r="F1373" s="2"/>
      <c r="G1373" s="2">
        <v>1547.14</v>
      </c>
      <c r="H1373" s="2">
        <v>783.97</v>
      </c>
      <c r="I1373" s="2">
        <v>-3.53</v>
      </c>
      <c r="J1373" s="2">
        <v>-17.27</v>
      </c>
      <c r="K1373" s="2">
        <v>783.97</v>
      </c>
      <c r="L1373" s="2"/>
      <c r="M1373" s="2"/>
    </row>
    <row r="1374" spans="2:13" ht="18" customHeight="1" x14ac:dyDescent="0.25">
      <c r="B1374" s="1" t="s">
        <v>14993</v>
      </c>
      <c r="C1374" s="1" t="s">
        <v>631</v>
      </c>
      <c r="D1374" s="1" t="s">
        <v>632</v>
      </c>
      <c r="E1374" s="2">
        <v>1509.15</v>
      </c>
      <c r="F1374" s="2"/>
      <c r="G1374" s="2">
        <v>1509.15</v>
      </c>
      <c r="H1374" s="2"/>
      <c r="I1374" s="2">
        <v>1509.15</v>
      </c>
      <c r="J1374" s="2"/>
      <c r="K1374" s="2"/>
      <c r="L1374" s="2"/>
      <c r="M1374" s="2"/>
    </row>
    <row r="1375" spans="2:13" ht="18" customHeight="1" x14ac:dyDescent="0.25">
      <c r="B1375" s="1" t="s">
        <v>14994</v>
      </c>
      <c r="C1375" s="1" t="s">
        <v>633</v>
      </c>
      <c r="D1375" s="1" t="s">
        <v>634</v>
      </c>
      <c r="E1375" s="2">
        <v>906.73</v>
      </c>
      <c r="F1375" s="2">
        <v>-6.73</v>
      </c>
      <c r="G1375" s="2">
        <v>913.46</v>
      </c>
      <c r="H1375" s="2"/>
      <c r="I1375" s="2"/>
      <c r="J1375" s="2"/>
      <c r="K1375" s="2">
        <v>914.63</v>
      </c>
      <c r="L1375" s="2"/>
      <c r="M1375" s="2">
        <v>-1.17</v>
      </c>
    </row>
    <row r="1376" spans="2:13" ht="18" customHeight="1" x14ac:dyDescent="0.25">
      <c r="B1376" s="1" t="s">
        <v>14995</v>
      </c>
      <c r="C1376" s="1" t="s">
        <v>635</v>
      </c>
      <c r="D1376" s="1" t="s">
        <v>636</v>
      </c>
      <c r="E1376" s="2">
        <v>-1941.7</v>
      </c>
      <c r="F1376" s="2">
        <v>-280.07</v>
      </c>
      <c r="G1376" s="2">
        <v>-1661.63</v>
      </c>
      <c r="H1376" s="2"/>
      <c r="I1376" s="2">
        <v>-407.86</v>
      </c>
      <c r="J1376" s="2">
        <v>-1002.85</v>
      </c>
      <c r="K1376" s="2">
        <v>-250.92</v>
      </c>
      <c r="L1376" s="2"/>
      <c r="M1376" s="2"/>
    </row>
    <row r="1377" spans="2:13" ht="18" customHeight="1" x14ac:dyDescent="0.25">
      <c r="B1377" s="1" t="s">
        <v>14996</v>
      </c>
      <c r="C1377" s="1" t="s">
        <v>11137</v>
      </c>
      <c r="D1377" s="1" t="s">
        <v>11138</v>
      </c>
      <c r="E1377" s="2">
        <v>-9.84</v>
      </c>
      <c r="F1377" s="2">
        <v>-9.84</v>
      </c>
      <c r="G1377" s="2">
        <v>0</v>
      </c>
      <c r="H1377" s="2"/>
      <c r="I1377" s="2"/>
      <c r="J1377" s="2"/>
      <c r="K1377" s="2"/>
      <c r="L1377" s="2"/>
      <c r="M1377" s="2"/>
    </row>
    <row r="1378" spans="2:13" ht="18" customHeight="1" x14ac:dyDescent="0.25">
      <c r="B1378" s="1" t="s">
        <v>14997</v>
      </c>
      <c r="C1378" s="1" t="s">
        <v>9461</v>
      </c>
      <c r="D1378" s="1" t="s">
        <v>9462</v>
      </c>
      <c r="E1378" s="2">
        <v>47.35</v>
      </c>
      <c r="F1378" s="2"/>
      <c r="G1378" s="2">
        <v>47.35</v>
      </c>
      <c r="H1378" s="2"/>
      <c r="I1378" s="2"/>
      <c r="J1378" s="2"/>
      <c r="K1378" s="2">
        <v>47.35</v>
      </c>
      <c r="L1378" s="2"/>
      <c r="M1378" s="2"/>
    </row>
    <row r="1379" spans="2:13" ht="18" customHeight="1" x14ac:dyDescent="0.25">
      <c r="B1379" s="1" t="s">
        <v>14998</v>
      </c>
      <c r="C1379" s="1" t="s">
        <v>13511</v>
      </c>
      <c r="D1379" s="1" t="s">
        <v>13512</v>
      </c>
      <c r="E1379" s="2">
        <v>2449.3000000000002</v>
      </c>
      <c r="F1379" s="2"/>
      <c r="G1379" s="2">
        <v>2449.3000000000002</v>
      </c>
      <c r="H1379" s="2"/>
      <c r="I1379" s="2"/>
      <c r="J1379" s="2"/>
      <c r="K1379" s="2"/>
      <c r="L1379" s="2"/>
      <c r="M1379" s="2">
        <v>2449.3000000000002</v>
      </c>
    </row>
    <row r="1380" spans="2:13" ht="18" customHeight="1" x14ac:dyDescent="0.25">
      <c r="B1380" s="1" t="s">
        <v>14999</v>
      </c>
      <c r="C1380" s="1" t="s">
        <v>637</v>
      </c>
      <c r="D1380" s="1" t="s">
        <v>638</v>
      </c>
      <c r="E1380" s="2">
        <v>-114.34</v>
      </c>
      <c r="F1380" s="2"/>
      <c r="G1380" s="2">
        <v>-114.34</v>
      </c>
      <c r="H1380" s="2"/>
      <c r="I1380" s="2"/>
      <c r="J1380" s="2"/>
      <c r="K1380" s="2"/>
      <c r="L1380" s="2"/>
      <c r="M1380" s="2">
        <v>-114.34</v>
      </c>
    </row>
    <row r="1381" spans="2:13" ht="18" customHeight="1" x14ac:dyDescent="0.25">
      <c r="B1381" s="1" t="s">
        <v>15000</v>
      </c>
      <c r="C1381" s="1" t="s">
        <v>639</v>
      </c>
      <c r="D1381" s="1" t="s">
        <v>640</v>
      </c>
      <c r="E1381" s="2">
        <v>13966.61</v>
      </c>
      <c r="F1381" s="2">
        <v>3742.53</v>
      </c>
      <c r="G1381" s="2">
        <v>10224.08</v>
      </c>
      <c r="H1381" s="2">
        <v>2052.0100000000002</v>
      </c>
      <c r="I1381" s="2">
        <v>6156.03</v>
      </c>
      <c r="J1381" s="2">
        <v>-35.97</v>
      </c>
      <c r="K1381" s="2">
        <v>2052.0100000000002</v>
      </c>
      <c r="L1381" s="2"/>
      <c r="M1381" s="2"/>
    </row>
    <row r="1382" spans="2:13" ht="18" customHeight="1" x14ac:dyDescent="0.25">
      <c r="B1382" s="1" t="s">
        <v>15001</v>
      </c>
      <c r="C1382" s="1" t="s">
        <v>641</v>
      </c>
      <c r="D1382" s="1" t="s">
        <v>642</v>
      </c>
      <c r="E1382" s="2">
        <v>-0.79</v>
      </c>
      <c r="F1382" s="2"/>
      <c r="G1382" s="2">
        <v>-0.79</v>
      </c>
      <c r="H1382" s="2"/>
      <c r="I1382" s="2"/>
      <c r="J1382" s="2"/>
      <c r="K1382" s="2"/>
      <c r="L1382" s="2"/>
      <c r="M1382" s="2">
        <v>-0.79</v>
      </c>
    </row>
    <row r="1383" spans="2:13" ht="18" customHeight="1" x14ac:dyDescent="0.25">
      <c r="B1383" s="1" t="s">
        <v>15002</v>
      </c>
      <c r="C1383" s="1" t="s">
        <v>643</v>
      </c>
      <c r="D1383" s="1" t="s">
        <v>644</v>
      </c>
      <c r="E1383" s="2">
        <v>653.30999999999995</v>
      </c>
      <c r="F1383" s="2">
        <v>653.30999999999995</v>
      </c>
      <c r="G1383" s="2">
        <v>0</v>
      </c>
      <c r="H1383" s="2"/>
      <c r="I1383" s="2"/>
      <c r="J1383" s="2"/>
      <c r="K1383" s="2"/>
      <c r="L1383" s="2"/>
      <c r="M1383" s="2"/>
    </row>
    <row r="1384" spans="2:13" ht="18" customHeight="1" x14ac:dyDescent="0.25">
      <c r="B1384" s="1" t="s">
        <v>15003</v>
      </c>
      <c r="C1384" s="1" t="s">
        <v>645</v>
      </c>
      <c r="D1384" s="1" t="s">
        <v>646</v>
      </c>
      <c r="E1384" s="2">
        <v>-6194.89</v>
      </c>
      <c r="F1384" s="2"/>
      <c r="G1384" s="2">
        <v>-6194.89</v>
      </c>
      <c r="H1384" s="2"/>
      <c r="I1384" s="2"/>
      <c r="J1384" s="2"/>
      <c r="K1384" s="2"/>
      <c r="L1384" s="2"/>
      <c r="M1384" s="2">
        <v>-6194.89</v>
      </c>
    </row>
    <row r="1385" spans="2:13" ht="18" customHeight="1" x14ac:dyDescent="0.25">
      <c r="B1385" s="1" t="s">
        <v>15004</v>
      </c>
      <c r="C1385" s="1" t="s">
        <v>9477</v>
      </c>
      <c r="D1385" s="1" t="s">
        <v>9478</v>
      </c>
      <c r="E1385" s="2">
        <v>50.88</v>
      </c>
      <c r="F1385" s="2"/>
      <c r="G1385" s="2">
        <v>50.88</v>
      </c>
      <c r="H1385" s="2"/>
      <c r="I1385" s="2"/>
      <c r="J1385" s="2"/>
      <c r="K1385" s="2"/>
      <c r="L1385" s="2"/>
      <c r="M1385" s="2">
        <v>50.88</v>
      </c>
    </row>
    <row r="1386" spans="2:13" ht="18" customHeight="1" x14ac:dyDescent="0.25">
      <c r="B1386" s="1" t="s">
        <v>15005</v>
      </c>
      <c r="C1386" s="1" t="s">
        <v>9487</v>
      </c>
      <c r="D1386" s="1" t="s">
        <v>9488</v>
      </c>
      <c r="E1386" s="2">
        <v>-0.56000000000000005</v>
      </c>
      <c r="F1386" s="2">
        <v>32.409999999999997</v>
      </c>
      <c r="G1386" s="2">
        <v>-32.97</v>
      </c>
      <c r="H1386" s="2"/>
      <c r="I1386" s="2"/>
      <c r="J1386" s="2"/>
      <c r="K1386" s="2"/>
      <c r="L1386" s="2"/>
      <c r="M1386" s="2">
        <v>-32.97</v>
      </c>
    </row>
    <row r="1387" spans="2:13" ht="18" customHeight="1" x14ac:dyDescent="0.25">
      <c r="B1387" s="1" t="s">
        <v>15006</v>
      </c>
      <c r="C1387" s="1" t="s">
        <v>647</v>
      </c>
      <c r="D1387" s="1" t="s">
        <v>648</v>
      </c>
      <c r="E1387" s="2">
        <v>1135</v>
      </c>
      <c r="F1387" s="2">
        <v>567.5</v>
      </c>
      <c r="G1387" s="2">
        <v>567.5</v>
      </c>
      <c r="H1387" s="2">
        <v>113.5</v>
      </c>
      <c r="I1387" s="2">
        <v>340.5</v>
      </c>
      <c r="J1387" s="2">
        <v>113.5</v>
      </c>
      <c r="K1387" s="2"/>
      <c r="L1387" s="2"/>
      <c r="M1387" s="2"/>
    </row>
    <row r="1388" spans="2:13" ht="18" customHeight="1" x14ac:dyDescent="0.25">
      <c r="B1388" s="1" t="s">
        <v>15007</v>
      </c>
      <c r="C1388" s="1" t="s">
        <v>13381</v>
      </c>
      <c r="D1388" s="1" t="s">
        <v>13382</v>
      </c>
      <c r="E1388" s="2">
        <v>1507.28</v>
      </c>
      <c r="F1388" s="2"/>
      <c r="G1388" s="2">
        <v>1507.28</v>
      </c>
      <c r="H1388" s="2"/>
      <c r="I1388" s="2"/>
      <c r="J1388" s="2"/>
      <c r="K1388" s="2"/>
      <c r="L1388" s="2"/>
      <c r="M1388" s="2">
        <v>1507.28</v>
      </c>
    </row>
    <row r="1389" spans="2:13" ht="18" customHeight="1" x14ac:dyDescent="0.25">
      <c r="B1389" s="1" t="s">
        <v>15008</v>
      </c>
      <c r="C1389" s="1" t="s">
        <v>9493</v>
      </c>
      <c r="D1389" s="1" t="s">
        <v>9494</v>
      </c>
      <c r="E1389" s="2">
        <v>164.01</v>
      </c>
      <c r="F1389" s="2"/>
      <c r="G1389" s="2">
        <v>164.01</v>
      </c>
      <c r="H1389" s="2"/>
      <c r="I1389" s="2"/>
      <c r="J1389" s="2">
        <v>83.41</v>
      </c>
      <c r="K1389" s="2">
        <v>80.599999999999994</v>
      </c>
      <c r="L1389" s="2"/>
      <c r="M1389" s="2"/>
    </row>
    <row r="1390" spans="2:13" ht="18" customHeight="1" x14ac:dyDescent="0.25">
      <c r="B1390" s="1" t="s">
        <v>15009</v>
      </c>
      <c r="C1390" s="1" t="s">
        <v>9495</v>
      </c>
      <c r="D1390" s="1" t="s">
        <v>9496</v>
      </c>
      <c r="E1390" s="2">
        <v>89.79</v>
      </c>
      <c r="F1390" s="2">
        <v>56.42</v>
      </c>
      <c r="G1390" s="2">
        <v>33.369999999999997</v>
      </c>
      <c r="H1390" s="2">
        <v>33.369999999999997</v>
      </c>
      <c r="I1390" s="2"/>
      <c r="J1390" s="2"/>
      <c r="K1390" s="2"/>
      <c r="L1390" s="2"/>
      <c r="M1390" s="2"/>
    </row>
    <row r="1391" spans="2:13" ht="18" customHeight="1" x14ac:dyDescent="0.25">
      <c r="B1391" s="1" t="s">
        <v>15010</v>
      </c>
      <c r="C1391" s="1" t="s">
        <v>9499</v>
      </c>
      <c r="D1391" s="1" t="s">
        <v>9500</v>
      </c>
      <c r="E1391" s="2">
        <v>8.34</v>
      </c>
      <c r="F1391" s="2"/>
      <c r="G1391" s="2">
        <v>8.34</v>
      </c>
      <c r="H1391" s="2"/>
      <c r="I1391" s="2"/>
      <c r="J1391" s="2">
        <v>8.34</v>
      </c>
      <c r="K1391" s="2"/>
      <c r="L1391" s="2"/>
      <c r="M1391" s="2"/>
    </row>
    <row r="1392" spans="2:13" ht="18" customHeight="1" x14ac:dyDescent="0.25">
      <c r="B1392" s="1" t="s">
        <v>15011</v>
      </c>
      <c r="C1392" s="1" t="s">
        <v>11701</v>
      </c>
      <c r="D1392" s="1" t="s">
        <v>11702</v>
      </c>
      <c r="E1392" s="2">
        <v>5236.4799999999996</v>
      </c>
      <c r="F1392" s="2"/>
      <c r="G1392" s="2">
        <v>5236.4799999999996</v>
      </c>
      <c r="H1392" s="2"/>
      <c r="I1392" s="2"/>
      <c r="J1392" s="2"/>
      <c r="K1392" s="2"/>
      <c r="L1392" s="2"/>
      <c r="M1392" s="2">
        <v>5236.4799999999996</v>
      </c>
    </row>
    <row r="1393" spans="2:13" ht="18" customHeight="1" x14ac:dyDescent="0.25">
      <c r="B1393" s="1" t="s">
        <v>15012</v>
      </c>
      <c r="C1393" s="1" t="s">
        <v>9517</v>
      </c>
      <c r="D1393" s="1" t="s">
        <v>9518</v>
      </c>
      <c r="E1393" s="2">
        <v>566.69000000000005</v>
      </c>
      <c r="F1393" s="2">
        <v>58.38</v>
      </c>
      <c r="G1393" s="2">
        <v>508.31</v>
      </c>
      <c r="H1393" s="2"/>
      <c r="I1393" s="2"/>
      <c r="J1393" s="2"/>
      <c r="K1393" s="2">
        <v>39.479999999999997</v>
      </c>
      <c r="L1393" s="2"/>
      <c r="M1393" s="2">
        <v>468.83</v>
      </c>
    </row>
    <row r="1394" spans="2:13" ht="18" customHeight="1" x14ac:dyDescent="0.25">
      <c r="B1394" s="1" t="s">
        <v>15013</v>
      </c>
      <c r="C1394" s="1" t="s">
        <v>9523</v>
      </c>
      <c r="D1394" s="1" t="s">
        <v>9524</v>
      </c>
      <c r="E1394" s="2">
        <v>8.06</v>
      </c>
      <c r="F1394" s="2">
        <v>8.06</v>
      </c>
      <c r="G1394" s="2">
        <v>0</v>
      </c>
      <c r="H1394" s="2"/>
      <c r="I1394" s="2"/>
      <c r="J1394" s="2"/>
      <c r="K1394" s="2"/>
      <c r="L1394" s="2"/>
      <c r="M1394" s="2"/>
    </row>
    <row r="1395" spans="2:13" ht="18" customHeight="1" x14ac:dyDescent="0.25">
      <c r="B1395" s="1" t="s">
        <v>15014</v>
      </c>
      <c r="C1395" s="1" t="s">
        <v>12049</v>
      </c>
      <c r="D1395" s="1" t="s">
        <v>12050</v>
      </c>
      <c r="E1395" s="2">
        <v>391.61</v>
      </c>
      <c r="F1395" s="2"/>
      <c r="G1395" s="2">
        <v>391.61</v>
      </c>
      <c r="H1395" s="2"/>
      <c r="I1395" s="2"/>
      <c r="J1395" s="2"/>
      <c r="K1395" s="2"/>
      <c r="L1395" s="2"/>
      <c r="M1395" s="2">
        <v>391.61</v>
      </c>
    </row>
    <row r="1396" spans="2:13" ht="18" customHeight="1" x14ac:dyDescent="0.25">
      <c r="B1396" s="1" t="s">
        <v>15015</v>
      </c>
      <c r="C1396" s="1" t="s">
        <v>9531</v>
      </c>
      <c r="D1396" s="1" t="s">
        <v>9532</v>
      </c>
      <c r="E1396" s="2">
        <v>-7.8</v>
      </c>
      <c r="F1396" s="2"/>
      <c r="G1396" s="2">
        <v>-7.8</v>
      </c>
      <c r="H1396" s="2"/>
      <c r="I1396" s="2"/>
      <c r="J1396" s="2"/>
      <c r="K1396" s="2"/>
      <c r="L1396" s="2"/>
      <c r="M1396" s="2">
        <v>-7.8</v>
      </c>
    </row>
    <row r="1397" spans="2:13" ht="18" customHeight="1" x14ac:dyDescent="0.25">
      <c r="B1397" s="1" t="s">
        <v>15016</v>
      </c>
      <c r="C1397" s="1" t="s">
        <v>9533</v>
      </c>
      <c r="D1397" s="1" t="s">
        <v>9534</v>
      </c>
      <c r="E1397" s="2">
        <v>-0.69</v>
      </c>
      <c r="F1397" s="2"/>
      <c r="G1397" s="2">
        <v>-0.69</v>
      </c>
      <c r="H1397" s="2"/>
      <c r="I1397" s="2"/>
      <c r="J1397" s="2"/>
      <c r="K1397" s="2"/>
      <c r="L1397" s="2"/>
      <c r="M1397" s="2">
        <v>-0.69</v>
      </c>
    </row>
    <row r="1398" spans="2:13" ht="18" customHeight="1" x14ac:dyDescent="0.25">
      <c r="B1398" s="1" t="s">
        <v>15017</v>
      </c>
      <c r="C1398" s="1" t="s">
        <v>12051</v>
      </c>
      <c r="D1398" s="1" t="s">
        <v>12052</v>
      </c>
      <c r="E1398" s="2">
        <v>31.87</v>
      </c>
      <c r="F1398" s="2"/>
      <c r="G1398" s="2">
        <v>31.87</v>
      </c>
      <c r="H1398" s="2"/>
      <c r="I1398" s="2"/>
      <c r="J1398" s="2"/>
      <c r="K1398" s="2"/>
      <c r="L1398" s="2"/>
      <c r="M1398" s="2">
        <v>31.87</v>
      </c>
    </row>
    <row r="1399" spans="2:13" ht="18" customHeight="1" x14ac:dyDescent="0.25">
      <c r="B1399" s="1" t="s">
        <v>15018</v>
      </c>
      <c r="C1399" s="1" t="s">
        <v>649</v>
      </c>
      <c r="D1399" s="1" t="s">
        <v>650</v>
      </c>
      <c r="E1399" s="2">
        <v>1322.9</v>
      </c>
      <c r="F1399" s="2"/>
      <c r="G1399" s="2">
        <v>1322.9</v>
      </c>
      <c r="H1399" s="2"/>
      <c r="I1399" s="2"/>
      <c r="J1399" s="2">
        <v>1322.9</v>
      </c>
      <c r="K1399" s="2"/>
      <c r="L1399" s="2"/>
      <c r="M1399" s="2"/>
    </row>
    <row r="1400" spans="2:13" ht="18" customHeight="1" x14ac:dyDescent="0.25">
      <c r="B1400" s="1" t="s">
        <v>15019</v>
      </c>
      <c r="C1400" s="1" t="s">
        <v>13077</v>
      </c>
      <c r="D1400" s="1" t="s">
        <v>13078</v>
      </c>
      <c r="E1400" s="2">
        <v>7298.98</v>
      </c>
      <c r="F1400" s="2"/>
      <c r="G1400" s="2">
        <v>7298.98</v>
      </c>
      <c r="H1400" s="2"/>
      <c r="I1400" s="2"/>
      <c r="J1400" s="2"/>
      <c r="K1400" s="2"/>
      <c r="L1400" s="2"/>
      <c r="M1400" s="2">
        <v>7298.98</v>
      </c>
    </row>
    <row r="1401" spans="2:13" ht="18" customHeight="1" x14ac:dyDescent="0.25">
      <c r="B1401" s="1" t="s">
        <v>15020</v>
      </c>
      <c r="C1401" s="1" t="s">
        <v>9537</v>
      </c>
      <c r="D1401" s="1" t="s">
        <v>9538</v>
      </c>
      <c r="E1401" s="2">
        <v>39.880000000000003</v>
      </c>
      <c r="F1401" s="2">
        <v>39.880000000000003</v>
      </c>
      <c r="G1401" s="2">
        <v>0</v>
      </c>
      <c r="H1401" s="2"/>
      <c r="I1401" s="2"/>
      <c r="J1401" s="2"/>
      <c r="K1401" s="2"/>
      <c r="L1401" s="2"/>
      <c r="M1401" s="2"/>
    </row>
    <row r="1402" spans="2:13" ht="18" customHeight="1" x14ac:dyDescent="0.25">
      <c r="B1402" s="1" t="s">
        <v>15021</v>
      </c>
      <c r="C1402" s="1" t="s">
        <v>651</v>
      </c>
      <c r="D1402" s="1" t="s">
        <v>652</v>
      </c>
      <c r="E1402" s="2">
        <v>-18.54</v>
      </c>
      <c r="F1402" s="2"/>
      <c r="G1402" s="2">
        <v>-18.54</v>
      </c>
      <c r="H1402" s="2"/>
      <c r="I1402" s="2"/>
      <c r="J1402" s="2"/>
      <c r="K1402" s="2"/>
      <c r="L1402" s="2"/>
      <c r="M1402" s="2">
        <v>-18.54</v>
      </c>
    </row>
    <row r="1403" spans="2:13" ht="18" customHeight="1" x14ac:dyDescent="0.25">
      <c r="B1403" s="1" t="s">
        <v>15022</v>
      </c>
      <c r="C1403" s="1" t="s">
        <v>11749</v>
      </c>
      <c r="D1403" s="1" t="s">
        <v>11750</v>
      </c>
      <c r="E1403" s="2">
        <v>-240.4</v>
      </c>
      <c r="F1403" s="2"/>
      <c r="G1403" s="2">
        <v>-240.4</v>
      </c>
      <c r="H1403" s="2"/>
      <c r="I1403" s="2"/>
      <c r="J1403" s="2"/>
      <c r="K1403" s="2"/>
      <c r="L1403" s="2"/>
      <c r="M1403" s="2">
        <v>-240.4</v>
      </c>
    </row>
    <row r="1404" spans="2:13" ht="18" customHeight="1" x14ac:dyDescent="0.25">
      <c r="B1404" s="1" t="s">
        <v>15023</v>
      </c>
      <c r="C1404" s="1" t="s">
        <v>653</v>
      </c>
      <c r="D1404" s="1" t="s">
        <v>654</v>
      </c>
      <c r="E1404" s="2">
        <v>266.73</v>
      </c>
      <c r="F1404" s="2"/>
      <c r="G1404" s="2">
        <v>266.73</v>
      </c>
      <c r="H1404" s="2">
        <v>281.73</v>
      </c>
      <c r="I1404" s="2"/>
      <c r="J1404" s="2"/>
      <c r="K1404" s="2"/>
      <c r="L1404" s="2"/>
      <c r="M1404" s="2">
        <v>-15</v>
      </c>
    </row>
    <row r="1405" spans="2:13" ht="18" customHeight="1" x14ac:dyDescent="0.25">
      <c r="B1405" s="1" t="s">
        <v>15024</v>
      </c>
      <c r="C1405" s="1" t="s">
        <v>9541</v>
      </c>
      <c r="D1405" s="1" t="s">
        <v>9542</v>
      </c>
      <c r="E1405" s="2">
        <v>-599.95000000000005</v>
      </c>
      <c r="F1405" s="2"/>
      <c r="G1405" s="2">
        <v>-599.95000000000005</v>
      </c>
      <c r="H1405" s="2"/>
      <c r="I1405" s="2"/>
      <c r="J1405" s="2">
        <v>-599.95000000000005</v>
      </c>
      <c r="K1405" s="2"/>
      <c r="L1405" s="2"/>
      <c r="M1405" s="2"/>
    </row>
    <row r="1406" spans="2:13" ht="18" customHeight="1" x14ac:dyDescent="0.25">
      <c r="B1406" s="1" t="s">
        <v>15025</v>
      </c>
      <c r="C1406" s="1" t="s">
        <v>9553</v>
      </c>
      <c r="D1406" s="1" t="s">
        <v>9554</v>
      </c>
      <c r="E1406" s="2">
        <v>-27.59</v>
      </c>
      <c r="F1406" s="2"/>
      <c r="G1406" s="2">
        <v>-27.59</v>
      </c>
      <c r="H1406" s="2"/>
      <c r="I1406" s="2"/>
      <c r="J1406" s="2"/>
      <c r="K1406" s="2"/>
      <c r="L1406" s="2"/>
      <c r="M1406" s="2">
        <v>-27.59</v>
      </c>
    </row>
    <row r="1407" spans="2:13" ht="18" customHeight="1" x14ac:dyDescent="0.25">
      <c r="B1407" s="1" t="s">
        <v>15026</v>
      </c>
      <c r="C1407" s="1" t="s">
        <v>9561</v>
      </c>
      <c r="D1407" s="1" t="s">
        <v>9562</v>
      </c>
      <c r="E1407" s="2">
        <v>282.05</v>
      </c>
      <c r="F1407" s="2">
        <v>282.05</v>
      </c>
      <c r="G1407" s="2">
        <v>0</v>
      </c>
      <c r="H1407" s="2"/>
      <c r="I1407" s="2"/>
      <c r="J1407" s="2"/>
      <c r="K1407" s="2"/>
      <c r="L1407" s="2"/>
      <c r="M1407" s="2"/>
    </row>
    <row r="1408" spans="2:13" ht="18" customHeight="1" x14ac:dyDescent="0.25">
      <c r="B1408" s="1" t="s">
        <v>15027</v>
      </c>
      <c r="C1408" s="1" t="s">
        <v>12055</v>
      </c>
      <c r="D1408" s="1" t="s">
        <v>12056</v>
      </c>
      <c r="E1408" s="2">
        <v>703.21</v>
      </c>
      <c r="F1408" s="2"/>
      <c r="G1408" s="2">
        <v>703.21</v>
      </c>
      <c r="H1408" s="2"/>
      <c r="I1408" s="2"/>
      <c r="J1408" s="2"/>
      <c r="K1408" s="2"/>
      <c r="L1408" s="2"/>
      <c r="M1408" s="2">
        <v>703.21</v>
      </c>
    </row>
    <row r="1409" spans="2:13" ht="18" customHeight="1" x14ac:dyDescent="0.25">
      <c r="B1409" s="1" t="s">
        <v>15028</v>
      </c>
      <c r="C1409" s="1" t="s">
        <v>655</v>
      </c>
      <c r="D1409" s="1" t="s">
        <v>656</v>
      </c>
      <c r="E1409" s="2">
        <v>1491.37</v>
      </c>
      <c r="F1409" s="2">
        <v>1491.37</v>
      </c>
      <c r="G1409" s="2">
        <v>0</v>
      </c>
      <c r="H1409" s="2"/>
      <c r="I1409" s="2"/>
      <c r="J1409" s="2"/>
      <c r="K1409" s="2"/>
      <c r="L1409" s="2"/>
      <c r="M1409" s="2"/>
    </row>
    <row r="1410" spans="2:13" ht="18" customHeight="1" x14ac:dyDescent="0.25">
      <c r="B1410" s="1" t="s">
        <v>15029</v>
      </c>
      <c r="C1410" s="1" t="s">
        <v>9575</v>
      </c>
      <c r="D1410" s="1" t="s">
        <v>9576</v>
      </c>
      <c r="E1410" s="2">
        <v>80.900000000000006</v>
      </c>
      <c r="F1410" s="2">
        <v>40.450000000000003</v>
      </c>
      <c r="G1410" s="2">
        <v>40.450000000000003</v>
      </c>
      <c r="H1410" s="2"/>
      <c r="I1410" s="2"/>
      <c r="J1410" s="2"/>
      <c r="K1410" s="2"/>
      <c r="L1410" s="2"/>
      <c r="M1410" s="2">
        <v>40.450000000000003</v>
      </c>
    </row>
    <row r="1411" spans="2:13" ht="18" customHeight="1" x14ac:dyDescent="0.25">
      <c r="B1411" s="1" t="s">
        <v>15030</v>
      </c>
      <c r="C1411" s="1" t="s">
        <v>13081</v>
      </c>
      <c r="D1411" s="1" t="s">
        <v>13082</v>
      </c>
      <c r="E1411" s="2">
        <v>172.98</v>
      </c>
      <c r="F1411" s="2"/>
      <c r="G1411" s="2">
        <v>172.98</v>
      </c>
      <c r="H1411" s="2"/>
      <c r="I1411" s="2"/>
      <c r="J1411" s="2"/>
      <c r="K1411" s="2"/>
      <c r="L1411" s="2"/>
      <c r="M1411" s="2">
        <v>172.98</v>
      </c>
    </row>
    <row r="1412" spans="2:13" ht="18" customHeight="1" x14ac:dyDescent="0.25">
      <c r="B1412" s="1" t="s">
        <v>15031</v>
      </c>
      <c r="C1412" s="1" t="s">
        <v>9579</v>
      </c>
      <c r="D1412" s="1" t="s">
        <v>9580</v>
      </c>
      <c r="E1412" s="2">
        <v>899.78</v>
      </c>
      <c r="F1412" s="2">
        <v>470.61</v>
      </c>
      <c r="G1412" s="2">
        <v>429.17</v>
      </c>
      <c r="H1412" s="2">
        <v>200.18</v>
      </c>
      <c r="I1412" s="2"/>
      <c r="J1412" s="2"/>
      <c r="K1412" s="2"/>
      <c r="L1412" s="2"/>
      <c r="M1412" s="2">
        <v>228.99</v>
      </c>
    </row>
    <row r="1413" spans="2:13" ht="18" customHeight="1" x14ac:dyDescent="0.25">
      <c r="B1413" s="1" t="s">
        <v>15032</v>
      </c>
      <c r="C1413" s="1" t="s">
        <v>9589</v>
      </c>
      <c r="D1413" s="1" t="s">
        <v>9590</v>
      </c>
      <c r="E1413" s="2">
        <v>657.33</v>
      </c>
      <c r="F1413" s="2"/>
      <c r="G1413" s="2">
        <v>657.33</v>
      </c>
      <c r="H1413" s="2"/>
      <c r="I1413" s="2">
        <v>112.84</v>
      </c>
      <c r="J1413" s="2"/>
      <c r="K1413" s="2">
        <v>41.71</v>
      </c>
      <c r="L1413" s="2"/>
      <c r="M1413" s="2">
        <v>502.78</v>
      </c>
    </row>
    <row r="1414" spans="2:13" ht="18" customHeight="1" x14ac:dyDescent="0.25">
      <c r="B1414" s="1" t="s">
        <v>15033</v>
      </c>
      <c r="C1414" s="1" t="s">
        <v>9593</v>
      </c>
      <c r="D1414" s="1" t="s">
        <v>9594</v>
      </c>
      <c r="E1414" s="2">
        <v>44.83</v>
      </c>
      <c r="F1414" s="2"/>
      <c r="G1414" s="2">
        <v>44.83</v>
      </c>
      <c r="H1414" s="2"/>
      <c r="I1414" s="2"/>
      <c r="J1414" s="2"/>
      <c r="K1414" s="2">
        <v>44.83</v>
      </c>
      <c r="L1414" s="2"/>
      <c r="M1414" s="2"/>
    </row>
    <row r="1415" spans="2:13" ht="18" customHeight="1" x14ac:dyDescent="0.25">
      <c r="B1415" s="1" t="s">
        <v>15034</v>
      </c>
      <c r="C1415" s="1" t="s">
        <v>657</v>
      </c>
      <c r="D1415" s="1" t="s">
        <v>658</v>
      </c>
      <c r="E1415" s="2">
        <v>969.76</v>
      </c>
      <c r="F1415" s="2"/>
      <c r="G1415" s="2">
        <v>969.76</v>
      </c>
      <c r="H1415" s="2"/>
      <c r="I1415" s="2"/>
      <c r="J1415" s="2">
        <v>1045.3</v>
      </c>
      <c r="K1415" s="2"/>
      <c r="L1415" s="2"/>
      <c r="M1415" s="2">
        <v>-75.540000000000006</v>
      </c>
    </row>
    <row r="1416" spans="2:13" ht="18" customHeight="1" x14ac:dyDescent="0.25">
      <c r="B1416" s="1" t="s">
        <v>15035</v>
      </c>
      <c r="C1416" s="1" t="s">
        <v>9605</v>
      </c>
      <c r="D1416" s="1" t="s">
        <v>9606</v>
      </c>
      <c r="E1416" s="2">
        <v>56.86</v>
      </c>
      <c r="F1416" s="2">
        <v>65.34</v>
      </c>
      <c r="G1416" s="2">
        <v>-8.48</v>
      </c>
      <c r="H1416" s="2"/>
      <c r="I1416" s="2"/>
      <c r="J1416" s="2">
        <v>-8.48</v>
      </c>
      <c r="K1416" s="2"/>
      <c r="L1416" s="2"/>
      <c r="M1416" s="2"/>
    </row>
    <row r="1417" spans="2:13" ht="18" customHeight="1" x14ac:dyDescent="0.25">
      <c r="B1417" s="1" t="s">
        <v>15036</v>
      </c>
      <c r="C1417" s="1" t="s">
        <v>659</v>
      </c>
      <c r="D1417" s="1" t="s">
        <v>660</v>
      </c>
      <c r="E1417" s="2">
        <v>-472.51</v>
      </c>
      <c r="F1417" s="2"/>
      <c r="G1417" s="2">
        <v>-472.51</v>
      </c>
      <c r="H1417" s="2"/>
      <c r="I1417" s="2"/>
      <c r="J1417" s="2"/>
      <c r="K1417" s="2"/>
      <c r="L1417" s="2"/>
      <c r="M1417" s="2">
        <v>-472.51</v>
      </c>
    </row>
    <row r="1418" spans="2:13" ht="18" customHeight="1" x14ac:dyDescent="0.25">
      <c r="B1418" s="1" t="s">
        <v>15037</v>
      </c>
      <c r="C1418" s="1" t="s">
        <v>9607</v>
      </c>
      <c r="D1418" s="1" t="s">
        <v>9608</v>
      </c>
      <c r="E1418" s="2">
        <v>152.66</v>
      </c>
      <c r="F1418" s="2">
        <v>0</v>
      </c>
      <c r="G1418" s="2">
        <v>152.66</v>
      </c>
      <c r="H1418" s="2"/>
      <c r="I1418" s="2">
        <v>67.849999999999994</v>
      </c>
      <c r="J1418" s="2"/>
      <c r="K1418" s="2">
        <v>84.81</v>
      </c>
      <c r="L1418" s="2"/>
      <c r="M1418" s="2"/>
    </row>
    <row r="1419" spans="2:13" ht="18" customHeight="1" x14ac:dyDescent="0.25">
      <c r="B1419" s="1" t="s">
        <v>15038</v>
      </c>
      <c r="C1419" s="1" t="s">
        <v>661</v>
      </c>
      <c r="D1419" s="1" t="s">
        <v>662</v>
      </c>
      <c r="E1419" s="2">
        <v>18401.310000000001</v>
      </c>
      <c r="F1419" s="2"/>
      <c r="G1419" s="2">
        <v>18401.310000000001</v>
      </c>
      <c r="H1419" s="2"/>
      <c r="I1419" s="2"/>
      <c r="J1419" s="2"/>
      <c r="K1419" s="2"/>
      <c r="L1419" s="2"/>
      <c r="M1419" s="2">
        <v>18401.310000000001</v>
      </c>
    </row>
    <row r="1420" spans="2:13" ht="18" customHeight="1" x14ac:dyDescent="0.25">
      <c r="B1420" s="1" t="s">
        <v>15039</v>
      </c>
      <c r="C1420" s="1" t="s">
        <v>9621</v>
      </c>
      <c r="D1420" s="1" t="s">
        <v>9622</v>
      </c>
      <c r="E1420" s="2">
        <v>122.06</v>
      </c>
      <c r="F1420" s="2">
        <v>122.06</v>
      </c>
      <c r="G1420" s="2">
        <v>0</v>
      </c>
      <c r="H1420" s="2"/>
      <c r="I1420" s="2"/>
      <c r="J1420" s="2"/>
      <c r="K1420" s="2"/>
      <c r="L1420" s="2"/>
      <c r="M1420" s="2"/>
    </row>
    <row r="1421" spans="2:13" ht="18" customHeight="1" x14ac:dyDescent="0.25">
      <c r="B1421" s="1" t="s">
        <v>15040</v>
      </c>
      <c r="C1421" s="1" t="s">
        <v>9631</v>
      </c>
      <c r="D1421" s="1" t="s">
        <v>9632</v>
      </c>
      <c r="E1421" s="2">
        <v>127.12</v>
      </c>
      <c r="F1421" s="2">
        <v>57.35</v>
      </c>
      <c r="G1421" s="2">
        <v>69.77</v>
      </c>
      <c r="H1421" s="2"/>
      <c r="I1421" s="2">
        <v>69.77</v>
      </c>
      <c r="J1421" s="2">
        <v>-74.14</v>
      </c>
      <c r="K1421" s="2"/>
      <c r="L1421" s="2"/>
      <c r="M1421" s="2">
        <v>74.14</v>
      </c>
    </row>
    <row r="1422" spans="2:13" ht="18" customHeight="1" x14ac:dyDescent="0.25">
      <c r="B1422" s="1" t="s">
        <v>15041</v>
      </c>
      <c r="C1422" s="1" t="s">
        <v>13085</v>
      </c>
      <c r="D1422" s="1" t="s">
        <v>13086</v>
      </c>
      <c r="E1422" s="2">
        <v>105.87</v>
      </c>
      <c r="F1422" s="2"/>
      <c r="G1422" s="2">
        <v>105.87</v>
      </c>
      <c r="H1422" s="2"/>
      <c r="I1422" s="2"/>
      <c r="J1422" s="2"/>
      <c r="K1422" s="2"/>
      <c r="L1422" s="2"/>
      <c r="M1422" s="2">
        <v>105.87</v>
      </c>
    </row>
    <row r="1423" spans="2:13" ht="18" customHeight="1" x14ac:dyDescent="0.25">
      <c r="B1423" s="1" t="s">
        <v>15042</v>
      </c>
      <c r="C1423" s="1" t="s">
        <v>9633</v>
      </c>
      <c r="D1423" s="1" t="s">
        <v>9634</v>
      </c>
      <c r="E1423" s="2">
        <v>148.44999999999999</v>
      </c>
      <c r="F1423" s="2">
        <v>148.44999999999999</v>
      </c>
      <c r="G1423" s="2">
        <v>0</v>
      </c>
      <c r="H1423" s="2"/>
      <c r="I1423" s="2"/>
      <c r="J1423" s="2"/>
      <c r="K1423" s="2"/>
      <c r="L1423" s="2"/>
      <c r="M1423" s="2"/>
    </row>
    <row r="1424" spans="2:13" ht="18" customHeight="1" x14ac:dyDescent="0.25">
      <c r="B1424" s="1" t="s">
        <v>15043</v>
      </c>
      <c r="C1424" s="1" t="s">
        <v>12235</v>
      </c>
      <c r="D1424" s="1" t="s">
        <v>12236</v>
      </c>
      <c r="E1424" s="2">
        <v>472.99</v>
      </c>
      <c r="F1424" s="2"/>
      <c r="G1424" s="2">
        <v>472.99</v>
      </c>
      <c r="H1424" s="2"/>
      <c r="I1424" s="2"/>
      <c r="J1424" s="2"/>
      <c r="K1424" s="2"/>
      <c r="L1424" s="2"/>
      <c r="M1424" s="2">
        <v>472.99</v>
      </c>
    </row>
    <row r="1425" spans="2:13" ht="18" customHeight="1" x14ac:dyDescent="0.25">
      <c r="B1425" s="1" t="s">
        <v>15044</v>
      </c>
      <c r="C1425" s="1" t="s">
        <v>9641</v>
      </c>
      <c r="D1425" s="1" t="s">
        <v>9642</v>
      </c>
      <c r="E1425" s="2">
        <v>87.6</v>
      </c>
      <c r="F1425" s="2"/>
      <c r="G1425" s="2">
        <v>87.6</v>
      </c>
      <c r="H1425" s="2"/>
      <c r="I1425" s="2">
        <v>56.42</v>
      </c>
      <c r="J1425" s="2">
        <v>80.599999999999994</v>
      </c>
      <c r="K1425" s="2"/>
      <c r="L1425" s="2"/>
      <c r="M1425" s="2">
        <v>-49.42</v>
      </c>
    </row>
    <row r="1426" spans="2:13" ht="18" customHeight="1" x14ac:dyDescent="0.25">
      <c r="B1426" s="1" t="s">
        <v>15045</v>
      </c>
      <c r="C1426" s="1" t="s">
        <v>663</v>
      </c>
      <c r="D1426" s="1" t="s">
        <v>664</v>
      </c>
      <c r="E1426" s="2">
        <v>-1.17</v>
      </c>
      <c r="F1426" s="2"/>
      <c r="G1426" s="2">
        <v>-1.17</v>
      </c>
      <c r="H1426" s="2"/>
      <c r="I1426" s="2"/>
      <c r="J1426" s="2"/>
      <c r="K1426" s="2"/>
      <c r="L1426" s="2"/>
      <c r="M1426" s="2">
        <v>-1.17</v>
      </c>
    </row>
    <row r="1427" spans="2:13" ht="18" customHeight="1" x14ac:dyDescent="0.25">
      <c r="B1427" s="1" t="s">
        <v>15046</v>
      </c>
      <c r="C1427" s="1" t="s">
        <v>9649</v>
      </c>
      <c r="D1427" s="1" t="s">
        <v>9650</v>
      </c>
      <c r="E1427" s="2">
        <v>118.81</v>
      </c>
      <c r="F1427" s="2"/>
      <c r="G1427" s="2">
        <v>118.81</v>
      </c>
      <c r="H1427" s="2"/>
      <c r="I1427" s="2">
        <v>56.52</v>
      </c>
      <c r="J1427" s="2"/>
      <c r="K1427" s="2">
        <v>62.29</v>
      </c>
      <c r="L1427" s="2"/>
      <c r="M1427" s="2"/>
    </row>
    <row r="1428" spans="2:13" ht="18" customHeight="1" x14ac:dyDescent="0.25">
      <c r="B1428" s="1" t="s">
        <v>15047</v>
      </c>
      <c r="C1428" s="1" t="s">
        <v>9671</v>
      </c>
      <c r="D1428" s="1" t="s">
        <v>9672</v>
      </c>
      <c r="E1428" s="2">
        <v>48.15</v>
      </c>
      <c r="F1428" s="2"/>
      <c r="G1428" s="2">
        <v>48.15</v>
      </c>
      <c r="H1428" s="2"/>
      <c r="I1428" s="2"/>
      <c r="J1428" s="2"/>
      <c r="K1428" s="2">
        <v>32.24</v>
      </c>
      <c r="L1428" s="2"/>
      <c r="M1428" s="2">
        <v>15.91</v>
      </c>
    </row>
    <row r="1429" spans="2:13" ht="18" customHeight="1" x14ac:dyDescent="0.25">
      <c r="B1429" s="1" t="s">
        <v>15048</v>
      </c>
      <c r="C1429" s="1" t="s">
        <v>9677</v>
      </c>
      <c r="D1429" s="1" t="s">
        <v>9678</v>
      </c>
      <c r="E1429" s="2">
        <v>9.1199999999999992</v>
      </c>
      <c r="F1429" s="2">
        <v>-31.24</v>
      </c>
      <c r="G1429" s="2">
        <v>40.36</v>
      </c>
      <c r="H1429" s="2"/>
      <c r="I1429" s="2"/>
      <c r="J1429" s="2"/>
      <c r="K1429" s="2"/>
      <c r="L1429" s="2"/>
      <c r="M1429" s="2">
        <v>40.36</v>
      </c>
    </row>
    <row r="1430" spans="2:13" ht="18" customHeight="1" x14ac:dyDescent="0.25">
      <c r="B1430" s="1" t="s">
        <v>15049</v>
      </c>
      <c r="C1430" s="1" t="s">
        <v>13089</v>
      </c>
      <c r="D1430" s="1" t="s">
        <v>13090</v>
      </c>
      <c r="E1430" s="2">
        <v>30.99</v>
      </c>
      <c r="F1430" s="2"/>
      <c r="G1430" s="2">
        <v>30.99</v>
      </c>
      <c r="H1430" s="2"/>
      <c r="I1430" s="2"/>
      <c r="J1430" s="2"/>
      <c r="K1430" s="2"/>
      <c r="L1430" s="2"/>
      <c r="M1430" s="2">
        <v>30.99</v>
      </c>
    </row>
    <row r="1431" spans="2:13" ht="18" customHeight="1" x14ac:dyDescent="0.25">
      <c r="B1431" s="1" t="s">
        <v>15050</v>
      </c>
      <c r="C1431" s="1" t="s">
        <v>13091</v>
      </c>
      <c r="D1431" s="1" t="s">
        <v>13092</v>
      </c>
      <c r="E1431" s="2">
        <v>4233.37</v>
      </c>
      <c r="F1431" s="2"/>
      <c r="G1431" s="2">
        <v>4233.37</v>
      </c>
      <c r="H1431" s="2"/>
      <c r="I1431" s="2"/>
      <c r="J1431" s="2"/>
      <c r="K1431" s="2"/>
      <c r="L1431" s="2"/>
      <c r="M1431" s="2">
        <v>4233.37</v>
      </c>
    </row>
    <row r="1432" spans="2:13" ht="18" customHeight="1" x14ac:dyDescent="0.25">
      <c r="B1432" s="1" t="s">
        <v>15051</v>
      </c>
      <c r="C1432" s="1" t="s">
        <v>665</v>
      </c>
      <c r="D1432" s="1" t="s">
        <v>666</v>
      </c>
      <c r="E1432" s="2">
        <v>2385.4499999999998</v>
      </c>
      <c r="F1432" s="2">
        <v>-162.69999999999999</v>
      </c>
      <c r="G1432" s="2">
        <v>2548.15</v>
      </c>
      <c r="H1432" s="2"/>
      <c r="I1432" s="2">
        <v>309.39999999999998</v>
      </c>
      <c r="J1432" s="2"/>
      <c r="K1432" s="2">
        <v>2251.54</v>
      </c>
      <c r="L1432" s="2"/>
      <c r="M1432" s="2">
        <v>-12.79</v>
      </c>
    </row>
    <row r="1433" spans="2:13" ht="18" customHeight="1" x14ac:dyDescent="0.25">
      <c r="B1433" s="1" t="s">
        <v>15052</v>
      </c>
      <c r="C1433" s="1" t="s">
        <v>667</v>
      </c>
      <c r="D1433" s="1" t="s">
        <v>668</v>
      </c>
      <c r="E1433" s="2">
        <v>-40.42</v>
      </c>
      <c r="F1433" s="2"/>
      <c r="G1433" s="2">
        <v>-40.42</v>
      </c>
      <c r="H1433" s="2"/>
      <c r="I1433" s="2"/>
      <c r="J1433" s="2"/>
      <c r="K1433" s="2"/>
      <c r="L1433" s="2"/>
      <c r="M1433" s="2">
        <v>-40.42</v>
      </c>
    </row>
    <row r="1434" spans="2:13" ht="18" customHeight="1" x14ac:dyDescent="0.25">
      <c r="B1434" s="1" t="s">
        <v>15053</v>
      </c>
      <c r="C1434" s="1" t="s">
        <v>12237</v>
      </c>
      <c r="D1434" s="1" t="s">
        <v>12238</v>
      </c>
      <c r="E1434" s="2">
        <v>267.5</v>
      </c>
      <c r="F1434" s="2"/>
      <c r="G1434" s="2">
        <v>267.5</v>
      </c>
      <c r="H1434" s="2"/>
      <c r="I1434" s="2"/>
      <c r="J1434" s="2"/>
      <c r="K1434" s="2"/>
      <c r="L1434" s="2"/>
      <c r="M1434" s="2">
        <v>267.5</v>
      </c>
    </row>
    <row r="1435" spans="2:13" ht="18" customHeight="1" x14ac:dyDescent="0.25">
      <c r="B1435" s="1" t="s">
        <v>15054</v>
      </c>
      <c r="C1435" s="1" t="s">
        <v>669</v>
      </c>
      <c r="D1435" s="1" t="s">
        <v>670</v>
      </c>
      <c r="E1435" s="2">
        <v>15150.68</v>
      </c>
      <c r="F1435" s="2">
        <v>9243.77</v>
      </c>
      <c r="G1435" s="2">
        <v>5906.91</v>
      </c>
      <c r="H1435" s="2"/>
      <c r="I1435" s="2"/>
      <c r="J1435" s="2">
        <v>976.6</v>
      </c>
      <c r="K1435" s="2">
        <v>4930.3100000000004</v>
      </c>
      <c r="L1435" s="2"/>
      <c r="M1435" s="2"/>
    </row>
    <row r="1436" spans="2:13" ht="18" customHeight="1" x14ac:dyDescent="0.25">
      <c r="B1436" s="1" t="s">
        <v>15055</v>
      </c>
      <c r="C1436" s="1" t="s">
        <v>12239</v>
      </c>
      <c r="D1436" s="1" t="s">
        <v>12240</v>
      </c>
      <c r="E1436" s="2">
        <v>267.3</v>
      </c>
      <c r="F1436" s="2"/>
      <c r="G1436" s="2">
        <v>267.3</v>
      </c>
      <c r="H1436" s="2"/>
      <c r="I1436" s="2"/>
      <c r="J1436" s="2"/>
      <c r="K1436" s="2"/>
      <c r="L1436" s="2"/>
      <c r="M1436" s="2">
        <v>267.3</v>
      </c>
    </row>
    <row r="1437" spans="2:13" ht="18" customHeight="1" x14ac:dyDescent="0.25">
      <c r="B1437" s="1" t="s">
        <v>15056</v>
      </c>
      <c r="C1437" s="1" t="s">
        <v>13095</v>
      </c>
      <c r="D1437" s="1" t="s">
        <v>13096</v>
      </c>
      <c r="E1437" s="2">
        <v>3362.54</v>
      </c>
      <c r="F1437" s="2"/>
      <c r="G1437" s="2">
        <v>3362.54</v>
      </c>
      <c r="H1437" s="2"/>
      <c r="I1437" s="2"/>
      <c r="J1437" s="2"/>
      <c r="K1437" s="2"/>
      <c r="L1437" s="2"/>
      <c r="M1437" s="2">
        <v>3362.54</v>
      </c>
    </row>
    <row r="1438" spans="2:13" ht="18" customHeight="1" x14ac:dyDescent="0.25">
      <c r="B1438" s="1" t="s">
        <v>15057</v>
      </c>
      <c r="C1438" s="1" t="s">
        <v>671</v>
      </c>
      <c r="D1438" s="1" t="s">
        <v>672</v>
      </c>
      <c r="E1438" s="2">
        <v>1567.54</v>
      </c>
      <c r="F1438" s="2">
        <v>1567.54</v>
      </c>
      <c r="G1438" s="2">
        <v>0</v>
      </c>
      <c r="H1438" s="2"/>
      <c r="I1438" s="2"/>
      <c r="J1438" s="2"/>
      <c r="K1438" s="2"/>
      <c r="L1438" s="2"/>
      <c r="M1438" s="2"/>
    </row>
    <row r="1439" spans="2:13" ht="18" customHeight="1" x14ac:dyDescent="0.25">
      <c r="B1439" s="1" t="s">
        <v>15058</v>
      </c>
      <c r="C1439" s="1" t="s">
        <v>673</v>
      </c>
      <c r="D1439" s="1" t="s">
        <v>674</v>
      </c>
      <c r="E1439" s="2">
        <v>326.66000000000003</v>
      </c>
      <c r="F1439" s="2"/>
      <c r="G1439" s="2">
        <v>326.66000000000003</v>
      </c>
      <c r="H1439" s="2"/>
      <c r="I1439" s="2"/>
      <c r="J1439" s="2">
        <v>326.66000000000003</v>
      </c>
      <c r="K1439" s="2"/>
      <c r="L1439" s="2"/>
      <c r="M1439" s="2"/>
    </row>
    <row r="1440" spans="2:13" ht="18" customHeight="1" x14ac:dyDescent="0.25">
      <c r="B1440" s="1" t="s">
        <v>15059</v>
      </c>
      <c r="C1440" s="1" t="s">
        <v>9705</v>
      </c>
      <c r="D1440" s="1" t="s">
        <v>9706</v>
      </c>
      <c r="E1440" s="2">
        <v>236.4</v>
      </c>
      <c r="F1440" s="2"/>
      <c r="G1440" s="2">
        <v>236.4</v>
      </c>
      <c r="H1440" s="2"/>
      <c r="I1440" s="2"/>
      <c r="J1440" s="2">
        <v>112.84</v>
      </c>
      <c r="K1440" s="2"/>
      <c r="L1440" s="2"/>
      <c r="M1440" s="2">
        <v>123.56</v>
      </c>
    </row>
    <row r="1441" spans="2:13" ht="18" customHeight="1" x14ac:dyDescent="0.25">
      <c r="B1441" s="1" t="s">
        <v>15060</v>
      </c>
      <c r="C1441" s="1" t="s">
        <v>9707</v>
      </c>
      <c r="D1441" s="1" t="s">
        <v>9708</v>
      </c>
      <c r="E1441" s="2">
        <v>72.540000000000006</v>
      </c>
      <c r="F1441" s="2"/>
      <c r="G1441" s="2">
        <v>72.540000000000006</v>
      </c>
      <c r="H1441" s="2"/>
      <c r="I1441" s="2">
        <v>72.540000000000006</v>
      </c>
      <c r="J1441" s="2"/>
      <c r="K1441" s="2"/>
      <c r="L1441" s="2"/>
      <c r="M1441" s="2"/>
    </row>
    <row r="1442" spans="2:13" ht="18" customHeight="1" x14ac:dyDescent="0.25">
      <c r="B1442" s="1" t="s">
        <v>15061</v>
      </c>
      <c r="C1442" s="1" t="s">
        <v>12241</v>
      </c>
      <c r="D1442" s="1" t="s">
        <v>12242</v>
      </c>
      <c r="E1442" s="2">
        <v>1552.5</v>
      </c>
      <c r="F1442" s="2"/>
      <c r="G1442" s="2">
        <v>1552.5</v>
      </c>
      <c r="H1442" s="2"/>
      <c r="I1442" s="2"/>
      <c r="J1442" s="2"/>
      <c r="K1442" s="2"/>
      <c r="L1442" s="2"/>
      <c r="M1442" s="2">
        <v>1552.5</v>
      </c>
    </row>
    <row r="1443" spans="2:13" ht="18" customHeight="1" x14ac:dyDescent="0.25">
      <c r="B1443" s="1" t="s">
        <v>15062</v>
      </c>
      <c r="C1443" s="1" t="s">
        <v>13513</v>
      </c>
      <c r="D1443" s="1" t="s">
        <v>13514</v>
      </c>
      <c r="E1443" s="2">
        <v>437.5</v>
      </c>
      <c r="F1443" s="2"/>
      <c r="G1443" s="2">
        <v>437.5</v>
      </c>
      <c r="H1443" s="2"/>
      <c r="I1443" s="2"/>
      <c r="J1443" s="2"/>
      <c r="K1443" s="2"/>
      <c r="L1443" s="2"/>
      <c r="M1443" s="2">
        <v>437.5</v>
      </c>
    </row>
    <row r="1444" spans="2:13" ht="18" customHeight="1" x14ac:dyDescent="0.25">
      <c r="B1444" s="1" t="s">
        <v>15063</v>
      </c>
      <c r="C1444" s="1" t="s">
        <v>9711</v>
      </c>
      <c r="D1444" s="1" t="s">
        <v>9712</v>
      </c>
      <c r="E1444" s="2">
        <v>23.22</v>
      </c>
      <c r="F1444" s="2"/>
      <c r="G1444" s="2">
        <v>23.22</v>
      </c>
      <c r="H1444" s="2"/>
      <c r="I1444" s="2"/>
      <c r="J1444" s="2">
        <v>30.87</v>
      </c>
      <c r="K1444" s="2"/>
      <c r="L1444" s="2"/>
      <c r="M1444" s="2">
        <v>-7.65</v>
      </c>
    </row>
    <row r="1445" spans="2:13" ht="18" customHeight="1" x14ac:dyDescent="0.25">
      <c r="B1445" s="1" t="s">
        <v>15064</v>
      </c>
      <c r="C1445" s="1" t="s">
        <v>9713</v>
      </c>
      <c r="D1445" s="1" t="s">
        <v>9714</v>
      </c>
      <c r="E1445" s="2">
        <v>24.95</v>
      </c>
      <c r="F1445" s="2"/>
      <c r="G1445" s="2">
        <v>24.95</v>
      </c>
      <c r="H1445" s="2"/>
      <c r="I1445" s="2"/>
      <c r="J1445" s="2"/>
      <c r="K1445" s="2">
        <v>24.95</v>
      </c>
      <c r="L1445" s="2"/>
      <c r="M1445" s="2"/>
    </row>
    <row r="1446" spans="2:13" ht="18" customHeight="1" x14ac:dyDescent="0.25">
      <c r="B1446" s="1" t="s">
        <v>15065</v>
      </c>
      <c r="C1446" s="1" t="s">
        <v>675</v>
      </c>
      <c r="D1446" s="1" t="s">
        <v>676</v>
      </c>
      <c r="E1446" s="2">
        <v>500</v>
      </c>
      <c r="F1446" s="2"/>
      <c r="G1446" s="2">
        <v>500</v>
      </c>
      <c r="H1446" s="2"/>
      <c r="I1446" s="2"/>
      <c r="J1446" s="2">
        <v>500</v>
      </c>
      <c r="K1446" s="2"/>
      <c r="L1446" s="2"/>
      <c r="M1446" s="2"/>
    </row>
    <row r="1447" spans="2:13" ht="18" customHeight="1" x14ac:dyDescent="0.25">
      <c r="B1447" s="1" t="s">
        <v>15066</v>
      </c>
      <c r="C1447" s="1" t="s">
        <v>677</v>
      </c>
      <c r="D1447" s="1" t="s">
        <v>678</v>
      </c>
      <c r="E1447" s="2">
        <v>-0.9</v>
      </c>
      <c r="F1447" s="2"/>
      <c r="G1447" s="2">
        <v>-0.9</v>
      </c>
      <c r="H1447" s="2"/>
      <c r="I1447" s="2"/>
      <c r="J1447" s="2"/>
      <c r="K1447" s="2"/>
      <c r="L1447" s="2">
        <v>-2.98</v>
      </c>
      <c r="M1447" s="2">
        <v>2.08</v>
      </c>
    </row>
    <row r="1448" spans="2:13" ht="18" customHeight="1" x14ac:dyDescent="0.25">
      <c r="B1448" s="1" t="s">
        <v>15067</v>
      </c>
      <c r="C1448" s="1" t="s">
        <v>9725</v>
      </c>
      <c r="D1448" s="1" t="s">
        <v>9726</v>
      </c>
      <c r="E1448" s="2">
        <v>75.069999999999993</v>
      </c>
      <c r="F1448" s="2"/>
      <c r="G1448" s="2">
        <v>75.069999999999993</v>
      </c>
      <c r="H1448" s="2"/>
      <c r="I1448" s="2">
        <v>75.069999999999993</v>
      </c>
      <c r="J1448" s="2"/>
      <c r="K1448" s="2"/>
      <c r="L1448" s="2"/>
      <c r="M1448" s="2"/>
    </row>
    <row r="1449" spans="2:13" ht="18" customHeight="1" x14ac:dyDescent="0.25">
      <c r="B1449" s="1" t="s">
        <v>15068</v>
      </c>
      <c r="C1449" s="1" t="s">
        <v>9749</v>
      </c>
      <c r="D1449" s="1" t="s">
        <v>9750</v>
      </c>
      <c r="E1449" s="2">
        <v>642.86</v>
      </c>
      <c r="F1449" s="2"/>
      <c r="G1449" s="2">
        <v>642.86</v>
      </c>
      <c r="H1449" s="2"/>
      <c r="I1449" s="2"/>
      <c r="J1449" s="2"/>
      <c r="K1449" s="2">
        <v>112.84</v>
      </c>
      <c r="L1449" s="2"/>
      <c r="M1449" s="2">
        <v>530.02</v>
      </c>
    </row>
    <row r="1450" spans="2:13" ht="18" customHeight="1" x14ac:dyDescent="0.25">
      <c r="B1450" s="1" t="s">
        <v>15069</v>
      </c>
      <c r="C1450" s="1" t="s">
        <v>9753</v>
      </c>
      <c r="D1450" s="1" t="s">
        <v>9754</v>
      </c>
      <c r="E1450" s="2">
        <v>9.73</v>
      </c>
      <c r="F1450" s="2"/>
      <c r="G1450" s="2">
        <v>9.73</v>
      </c>
      <c r="H1450" s="2"/>
      <c r="I1450" s="2"/>
      <c r="J1450" s="2">
        <v>16.12</v>
      </c>
      <c r="K1450" s="2">
        <v>16.68</v>
      </c>
      <c r="L1450" s="2"/>
      <c r="M1450" s="2">
        <v>-23.07</v>
      </c>
    </row>
    <row r="1451" spans="2:13" ht="18" customHeight="1" x14ac:dyDescent="0.25">
      <c r="B1451" s="1" t="s">
        <v>15070</v>
      </c>
      <c r="C1451" s="1" t="s">
        <v>9755</v>
      </c>
      <c r="D1451" s="1" t="s">
        <v>9756</v>
      </c>
      <c r="E1451" s="2">
        <v>120.9</v>
      </c>
      <c r="F1451" s="2">
        <v>120.9</v>
      </c>
      <c r="G1451" s="2">
        <v>0</v>
      </c>
      <c r="H1451" s="2"/>
      <c r="I1451" s="2"/>
      <c r="J1451" s="2"/>
      <c r="K1451" s="2"/>
      <c r="L1451" s="2"/>
      <c r="M1451" s="2"/>
    </row>
    <row r="1452" spans="2:13" ht="18" customHeight="1" x14ac:dyDescent="0.25">
      <c r="B1452" s="1" t="s">
        <v>15071</v>
      </c>
      <c r="C1452" s="1" t="s">
        <v>9759</v>
      </c>
      <c r="D1452" s="1" t="s">
        <v>9760</v>
      </c>
      <c r="E1452" s="2">
        <v>41.42</v>
      </c>
      <c r="F1452" s="2">
        <v>33.08</v>
      </c>
      <c r="G1452" s="2">
        <v>8.34</v>
      </c>
      <c r="H1452" s="2"/>
      <c r="I1452" s="2"/>
      <c r="J1452" s="2">
        <v>8.34</v>
      </c>
      <c r="K1452" s="2"/>
      <c r="L1452" s="2"/>
      <c r="M1452" s="2"/>
    </row>
    <row r="1453" spans="2:13" ht="18" customHeight="1" x14ac:dyDescent="0.25">
      <c r="B1453" s="1" t="s">
        <v>15072</v>
      </c>
      <c r="C1453" s="1" t="s">
        <v>9761</v>
      </c>
      <c r="D1453" s="1" t="s">
        <v>9762</v>
      </c>
      <c r="E1453" s="2">
        <v>183</v>
      </c>
      <c r="F1453" s="2"/>
      <c r="G1453" s="2">
        <v>183</v>
      </c>
      <c r="H1453" s="2"/>
      <c r="I1453" s="2"/>
      <c r="J1453" s="2"/>
      <c r="K1453" s="2"/>
      <c r="L1453" s="2"/>
      <c r="M1453" s="2">
        <v>183</v>
      </c>
    </row>
    <row r="1454" spans="2:13" ht="18" customHeight="1" x14ac:dyDescent="0.25">
      <c r="B1454" s="1" t="s">
        <v>15073</v>
      </c>
      <c r="C1454" s="1" t="s">
        <v>13097</v>
      </c>
      <c r="D1454" s="1" t="s">
        <v>13098</v>
      </c>
      <c r="E1454" s="2">
        <v>55.91</v>
      </c>
      <c r="F1454" s="2"/>
      <c r="G1454" s="2">
        <v>55.91</v>
      </c>
      <c r="H1454" s="2"/>
      <c r="I1454" s="2"/>
      <c r="J1454" s="2"/>
      <c r="K1454" s="2"/>
      <c r="L1454" s="2"/>
      <c r="M1454" s="2">
        <v>55.91</v>
      </c>
    </row>
    <row r="1455" spans="2:13" ht="18" customHeight="1" x14ac:dyDescent="0.25">
      <c r="B1455" s="1" t="s">
        <v>15074</v>
      </c>
      <c r="C1455" s="1" t="s">
        <v>13595</v>
      </c>
      <c r="D1455" s="1" t="s">
        <v>13596</v>
      </c>
      <c r="E1455" s="2">
        <v>5784.93</v>
      </c>
      <c r="F1455" s="2"/>
      <c r="G1455" s="2">
        <v>5784.93</v>
      </c>
      <c r="H1455" s="2"/>
      <c r="I1455" s="2"/>
      <c r="J1455" s="2"/>
      <c r="K1455" s="2"/>
      <c r="L1455" s="2"/>
      <c r="M1455" s="2">
        <v>5784.93</v>
      </c>
    </row>
    <row r="1456" spans="2:13" ht="18" customHeight="1" x14ac:dyDescent="0.25">
      <c r="B1456" s="1" t="s">
        <v>15075</v>
      </c>
      <c r="C1456" s="1" t="s">
        <v>9777</v>
      </c>
      <c r="D1456" s="1" t="s">
        <v>9778</v>
      </c>
      <c r="E1456" s="2">
        <v>100.61</v>
      </c>
      <c r="F1456" s="2"/>
      <c r="G1456" s="2">
        <v>100.61</v>
      </c>
      <c r="H1456" s="2"/>
      <c r="I1456" s="2"/>
      <c r="J1456" s="2"/>
      <c r="K1456" s="2">
        <v>16.12</v>
      </c>
      <c r="L1456" s="2"/>
      <c r="M1456" s="2">
        <v>84.49</v>
      </c>
    </row>
    <row r="1457" spans="2:13" ht="18" customHeight="1" x14ac:dyDescent="0.25">
      <c r="B1457" s="1" t="s">
        <v>15076</v>
      </c>
      <c r="C1457" s="1" t="s">
        <v>9779</v>
      </c>
      <c r="D1457" s="1" t="s">
        <v>9780</v>
      </c>
      <c r="E1457" s="2">
        <v>91.42</v>
      </c>
      <c r="F1457" s="2">
        <v>201.5</v>
      </c>
      <c r="G1457" s="2">
        <v>-110.08</v>
      </c>
      <c r="H1457" s="2"/>
      <c r="I1457" s="2"/>
      <c r="J1457" s="2"/>
      <c r="K1457" s="2"/>
      <c r="L1457" s="2"/>
      <c r="M1457" s="2">
        <v>-110.08</v>
      </c>
    </row>
    <row r="1458" spans="2:13" ht="18" customHeight="1" x14ac:dyDescent="0.25">
      <c r="B1458" s="1" t="s">
        <v>15077</v>
      </c>
      <c r="C1458" s="1" t="s">
        <v>13515</v>
      </c>
      <c r="D1458" s="1" t="s">
        <v>13516</v>
      </c>
      <c r="E1458" s="2">
        <v>1249.92</v>
      </c>
      <c r="F1458" s="2"/>
      <c r="G1458" s="2">
        <v>1249.92</v>
      </c>
      <c r="H1458" s="2"/>
      <c r="I1458" s="2"/>
      <c r="J1458" s="2"/>
      <c r="K1458" s="2"/>
      <c r="L1458" s="2"/>
      <c r="M1458" s="2">
        <v>1249.92</v>
      </c>
    </row>
    <row r="1459" spans="2:13" ht="18" customHeight="1" x14ac:dyDescent="0.25">
      <c r="B1459" s="1" t="s">
        <v>15078</v>
      </c>
      <c r="C1459" s="1" t="s">
        <v>679</v>
      </c>
      <c r="D1459" s="1" t="s">
        <v>680</v>
      </c>
      <c r="E1459" s="2">
        <v>-10.72</v>
      </c>
      <c r="F1459" s="2"/>
      <c r="G1459" s="2">
        <v>-10.72</v>
      </c>
      <c r="H1459" s="2"/>
      <c r="I1459" s="2"/>
      <c r="J1459" s="2"/>
      <c r="K1459" s="2"/>
      <c r="L1459" s="2"/>
      <c r="M1459" s="2">
        <v>-10.72</v>
      </c>
    </row>
    <row r="1460" spans="2:13" ht="18" customHeight="1" x14ac:dyDescent="0.25">
      <c r="B1460" s="1" t="s">
        <v>15079</v>
      </c>
      <c r="C1460" s="1" t="s">
        <v>12057</v>
      </c>
      <c r="D1460" s="1" t="s">
        <v>12058</v>
      </c>
      <c r="E1460" s="2">
        <v>270.95</v>
      </c>
      <c r="F1460" s="2"/>
      <c r="G1460" s="2">
        <v>270.95</v>
      </c>
      <c r="H1460" s="2"/>
      <c r="I1460" s="2"/>
      <c r="J1460" s="2"/>
      <c r="K1460" s="2"/>
      <c r="L1460" s="2"/>
      <c r="M1460" s="2">
        <v>270.95</v>
      </c>
    </row>
    <row r="1461" spans="2:13" ht="18" customHeight="1" x14ac:dyDescent="0.25">
      <c r="B1461" s="1" t="s">
        <v>15080</v>
      </c>
      <c r="C1461" s="1" t="s">
        <v>681</v>
      </c>
      <c r="D1461" s="1" t="s">
        <v>682</v>
      </c>
      <c r="E1461" s="2">
        <v>2519</v>
      </c>
      <c r="F1461" s="2">
        <v>1030.5</v>
      </c>
      <c r="G1461" s="2">
        <v>1488.5</v>
      </c>
      <c r="H1461" s="2">
        <v>114.5</v>
      </c>
      <c r="I1461" s="2">
        <v>458</v>
      </c>
      <c r="J1461" s="2">
        <v>458</v>
      </c>
      <c r="K1461" s="2">
        <v>458</v>
      </c>
      <c r="L1461" s="2"/>
      <c r="M1461" s="2"/>
    </row>
    <row r="1462" spans="2:13" ht="18" customHeight="1" x14ac:dyDescent="0.25">
      <c r="B1462" s="1" t="s">
        <v>15081</v>
      </c>
      <c r="C1462" s="1" t="s">
        <v>683</v>
      </c>
      <c r="D1462" s="1" t="s">
        <v>684</v>
      </c>
      <c r="E1462" s="2">
        <v>530.08000000000004</v>
      </c>
      <c r="F1462" s="2">
        <v>535.02</v>
      </c>
      <c r="G1462" s="2">
        <v>-4.9400000000000004</v>
      </c>
      <c r="H1462" s="2"/>
      <c r="I1462" s="2"/>
      <c r="J1462" s="2"/>
      <c r="K1462" s="2">
        <v>-4.9400000000000004</v>
      </c>
      <c r="L1462" s="2"/>
      <c r="M1462" s="2"/>
    </row>
    <row r="1463" spans="2:13" ht="18" customHeight="1" x14ac:dyDescent="0.25">
      <c r="B1463" s="1" t="s">
        <v>15082</v>
      </c>
      <c r="C1463" s="1" t="s">
        <v>685</v>
      </c>
      <c r="D1463" s="1" t="s">
        <v>686</v>
      </c>
      <c r="E1463" s="2">
        <v>490.9</v>
      </c>
      <c r="F1463" s="2"/>
      <c r="G1463" s="2">
        <v>490.9</v>
      </c>
      <c r="H1463" s="2"/>
      <c r="I1463" s="2">
        <v>510.63</v>
      </c>
      <c r="J1463" s="2"/>
      <c r="K1463" s="2"/>
      <c r="L1463" s="2"/>
      <c r="M1463" s="2">
        <v>-19.73</v>
      </c>
    </row>
    <row r="1464" spans="2:13" ht="18" customHeight="1" x14ac:dyDescent="0.25">
      <c r="B1464" s="1" t="s">
        <v>15083</v>
      </c>
      <c r="C1464" s="1" t="s">
        <v>9789</v>
      </c>
      <c r="D1464" s="1" t="s">
        <v>9790</v>
      </c>
      <c r="E1464" s="2">
        <v>380</v>
      </c>
      <c r="F1464" s="2">
        <v>20</v>
      </c>
      <c r="G1464" s="2">
        <v>360</v>
      </c>
      <c r="H1464" s="2">
        <v>10</v>
      </c>
      <c r="I1464" s="2">
        <v>20</v>
      </c>
      <c r="J1464" s="2"/>
      <c r="K1464" s="2">
        <v>10</v>
      </c>
      <c r="L1464" s="2"/>
      <c r="M1464" s="2">
        <v>320</v>
      </c>
    </row>
    <row r="1465" spans="2:13" ht="18" customHeight="1" x14ac:dyDescent="0.25">
      <c r="B1465" s="1" t="s">
        <v>15084</v>
      </c>
      <c r="C1465" s="1" t="s">
        <v>9793</v>
      </c>
      <c r="D1465" s="1" t="s">
        <v>9794</v>
      </c>
      <c r="E1465" s="2">
        <v>214.18</v>
      </c>
      <c r="F1465" s="2">
        <v>30</v>
      </c>
      <c r="G1465" s="2">
        <v>184.18</v>
      </c>
      <c r="H1465" s="2">
        <v>10</v>
      </c>
      <c r="I1465" s="2"/>
      <c r="J1465" s="2"/>
      <c r="K1465" s="2">
        <v>20</v>
      </c>
      <c r="L1465" s="2"/>
      <c r="M1465" s="2">
        <v>154.18</v>
      </c>
    </row>
    <row r="1466" spans="2:13" ht="18" customHeight="1" x14ac:dyDescent="0.25">
      <c r="B1466" s="1" t="s">
        <v>15085</v>
      </c>
      <c r="C1466" s="1" t="s">
        <v>9797</v>
      </c>
      <c r="D1466" s="1" t="s">
        <v>9798</v>
      </c>
      <c r="E1466" s="2">
        <v>18.55</v>
      </c>
      <c r="F1466" s="2"/>
      <c r="G1466" s="2">
        <v>18.55</v>
      </c>
      <c r="H1466" s="2"/>
      <c r="I1466" s="2"/>
      <c r="J1466" s="2">
        <v>18.55</v>
      </c>
      <c r="K1466" s="2"/>
      <c r="L1466" s="2"/>
      <c r="M1466" s="2"/>
    </row>
    <row r="1467" spans="2:13" ht="18" customHeight="1" x14ac:dyDescent="0.25">
      <c r="B1467" s="1" t="s">
        <v>15086</v>
      </c>
      <c r="C1467" s="1" t="s">
        <v>9799</v>
      </c>
      <c r="D1467" s="1" t="s">
        <v>9800</v>
      </c>
      <c r="E1467" s="2">
        <v>80.599999999999994</v>
      </c>
      <c r="F1467" s="2"/>
      <c r="G1467" s="2">
        <v>80.599999999999994</v>
      </c>
      <c r="H1467" s="2"/>
      <c r="I1467" s="2"/>
      <c r="J1467" s="2"/>
      <c r="K1467" s="2">
        <v>80.599999999999994</v>
      </c>
      <c r="L1467" s="2"/>
      <c r="M1467" s="2"/>
    </row>
    <row r="1468" spans="2:13" ht="18" customHeight="1" x14ac:dyDescent="0.25">
      <c r="B1468" s="1" t="s">
        <v>15087</v>
      </c>
      <c r="C1468" s="1" t="s">
        <v>13423</v>
      </c>
      <c r="D1468" s="1" t="s">
        <v>13424</v>
      </c>
      <c r="E1468" s="2">
        <v>3466</v>
      </c>
      <c r="F1468" s="2"/>
      <c r="G1468" s="2">
        <v>3466</v>
      </c>
      <c r="H1468" s="2"/>
      <c r="I1468" s="2"/>
      <c r="J1468" s="2"/>
      <c r="K1468" s="2"/>
      <c r="L1468" s="2"/>
      <c r="M1468" s="2">
        <v>3466</v>
      </c>
    </row>
    <row r="1469" spans="2:13" ht="18" customHeight="1" x14ac:dyDescent="0.25">
      <c r="B1469" s="1" t="s">
        <v>15088</v>
      </c>
      <c r="C1469" s="1" t="s">
        <v>687</v>
      </c>
      <c r="D1469" s="1" t="s">
        <v>688</v>
      </c>
      <c r="E1469" s="2">
        <v>3599.98</v>
      </c>
      <c r="F1469" s="2"/>
      <c r="G1469" s="2">
        <v>3599.98</v>
      </c>
      <c r="H1469" s="2">
        <v>3662.61</v>
      </c>
      <c r="I1469" s="2"/>
      <c r="J1469" s="2">
        <v>154.69999999999999</v>
      </c>
      <c r="K1469" s="2"/>
      <c r="L1469" s="2"/>
      <c r="M1469" s="2">
        <v>-217.33</v>
      </c>
    </row>
    <row r="1470" spans="2:13" ht="18" customHeight="1" x14ac:dyDescent="0.25">
      <c r="B1470" s="1" t="s">
        <v>15089</v>
      </c>
      <c r="C1470" s="1" t="s">
        <v>689</v>
      </c>
      <c r="D1470" s="1" t="s">
        <v>690</v>
      </c>
      <c r="E1470" s="2">
        <v>9614.3799999999992</v>
      </c>
      <c r="F1470" s="2">
        <v>4757.53</v>
      </c>
      <c r="G1470" s="2">
        <v>4856.8500000000004</v>
      </c>
      <c r="H1470" s="2"/>
      <c r="I1470" s="2">
        <v>1770.02</v>
      </c>
      <c r="J1470" s="2"/>
      <c r="K1470" s="2">
        <v>3274.52</v>
      </c>
      <c r="L1470" s="2"/>
      <c r="M1470" s="2">
        <v>-187.69</v>
      </c>
    </row>
    <row r="1471" spans="2:13" ht="18" customHeight="1" x14ac:dyDescent="0.25">
      <c r="B1471" s="1" t="s">
        <v>15090</v>
      </c>
      <c r="C1471" s="1" t="s">
        <v>691</v>
      </c>
      <c r="D1471" s="1" t="s">
        <v>692</v>
      </c>
      <c r="E1471" s="2">
        <v>3116.44</v>
      </c>
      <c r="F1471" s="2"/>
      <c r="G1471" s="2">
        <v>3116.44</v>
      </c>
      <c r="H1471" s="2"/>
      <c r="I1471" s="2"/>
      <c r="J1471" s="2"/>
      <c r="K1471" s="2"/>
      <c r="L1471" s="2"/>
      <c r="M1471" s="2">
        <v>3116.44</v>
      </c>
    </row>
    <row r="1472" spans="2:13" ht="18" customHeight="1" x14ac:dyDescent="0.25">
      <c r="B1472" s="1" t="s">
        <v>15091</v>
      </c>
      <c r="C1472" s="1" t="s">
        <v>693</v>
      </c>
      <c r="D1472" s="1" t="s">
        <v>694</v>
      </c>
      <c r="E1472" s="2">
        <v>2554.9899999999998</v>
      </c>
      <c r="F1472" s="2">
        <v>424</v>
      </c>
      <c r="G1472" s="2">
        <v>2130.9899999999998</v>
      </c>
      <c r="H1472" s="2">
        <v>1060</v>
      </c>
      <c r="I1472" s="2"/>
      <c r="J1472" s="2"/>
      <c r="K1472" s="2">
        <v>1070.99</v>
      </c>
      <c r="L1472" s="2"/>
      <c r="M1472" s="2"/>
    </row>
    <row r="1473" spans="2:13" ht="18" customHeight="1" x14ac:dyDescent="0.25">
      <c r="B1473" s="1" t="s">
        <v>15092</v>
      </c>
      <c r="C1473" s="1" t="s">
        <v>695</v>
      </c>
      <c r="D1473" s="1" t="s">
        <v>696</v>
      </c>
      <c r="E1473" s="2">
        <v>-109.18</v>
      </c>
      <c r="F1473" s="2"/>
      <c r="G1473" s="2">
        <v>-109.18</v>
      </c>
      <c r="H1473" s="2"/>
      <c r="I1473" s="2"/>
      <c r="J1473" s="2"/>
      <c r="K1473" s="2"/>
      <c r="L1473" s="2"/>
      <c r="M1473" s="2">
        <v>-109.18</v>
      </c>
    </row>
    <row r="1474" spans="2:13" ht="18" customHeight="1" x14ac:dyDescent="0.25">
      <c r="B1474" s="1" t="s">
        <v>15093</v>
      </c>
      <c r="C1474" s="1" t="s">
        <v>697</v>
      </c>
      <c r="D1474" s="1" t="s">
        <v>698</v>
      </c>
      <c r="E1474" s="2">
        <v>-61.73</v>
      </c>
      <c r="F1474" s="2"/>
      <c r="G1474" s="2">
        <v>-61.73</v>
      </c>
      <c r="H1474" s="2"/>
      <c r="I1474" s="2"/>
      <c r="J1474" s="2"/>
      <c r="K1474" s="2"/>
      <c r="L1474" s="2"/>
      <c r="M1474" s="2">
        <v>-61.73</v>
      </c>
    </row>
    <row r="1475" spans="2:13" ht="18" customHeight="1" x14ac:dyDescent="0.25">
      <c r="B1475" s="1" t="s">
        <v>15094</v>
      </c>
      <c r="C1475" s="1" t="s">
        <v>699</v>
      </c>
      <c r="D1475" s="1" t="s">
        <v>700</v>
      </c>
      <c r="E1475" s="2">
        <v>4897.04</v>
      </c>
      <c r="F1475" s="2">
        <v>4012.04</v>
      </c>
      <c r="G1475" s="2">
        <v>885</v>
      </c>
      <c r="H1475" s="2"/>
      <c r="I1475" s="2"/>
      <c r="J1475" s="2">
        <v>885</v>
      </c>
      <c r="K1475" s="2"/>
      <c r="L1475" s="2"/>
      <c r="M1475" s="2"/>
    </row>
    <row r="1476" spans="2:13" ht="18" customHeight="1" x14ac:dyDescent="0.25">
      <c r="B1476" s="1" t="s">
        <v>15095</v>
      </c>
      <c r="C1476" s="1" t="s">
        <v>701</v>
      </c>
      <c r="D1476" s="1" t="s">
        <v>702</v>
      </c>
      <c r="E1476" s="2">
        <v>7315.14</v>
      </c>
      <c r="F1476" s="2">
        <v>5961.09</v>
      </c>
      <c r="G1476" s="2">
        <v>1354.05</v>
      </c>
      <c r="H1476" s="2"/>
      <c r="I1476" s="2"/>
      <c r="J1476" s="2"/>
      <c r="K1476" s="2"/>
      <c r="L1476" s="2"/>
      <c r="M1476" s="2">
        <v>1354.05</v>
      </c>
    </row>
    <row r="1477" spans="2:13" ht="18" customHeight="1" x14ac:dyDescent="0.25">
      <c r="B1477" s="1" t="s">
        <v>15096</v>
      </c>
      <c r="C1477" s="1" t="s">
        <v>703</v>
      </c>
      <c r="D1477" s="1" t="s">
        <v>704</v>
      </c>
      <c r="E1477" s="2">
        <v>309.39999999999998</v>
      </c>
      <c r="F1477" s="2"/>
      <c r="G1477" s="2">
        <v>309.39999999999998</v>
      </c>
      <c r="H1477" s="2"/>
      <c r="I1477" s="2"/>
      <c r="J1477" s="2"/>
      <c r="K1477" s="2">
        <v>309.39999999999998</v>
      </c>
      <c r="L1477" s="2"/>
      <c r="M1477" s="2"/>
    </row>
    <row r="1478" spans="2:13" ht="18" customHeight="1" x14ac:dyDescent="0.25">
      <c r="B1478" s="1" t="s">
        <v>15097</v>
      </c>
      <c r="C1478" s="1" t="s">
        <v>9803</v>
      </c>
      <c r="D1478" s="1" t="s">
        <v>9804</v>
      </c>
      <c r="E1478" s="2">
        <v>24.95</v>
      </c>
      <c r="F1478" s="2"/>
      <c r="G1478" s="2">
        <v>24.95</v>
      </c>
      <c r="H1478" s="2"/>
      <c r="I1478" s="2">
        <v>24.95</v>
      </c>
      <c r="J1478" s="2"/>
      <c r="K1478" s="2"/>
      <c r="L1478" s="2"/>
      <c r="M1478" s="2"/>
    </row>
    <row r="1479" spans="2:13" ht="18" customHeight="1" x14ac:dyDescent="0.25">
      <c r="B1479" s="1" t="s">
        <v>15098</v>
      </c>
      <c r="C1479" s="1" t="s">
        <v>11703</v>
      </c>
      <c r="D1479" s="1" t="s">
        <v>11704</v>
      </c>
      <c r="E1479" s="2">
        <v>101270.45</v>
      </c>
      <c r="F1479" s="2"/>
      <c r="G1479" s="2">
        <v>101270.45</v>
      </c>
      <c r="H1479" s="2"/>
      <c r="I1479" s="2"/>
      <c r="J1479" s="2"/>
      <c r="K1479" s="2"/>
      <c r="L1479" s="2"/>
      <c r="M1479" s="2">
        <v>101270.45</v>
      </c>
    </row>
    <row r="1480" spans="2:13" ht="18" customHeight="1" x14ac:dyDescent="0.25">
      <c r="B1480" s="1" t="s">
        <v>15099</v>
      </c>
      <c r="C1480" s="1" t="s">
        <v>705</v>
      </c>
      <c r="D1480" s="1" t="s">
        <v>706</v>
      </c>
      <c r="E1480" s="2">
        <v>-297.14</v>
      </c>
      <c r="F1480" s="2">
        <v>-114.59</v>
      </c>
      <c r="G1480" s="2">
        <v>-182.55</v>
      </c>
      <c r="H1480" s="2"/>
      <c r="I1480" s="2"/>
      <c r="J1480" s="2"/>
      <c r="K1480" s="2">
        <v>-182.55</v>
      </c>
      <c r="L1480" s="2"/>
      <c r="M1480" s="2"/>
    </row>
    <row r="1481" spans="2:13" ht="18" customHeight="1" x14ac:dyDescent="0.25">
      <c r="B1481" s="1" t="s">
        <v>15100</v>
      </c>
      <c r="C1481" s="1" t="s">
        <v>12243</v>
      </c>
      <c r="D1481" s="1" t="s">
        <v>12244</v>
      </c>
      <c r="E1481" s="2">
        <v>577.37</v>
      </c>
      <c r="F1481" s="2"/>
      <c r="G1481" s="2">
        <v>577.37</v>
      </c>
      <c r="H1481" s="2"/>
      <c r="I1481" s="2"/>
      <c r="J1481" s="2"/>
      <c r="K1481" s="2"/>
      <c r="L1481" s="2"/>
      <c r="M1481" s="2">
        <v>577.37</v>
      </c>
    </row>
    <row r="1482" spans="2:13" ht="18" customHeight="1" x14ac:dyDescent="0.25">
      <c r="B1482" s="1" t="s">
        <v>15101</v>
      </c>
      <c r="C1482" s="1" t="s">
        <v>13099</v>
      </c>
      <c r="D1482" s="1" t="s">
        <v>13100</v>
      </c>
      <c r="E1482" s="2">
        <v>36.340000000000003</v>
      </c>
      <c r="F1482" s="2"/>
      <c r="G1482" s="2">
        <v>36.340000000000003</v>
      </c>
      <c r="H1482" s="2"/>
      <c r="I1482" s="2"/>
      <c r="J1482" s="2"/>
      <c r="K1482" s="2"/>
      <c r="L1482" s="2"/>
      <c r="M1482" s="2">
        <v>36.340000000000003</v>
      </c>
    </row>
    <row r="1483" spans="2:13" ht="18" customHeight="1" x14ac:dyDescent="0.25">
      <c r="B1483" s="1" t="s">
        <v>15102</v>
      </c>
      <c r="C1483" s="1" t="s">
        <v>707</v>
      </c>
      <c r="D1483" s="1" t="s">
        <v>708</v>
      </c>
      <c r="E1483" s="2">
        <v>709.54</v>
      </c>
      <c r="F1483" s="2"/>
      <c r="G1483" s="2">
        <v>709.54</v>
      </c>
      <c r="H1483" s="2"/>
      <c r="I1483" s="2"/>
      <c r="J1483" s="2"/>
      <c r="K1483" s="2">
        <v>718.64</v>
      </c>
      <c r="L1483" s="2"/>
      <c r="M1483" s="2">
        <v>-9.1</v>
      </c>
    </row>
    <row r="1484" spans="2:13" ht="18" customHeight="1" x14ac:dyDescent="0.25">
      <c r="B1484" s="1" t="s">
        <v>15103</v>
      </c>
      <c r="C1484" s="1" t="s">
        <v>709</v>
      </c>
      <c r="D1484" s="1" t="s">
        <v>710</v>
      </c>
      <c r="E1484" s="2">
        <v>1054.3800000000001</v>
      </c>
      <c r="F1484" s="2"/>
      <c r="G1484" s="2">
        <v>1054.3800000000001</v>
      </c>
      <c r="H1484" s="2"/>
      <c r="I1484" s="2">
        <v>881.97</v>
      </c>
      <c r="J1484" s="2"/>
      <c r="K1484" s="2"/>
      <c r="L1484" s="2"/>
      <c r="M1484" s="2">
        <v>172.41</v>
      </c>
    </row>
    <row r="1485" spans="2:13" ht="18" customHeight="1" x14ac:dyDescent="0.25">
      <c r="B1485" s="1" t="s">
        <v>15104</v>
      </c>
      <c r="C1485" s="1" t="s">
        <v>9809</v>
      </c>
      <c r="D1485" s="1" t="s">
        <v>9810</v>
      </c>
      <c r="E1485" s="2">
        <v>125.12</v>
      </c>
      <c r="F1485" s="2">
        <v>125.12</v>
      </c>
      <c r="G1485" s="2">
        <v>0</v>
      </c>
      <c r="H1485" s="2"/>
      <c r="I1485" s="2"/>
      <c r="J1485" s="2"/>
      <c r="K1485" s="2"/>
      <c r="L1485" s="2"/>
      <c r="M1485" s="2"/>
    </row>
    <row r="1486" spans="2:13" ht="18" customHeight="1" x14ac:dyDescent="0.25">
      <c r="B1486" s="1" t="s">
        <v>15105</v>
      </c>
      <c r="C1486" s="1" t="s">
        <v>12245</v>
      </c>
      <c r="D1486" s="1" t="s">
        <v>12246</v>
      </c>
      <c r="E1486" s="2">
        <v>1991.29</v>
      </c>
      <c r="F1486" s="2"/>
      <c r="G1486" s="2">
        <v>1991.29</v>
      </c>
      <c r="H1486" s="2"/>
      <c r="I1486" s="2"/>
      <c r="J1486" s="2"/>
      <c r="K1486" s="2"/>
      <c r="L1486" s="2"/>
      <c r="M1486" s="2">
        <v>1991.29</v>
      </c>
    </row>
    <row r="1487" spans="2:13" ht="18" customHeight="1" x14ac:dyDescent="0.25">
      <c r="B1487" s="1" t="s">
        <v>15106</v>
      </c>
      <c r="C1487" s="1" t="s">
        <v>13597</v>
      </c>
      <c r="D1487" s="1" t="s">
        <v>13598</v>
      </c>
      <c r="E1487" s="2">
        <v>1570</v>
      </c>
      <c r="F1487" s="2"/>
      <c r="G1487" s="2">
        <v>1570</v>
      </c>
      <c r="H1487" s="2"/>
      <c r="I1487" s="2"/>
      <c r="J1487" s="2"/>
      <c r="K1487" s="2"/>
      <c r="L1487" s="2"/>
      <c r="M1487" s="2">
        <v>1570</v>
      </c>
    </row>
    <row r="1488" spans="2:13" ht="18" customHeight="1" x14ac:dyDescent="0.25">
      <c r="B1488" s="1" t="s">
        <v>15107</v>
      </c>
      <c r="C1488" s="1" t="s">
        <v>11705</v>
      </c>
      <c r="D1488" s="1" t="s">
        <v>11706</v>
      </c>
      <c r="E1488" s="2">
        <v>123.65</v>
      </c>
      <c r="F1488" s="2"/>
      <c r="G1488" s="2">
        <v>123.65</v>
      </c>
      <c r="H1488" s="2"/>
      <c r="I1488" s="2"/>
      <c r="J1488" s="2"/>
      <c r="K1488" s="2"/>
      <c r="L1488" s="2"/>
      <c r="M1488" s="2">
        <v>123.65</v>
      </c>
    </row>
    <row r="1489" spans="2:13" ht="18" customHeight="1" x14ac:dyDescent="0.25">
      <c r="B1489" s="1" t="s">
        <v>15108</v>
      </c>
      <c r="C1489" s="1" t="s">
        <v>711</v>
      </c>
      <c r="D1489" s="1" t="s">
        <v>712</v>
      </c>
      <c r="E1489" s="2">
        <v>-2.08</v>
      </c>
      <c r="F1489" s="2"/>
      <c r="G1489" s="2">
        <v>-2.08</v>
      </c>
      <c r="H1489" s="2"/>
      <c r="I1489" s="2"/>
      <c r="J1489" s="2"/>
      <c r="K1489" s="2">
        <v>-2.08</v>
      </c>
      <c r="L1489" s="2"/>
      <c r="M1489" s="2"/>
    </row>
    <row r="1490" spans="2:13" ht="18" customHeight="1" x14ac:dyDescent="0.25">
      <c r="B1490" s="1" t="s">
        <v>15109</v>
      </c>
      <c r="C1490" s="1" t="s">
        <v>12247</v>
      </c>
      <c r="D1490" s="1" t="s">
        <v>12248</v>
      </c>
      <c r="E1490" s="2">
        <v>15732.3</v>
      </c>
      <c r="F1490" s="2"/>
      <c r="G1490" s="2">
        <v>15732.3</v>
      </c>
      <c r="H1490" s="2"/>
      <c r="I1490" s="2"/>
      <c r="J1490" s="2"/>
      <c r="K1490" s="2"/>
      <c r="L1490" s="2"/>
      <c r="M1490" s="2">
        <v>15732.3</v>
      </c>
    </row>
    <row r="1491" spans="2:13" ht="18" customHeight="1" x14ac:dyDescent="0.25">
      <c r="B1491" s="1" t="s">
        <v>15110</v>
      </c>
      <c r="C1491" s="1" t="s">
        <v>13383</v>
      </c>
      <c r="D1491" s="1" t="s">
        <v>13384</v>
      </c>
      <c r="E1491" s="2">
        <v>1654</v>
      </c>
      <c r="F1491" s="2"/>
      <c r="G1491" s="2">
        <v>1654</v>
      </c>
      <c r="H1491" s="2"/>
      <c r="I1491" s="2"/>
      <c r="J1491" s="2"/>
      <c r="K1491" s="2"/>
      <c r="L1491" s="2"/>
      <c r="M1491" s="2">
        <v>1654</v>
      </c>
    </row>
    <row r="1492" spans="2:13" ht="18" customHeight="1" x14ac:dyDescent="0.25">
      <c r="B1492" s="1" t="s">
        <v>15111</v>
      </c>
      <c r="C1492" s="1" t="s">
        <v>713</v>
      </c>
      <c r="D1492" s="1" t="s">
        <v>714</v>
      </c>
      <c r="E1492" s="2">
        <v>1170.94</v>
      </c>
      <c r="F1492" s="2"/>
      <c r="G1492" s="2">
        <v>1170.94</v>
      </c>
      <c r="H1492" s="2"/>
      <c r="I1492" s="2"/>
      <c r="J1492" s="2">
        <v>1175.96</v>
      </c>
      <c r="K1492" s="2"/>
      <c r="L1492" s="2"/>
      <c r="M1492" s="2">
        <v>-5.0199999999999996</v>
      </c>
    </row>
    <row r="1493" spans="2:13" ht="18" customHeight="1" x14ac:dyDescent="0.25">
      <c r="B1493" s="1" t="s">
        <v>15112</v>
      </c>
      <c r="C1493" s="1" t="s">
        <v>13517</v>
      </c>
      <c r="D1493" s="1" t="s">
        <v>13518</v>
      </c>
      <c r="E1493" s="2">
        <v>2088.6</v>
      </c>
      <c r="F1493" s="2"/>
      <c r="G1493" s="2">
        <v>2088.6</v>
      </c>
      <c r="H1493" s="2"/>
      <c r="I1493" s="2"/>
      <c r="J1493" s="2"/>
      <c r="K1493" s="2"/>
      <c r="L1493" s="2"/>
      <c r="M1493" s="2">
        <v>2088.6</v>
      </c>
    </row>
    <row r="1494" spans="2:13" ht="18" customHeight="1" x14ac:dyDescent="0.25">
      <c r="B1494" s="1" t="s">
        <v>15113</v>
      </c>
      <c r="C1494" s="1" t="s">
        <v>715</v>
      </c>
      <c r="D1494" s="1" t="s">
        <v>716</v>
      </c>
      <c r="E1494" s="2">
        <v>-59.34</v>
      </c>
      <c r="F1494" s="2"/>
      <c r="G1494" s="2">
        <v>-59.34</v>
      </c>
      <c r="H1494" s="2"/>
      <c r="I1494" s="2"/>
      <c r="J1494" s="2"/>
      <c r="K1494" s="2"/>
      <c r="L1494" s="2"/>
      <c r="M1494" s="2">
        <v>-59.34</v>
      </c>
    </row>
    <row r="1495" spans="2:13" ht="18" customHeight="1" x14ac:dyDescent="0.25">
      <c r="B1495" s="1" t="s">
        <v>15114</v>
      </c>
      <c r="C1495" s="1" t="s">
        <v>717</v>
      </c>
      <c r="D1495" s="1" t="s">
        <v>718</v>
      </c>
      <c r="E1495" s="2">
        <v>117.5</v>
      </c>
      <c r="F1495" s="2"/>
      <c r="G1495" s="2">
        <v>117.5</v>
      </c>
      <c r="H1495" s="2"/>
      <c r="I1495" s="2"/>
      <c r="J1495" s="2">
        <v>117.5</v>
      </c>
      <c r="K1495" s="2"/>
      <c r="L1495" s="2"/>
      <c r="M1495" s="2"/>
    </row>
    <row r="1496" spans="2:13" ht="18" customHeight="1" x14ac:dyDescent="0.25">
      <c r="B1496" s="1" t="s">
        <v>15115</v>
      </c>
      <c r="C1496" s="1" t="s">
        <v>9831</v>
      </c>
      <c r="D1496" s="1" t="s">
        <v>9832</v>
      </c>
      <c r="E1496" s="2">
        <v>46.63</v>
      </c>
      <c r="F1496" s="2"/>
      <c r="G1496" s="2">
        <v>46.63</v>
      </c>
      <c r="H1496" s="2"/>
      <c r="I1496" s="2">
        <v>7.89</v>
      </c>
      <c r="J1496" s="2">
        <v>22.96</v>
      </c>
      <c r="K1496" s="2"/>
      <c r="L1496" s="2"/>
      <c r="M1496" s="2">
        <v>15.78</v>
      </c>
    </row>
    <row r="1497" spans="2:13" ht="18" customHeight="1" x14ac:dyDescent="0.25">
      <c r="B1497" s="1" t="s">
        <v>15116</v>
      </c>
      <c r="C1497" s="1" t="s">
        <v>719</v>
      </c>
      <c r="D1497" s="1" t="s">
        <v>720</v>
      </c>
      <c r="E1497" s="2">
        <v>2490.04</v>
      </c>
      <c r="F1497" s="2">
        <v>1340.03</v>
      </c>
      <c r="G1497" s="2">
        <v>1150.01</v>
      </c>
      <c r="H1497" s="2">
        <v>962.53</v>
      </c>
      <c r="I1497" s="2"/>
      <c r="J1497" s="2">
        <v>187.48</v>
      </c>
      <c r="K1497" s="2"/>
      <c r="L1497" s="2"/>
      <c r="M1497" s="2"/>
    </row>
    <row r="1498" spans="2:13" ht="18" customHeight="1" x14ac:dyDescent="0.25">
      <c r="B1498" s="1" t="s">
        <v>15117</v>
      </c>
      <c r="C1498" s="1" t="s">
        <v>721</v>
      </c>
      <c r="D1498" s="1" t="s">
        <v>722</v>
      </c>
      <c r="E1498" s="2">
        <v>2246.7199999999998</v>
      </c>
      <c r="F1498" s="2">
        <v>2246.7199999999998</v>
      </c>
      <c r="G1498" s="2">
        <v>0</v>
      </c>
      <c r="H1498" s="2"/>
      <c r="I1498" s="2"/>
      <c r="J1498" s="2"/>
      <c r="K1498" s="2"/>
      <c r="L1498" s="2"/>
      <c r="M1498" s="2"/>
    </row>
    <row r="1499" spans="2:13" ht="18" customHeight="1" x14ac:dyDescent="0.25">
      <c r="B1499" s="1" t="s">
        <v>15118</v>
      </c>
      <c r="C1499" s="1" t="s">
        <v>12249</v>
      </c>
      <c r="D1499" s="1" t="s">
        <v>12250</v>
      </c>
      <c r="E1499" s="2">
        <v>394.23</v>
      </c>
      <c r="F1499" s="2"/>
      <c r="G1499" s="2">
        <v>394.23</v>
      </c>
      <c r="H1499" s="2"/>
      <c r="I1499" s="2"/>
      <c r="J1499" s="2"/>
      <c r="K1499" s="2"/>
      <c r="L1499" s="2"/>
      <c r="M1499" s="2">
        <v>394.23</v>
      </c>
    </row>
    <row r="1500" spans="2:13" ht="18" customHeight="1" x14ac:dyDescent="0.25">
      <c r="B1500" s="1" t="s">
        <v>15119</v>
      </c>
      <c r="C1500" s="1" t="s">
        <v>13385</v>
      </c>
      <c r="D1500" s="1" t="s">
        <v>13386</v>
      </c>
      <c r="E1500" s="2">
        <v>4416.38</v>
      </c>
      <c r="F1500" s="2"/>
      <c r="G1500" s="2">
        <v>4416.38</v>
      </c>
      <c r="H1500" s="2"/>
      <c r="I1500" s="2"/>
      <c r="J1500" s="2"/>
      <c r="K1500" s="2"/>
      <c r="L1500" s="2"/>
      <c r="M1500" s="2">
        <v>4416.38</v>
      </c>
    </row>
    <row r="1501" spans="2:13" ht="18" customHeight="1" x14ac:dyDescent="0.25">
      <c r="B1501" s="1" t="s">
        <v>15120</v>
      </c>
      <c r="C1501" s="1" t="s">
        <v>11707</v>
      </c>
      <c r="D1501" s="1" t="s">
        <v>11708</v>
      </c>
      <c r="E1501" s="2">
        <v>1164.95</v>
      </c>
      <c r="F1501" s="2"/>
      <c r="G1501" s="2">
        <v>1164.95</v>
      </c>
      <c r="H1501" s="2"/>
      <c r="I1501" s="2"/>
      <c r="J1501" s="2"/>
      <c r="K1501" s="2"/>
      <c r="L1501" s="2"/>
      <c r="M1501" s="2">
        <v>1164.95</v>
      </c>
    </row>
    <row r="1502" spans="2:13" ht="18" customHeight="1" x14ac:dyDescent="0.25">
      <c r="B1502" s="1" t="s">
        <v>15121</v>
      </c>
      <c r="C1502" s="1" t="s">
        <v>723</v>
      </c>
      <c r="D1502" s="1" t="s">
        <v>724</v>
      </c>
      <c r="E1502" s="2">
        <v>-88.74</v>
      </c>
      <c r="F1502" s="2"/>
      <c r="G1502" s="2">
        <v>-88.74</v>
      </c>
      <c r="H1502" s="2"/>
      <c r="I1502" s="2"/>
      <c r="J1502" s="2"/>
      <c r="K1502" s="2"/>
      <c r="L1502" s="2"/>
      <c r="M1502" s="2">
        <v>-88.74</v>
      </c>
    </row>
    <row r="1503" spans="2:13" ht="18" customHeight="1" x14ac:dyDescent="0.25">
      <c r="B1503" s="1" t="s">
        <v>15122</v>
      </c>
      <c r="C1503" s="1" t="s">
        <v>12251</v>
      </c>
      <c r="D1503" s="1" t="s">
        <v>12252</v>
      </c>
      <c r="E1503" s="2">
        <v>1001.53</v>
      </c>
      <c r="F1503" s="2"/>
      <c r="G1503" s="2">
        <v>1001.53</v>
      </c>
      <c r="H1503" s="2"/>
      <c r="I1503" s="2"/>
      <c r="J1503" s="2"/>
      <c r="K1503" s="2"/>
      <c r="L1503" s="2"/>
      <c r="M1503" s="2">
        <v>1001.53</v>
      </c>
    </row>
    <row r="1504" spans="2:13" ht="18" customHeight="1" x14ac:dyDescent="0.25">
      <c r="B1504" s="1" t="s">
        <v>15123</v>
      </c>
      <c r="C1504" s="1" t="s">
        <v>13599</v>
      </c>
      <c r="D1504" s="1" t="s">
        <v>13600</v>
      </c>
      <c r="E1504" s="2">
        <v>3682.8</v>
      </c>
      <c r="F1504" s="2"/>
      <c r="G1504" s="2">
        <v>3682.8</v>
      </c>
      <c r="H1504" s="2"/>
      <c r="I1504" s="2"/>
      <c r="J1504" s="2"/>
      <c r="K1504" s="2"/>
      <c r="L1504" s="2"/>
      <c r="M1504" s="2">
        <v>3682.8</v>
      </c>
    </row>
    <row r="1505" spans="2:13" ht="18" customHeight="1" x14ac:dyDescent="0.25">
      <c r="B1505" s="1" t="s">
        <v>15124</v>
      </c>
      <c r="C1505" s="1" t="s">
        <v>725</v>
      </c>
      <c r="D1505" s="1" t="s">
        <v>726</v>
      </c>
      <c r="E1505" s="2">
        <v>-3.22</v>
      </c>
      <c r="F1505" s="2"/>
      <c r="G1505" s="2">
        <v>-3.22</v>
      </c>
      <c r="H1505" s="2">
        <v>-3.22</v>
      </c>
      <c r="I1505" s="2"/>
      <c r="J1505" s="2"/>
      <c r="K1505" s="2"/>
      <c r="L1505" s="2"/>
      <c r="M1505" s="2"/>
    </row>
    <row r="1506" spans="2:13" ht="18" customHeight="1" x14ac:dyDescent="0.25">
      <c r="B1506" s="1" t="s">
        <v>15125</v>
      </c>
      <c r="C1506" s="1" t="s">
        <v>727</v>
      </c>
      <c r="D1506" s="1" t="s">
        <v>728</v>
      </c>
      <c r="E1506" s="2">
        <v>1565.56</v>
      </c>
      <c r="F1506" s="2"/>
      <c r="G1506" s="2">
        <v>1565.56</v>
      </c>
      <c r="H1506" s="2">
        <v>1565.56</v>
      </c>
      <c r="I1506" s="2"/>
      <c r="J1506" s="2"/>
      <c r="K1506" s="2"/>
      <c r="L1506" s="2"/>
      <c r="M1506" s="2"/>
    </row>
    <row r="1507" spans="2:13" ht="18" customHeight="1" x14ac:dyDescent="0.25">
      <c r="B1507" s="1" t="s">
        <v>15126</v>
      </c>
      <c r="C1507" s="1" t="s">
        <v>729</v>
      </c>
      <c r="D1507" s="1" t="s">
        <v>730</v>
      </c>
      <c r="E1507" s="2">
        <v>2261.36</v>
      </c>
      <c r="F1507" s="2"/>
      <c r="G1507" s="2">
        <v>2261.36</v>
      </c>
      <c r="H1507" s="2">
        <v>1094.21</v>
      </c>
      <c r="I1507" s="2">
        <v>1167.1500000000001</v>
      </c>
      <c r="J1507" s="2"/>
      <c r="K1507" s="2"/>
      <c r="L1507" s="2"/>
      <c r="M1507" s="2"/>
    </row>
    <row r="1508" spans="2:13" ht="18" customHeight="1" x14ac:dyDescent="0.25">
      <c r="B1508" s="1" t="s">
        <v>15127</v>
      </c>
      <c r="C1508" s="1" t="s">
        <v>731</v>
      </c>
      <c r="D1508" s="1" t="s">
        <v>732</v>
      </c>
      <c r="E1508" s="2">
        <v>6561.04</v>
      </c>
      <c r="F1508" s="2">
        <v>2321.4</v>
      </c>
      <c r="G1508" s="2">
        <v>4239.6400000000003</v>
      </c>
      <c r="H1508" s="2"/>
      <c r="I1508" s="2">
        <v>588.01</v>
      </c>
      <c r="J1508" s="2">
        <v>2043.69</v>
      </c>
      <c r="K1508" s="2">
        <v>1607.94</v>
      </c>
      <c r="L1508" s="2"/>
      <c r="M1508" s="2"/>
    </row>
    <row r="1509" spans="2:13" ht="18" customHeight="1" x14ac:dyDescent="0.25">
      <c r="B1509" s="1" t="s">
        <v>15128</v>
      </c>
      <c r="C1509" s="1" t="s">
        <v>733</v>
      </c>
      <c r="D1509" s="1" t="s">
        <v>734</v>
      </c>
      <c r="E1509" s="2">
        <v>307.35000000000002</v>
      </c>
      <c r="F1509" s="2">
        <v>119</v>
      </c>
      <c r="G1509" s="2">
        <v>188.35</v>
      </c>
      <c r="H1509" s="2"/>
      <c r="I1509" s="2"/>
      <c r="J1509" s="2"/>
      <c r="K1509" s="2">
        <v>188.35</v>
      </c>
      <c r="L1509" s="2"/>
      <c r="M1509" s="2"/>
    </row>
    <row r="1510" spans="2:13" ht="18" customHeight="1" x14ac:dyDescent="0.25">
      <c r="B1510" s="1" t="s">
        <v>15129</v>
      </c>
      <c r="C1510" s="1" t="s">
        <v>13561</v>
      </c>
      <c r="D1510" s="1" t="s">
        <v>13562</v>
      </c>
      <c r="E1510" s="2">
        <v>2058</v>
      </c>
      <c r="F1510" s="2"/>
      <c r="G1510" s="2">
        <v>2058</v>
      </c>
      <c r="H1510" s="2"/>
      <c r="I1510" s="2"/>
      <c r="J1510" s="2"/>
      <c r="K1510" s="2"/>
      <c r="L1510" s="2"/>
      <c r="M1510" s="2">
        <v>2058</v>
      </c>
    </row>
    <row r="1511" spans="2:13" ht="18" customHeight="1" x14ac:dyDescent="0.25">
      <c r="B1511" s="1" t="s">
        <v>15130</v>
      </c>
      <c r="C1511" s="1" t="s">
        <v>735</v>
      </c>
      <c r="D1511" s="1" t="s">
        <v>736</v>
      </c>
      <c r="E1511" s="2">
        <v>11720.73</v>
      </c>
      <c r="F1511" s="2">
        <v>3170.55</v>
      </c>
      <c r="G1511" s="2">
        <v>8550.18</v>
      </c>
      <c r="H1511" s="2"/>
      <c r="I1511" s="2">
        <v>2850.06</v>
      </c>
      <c r="J1511" s="2">
        <v>2850.06</v>
      </c>
      <c r="K1511" s="2">
        <v>2850.06</v>
      </c>
      <c r="L1511" s="2"/>
      <c r="M1511" s="2"/>
    </row>
    <row r="1512" spans="2:13" ht="18" customHeight="1" x14ac:dyDescent="0.25">
      <c r="B1512" s="1" t="s">
        <v>15131</v>
      </c>
      <c r="C1512" s="1" t="s">
        <v>13101</v>
      </c>
      <c r="D1512" s="1" t="s">
        <v>13102</v>
      </c>
      <c r="E1512" s="2">
        <v>5169.67</v>
      </c>
      <c r="F1512" s="2"/>
      <c r="G1512" s="2">
        <v>5169.67</v>
      </c>
      <c r="H1512" s="2"/>
      <c r="I1512" s="2"/>
      <c r="J1512" s="2"/>
      <c r="K1512" s="2"/>
      <c r="L1512" s="2"/>
      <c r="M1512" s="2">
        <v>5169.67</v>
      </c>
    </row>
    <row r="1513" spans="2:13" ht="18" customHeight="1" x14ac:dyDescent="0.25">
      <c r="B1513" s="1" t="s">
        <v>15132</v>
      </c>
      <c r="C1513" s="1" t="s">
        <v>737</v>
      </c>
      <c r="D1513" s="1" t="s">
        <v>738</v>
      </c>
      <c r="E1513" s="2">
        <v>391.99</v>
      </c>
      <c r="F1513" s="2"/>
      <c r="G1513" s="2">
        <v>391.99</v>
      </c>
      <c r="H1513" s="2"/>
      <c r="I1513" s="2"/>
      <c r="J1513" s="2"/>
      <c r="K1513" s="2">
        <v>391.99</v>
      </c>
      <c r="L1513" s="2"/>
      <c r="M1513" s="2"/>
    </row>
    <row r="1514" spans="2:13" ht="18" customHeight="1" x14ac:dyDescent="0.25">
      <c r="B1514" s="1" t="s">
        <v>15133</v>
      </c>
      <c r="C1514" s="1" t="s">
        <v>9839</v>
      </c>
      <c r="D1514" s="1" t="s">
        <v>9840</v>
      </c>
      <c r="E1514" s="2">
        <v>39.880000000000003</v>
      </c>
      <c r="F1514" s="2">
        <v>39.880000000000003</v>
      </c>
      <c r="G1514" s="2">
        <v>0</v>
      </c>
      <c r="H1514" s="2"/>
      <c r="I1514" s="2"/>
      <c r="J1514" s="2"/>
      <c r="K1514" s="2"/>
      <c r="L1514" s="2"/>
      <c r="M1514" s="2"/>
    </row>
    <row r="1515" spans="2:13" ht="18" customHeight="1" x14ac:dyDescent="0.25">
      <c r="B1515" s="1" t="s">
        <v>15134</v>
      </c>
      <c r="C1515" s="1" t="s">
        <v>739</v>
      </c>
      <c r="D1515" s="1" t="s">
        <v>740</v>
      </c>
      <c r="E1515" s="2">
        <v>5862.03</v>
      </c>
      <c r="F1515" s="2">
        <v>1885.25</v>
      </c>
      <c r="G1515" s="2">
        <v>3976.78</v>
      </c>
      <c r="H1515" s="2"/>
      <c r="I1515" s="2">
        <v>2403</v>
      </c>
      <c r="J1515" s="2"/>
      <c r="K1515" s="2">
        <v>1573.78</v>
      </c>
      <c r="L1515" s="2"/>
      <c r="M1515" s="2"/>
    </row>
    <row r="1516" spans="2:13" ht="18" customHeight="1" x14ac:dyDescent="0.25">
      <c r="B1516" s="1" t="s">
        <v>15135</v>
      </c>
      <c r="C1516" s="1" t="s">
        <v>741</v>
      </c>
      <c r="D1516" s="1" t="s">
        <v>742</v>
      </c>
      <c r="E1516" s="2">
        <v>13573.96</v>
      </c>
      <c r="F1516" s="2"/>
      <c r="G1516" s="2">
        <v>13573.96</v>
      </c>
      <c r="H1516" s="2"/>
      <c r="I1516" s="2">
        <v>6786.78</v>
      </c>
      <c r="J1516" s="2"/>
      <c r="K1516" s="2">
        <v>6787.18</v>
      </c>
      <c r="L1516" s="2"/>
      <c r="M1516" s="2"/>
    </row>
    <row r="1517" spans="2:13" ht="18" customHeight="1" x14ac:dyDescent="0.25">
      <c r="B1517" s="1" t="s">
        <v>15136</v>
      </c>
      <c r="C1517" s="1" t="s">
        <v>743</v>
      </c>
      <c r="D1517" s="1" t="s">
        <v>744</v>
      </c>
      <c r="E1517" s="2">
        <v>372.26</v>
      </c>
      <c r="F1517" s="2">
        <v>372.26</v>
      </c>
      <c r="G1517" s="2">
        <v>0</v>
      </c>
      <c r="H1517" s="2"/>
      <c r="I1517" s="2"/>
      <c r="J1517" s="2"/>
      <c r="K1517" s="2"/>
      <c r="L1517" s="2"/>
      <c r="M1517" s="2"/>
    </row>
    <row r="1518" spans="2:13" ht="18" customHeight="1" x14ac:dyDescent="0.25">
      <c r="B1518" s="1" t="s">
        <v>15137</v>
      </c>
      <c r="C1518" s="1" t="s">
        <v>9845</v>
      </c>
      <c r="D1518" s="1" t="s">
        <v>9846</v>
      </c>
      <c r="E1518" s="2">
        <v>111.35</v>
      </c>
      <c r="F1518" s="2">
        <v>56.52</v>
      </c>
      <c r="G1518" s="2">
        <v>54.83</v>
      </c>
      <c r="H1518" s="2"/>
      <c r="I1518" s="2"/>
      <c r="J1518" s="2"/>
      <c r="K1518" s="2">
        <v>54.83</v>
      </c>
      <c r="L1518" s="2"/>
      <c r="M1518" s="2"/>
    </row>
    <row r="1519" spans="2:13" ht="18" customHeight="1" x14ac:dyDescent="0.25">
      <c r="B1519" s="1" t="s">
        <v>15138</v>
      </c>
      <c r="C1519" s="1" t="s">
        <v>9847</v>
      </c>
      <c r="D1519" s="1" t="s">
        <v>9848</v>
      </c>
      <c r="E1519" s="2">
        <v>80.599999999999994</v>
      </c>
      <c r="F1519" s="2"/>
      <c r="G1519" s="2">
        <v>80.599999999999994</v>
      </c>
      <c r="H1519" s="2"/>
      <c r="I1519" s="2"/>
      <c r="J1519" s="2">
        <v>80.599999999999994</v>
      </c>
      <c r="K1519" s="2"/>
      <c r="L1519" s="2"/>
      <c r="M1519" s="2"/>
    </row>
    <row r="1520" spans="2:13" ht="18" customHeight="1" x14ac:dyDescent="0.25">
      <c r="B1520" s="1" t="s">
        <v>15139</v>
      </c>
      <c r="C1520" s="1" t="s">
        <v>745</v>
      </c>
      <c r="D1520" s="1" t="s">
        <v>746</v>
      </c>
      <c r="E1520" s="2">
        <v>7509.73</v>
      </c>
      <c r="F1520" s="2">
        <v>1925.05</v>
      </c>
      <c r="G1520" s="2">
        <v>5584.68</v>
      </c>
      <c r="H1520" s="2"/>
      <c r="I1520" s="2">
        <v>4125.08</v>
      </c>
      <c r="J1520" s="2"/>
      <c r="K1520" s="2"/>
      <c r="L1520" s="2"/>
      <c r="M1520" s="2">
        <v>1459.6</v>
      </c>
    </row>
    <row r="1521" spans="2:13" ht="18" customHeight="1" x14ac:dyDescent="0.25">
      <c r="B1521" s="1" t="s">
        <v>15140</v>
      </c>
      <c r="C1521" s="1" t="s">
        <v>747</v>
      </c>
      <c r="D1521" s="1" t="s">
        <v>748</v>
      </c>
      <c r="E1521" s="2">
        <v>6107.27</v>
      </c>
      <c r="F1521" s="2">
        <v>830.99</v>
      </c>
      <c r="G1521" s="2">
        <v>5276.28</v>
      </c>
      <c r="H1521" s="2">
        <v>2175.02</v>
      </c>
      <c r="I1521" s="2"/>
      <c r="J1521" s="2">
        <v>-101.92</v>
      </c>
      <c r="K1521" s="2">
        <v>1000</v>
      </c>
      <c r="L1521" s="2"/>
      <c r="M1521" s="2">
        <v>2203.1799999999998</v>
      </c>
    </row>
    <row r="1522" spans="2:13" ht="18" customHeight="1" x14ac:dyDescent="0.25">
      <c r="B1522" s="1" t="s">
        <v>15141</v>
      </c>
      <c r="C1522" s="1" t="s">
        <v>749</v>
      </c>
      <c r="D1522" s="1" t="s">
        <v>750</v>
      </c>
      <c r="E1522" s="2">
        <v>656.88</v>
      </c>
      <c r="F1522" s="2"/>
      <c r="G1522" s="2">
        <v>656.88</v>
      </c>
      <c r="H1522" s="2">
        <v>656.88</v>
      </c>
      <c r="I1522" s="2"/>
      <c r="J1522" s="2"/>
      <c r="K1522" s="2"/>
      <c r="L1522" s="2"/>
      <c r="M1522" s="2"/>
    </row>
    <row r="1523" spans="2:13" ht="18" customHeight="1" x14ac:dyDescent="0.25">
      <c r="B1523" s="1" t="s">
        <v>15142</v>
      </c>
      <c r="C1523" s="1" t="s">
        <v>9849</v>
      </c>
      <c r="D1523" s="1" t="s">
        <v>9850</v>
      </c>
      <c r="E1523" s="2">
        <v>61.54</v>
      </c>
      <c r="F1523" s="2"/>
      <c r="G1523" s="2">
        <v>61.54</v>
      </c>
      <c r="H1523" s="2"/>
      <c r="I1523" s="2"/>
      <c r="J1523" s="2"/>
      <c r="K1523" s="2">
        <v>62.29</v>
      </c>
      <c r="L1523" s="2"/>
      <c r="M1523" s="2">
        <v>-0.75</v>
      </c>
    </row>
    <row r="1524" spans="2:13" ht="18" customHeight="1" x14ac:dyDescent="0.25">
      <c r="B1524" s="1" t="s">
        <v>15143</v>
      </c>
      <c r="C1524" s="1" t="s">
        <v>11139</v>
      </c>
      <c r="D1524" s="1" t="s">
        <v>11140</v>
      </c>
      <c r="E1524" s="2">
        <v>-1.02</v>
      </c>
      <c r="F1524" s="2"/>
      <c r="G1524" s="2">
        <v>-1.02</v>
      </c>
      <c r="H1524" s="2"/>
      <c r="I1524" s="2"/>
      <c r="J1524" s="2"/>
      <c r="K1524" s="2"/>
      <c r="L1524" s="2"/>
      <c r="M1524" s="2">
        <v>-1.02</v>
      </c>
    </row>
    <row r="1525" spans="2:13" ht="18" customHeight="1" x14ac:dyDescent="0.25">
      <c r="B1525" s="1" t="s">
        <v>15144</v>
      </c>
      <c r="C1525" s="1" t="s">
        <v>13387</v>
      </c>
      <c r="D1525" s="1" t="s">
        <v>13388</v>
      </c>
      <c r="E1525" s="2">
        <v>3187</v>
      </c>
      <c r="F1525" s="2"/>
      <c r="G1525" s="2">
        <v>3187</v>
      </c>
      <c r="H1525" s="2"/>
      <c r="I1525" s="2"/>
      <c r="J1525" s="2"/>
      <c r="K1525" s="2">
        <v>3187</v>
      </c>
      <c r="L1525" s="2"/>
      <c r="M1525" s="2"/>
    </row>
    <row r="1526" spans="2:13" ht="18" customHeight="1" x14ac:dyDescent="0.25">
      <c r="B1526" s="1" t="s">
        <v>15145</v>
      </c>
      <c r="C1526" s="1" t="s">
        <v>12253</v>
      </c>
      <c r="D1526" s="1" t="s">
        <v>12254</v>
      </c>
      <c r="E1526" s="2">
        <v>42.78</v>
      </c>
      <c r="F1526" s="2"/>
      <c r="G1526" s="2">
        <v>42.78</v>
      </c>
      <c r="H1526" s="2"/>
      <c r="I1526" s="2"/>
      <c r="J1526" s="2"/>
      <c r="K1526" s="2"/>
      <c r="L1526" s="2"/>
      <c r="M1526" s="2">
        <v>42.78</v>
      </c>
    </row>
    <row r="1527" spans="2:13" ht="18" customHeight="1" x14ac:dyDescent="0.25">
      <c r="B1527" s="1" t="s">
        <v>15146</v>
      </c>
      <c r="C1527" s="1" t="s">
        <v>751</v>
      </c>
      <c r="D1527" s="1" t="s">
        <v>752</v>
      </c>
      <c r="E1527" s="2">
        <v>426.65</v>
      </c>
      <c r="F1527" s="2"/>
      <c r="G1527" s="2">
        <v>426.65</v>
      </c>
      <c r="H1527" s="2"/>
      <c r="I1527" s="2"/>
      <c r="J1527" s="2">
        <v>426.65</v>
      </c>
      <c r="K1527" s="2"/>
      <c r="L1527" s="2"/>
      <c r="M1527" s="2"/>
    </row>
    <row r="1528" spans="2:13" ht="18" customHeight="1" x14ac:dyDescent="0.25">
      <c r="B1528" s="1" t="s">
        <v>15147</v>
      </c>
      <c r="C1528" s="1" t="s">
        <v>753</v>
      </c>
      <c r="D1528" s="1" t="s">
        <v>754</v>
      </c>
      <c r="E1528" s="2">
        <v>889.44</v>
      </c>
      <c r="F1528" s="2">
        <v>464.1</v>
      </c>
      <c r="G1528" s="2">
        <v>425.34</v>
      </c>
      <c r="H1528" s="2"/>
      <c r="I1528" s="2"/>
      <c r="J1528" s="2">
        <v>425.34</v>
      </c>
      <c r="K1528" s="2"/>
      <c r="L1528" s="2"/>
      <c r="M1528" s="2"/>
    </row>
    <row r="1529" spans="2:13" ht="18" customHeight="1" x14ac:dyDescent="0.25">
      <c r="B1529" s="1" t="s">
        <v>15148</v>
      </c>
      <c r="C1529" s="1" t="s">
        <v>9851</v>
      </c>
      <c r="D1529" s="1" t="s">
        <v>9852</v>
      </c>
      <c r="E1529" s="2">
        <v>1390.72</v>
      </c>
      <c r="F1529" s="2"/>
      <c r="G1529" s="2">
        <v>1390.72</v>
      </c>
      <c r="H1529" s="2"/>
      <c r="I1529" s="2"/>
      <c r="J1529" s="2">
        <v>30.36</v>
      </c>
      <c r="K1529" s="2"/>
      <c r="L1529" s="2"/>
      <c r="M1529" s="2">
        <v>1360.36</v>
      </c>
    </row>
    <row r="1530" spans="2:13" ht="18" customHeight="1" x14ac:dyDescent="0.25">
      <c r="B1530" s="1" t="s">
        <v>15149</v>
      </c>
      <c r="C1530" s="1" t="s">
        <v>9855</v>
      </c>
      <c r="D1530" s="1" t="s">
        <v>9856</v>
      </c>
      <c r="E1530" s="2">
        <v>-1.46</v>
      </c>
      <c r="F1530" s="2"/>
      <c r="G1530" s="2">
        <v>-1.46</v>
      </c>
      <c r="H1530" s="2"/>
      <c r="I1530" s="2"/>
      <c r="J1530" s="2"/>
      <c r="K1530" s="2"/>
      <c r="L1530" s="2"/>
      <c r="M1530" s="2">
        <v>-1.46</v>
      </c>
    </row>
    <row r="1531" spans="2:13" ht="18" customHeight="1" x14ac:dyDescent="0.25">
      <c r="B1531" s="1" t="s">
        <v>15150</v>
      </c>
      <c r="C1531" s="1" t="s">
        <v>755</v>
      </c>
      <c r="D1531" s="1" t="s">
        <v>756</v>
      </c>
      <c r="E1531" s="2">
        <v>8405.23</v>
      </c>
      <c r="F1531" s="2">
        <v>1005.64</v>
      </c>
      <c r="G1531" s="2">
        <v>7399.59</v>
      </c>
      <c r="H1531" s="2"/>
      <c r="I1531" s="2">
        <v>2022.3</v>
      </c>
      <c r="J1531" s="2">
        <v>5294.52</v>
      </c>
      <c r="K1531" s="2"/>
      <c r="L1531" s="2"/>
      <c r="M1531" s="2">
        <v>82.77</v>
      </c>
    </row>
    <row r="1532" spans="2:13" ht="18" customHeight="1" x14ac:dyDescent="0.25">
      <c r="B1532" s="1" t="s">
        <v>15151</v>
      </c>
      <c r="C1532" s="1" t="s">
        <v>757</v>
      </c>
      <c r="D1532" s="1" t="s">
        <v>758</v>
      </c>
      <c r="E1532" s="2">
        <v>-15.92</v>
      </c>
      <c r="F1532" s="2"/>
      <c r="G1532" s="2">
        <v>-15.92</v>
      </c>
      <c r="H1532" s="2"/>
      <c r="I1532" s="2"/>
      <c r="J1532" s="2"/>
      <c r="K1532" s="2"/>
      <c r="L1532" s="2"/>
      <c r="M1532" s="2">
        <v>-15.92</v>
      </c>
    </row>
    <row r="1533" spans="2:13" ht="18" customHeight="1" x14ac:dyDescent="0.25">
      <c r="B1533" s="1" t="s">
        <v>15152</v>
      </c>
      <c r="C1533" s="1" t="s">
        <v>759</v>
      </c>
      <c r="D1533" s="1" t="s">
        <v>760</v>
      </c>
      <c r="E1533" s="2">
        <v>389.24</v>
      </c>
      <c r="F1533" s="2">
        <v>389.24</v>
      </c>
      <c r="G1533" s="2">
        <v>0</v>
      </c>
      <c r="H1533" s="2"/>
      <c r="I1533" s="2"/>
      <c r="J1533" s="2"/>
      <c r="K1533" s="2"/>
      <c r="L1533" s="2"/>
      <c r="M1533" s="2"/>
    </row>
    <row r="1534" spans="2:13" ht="18" customHeight="1" x14ac:dyDescent="0.25">
      <c r="B1534" s="1" t="s">
        <v>15153</v>
      </c>
      <c r="C1534" s="1" t="s">
        <v>9859</v>
      </c>
      <c r="D1534" s="1" t="s">
        <v>9860</v>
      </c>
      <c r="E1534" s="2">
        <v>578.84</v>
      </c>
      <c r="F1534" s="2"/>
      <c r="G1534" s="2">
        <v>578.84</v>
      </c>
      <c r="H1534" s="2"/>
      <c r="I1534" s="2"/>
      <c r="J1534" s="2"/>
      <c r="K1534" s="2"/>
      <c r="L1534" s="2"/>
      <c r="M1534" s="2">
        <v>578.84</v>
      </c>
    </row>
    <row r="1535" spans="2:13" ht="18" customHeight="1" x14ac:dyDescent="0.25">
      <c r="B1535" s="1" t="s">
        <v>15154</v>
      </c>
      <c r="C1535" s="1" t="s">
        <v>761</v>
      </c>
      <c r="D1535" s="1" t="s">
        <v>762</v>
      </c>
      <c r="E1535" s="2">
        <v>-0.12</v>
      </c>
      <c r="F1535" s="2"/>
      <c r="G1535" s="2">
        <v>-0.12</v>
      </c>
      <c r="H1535" s="2"/>
      <c r="I1535" s="2"/>
      <c r="J1535" s="2"/>
      <c r="K1535" s="2"/>
      <c r="L1535" s="2"/>
      <c r="M1535" s="2">
        <v>-0.12</v>
      </c>
    </row>
    <row r="1536" spans="2:13" ht="18" customHeight="1" x14ac:dyDescent="0.25">
      <c r="B1536" s="1" t="s">
        <v>15155</v>
      </c>
      <c r="C1536" s="1" t="s">
        <v>9863</v>
      </c>
      <c r="D1536" s="1" t="s">
        <v>9864</v>
      </c>
      <c r="E1536" s="2">
        <v>-19.829999999999998</v>
      </c>
      <c r="F1536" s="2"/>
      <c r="G1536" s="2">
        <v>-19.829999999999998</v>
      </c>
      <c r="H1536" s="2"/>
      <c r="I1536" s="2">
        <v>-93.3</v>
      </c>
      <c r="J1536" s="2">
        <v>75.069999999999993</v>
      </c>
      <c r="K1536" s="2">
        <v>72.540000000000006</v>
      </c>
      <c r="L1536" s="2"/>
      <c r="M1536" s="2">
        <v>-74.14</v>
      </c>
    </row>
    <row r="1537" spans="2:13" ht="18" customHeight="1" x14ac:dyDescent="0.25">
      <c r="B1537" s="1" t="s">
        <v>15156</v>
      </c>
      <c r="C1537" s="1" t="s">
        <v>763</v>
      </c>
      <c r="D1537" s="1" t="s">
        <v>764</v>
      </c>
      <c r="E1537" s="2">
        <v>153.15</v>
      </c>
      <c r="F1537" s="2">
        <v>966.94</v>
      </c>
      <c r="G1537" s="2">
        <v>-813.79</v>
      </c>
      <c r="H1537" s="2">
        <v>-668.29</v>
      </c>
      <c r="I1537" s="2">
        <v>-145.5</v>
      </c>
      <c r="J1537" s="2"/>
      <c r="K1537" s="2"/>
      <c r="L1537" s="2"/>
      <c r="M1537" s="2"/>
    </row>
    <row r="1538" spans="2:13" ht="18" customHeight="1" x14ac:dyDescent="0.25">
      <c r="B1538" s="1" t="s">
        <v>15157</v>
      </c>
      <c r="C1538" s="1" t="s">
        <v>9873</v>
      </c>
      <c r="D1538" s="1" t="s">
        <v>9874</v>
      </c>
      <c r="E1538" s="2">
        <v>188.24</v>
      </c>
      <c r="F1538" s="2">
        <v>133.46</v>
      </c>
      <c r="G1538" s="2">
        <v>54.78</v>
      </c>
      <c r="H1538" s="2"/>
      <c r="I1538" s="2"/>
      <c r="J1538" s="2"/>
      <c r="K1538" s="2">
        <v>104.78</v>
      </c>
      <c r="L1538" s="2"/>
      <c r="M1538" s="2">
        <v>-50</v>
      </c>
    </row>
    <row r="1539" spans="2:13" ht="18" customHeight="1" x14ac:dyDescent="0.25">
      <c r="B1539" s="1" t="s">
        <v>15158</v>
      </c>
      <c r="C1539" s="1" t="s">
        <v>765</v>
      </c>
      <c r="D1539" s="1" t="s">
        <v>766</v>
      </c>
      <c r="E1539" s="2">
        <v>392.37</v>
      </c>
      <c r="F1539" s="2">
        <v>392.37</v>
      </c>
      <c r="G1539" s="2">
        <v>0</v>
      </c>
      <c r="H1539" s="2"/>
      <c r="I1539" s="2"/>
      <c r="J1539" s="2"/>
      <c r="K1539" s="2"/>
      <c r="L1539" s="2"/>
      <c r="M1539" s="2"/>
    </row>
    <row r="1540" spans="2:13" ht="18" customHeight="1" x14ac:dyDescent="0.25">
      <c r="B1540" s="1" t="s">
        <v>15159</v>
      </c>
      <c r="C1540" s="1" t="s">
        <v>767</v>
      </c>
      <c r="D1540" s="1" t="s">
        <v>768</v>
      </c>
      <c r="E1540" s="2">
        <v>154.69999999999999</v>
      </c>
      <c r="F1540" s="2">
        <v>154.69999999999999</v>
      </c>
      <c r="G1540" s="2">
        <v>0</v>
      </c>
      <c r="H1540" s="2"/>
      <c r="I1540" s="2"/>
      <c r="J1540" s="2"/>
      <c r="K1540" s="2"/>
      <c r="L1540" s="2"/>
      <c r="M1540" s="2"/>
    </row>
    <row r="1541" spans="2:13" ht="18" customHeight="1" x14ac:dyDescent="0.25">
      <c r="B1541" s="1" t="s">
        <v>15160</v>
      </c>
      <c r="C1541" s="1" t="s">
        <v>769</v>
      </c>
      <c r="D1541" s="1" t="s">
        <v>770</v>
      </c>
      <c r="E1541" s="2">
        <v>3538.05</v>
      </c>
      <c r="F1541" s="2">
        <v>2340.0300000000002</v>
      </c>
      <c r="G1541" s="2">
        <v>1198.02</v>
      </c>
      <c r="H1541" s="2"/>
      <c r="I1541" s="2"/>
      <c r="J1541" s="2">
        <v>-2</v>
      </c>
      <c r="K1541" s="2">
        <v>1200.02</v>
      </c>
      <c r="L1541" s="2"/>
      <c r="M1541" s="2"/>
    </row>
    <row r="1542" spans="2:13" ht="18" customHeight="1" x14ac:dyDescent="0.25">
      <c r="B1542" s="1" t="s">
        <v>15161</v>
      </c>
      <c r="C1542" s="1" t="s">
        <v>9877</v>
      </c>
      <c r="D1542" s="1" t="s">
        <v>9878</v>
      </c>
      <c r="E1542" s="2">
        <v>-24.7</v>
      </c>
      <c r="F1542" s="2"/>
      <c r="G1542" s="2">
        <v>-24.7</v>
      </c>
      <c r="H1542" s="2"/>
      <c r="I1542" s="2"/>
      <c r="J1542" s="2">
        <v>-24.7</v>
      </c>
      <c r="K1542" s="2"/>
      <c r="L1542" s="2"/>
      <c r="M1542" s="2"/>
    </row>
    <row r="1543" spans="2:13" ht="18" customHeight="1" x14ac:dyDescent="0.25">
      <c r="B1543" s="1" t="s">
        <v>15162</v>
      </c>
      <c r="C1543" s="1" t="s">
        <v>771</v>
      </c>
      <c r="D1543" s="1" t="s">
        <v>772</v>
      </c>
      <c r="E1543" s="2">
        <v>2963.76</v>
      </c>
      <c r="F1543" s="2">
        <v>542</v>
      </c>
      <c r="G1543" s="2">
        <v>2421.7600000000002</v>
      </c>
      <c r="H1543" s="2">
        <v>1562.49</v>
      </c>
      <c r="I1543" s="2"/>
      <c r="J1543" s="2"/>
      <c r="K1543" s="2">
        <v>859.27</v>
      </c>
      <c r="L1543" s="2"/>
      <c r="M1543" s="2"/>
    </row>
    <row r="1544" spans="2:13" ht="18" customHeight="1" x14ac:dyDescent="0.25">
      <c r="B1544" s="1" t="s">
        <v>15163</v>
      </c>
      <c r="C1544" s="1" t="s">
        <v>773</v>
      </c>
      <c r="D1544" s="1" t="s">
        <v>774</v>
      </c>
      <c r="E1544" s="2">
        <v>1090.73</v>
      </c>
      <c r="F1544" s="2">
        <v>-1385.56</v>
      </c>
      <c r="G1544" s="2">
        <v>2476.29</v>
      </c>
      <c r="H1544" s="2">
        <v>-701.45</v>
      </c>
      <c r="I1544" s="2">
        <v>-686.27</v>
      </c>
      <c r="J1544" s="2">
        <v>3078.01</v>
      </c>
      <c r="K1544" s="2">
        <v>786</v>
      </c>
      <c r="L1544" s="2"/>
      <c r="M1544" s="2"/>
    </row>
    <row r="1545" spans="2:13" ht="18" customHeight="1" x14ac:dyDescent="0.25">
      <c r="B1545" s="1" t="s">
        <v>15164</v>
      </c>
      <c r="C1545" s="1" t="s">
        <v>13389</v>
      </c>
      <c r="D1545" s="1" t="s">
        <v>13390</v>
      </c>
      <c r="E1545" s="2">
        <v>269.2</v>
      </c>
      <c r="F1545" s="2"/>
      <c r="G1545" s="2">
        <v>269.2</v>
      </c>
      <c r="H1545" s="2"/>
      <c r="I1545" s="2"/>
      <c r="J1545" s="2"/>
      <c r="K1545" s="2"/>
      <c r="L1545" s="2"/>
      <c r="M1545" s="2">
        <v>269.2</v>
      </c>
    </row>
    <row r="1546" spans="2:13" ht="18" customHeight="1" x14ac:dyDescent="0.25">
      <c r="B1546" s="1" t="s">
        <v>15165</v>
      </c>
      <c r="C1546" s="1" t="s">
        <v>12255</v>
      </c>
      <c r="D1546" s="1" t="s">
        <v>12256</v>
      </c>
      <c r="E1546" s="2">
        <v>34.71</v>
      </c>
      <c r="F1546" s="2"/>
      <c r="G1546" s="2">
        <v>34.71</v>
      </c>
      <c r="H1546" s="2"/>
      <c r="I1546" s="2"/>
      <c r="J1546" s="2"/>
      <c r="K1546" s="2"/>
      <c r="L1546" s="2"/>
      <c r="M1546" s="2">
        <v>34.71</v>
      </c>
    </row>
    <row r="1547" spans="2:13" ht="18" customHeight="1" x14ac:dyDescent="0.25">
      <c r="B1547" s="1" t="s">
        <v>15166</v>
      </c>
      <c r="C1547" s="1" t="s">
        <v>775</v>
      </c>
      <c r="D1547" s="1" t="s">
        <v>776</v>
      </c>
      <c r="E1547" s="2">
        <v>1286.03</v>
      </c>
      <c r="F1547" s="2">
        <v>452.66</v>
      </c>
      <c r="G1547" s="2">
        <v>833.37</v>
      </c>
      <c r="H1547" s="2">
        <v>420.19</v>
      </c>
      <c r="I1547" s="2">
        <v>413.18</v>
      </c>
      <c r="J1547" s="2"/>
      <c r="K1547" s="2"/>
      <c r="L1547" s="2"/>
      <c r="M1547" s="2"/>
    </row>
    <row r="1548" spans="2:13" ht="18" customHeight="1" x14ac:dyDescent="0.25">
      <c r="B1548" s="1" t="s">
        <v>15167</v>
      </c>
      <c r="C1548" s="1" t="s">
        <v>777</v>
      </c>
      <c r="D1548" s="1" t="s">
        <v>778</v>
      </c>
      <c r="E1548" s="2">
        <v>397.5</v>
      </c>
      <c r="F1548" s="2">
        <v>397.5</v>
      </c>
      <c r="G1548" s="2">
        <v>0</v>
      </c>
      <c r="H1548" s="2"/>
      <c r="I1548" s="2"/>
      <c r="J1548" s="2"/>
      <c r="K1548" s="2"/>
      <c r="L1548" s="2"/>
      <c r="M1548" s="2"/>
    </row>
    <row r="1549" spans="2:13" ht="18" customHeight="1" x14ac:dyDescent="0.25">
      <c r="B1549" s="1" t="s">
        <v>15168</v>
      </c>
      <c r="C1549" s="1" t="s">
        <v>779</v>
      </c>
      <c r="D1549" s="1" t="s">
        <v>780</v>
      </c>
      <c r="E1549" s="2">
        <v>16394.580000000002</v>
      </c>
      <c r="F1549" s="2">
        <v>12825.17</v>
      </c>
      <c r="G1549" s="2">
        <v>3569.41</v>
      </c>
      <c r="H1549" s="2"/>
      <c r="I1549" s="2"/>
      <c r="J1549" s="2">
        <v>3569.41</v>
      </c>
      <c r="K1549" s="2"/>
      <c r="L1549" s="2"/>
      <c r="M1549" s="2"/>
    </row>
    <row r="1550" spans="2:13" ht="18" customHeight="1" x14ac:dyDescent="0.25">
      <c r="B1550" s="1" t="s">
        <v>15169</v>
      </c>
      <c r="C1550" s="1" t="s">
        <v>781</v>
      </c>
      <c r="D1550" s="1" t="s">
        <v>782</v>
      </c>
      <c r="E1550" s="2">
        <v>600.01</v>
      </c>
      <c r="F1550" s="2"/>
      <c r="G1550" s="2">
        <v>600.01</v>
      </c>
      <c r="H1550" s="2"/>
      <c r="I1550" s="2">
        <v>600.01</v>
      </c>
      <c r="J1550" s="2"/>
      <c r="K1550" s="2"/>
      <c r="L1550" s="2"/>
      <c r="M1550" s="2"/>
    </row>
    <row r="1551" spans="2:13" ht="18" customHeight="1" x14ac:dyDescent="0.25">
      <c r="B1551" s="1" t="s">
        <v>15170</v>
      </c>
      <c r="C1551" s="1" t="s">
        <v>9891</v>
      </c>
      <c r="D1551" s="1" t="s">
        <v>9892</v>
      </c>
      <c r="E1551" s="2">
        <v>-83.41</v>
      </c>
      <c r="F1551" s="2">
        <v>-83.41</v>
      </c>
      <c r="G1551" s="2">
        <v>0</v>
      </c>
      <c r="H1551" s="2"/>
      <c r="I1551" s="2"/>
      <c r="J1551" s="2"/>
      <c r="K1551" s="2"/>
      <c r="L1551" s="2"/>
      <c r="M1551" s="2"/>
    </row>
    <row r="1552" spans="2:13" ht="18" customHeight="1" x14ac:dyDescent="0.25">
      <c r="B1552" s="1" t="s">
        <v>15171</v>
      </c>
      <c r="C1552" s="1" t="s">
        <v>783</v>
      </c>
      <c r="D1552" s="1" t="s">
        <v>784</v>
      </c>
      <c r="E1552" s="2">
        <v>-17.95</v>
      </c>
      <c r="F1552" s="2"/>
      <c r="G1552" s="2">
        <v>-17.95</v>
      </c>
      <c r="H1552" s="2"/>
      <c r="I1552" s="2"/>
      <c r="J1552" s="2"/>
      <c r="K1552" s="2">
        <v>-4.83</v>
      </c>
      <c r="L1552" s="2"/>
      <c r="M1552" s="2">
        <v>-13.12</v>
      </c>
    </row>
    <row r="1553" spans="2:13" ht="18" customHeight="1" x14ac:dyDescent="0.25">
      <c r="B1553" s="1" t="s">
        <v>15172</v>
      </c>
      <c r="C1553" s="1" t="s">
        <v>785</v>
      </c>
      <c r="D1553" s="1" t="s">
        <v>786</v>
      </c>
      <c r="E1553" s="2">
        <v>3240.19</v>
      </c>
      <c r="F1553" s="2">
        <v>936.48</v>
      </c>
      <c r="G1553" s="2">
        <v>2303.71</v>
      </c>
      <c r="H1553" s="2"/>
      <c r="I1553" s="2">
        <v>2303.71</v>
      </c>
      <c r="J1553" s="2"/>
      <c r="K1553" s="2"/>
      <c r="L1553" s="2"/>
      <c r="M1553" s="2"/>
    </row>
    <row r="1554" spans="2:13" ht="18" customHeight="1" x14ac:dyDescent="0.25">
      <c r="B1554" s="1" t="s">
        <v>15173</v>
      </c>
      <c r="C1554" s="1" t="s">
        <v>787</v>
      </c>
      <c r="D1554" s="1" t="s">
        <v>788</v>
      </c>
      <c r="E1554" s="2">
        <v>633.22</v>
      </c>
      <c r="F1554" s="2"/>
      <c r="G1554" s="2">
        <v>633.22</v>
      </c>
      <c r="H1554" s="2"/>
      <c r="I1554" s="2">
        <v>633.22</v>
      </c>
      <c r="J1554" s="2"/>
      <c r="K1554" s="2"/>
      <c r="L1554" s="2"/>
      <c r="M1554" s="2"/>
    </row>
    <row r="1555" spans="2:13" ht="18" customHeight="1" x14ac:dyDescent="0.25">
      <c r="B1555" s="1" t="s">
        <v>15174</v>
      </c>
      <c r="C1555" s="1" t="s">
        <v>12257</v>
      </c>
      <c r="D1555" s="1" t="s">
        <v>12258</v>
      </c>
      <c r="E1555" s="2">
        <v>1213.8</v>
      </c>
      <c r="F1555" s="2"/>
      <c r="G1555" s="2">
        <v>1213.8</v>
      </c>
      <c r="H1555" s="2"/>
      <c r="I1555" s="2"/>
      <c r="J1555" s="2"/>
      <c r="K1555" s="2"/>
      <c r="L1555" s="2"/>
      <c r="M1555" s="2">
        <v>1213.8</v>
      </c>
    </row>
    <row r="1556" spans="2:13" ht="18" customHeight="1" x14ac:dyDescent="0.25">
      <c r="B1556" s="1" t="s">
        <v>15175</v>
      </c>
      <c r="C1556" s="1" t="s">
        <v>12259</v>
      </c>
      <c r="D1556" s="1" t="s">
        <v>12260</v>
      </c>
      <c r="E1556" s="2">
        <v>892.86</v>
      </c>
      <c r="F1556" s="2"/>
      <c r="G1556" s="2">
        <v>892.86</v>
      </c>
      <c r="H1556" s="2">
        <v>600</v>
      </c>
      <c r="I1556" s="2"/>
      <c r="J1556" s="2">
        <v>892.86</v>
      </c>
      <c r="K1556" s="2"/>
      <c r="L1556" s="2"/>
      <c r="M1556" s="2">
        <v>-600</v>
      </c>
    </row>
    <row r="1557" spans="2:13" ht="18" customHeight="1" x14ac:dyDescent="0.25">
      <c r="B1557" s="1" t="s">
        <v>15176</v>
      </c>
      <c r="C1557" s="1" t="s">
        <v>789</v>
      </c>
      <c r="D1557" s="1" t="s">
        <v>790</v>
      </c>
      <c r="E1557" s="2">
        <v>-49.46</v>
      </c>
      <c r="F1557" s="2"/>
      <c r="G1557" s="2">
        <v>-49.46</v>
      </c>
      <c r="H1557" s="2"/>
      <c r="I1557" s="2"/>
      <c r="J1557" s="2"/>
      <c r="K1557" s="2"/>
      <c r="L1557" s="2"/>
      <c r="M1557" s="2">
        <v>-49.46</v>
      </c>
    </row>
    <row r="1558" spans="2:13" ht="18" customHeight="1" x14ac:dyDescent="0.25">
      <c r="B1558" s="1" t="s">
        <v>15177</v>
      </c>
      <c r="C1558" s="1" t="s">
        <v>791</v>
      </c>
      <c r="D1558" s="1" t="s">
        <v>792</v>
      </c>
      <c r="E1558" s="2">
        <v>-3.58</v>
      </c>
      <c r="F1558" s="2">
        <v>-0.72</v>
      </c>
      <c r="G1558" s="2">
        <v>-2.86</v>
      </c>
      <c r="H1558" s="2">
        <v>-0.71</v>
      </c>
      <c r="I1558" s="2">
        <v>-0.61</v>
      </c>
      <c r="J1558" s="2">
        <v>-1.54</v>
      </c>
      <c r="K1558" s="2"/>
      <c r="L1558" s="2"/>
      <c r="M1558" s="2"/>
    </row>
    <row r="1559" spans="2:13" ht="18" customHeight="1" x14ac:dyDescent="0.25">
      <c r="B1559" s="1" t="s">
        <v>15178</v>
      </c>
      <c r="C1559" s="1" t="s">
        <v>793</v>
      </c>
      <c r="D1559" s="1" t="s">
        <v>794</v>
      </c>
      <c r="E1559" s="2">
        <v>-0.74</v>
      </c>
      <c r="F1559" s="2">
        <v>-0.74</v>
      </c>
      <c r="G1559" s="2">
        <v>0</v>
      </c>
      <c r="H1559" s="2"/>
      <c r="I1559" s="2"/>
      <c r="J1559" s="2"/>
      <c r="K1559" s="2"/>
      <c r="L1559" s="2"/>
      <c r="M1559" s="2"/>
    </row>
    <row r="1560" spans="2:13" ht="18" customHeight="1" x14ac:dyDescent="0.25">
      <c r="B1560" s="1" t="s">
        <v>15179</v>
      </c>
      <c r="C1560" s="1" t="s">
        <v>795</v>
      </c>
      <c r="D1560" s="1" t="s">
        <v>796</v>
      </c>
      <c r="E1560" s="2">
        <v>3751.87</v>
      </c>
      <c r="F1560" s="2">
        <v>-2164.2199999999998</v>
      </c>
      <c r="G1560" s="2">
        <v>5916.09</v>
      </c>
      <c r="H1560" s="2"/>
      <c r="I1560" s="2"/>
      <c r="J1560" s="2"/>
      <c r="K1560" s="2"/>
      <c r="L1560" s="2"/>
      <c r="M1560" s="2">
        <v>5916.09</v>
      </c>
    </row>
    <row r="1561" spans="2:13" ht="18" customHeight="1" x14ac:dyDescent="0.25">
      <c r="B1561" s="1" t="s">
        <v>15180</v>
      </c>
      <c r="C1561" s="1" t="s">
        <v>12261</v>
      </c>
      <c r="D1561" s="1" t="s">
        <v>12262</v>
      </c>
      <c r="E1561" s="2">
        <v>26.36</v>
      </c>
      <c r="F1561" s="2"/>
      <c r="G1561" s="2">
        <v>26.36</v>
      </c>
      <c r="H1561" s="2"/>
      <c r="I1561" s="2"/>
      <c r="J1561" s="2"/>
      <c r="K1561" s="2"/>
      <c r="L1561" s="2"/>
      <c r="M1561" s="2">
        <v>26.36</v>
      </c>
    </row>
    <row r="1562" spans="2:13" ht="18" customHeight="1" x14ac:dyDescent="0.25">
      <c r="B1562" s="1" t="s">
        <v>15181</v>
      </c>
      <c r="C1562" s="1" t="s">
        <v>12263</v>
      </c>
      <c r="D1562" s="1" t="s">
        <v>12264</v>
      </c>
      <c r="E1562" s="2">
        <v>171</v>
      </c>
      <c r="F1562" s="2"/>
      <c r="G1562" s="2">
        <v>171</v>
      </c>
      <c r="H1562" s="2"/>
      <c r="I1562" s="2"/>
      <c r="J1562" s="2"/>
      <c r="K1562" s="2"/>
      <c r="L1562" s="2"/>
      <c r="M1562" s="2">
        <v>171</v>
      </c>
    </row>
    <row r="1563" spans="2:13" ht="18" customHeight="1" x14ac:dyDescent="0.25">
      <c r="B1563" s="1" t="s">
        <v>15182</v>
      </c>
      <c r="C1563" s="1" t="s">
        <v>797</v>
      </c>
      <c r="D1563" s="1" t="s">
        <v>798</v>
      </c>
      <c r="E1563" s="2">
        <v>2880.75</v>
      </c>
      <c r="F1563" s="2">
        <v>1502.73</v>
      </c>
      <c r="G1563" s="2">
        <v>1378.02</v>
      </c>
      <c r="H1563" s="2"/>
      <c r="I1563" s="2"/>
      <c r="J1563" s="2">
        <v>1378.02</v>
      </c>
      <c r="K1563" s="2"/>
      <c r="L1563" s="2"/>
      <c r="M1563" s="2"/>
    </row>
    <row r="1564" spans="2:13" ht="18" customHeight="1" x14ac:dyDescent="0.25">
      <c r="B1564" s="1" t="s">
        <v>15183</v>
      </c>
      <c r="C1564" s="1" t="s">
        <v>799</v>
      </c>
      <c r="D1564" s="1" t="s">
        <v>800</v>
      </c>
      <c r="E1564" s="2">
        <v>26500.53</v>
      </c>
      <c r="F1564" s="2">
        <v>8680.26</v>
      </c>
      <c r="G1564" s="2">
        <v>17820.27</v>
      </c>
      <c r="H1564" s="2"/>
      <c r="I1564" s="2">
        <v>4050.05</v>
      </c>
      <c r="J1564" s="2">
        <v>9720.17</v>
      </c>
      <c r="K1564" s="2">
        <v>4050.05</v>
      </c>
      <c r="L1564" s="2"/>
      <c r="M1564" s="2"/>
    </row>
    <row r="1565" spans="2:13" ht="18" customHeight="1" x14ac:dyDescent="0.25">
      <c r="B1565" s="1" t="s">
        <v>15184</v>
      </c>
      <c r="C1565" s="1" t="s">
        <v>801</v>
      </c>
      <c r="D1565" s="1" t="s">
        <v>802</v>
      </c>
      <c r="E1565" s="2">
        <v>-979.93</v>
      </c>
      <c r="F1565" s="2"/>
      <c r="G1565" s="2">
        <v>-979.93</v>
      </c>
      <c r="H1565" s="2"/>
      <c r="I1565" s="2">
        <v>-979.93</v>
      </c>
      <c r="J1565" s="2"/>
      <c r="K1565" s="2"/>
      <c r="L1565" s="2"/>
      <c r="M1565" s="2"/>
    </row>
    <row r="1566" spans="2:13" ht="18" customHeight="1" x14ac:dyDescent="0.25">
      <c r="B1566" s="1" t="s">
        <v>15185</v>
      </c>
      <c r="C1566" s="1" t="s">
        <v>803</v>
      </c>
      <c r="D1566" s="1" t="s">
        <v>804</v>
      </c>
      <c r="E1566" s="2">
        <v>43460.85</v>
      </c>
      <c r="F1566" s="2">
        <v>7272.61</v>
      </c>
      <c r="G1566" s="2">
        <v>36188.239999999998</v>
      </c>
      <c r="H1566" s="2">
        <v>2564.86</v>
      </c>
      <c r="I1566" s="2">
        <v>5308.9</v>
      </c>
      <c r="J1566" s="2">
        <v>21887.93</v>
      </c>
      <c r="K1566" s="2">
        <v>6426.55</v>
      </c>
      <c r="L1566" s="2"/>
      <c r="M1566" s="2"/>
    </row>
    <row r="1567" spans="2:13" ht="18" customHeight="1" x14ac:dyDescent="0.25">
      <c r="B1567" s="1" t="s">
        <v>15186</v>
      </c>
      <c r="C1567" s="1" t="s">
        <v>12265</v>
      </c>
      <c r="D1567" s="1" t="s">
        <v>12266</v>
      </c>
      <c r="E1567" s="2">
        <v>479.03</v>
      </c>
      <c r="F1567" s="2"/>
      <c r="G1567" s="2">
        <v>479.03</v>
      </c>
      <c r="H1567" s="2"/>
      <c r="I1567" s="2"/>
      <c r="J1567" s="2"/>
      <c r="K1567" s="2"/>
      <c r="L1567" s="2"/>
      <c r="M1567" s="2">
        <v>479.03</v>
      </c>
    </row>
    <row r="1568" spans="2:13" ht="18" customHeight="1" x14ac:dyDescent="0.25">
      <c r="B1568" s="1" t="s">
        <v>15187</v>
      </c>
      <c r="C1568" s="1" t="s">
        <v>805</v>
      </c>
      <c r="D1568" s="1" t="s">
        <v>806</v>
      </c>
      <c r="E1568" s="2">
        <v>-0.28000000000000003</v>
      </c>
      <c r="F1568" s="2">
        <v>-0.14000000000000001</v>
      </c>
      <c r="G1568" s="2">
        <v>-0.14000000000000001</v>
      </c>
      <c r="H1568" s="2"/>
      <c r="I1568" s="2"/>
      <c r="J1568" s="2"/>
      <c r="K1568" s="2">
        <v>-0.14000000000000001</v>
      </c>
      <c r="L1568" s="2"/>
      <c r="M1568" s="2"/>
    </row>
    <row r="1569" spans="2:13" ht="18" customHeight="1" x14ac:dyDescent="0.25">
      <c r="B1569" s="1" t="s">
        <v>15188</v>
      </c>
      <c r="C1569" s="1" t="s">
        <v>807</v>
      </c>
      <c r="D1569" s="1" t="s">
        <v>808</v>
      </c>
      <c r="E1569" s="2">
        <v>12212.94</v>
      </c>
      <c r="F1569" s="2">
        <v>2533</v>
      </c>
      <c r="G1569" s="2">
        <v>9679.94</v>
      </c>
      <c r="H1569" s="2">
        <v>1500</v>
      </c>
      <c r="I1569" s="2"/>
      <c r="J1569" s="2">
        <v>3000</v>
      </c>
      <c r="K1569" s="2">
        <v>5190</v>
      </c>
      <c r="L1569" s="2"/>
      <c r="M1569" s="2">
        <v>-10.06</v>
      </c>
    </row>
    <row r="1570" spans="2:13" ht="18" customHeight="1" x14ac:dyDescent="0.25">
      <c r="B1570" s="1" t="s">
        <v>15189</v>
      </c>
      <c r="C1570" s="1" t="s">
        <v>809</v>
      </c>
      <c r="D1570" s="1" t="s">
        <v>810</v>
      </c>
      <c r="E1570" s="2">
        <v>-0.89</v>
      </c>
      <c r="F1570" s="2"/>
      <c r="G1570" s="2">
        <v>-0.89</v>
      </c>
      <c r="H1570" s="2"/>
      <c r="I1570" s="2"/>
      <c r="J1570" s="2"/>
      <c r="K1570" s="2"/>
      <c r="L1570" s="2"/>
      <c r="M1570" s="2">
        <v>-0.89</v>
      </c>
    </row>
    <row r="1571" spans="2:13" ht="18" customHeight="1" x14ac:dyDescent="0.25">
      <c r="B1571" s="1" t="s">
        <v>15190</v>
      </c>
      <c r="C1571" s="1" t="s">
        <v>811</v>
      </c>
      <c r="D1571" s="1" t="s">
        <v>812</v>
      </c>
      <c r="E1571" s="2">
        <v>249.9</v>
      </c>
      <c r="F1571" s="2">
        <v>249.9</v>
      </c>
      <c r="G1571" s="2">
        <v>0</v>
      </c>
      <c r="H1571" s="2"/>
      <c r="I1571" s="2"/>
      <c r="J1571" s="2"/>
      <c r="K1571" s="2"/>
      <c r="L1571" s="2"/>
      <c r="M1571" s="2"/>
    </row>
    <row r="1572" spans="2:13" ht="18" customHeight="1" x14ac:dyDescent="0.25">
      <c r="B1572" s="1" t="s">
        <v>15191</v>
      </c>
      <c r="C1572" s="1" t="s">
        <v>13519</v>
      </c>
      <c r="D1572" s="1" t="s">
        <v>13520</v>
      </c>
      <c r="E1572" s="2">
        <v>486.78</v>
      </c>
      <c r="F1572" s="2"/>
      <c r="G1572" s="2">
        <v>486.78</v>
      </c>
      <c r="H1572" s="2"/>
      <c r="I1572" s="2"/>
      <c r="J1572" s="2"/>
      <c r="K1572" s="2"/>
      <c r="L1572" s="2"/>
      <c r="M1572" s="2">
        <v>486.78</v>
      </c>
    </row>
    <row r="1573" spans="2:13" ht="18" customHeight="1" x14ac:dyDescent="0.25">
      <c r="B1573" s="1" t="s">
        <v>15192</v>
      </c>
      <c r="C1573" s="1" t="s">
        <v>813</v>
      </c>
      <c r="D1573" s="1" t="s">
        <v>814</v>
      </c>
      <c r="E1573" s="2">
        <v>514.5</v>
      </c>
      <c r="F1573" s="2">
        <v>131.99</v>
      </c>
      <c r="G1573" s="2">
        <v>382.51</v>
      </c>
      <c r="H1573" s="2">
        <v>124.5</v>
      </c>
      <c r="I1573" s="2"/>
      <c r="J1573" s="2">
        <v>258.01</v>
      </c>
      <c r="K1573" s="2"/>
      <c r="L1573" s="2"/>
      <c r="M1573" s="2"/>
    </row>
    <row r="1574" spans="2:13" ht="18" customHeight="1" x14ac:dyDescent="0.25">
      <c r="B1574" s="1" t="s">
        <v>15193</v>
      </c>
      <c r="C1574" s="1" t="s">
        <v>13567</v>
      </c>
      <c r="D1574" s="1" t="s">
        <v>13568</v>
      </c>
      <c r="E1574" s="2">
        <v>3412.2</v>
      </c>
      <c r="F1574" s="2"/>
      <c r="G1574" s="2">
        <v>3412.2</v>
      </c>
      <c r="H1574" s="2"/>
      <c r="I1574" s="2"/>
      <c r="J1574" s="2"/>
      <c r="K1574" s="2"/>
      <c r="L1574" s="2"/>
      <c r="M1574" s="2">
        <v>3412.2</v>
      </c>
    </row>
    <row r="1575" spans="2:13" ht="18" customHeight="1" x14ac:dyDescent="0.25">
      <c r="B1575" s="1" t="s">
        <v>15194</v>
      </c>
      <c r="C1575" s="1" t="s">
        <v>9915</v>
      </c>
      <c r="D1575" s="1" t="s">
        <v>9916</v>
      </c>
      <c r="E1575" s="2">
        <v>142.05000000000001</v>
      </c>
      <c r="F1575" s="2">
        <v>62.29</v>
      </c>
      <c r="G1575" s="2">
        <v>79.760000000000005</v>
      </c>
      <c r="H1575" s="2"/>
      <c r="I1575" s="2"/>
      <c r="J1575" s="2"/>
      <c r="K1575" s="2">
        <v>79.760000000000005</v>
      </c>
      <c r="L1575" s="2"/>
      <c r="M1575" s="2"/>
    </row>
    <row r="1576" spans="2:13" ht="18" customHeight="1" x14ac:dyDescent="0.25">
      <c r="B1576" s="1" t="s">
        <v>15195</v>
      </c>
      <c r="C1576" s="1" t="s">
        <v>815</v>
      </c>
      <c r="D1576" s="1" t="s">
        <v>816</v>
      </c>
      <c r="E1576" s="2">
        <v>6193.62</v>
      </c>
      <c r="F1576" s="2"/>
      <c r="G1576" s="2">
        <v>6193.62</v>
      </c>
      <c r="H1576" s="2"/>
      <c r="I1576" s="2"/>
      <c r="J1576" s="2">
        <v>3538.8</v>
      </c>
      <c r="K1576" s="2">
        <v>2654.82</v>
      </c>
      <c r="L1576" s="2"/>
      <c r="M1576" s="2"/>
    </row>
    <row r="1577" spans="2:13" ht="18" customHeight="1" x14ac:dyDescent="0.25">
      <c r="B1577" s="1" t="s">
        <v>15196</v>
      </c>
      <c r="C1577" s="1" t="s">
        <v>817</v>
      </c>
      <c r="D1577" s="1" t="s">
        <v>818</v>
      </c>
      <c r="E1577" s="2">
        <v>7412.36</v>
      </c>
      <c r="F1577" s="2">
        <v>2188.29</v>
      </c>
      <c r="G1577" s="2">
        <v>5224.07</v>
      </c>
      <c r="H1577" s="2">
        <v>740.95</v>
      </c>
      <c r="I1577" s="2">
        <v>776.94</v>
      </c>
      <c r="J1577" s="2">
        <v>564.54</v>
      </c>
      <c r="K1577" s="2">
        <v>3141.64</v>
      </c>
      <c r="L1577" s="2"/>
      <c r="M1577" s="2"/>
    </row>
    <row r="1578" spans="2:13" ht="18" customHeight="1" x14ac:dyDescent="0.25">
      <c r="B1578" s="1" t="s">
        <v>15197</v>
      </c>
      <c r="C1578" s="1" t="s">
        <v>819</v>
      </c>
      <c r="D1578" s="1" t="s">
        <v>820</v>
      </c>
      <c r="E1578" s="2">
        <v>1104.92</v>
      </c>
      <c r="F1578" s="2">
        <v>1104.92</v>
      </c>
      <c r="G1578" s="2">
        <v>0</v>
      </c>
      <c r="H1578" s="2"/>
      <c r="I1578" s="2"/>
      <c r="J1578" s="2"/>
      <c r="K1578" s="2"/>
      <c r="L1578" s="2"/>
      <c r="M1578" s="2"/>
    </row>
    <row r="1579" spans="2:13" ht="18" customHeight="1" x14ac:dyDescent="0.25">
      <c r="B1579" s="1" t="s">
        <v>15198</v>
      </c>
      <c r="C1579" s="1" t="s">
        <v>821</v>
      </c>
      <c r="D1579" s="1" t="s">
        <v>822</v>
      </c>
      <c r="E1579" s="2">
        <v>711.62</v>
      </c>
      <c r="F1579" s="2">
        <v>711.62</v>
      </c>
      <c r="G1579" s="2">
        <v>0</v>
      </c>
      <c r="H1579" s="2"/>
      <c r="I1579" s="2"/>
      <c r="J1579" s="2"/>
      <c r="K1579" s="2"/>
      <c r="L1579" s="2"/>
      <c r="M1579" s="2"/>
    </row>
    <row r="1580" spans="2:13" ht="18" customHeight="1" x14ac:dyDescent="0.25">
      <c r="B1580" s="1" t="s">
        <v>15199</v>
      </c>
      <c r="C1580" s="1" t="s">
        <v>823</v>
      </c>
      <c r="D1580" s="1" t="s">
        <v>824</v>
      </c>
      <c r="E1580" s="2">
        <v>1826.95</v>
      </c>
      <c r="F1580" s="2">
        <v>923.03</v>
      </c>
      <c r="G1580" s="2">
        <v>903.92</v>
      </c>
      <c r="H1580" s="2"/>
      <c r="I1580" s="2">
        <v>903.92</v>
      </c>
      <c r="J1580" s="2"/>
      <c r="K1580" s="2"/>
      <c r="L1580" s="2"/>
      <c r="M1580" s="2"/>
    </row>
    <row r="1581" spans="2:13" ht="18" customHeight="1" x14ac:dyDescent="0.25">
      <c r="B1581" s="1" t="s">
        <v>15200</v>
      </c>
      <c r="C1581" s="1" t="s">
        <v>9919</v>
      </c>
      <c r="D1581" s="1" t="s">
        <v>9920</v>
      </c>
      <c r="E1581" s="2">
        <v>-66.13</v>
      </c>
      <c r="F1581" s="2"/>
      <c r="G1581" s="2">
        <v>-66.13</v>
      </c>
      <c r="H1581" s="2"/>
      <c r="I1581" s="2"/>
      <c r="J1581" s="2"/>
      <c r="K1581" s="2"/>
      <c r="L1581" s="2"/>
      <c r="M1581" s="2">
        <v>-66.13</v>
      </c>
    </row>
    <row r="1582" spans="2:13" ht="18" customHeight="1" x14ac:dyDescent="0.25">
      <c r="B1582" s="1" t="s">
        <v>15201</v>
      </c>
      <c r="C1582" s="1" t="s">
        <v>825</v>
      </c>
      <c r="D1582" s="1" t="s">
        <v>826</v>
      </c>
      <c r="E1582" s="2">
        <v>2756.69</v>
      </c>
      <c r="F1582" s="2">
        <v>-36.42</v>
      </c>
      <c r="G1582" s="2">
        <v>2793.11</v>
      </c>
      <c r="H1582" s="2">
        <v>393.41</v>
      </c>
      <c r="I1582" s="2">
        <v>1145.25</v>
      </c>
      <c r="J1582" s="2">
        <v>823.64</v>
      </c>
      <c r="K1582" s="2">
        <v>430.81</v>
      </c>
      <c r="L1582" s="2"/>
      <c r="M1582" s="2"/>
    </row>
    <row r="1583" spans="2:13" ht="18" customHeight="1" x14ac:dyDescent="0.25">
      <c r="B1583" s="1" t="s">
        <v>15202</v>
      </c>
      <c r="C1583" s="1" t="s">
        <v>827</v>
      </c>
      <c r="D1583" s="1" t="s">
        <v>828</v>
      </c>
      <c r="E1583" s="2">
        <v>2027.06</v>
      </c>
      <c r="F1583" s="2"/>
      <c r="G1583" s="2">
        <v>2027.06</v>
      </c>
      <c r="H1583" s="2"/>
      <c r="I1583" s="2"/>
      <c r="J1583" s="2"/>
      <c r="K1583" s="2"/>
      <c r="L1583" s="2"/>
      <c r="M1583" s="2">
        <v>2027.06</v>
      </c>
    </row>
    <row r="1584" spans="2:13" ht="18" customHeight="1" x14ac:dyDescent="0.25">
      <c r="B1584" s="1" t="s">
        <v>15203</v>
      </c>
      <c r="C1584" s="1" t="s">
        <v>12267</v>
      </c>
      <c r="D1584" s="1" t="s">
        <v>12268</v>
      </c>
      <c r="E1584" s="2">
        <v>485.98</v>
      </c>
      <c r="F1584" s="2"/>
      <c r="G1584" s="2">
        <v>485.98</v>
      </c>
      <c r="H1584" s="2"/>
      <c r="I1584" s="2"/>
      <c r="J1584" s="2"/>
      <c r="K1584" s="2"/>
      <c r="L1584" s="2"/>
      <c r="M1584" s="2">
        <v>485.98</v>
      </c>
    </row>
    <row r="1585" spans="2:13" ht="18" customHeight="1" x14ac:dyDescent="0.25">
      <c r="B1585" s="1" t="s">
        <v>15204</v>
      </c>
      <c r="C1585" s="1" t="s">
        <v>829</v>
      </c>
      <c r="D1585" s="1" t="s">
        <v>830</v>
      </c>
      <c r="E1585" s="2">
        <v>1179.21</v>
      </c>
      <c r="F1585" s="2"/>
      <c r="G1585" s="2">
        <v>1179.21</v>
      </c>
      <c r="H1585" s="2"/>
      <c r="I1585" s="2"/>
      <c r="J1585" s="2">
        <v>1179.4100000000001</v>
      </c>
      <c r="K1585" s="2"/>
      <c r="L1585" s="2"/>
      <c r="M1585" s="2">
        <v>-0.2</v>
      </c>
    </row>
    <row r="1586" spans="2:13" ht="18" customHeight="1" x14ac:dyDescent="0.25">
      <c r="B1586" s="1" t="s">
        <v>15205</v>
      </c>
      <c r="C1586" s="1" t="s">
        <v>831</v>
      </c>
      <c r="D1586" s="1" t="s">
        <v>832</v>
      </c>
      <c r="E1586" s="2">
        <v>10811.99</v>
      </c>
      <c r="F1586" s="2">
        <v>4353.5200000000004</v>
      </c>
      <c r="G1586" s="2">
        <v>6458.47</v>
      </c>
      <c r="H1586" s="2"/>
      <c r="I1586" s="2">
        <v>1088.3800000000001</v>
      </c>
      <c r="J1586" s="2">
        <v>2114.44</v>
      </c>
      <c r="K1586" s="2">
        <v>3255.65</v>
      </c>
      <c r="L1586" s="2"/>
      <c r="M1586" s="2"/>
    </row>
    <row r="1587" spans="2:13" ht="18" customHeight="1" x14ac:dyDescent="0.25">
      <c r="B1587" s="1" t="s">
        <v>15206</v>
      </c>
      <c r="C1587" s="1" t="s">
        <v>833</v>
      </c>
      <c r="D1587" s="1" t="s">
        <v>834</v>
      </c>
      <c r="E1587" s="2">
        <v>-71.08</v>
      </c>
      <c r="F1587" s="2">
        <v>-15.41</v>
      </c>
      <c r="G1587" s="2">
        <v>-55.67</v>
      </c>
      <c r="H1587" s="2"/>
      <c r="I1587" s="2">
        <v>-0.91</v>
      </c>
      <c r="J1587" s="2">
        <v>-51.16</v>
      </c>
      <c r="K1587" s="2">
        <v>-3.6</v>
      </c>
      <c r="L1587" s="2"/>
      <c r="M1587" s="2"/>
    </row>
    <row r="1588" spans="2:13" ht="18" customHeight="1" x14ac:dyDescent="0.25">
      <c r="B1588" s="1" t="s">
        <v>15207</v>
      </c>
      <c r="C1588" s="1" t="s">
        <v>9923</v>
      </c>
      <c r="D1588" s="1" t="s">
        <v>9924</v>
      </c>
      <c r="E1588" s="2">
        <v>-0.15</v>
      </c>
      <c r="F1588" s="2"/>
      <c r="G1588" s="2">
        <v>-0.15</v>
      </c>
      <c r="H1588" s="2"/>
      <c r="I1588" s="2"/>
      <c r="J1588" s="2"/>
      <c r="K1588" s="2"/>
      <c r="L1588" s="2"/>
      <c r="M1588" s="2">
        <v>-0.15</v>
      </c>
    </row>
    <row r="1589" spans="2:13" ht="18" customHeight="1" x14ac:dyDescent="0.25">
      <c r="B1589" s="1" t="s">
        <v>15208</v>
      </c>
      <c r="C1589" s="1" t="s">
        <v>835</v>
      </c>
      <c r="D1589" s="1" t="s">
        <v>836</v>
      </c>
      <c r="E1589" s="2">
        <v>-3.25</v>
      </c>
      <c r="F1589" s="2"/>
      <c r="G1589" s="2">
        <v>-3.25</v>
      </c>
      <c r="H1589" s="2">
        <v>-3.25</v>
      </c>
      <c r="I1589" s="2"/>
      <c r="J1589" s="2"/>
      <c r="K1589" s="2"/>
      <c r="L1589" s="2"/>
      <c r="M1589" s="2"/>
    </row>
    <row r="1590" spans="2:13" ht="18" customHeight="1" x14ac:dyDescent="0.25">
      <c r="B1590" s="1" t="s">
        <v>15209</v>
      </c>
      <c r="C1590" s="1" t="s">
        <v>837</v>
      </c>
      <c r="D1590" s="1" t="s">
        <v>838</v>
      </c>
      <c r="E1590" s="2">
        <v>2850.05</v>
      </c>
      <c r="F1590" s="2">
        <v>1140.02</v>
      </c>
      <c r="G1590" s="2">
        <v>1710.03</v>
      </c>
      <c r="H1590" s="2">
        <v>570.01</v>
      </c>
      <c r="I1590" s="2"/>
      <c r="J1590" s="2">
        <v>570.01</v>
      </c>
      <c r="K1590" s="2">
        <v>570.01</v>
      </c>
      <c r="L1590" s="2"/>
      <c r="M1590" s="2"/>
    </row>
    <row r="1591" spans="2:13" ht="18" customHeight="1" x14ac:dyDescent="0.25">
      <c r="B1591" s="1" t="s">
        <v>15210</v>
      </c>
      <c r="C1591" s="1" t="s">
        <v>12269</v>
      </c>
      <c r="D1591" s="1" t="s">
        <v>12270</v>
      </c>
      <c r="E1591" s="2">
        <v>1393.8</v>
      </c>
      <c r="F1591" s="2"/>
      <c r="G1591" s="2">
        <v>1393.8</v>
      </c>
      <c r="H1591" s="2"/>
      <c r="I1591" s="2"/>
      <c r="J1591" s="2"/>
      <c r="K1591" s="2"/>
      <c r="L1591" s="2"/>
      <c r="M1591" s="2">
        <v>1393.8</v>
      </c>
    </row>
    <row r="1592" spans="2:13" ht="18" customHeight="1" x14ac:dyDescent="0.25">
      <c r="B1592" s="1" t="s">
        <v>15211</v>
      </c>
      <c r="C1592" s="1" t="s">
        <v>13521</v>
      </c>
      <c r="D1592" s="1" t="s">
        <v>13522</v>
      </c>
      <c r="E1592" s="2">
        <v>1274.8</v>
      </c>
      <c r="F1592" s="2"/>
      <c r="G1592" s="2">
        <v>1274.8</v>
      </c>
      <c r="H1592" s="2"/>
      <c r="I1592" s="2"/>
      <c r="J1592" s="2">
        <v>1274.8</v>
      </c>
      <c r="K1592" s="2"/>
      <c r="L1592" s="2"/>
      <c r="M1592" s="2"/>
    </row>
    <row r="1593" spans="2:13" ht="18" customHeight="1" x14ac:dyDescent="0.25">
      <c r="B1593" s="1" t="s">
        <v>15212</v>
      </c>
      <c r="C1593" s="1" t="s">
        <v>839</v>
      </c>
      <c r="D1593" s="1" t="s">
        <v>840</v>
      </c>
      <c r="E1593" s="2">
        <v>6962.88</v>
      </c>
      <c r="F1593" s="2">
        <v>805.39</v>
      </c>
      <c r="G1593" s="2">
        <v>6157.49</v>
      </c>
      <c r="H1593" s="2">
        <v>2148.38</v>
      </c>
      <c r="I1593" s="2"/>
      <c r="J1593" s="2">
        <v>1592.94</v>
      </c>
      <c r="K1593" s="2">
        <v>2416.17</v>
      </c>
      <c r="L1593" s="2"/>
      <c r="M1593" s="2"/>
    </row>
    <row r="1594" spans="2:13" ht="18" customHeight="1" x14ac:dyDescent="0.25">
      <c r="B1594" s="1" t="s">
        <v>15213</v>
      </c>
      <c r="C1594" s="1" t="s">
        <v>12271</v>
      </c>
      <c r="D1594" s="1" t="s">
        <v>12272</v>
      </c>
      <c r="E1594" s="2">
        <v>2700.37</v>
      </c>
      <c r="F1594" s="2"/>
      <c r="G1594" s="2">
        <v>2700.37</v>
      </c>
      <c r="H1594" s="2"/>
      <c r="I1594" s="2"/>
      <c r="J1594" s="2"/>
      <c r="K1594" s="2"/>
      <c r="L1594" s="2"/>
      <c r="M1594" s="2">
        <v>2700.37</v>
      </c>
    </row>
    <row r="1595" spans="2:13" ht="18" customHeight="1" x14ac:dyDescent="0.25">
      <c r="B1595" s="1" t="s">
        <v>15214</v>
      </c>
      <c r="C1595" s="1" t="s">
        <v>13119</v>
      </c>
      <c r="D1595" s="1" t="s">
        <v>13120</v>
      </c>
      <c r="E1595" s="2">
        <v>8952</v>
      </c>
      <c r="F1595" s="2"/>
      <c r="G1595" s="2">
        <v>8952</v>
      </c>
      <c r="H1595" s="2"/>
      <c r="I1595" s="2"/>
      <c r="J1595" s="2"/>
      <c r="K1595" s="2"/>
      <c r="L1595" s="2"/>
      <c r="M1595" s="2">
        <v>8952</v>
      </c>
    </row>
    <row r="1596" spans="2:13" ht="18" customHeight="1" x14ac:dyDescent="0.25">
      <c r="B1596" s="1" t="s">
        <v>15215</v>
      </c>
      <c r="C1596" s="1" t="s">
        <v>841</v>
      </c>
      <c r="D1596" s="1" t="s">
        <v>842</v>
      </c>
      <c r="E1596" s="2">
        <v>4158.9399999999996</v>
      </c>
      <c r="F1596" s="2"/>
      <c r="G1596" s="2">
        <v>4158.9399999999996</v>
      </c>
      <c r="H1596" s="2"/>
      <c r="I1596" s="2">
        <v>2744.14</v>
      </c>
      <c r="J1596" s="2">
        <v>1414.8</v>
      </c>
      <c r="K1596" s="2"/>
      <c r="L1596" s="2"/>
      <c r="M1596" s="2"/>
    </row>
    <row r="1597" spans="2:13" ht="18" customHeight="1" x14ac:dyDescent="0.25">
      <c r="B1597" s="1" t="s">
        <v>15216</v>
      </c>
      <c r="C1597" s="1" t="s">
        <v>13209</v>
      </c>
      <c r="D1597" s="1" t="s">
        <v>13210</v>
      </c>
      <c r="E1597" s="2">
        <v>667.37</v>
      </c>
      <c r="F1597" s="2"/>
      <c r="G1597" s="2">
        <v>667.37</v>
      </c>
      <c r="H1597" s="2"/>
      <c r="I1597" s="2"/>
      <c r="J1597" s="2"/>
      <c r="K1597" s="2"/>
      <c r="L1597" s="2"/>
      <c r="M1597" s="2">
        <v>667.37</v>
      </c>
    </row>
    <row r="1598" spans="2:13" ht="18" customHeight="1" x14ac:dyDescent="0.25">
      <c r="B1598" s="1" t="s">
        <v>15217</v>
      </c>
      <c r="C1598" s="1" t="s">
        <v>843</v>
      </c>
      <c r="D1598" s="1" t="s">
        <v>844</v>
      </c>
      <c r="E1598" s="2">
        <v>-0.93</v>
      </c>
      <c r="F1598" s="2"/>
      <c r="G1598" s="2">
        <v>-0.93</v>
      </c>
      <c r="H1598" s="2"/>
      <c r="I1598" s="2"/>
      <c r="J1598" s="2"/>
      <c r="K1598" s="2"/>
      <c r="L1598" s="2"/>
      <c r="M1598" s="2">
        <v>-0.93</v>
      </c>
    </row>
    <row r="1599" spans="2:13" ht="18" customHeight="1" x14ac:dyDescent="0.25">
      <c r="B1599" s="1" t="s">
        <v>15218</v>
      </c>
      <c r="C1599" s="1" t="s">
        <v>13391</v>
      </c>
      <c r="D1599" s="1" t="s">
        <v>13392</v>
      </c>
      <c r="E1599" s="2">
        <v>2373.6999999999998</v>
      </c>
      <c r="F1599" s="2"/>
      <c r="G1599" s="2">
        <v>2373.6999999999998</v>
      </c>
      <c r="H1599" s="2"/>
      <c r="I1599" s="2">
        <v>2373.6999999999998</v>
      </c>
      <c r="J1599" s="2"/>
      <c r="K1599" s="2"/>
      <c r="L1599" s="2"/>
      <c r="M1599" s="2"/>
    </row>
    <row r="1600" spans="2:13" ht="18" customHeight="1" x14ac:dyDescent="0.25">
      <c r="B1600" s="1" t="s">
        <v>15219</v>
      </c>
      <c r="C1600" s="1" t="s">
        <v>9943</v>
      </c>
      <c r="D1600" s="1" t="s">
        <v>9944</v>
      </c>
      <c r="E1600" s="2">
        <v>887.68</v>
      </c>
      <c r="F1600" s="2"/>
      <c r="G1600" s="2">
        <v>887.68</v>
      </c>
      <c r="H1600" s="2"/>
      <c r="I1600" s="2"/>
      <c r="J1600" s="2"/>
      <c r="K1600" s="2"/>
      <c r="L1600" s="2"/>
      <c r="M1600" s="2">
        <v>887.68</v>
      </c>
    </row>
    <row r="1601" spans="2:13" ht="18" customHeight="1" x14ac:dyDescent="0.25">
      <c r="B1601" s="1" t="s">
        <v>15220</v>
      </c>
      <c r="C1601" s="1" t="s">
        <v>845</v>
      </c>
      <c r="D1601" s="1" t="s">
        <v>846</v>
      </c>
      <c r="E1601" s="2">
        <v>55591.57</v>
      </c>
      <c r="F1601" s="2">
        <v>17826.080000000002</v>
      </c>
      <c r="G1601" s="2">
        <v>37765.49</v>
      </c>
      <c r="H1601" s="2"/>
      <c r="I1601" s="2">
        <v>10512.82</v>
      </c>
      <c r="J1601" s="2">
        <v>20396.48</v>
      </c>
      <c r="K1601" s="2">
        <v>6856.19</v>
      </c>
      <c r="L1601" s="2"/>
      <c r="M1601" s="2"/>
    </row>
    <row r="1602" spans="2:13" ht="18" customHeight="1" x14ac:dyDescent="0.25">
      <c r="B1602" s="1" t="s">
        <v>15221</v>
      </c>
      <c r="C1602" s="1" t="s">
        <v>12273</v>
      </c>
      <c r="D1602" s="1" t="s">
        <v>12274</v>
      </c>
      <c r="E1602" s="2">
        <v>617.52</v>
      </c>
      <c r="F1602" s="2"/>
      <c r="G1602" s="2">
        <v>617.52</v>
      </c>
      <c r="H1602" s="2"/>
      <c r="I1602" s="2"/>
      <c r="J1602" s="2"/>
      <c r="K1602" s="2"/>
      <c r="L1602" s="2"/>
      <c r="M1602" s="2">
        <v>617.52</v>
      </c>
    </row>
    <row r="1603" spans="2:13" ht="18" customHeight="1" x14ac:dyDescent="0.25">
      <c r="B1603" s="1" t="s">
        <v>15222</v>
      </c>
      <c r="C1603" s="1" t="s">
        <v>847</v>
      </c>
      <c r="D1603" s="1" t="s">
        <v>848</v>
      </c>
      <c r="E1603" s="2">
        <v>-214.23</v>
      </c>
      <c r="F1603" s="2"/>
      <c r="G1603" s="2">
        <v>-214.23</v>
      </c>
      <c r="H1603" s="2"/>
      <c r="I1603" s="2"/>
      <c r="J1603" s="2">
        <v>-214.23</v>
      </c>
      <c r="K1603" s="2"/>
      <c r="L1603" s="2"/>
      <c r="M1603" s="2"/>
    </row>
    <row r="1604" spans="2:13" ht="18" customHeight="1" x14ac:dyDescent="0.25">
      <c r="B1604" s="1" t="s">
        <v>15223</v>
      </c>
      <c r="C1604" s="1" t="s">
        <v>849</v>
      </c>
      <c r="D1604" s="1" t="s">
        <v>850</v>
      </c>
      <c r="E1604" s="2">
        <v>463.39</v>
      </c>
      <c r="F1604" s="2">
        <v>-0.71</v>
      </c>
      <c r="G1604" s="2">
        <v>464.1</v>
      </c>
      <c r="H1604" s="2"/>
      <c r="I1604" s="2"/>
      <c r="J1604" s="2">
        <v>464.1</v>
      </c>
      <c r="K1604" s="2"/>
      <c r="L1604" s="2"/>
      <c r="M1604" s="2"/>
    </row>
    <row r="1605" spans="2:13" ht="18" customHeight="1" x14ac:dyDescent="0.25">
      <c r="B1605" s="1" t="s">
        <v>15224</v>
      </c>
      <c r="C1605" s="1" t="s">
        <v>851</v>
      </c>
      <c r="D1605" s="1" t="s">
        <v>852</v>
      </c>
      <c r="E1605" s="2">
        <v>1536.45</v>
      </c>
      <c r="F1605" s="2">
        <v>374.41</v>
      </c>
      <c r="G1605" s="2">
        <v>1162.04</v>
      </c>
      <c r="H1605" s="2"/>
      <c r="I1605" s="2">
        <v>780.64</v>
      </c>
      <c r="J1605" s="2">
        <v>381.4</v>
      </c>
      <c r="K1605" s="2"/>
      <c r="L1605" s="2"/>
      <c r="M1605" s="2"/>
    </row>
    <row r="1606" spans="2:13" ht="18" customHeight="1" x14ac:dyDescent="0.25">
      <c r="B1606" s="1" t="s">
        <v>15225</v>
      </c>
      <c r="C1606" s="1" t="s">
        <v>9947</v>
      </c>
      <c r="D1606" s="1" t="s">
        <v>9948</v>
      </c>
      <c r="E1606" s="2">
        <v>40.31</v>
      </c>
      <c r="F1606" s="2">
        <v>40.31</v>
      </c>
      <c r="G1606" s="2">
        <v>0</v>
      </c>
      <c r="H1606" s="2"/>
      <c r="I1606" s="2"/>
      <c r="J1606" s="2"/>
      <c r="K1606" s="2"/>
      <c r="L1606" s="2"/>
      <c r="M1606" s="2"/>
    </row>
    <row r="1607" spans="2:13" ht="18" customHeight="1" x14ac:dyDescent="0.25">
      <c r="B1607" s="1" t="s">
        <v>15226</v>
      </c>
      <c r="C1607" s="1" t="s">
        <v>853</v>
      </c>
      <c r="D1607" s="1" t="s">
        <v>854</v>
      </c>
      <c r="E1607" s="2">
        <v>8696.1200000000008</v>
      </c>
      <c r="F1607" s="2">
        <v>3060.09</v>
      </c>
      <c r="G1607" s="2">
        <v>5636.03</v>
      </c>
      <c r="H1607" s="2"/>
      <c r="I1607" s="2">
        <v>-1158.6600000000001</v>
      </c>
      <c r="J1607" s="2">
        <v>2749.92</v>
      </c>
      <c r="K1607" s="2">
        <v>7234.77</v>
      </c>
      <c r="L1607" s="2"/>
      <c r="M1607" s="2">
        <v>-3190</v>
      </c>
    </row>
    <row r="1608" spans="2:13" ht="18" customHeight="1" x14ac:dyDescent="0.25">
      <c r="B1608" s="1" t="s">
        <v>15227</v>
      </c>
      <c r="C1608" s="1" t="s">
        <v>855</v>
      </c>
      <c r="D1608" s="1" t="s">
        <v>856</v>
      </c>
      <c r="E1608" s="2">
        <v>765.17</v>
      </c>
      <c r="F1608" s="2">
        <v>765.17</v>
      </c>
      <c r="G1608" s="2">
        <v>0</v>
      </c>
      <c r="H1608" s="2"/>
      <c r="I1608" s="2"/>
      <c r="J1608" s="2"/>
      <c r="K1608" s="2"/>
      <c r="L1608" s="2"/>
      <c r="M1608" s="2"/>
    </row>
    <row r="1609" spans="2:13" ht="18" customHeight="1" x14ac:dyDescent="0.25">
      <c r="B1609" s="1" t="s">
        <v>15228</v>
      </c>
      <c r="C1609" s="1" t="s">
        <v>12275</v>
      </c>
      <c r="D1609" s="1" t="s">
        <v>12276</v>
      </c>
      <c r="E1609" s="2">
        <v>17782.599999999999</v>
      </c>
      <c r="F1609" s="2"/>
      <c r="G1609" s="2">
        <v>17782.599999999999</v>
      </c>
      <c r="H1609" s="2"/>
      <c r="I1609" s="2"/>
      <c r="J1609" s="2"/>
      <c r="K1609" s="2"/>
      <c r="L1609" s="2"/>
      <c r="M1609" s="2">
        <v>17782.599999999999</v>
      </c>
    </row>
    <row r="1610" spans="2:13" ht="18" customHeight="1" x14ac:dyDescent="0.25">
      <c r="B1610" s="1" t="s">
        <v>15229</v>
      </c>
      <c r="C1610" s="1" t="s">
        <v>857</v>
      </c>
      <c r="D1610" s="1" t="s">
        <v>858</v>
      </c>
      <c r="E1610" s="2">
        <v>358.79</v>
      </c>
      <c r="F1610" s="2"/>
      <c r="G1610" s="2">
        <v>358.79</v>
      </c>
      <c r="H1610" s="2"/>
      <c r="I1610" s="2"/>
      <c r="J1610" s="2"/>
      <c r="K1610" s="2">
        <v>358.79</v>
      </c>
      <c r="L1610" s="2"/>
      <c r="M1610" s="2"/>
    </row>
    <row r="1611" spans="2:13" ht="18" customHeight="1" x14ac:dyDescent="0.25">
      <c r="B1611" s="1" t="s">
        <v>15230</v>
      </c>
      <c r="C1611" s="1" t="s">
        <v>859</v>
      </c>
      <c r="D1611" s="1" t="s">
        <v>860</v>
      </c>
      <c r="E1611" s="2">
        <v>9671.51</v>
      </c>
      <c r="F1611" s="2"/>
      <c r="G1611" s="2">
        <v>9671.51</v>
      </c>
      <c r="H1611" s="2"/>
      <c r="I1611" s="2">
        <v>3008.96</v>
      </c>
      <c r="J1611" s="2">
        <v>2654.97</v>
      </c>
      <c r="K1611" s="2">
        <v>4007.58</v>
      </c>
      <c r="L1611" s="2"/>
      <c r="M1611" s="2"/>
    </row>
    <row r="1612" spans="2:13" ht="18" customHeight="1" x14ac:dyDescent="0.25">
      <c r="B1612" s="1" t="s">
        <v>15231</v>
      </c>
      <c r="C1612" s="1" t="s">
        <v>861</v>
      </c>
      <c r="D1612" s="1" t="s">
        <v>862</v>
      </c>
      <c r="E1612" s="2">
        <v>6792.2</v>
      </c>
      <c r="F1612" s="2">
        <v>6511.97</v>
      </c>
      <c r="G1612" s="2">
        <v>280.23</v>
      </c>
      <c r="H1612" s="2">
        <v>-29.17</v>
      </c>
      <c r="I1612" s="2"/>
      <c r="J1612" s="2"/>
      <c r="K1612" s="2">
        <v>309.39999999999998</v>
      </c>
      <c r="L1612" s="2"/>
      <c r="M1612" s="2"/>
    </row>
    <row r="1613" spans="2:13" ht="18" customHeight="1" x14ac:dyDescent="0.25">
      <c r="B1613" s="1" t="s">
        <v>15232</v>
      </c>
      <c r="C1613" s="1" t="s">
        <v>11709</v>
      </c>
      <c r="D1613" s="1" t="s">
        <v>11710</v>
      </c>
      <c r="E1613" s="2">
        <v>2969.05</v>
      </c>
      <c r="F1613" s="2"/>
      <c r="G1613" s="2">
        <v>2969.05</v>
      </c>
      <c r="H1613" s="2"/>
      <c r="I1613" s="2"/>
      <c r="J1613" s="2"/>
      <c r="K1613" s="2"/>
      <c r="L1613" s="2"/>
      <c r="M1613" s="2">
        <v>2969.05</v>
      </c>
    </row>
    <row r="1614" spans="2:13" ht="18" customHeight="1" x14ac:dyDescent="0.25">
      <c r="B1614" s="1" t="s">
        <v>15233</v>
      </c>
      <c r="C1614" s="1" t="s">
        <v>863</v>
      </c>
      <c r="D1614" s="1" t="s">
        <v>864</v>
      </c>
      <c r="E1614" s="2">
        <v>-2.0299999999999998</v>
      </c>
      <c r="F1614" s="2"/>
      <c r="G1614" s="2">
        <v>-2.0299999999999998</v>
      </c>
      <c r="H1614" s="2"/>
      <c r="I1614" s="2"/>
      <c r="J1614" s="2"/>
      <c r="K1614" s="2"/>
      <c r="L1614" s="2"/>
      <c r="M1614" s="2">
        <v>-2.0299999999999998</v>
      </c>
    </row>
    <row r="1615" spans="2:13" ht="18" customHeight="1" x14ac:dyDescent="0.25">
      <c r="B1615" s="1" t="s">
        <v>15234</v>
      </c>
      <c r="C1615" s="1" t="s">
        <v>865</v>
      </c>
      <c r="D1615" s="1" t="s">
        <v>866</v>
      </c>
      <c r="E1615" s="2">
        <v>1127.28</v>
      </c>
      <c r="F1615" s="2"/>
      <c r="G1615" s="2">
        <v>1127.28</v>
      </c>
      <c r="H1615" s="2"/>
      <c r="I1615" s="2"/>
      <c r="J1615" s="2"/>
      <c r="K1615" s="2"/>
      <c r="L1615" s="2"/>
      <c r="M1615" s="2">
        <v>1127.28</v>
      </c>
    </row>
    <row r="1616" spans="2:13" ht="18" customHeight="1" x14ac:dyDescent="0.25">
      <c r="B1616" s="1" t="s">
        <v>15235</v>
      </c>
      <c r="C1616" s="1" t="s">
        <v>12277</v>
      </c>
      <c r="D1616" s="1" t="s">
        <v>12278</v>
      </c>
      <c r="E1616" s="2">
        <v>10.199999999999999</v>
      </c>
      <c r="F1616" s="2"/>
      <c r="G1616" s="2">
        <v>10.199999999999999</v>
      </c>
      <c r="H1616" s="2"/>
      <c r="I1616" s="2"/>
      <c r="J1616" s="2"/>
      <c r="K1616" s="2"/>
      <c r="L1616" s="2"/>
      <c r="M1616" s="2">
        <v>10.199999999999999</v>
      </c>
    </row>
    <row r="1617" spans="2:13" ht="18" customHeight="1" x14ac:dyDescent="0.25">
      <c r="B1617" s="1" t="s">
        <v>15236</v>
      </c>
      <c r="C1617" s="1" t="s">
        <v>12279</v>
      </c>
      <c r="D1617" s="1" t="s">
        <v>12280</v>
      </c>
      <c r="E1617" s="2">
        <v>-117.22</v>
      </c>
      <c r="F1617" s="2"/>
      <c r="G1617" s="2">
        <v>-117.22</v>
      </c>
      <c r="H1617" s="2"/>
      <c r="I1617" s="2"/>
      <c r="J1617" s="2"/>
      <c r="K1617" s="2"/>
      <c r="L1617" s="2"/>
      <c r="M1617" s="2">
        <v>-117.22</v>
      </c>
    </row>
    <row r="1618" spans="2:13" ht="18" customHeight="1" x14ac:dyDescent="0.25">
      <c r="B1618" s="1" t="s">
        <v>15237</v>
      </c>
      <c r="C1618" s="1" t="s">
        <v>867</v>
      </c>
      <c r="D1618" s="1" t="s">
        <v>868</v>
      </c>
      <c r="E1618" s="2">
        <v>3.38</v>
      </c>
      <c r="F1618" s="2"/>
      <c r="G1618" s="2">
        <v>3.38</v>
      </c>
      <c r="H1618" s="2"/>
      <c r="I1618" s="2"/>
      <c r="J1618" s="2"/>
      <c r="K1618" s="2"/>
      <c r="L1618" s="2"/>
      <c r="M1618" s="2">
        <v>3.38</v>
      </c>
    </row>
    <row r="1619" spans="2:13" ht="18" customHeight="1" x14ac:dyDescent="0.25">
      <c r="B1619" s="1" t="s">
        <v>15238</v>
      </c>
      <c r="C1619" s="1" t="s">
        <v>869</v>
      </c>
      <c r="D1619" s="1" t="s">
        <v>870</v>
      </c>
      <c r="E1619" s="2">
        <v>-9.17</v>
      </c>
      <c r="F1619" s="2"/>
      <c r="G1619" s="2">
        <v>-9.17</v>
      </c>
      <c r="H1619" s="2"/>
      <c r="I1619" s="2"/>
      <c r="J1619" s="2"/>
      <c r="K1619" s="2"/>
      <c r="L1619" s="2"/>
      <c r="M1619" s="2">
        <v>-9.17</v>
      </c>
    </row>
    <row r="1620" spans="2:13" ht="18" customHeight="1" x14ac:dyDescent="0.25">
      <c r="B1620" s="1" t="s">
        <v>15239</v>
      </c>
      <c r="C1620" s="1" t="s">
        <v>871</v>
      </c>
      <c r="D1620" s="1" t="s">
        <v>872</v>
      </c>
      <c r="E1620" s="2">
        <v>2238.23</v>
      </c>
      <c r="F1620" s="2"/>
      <c r="G1620" s="2">
        <v>2238.23</v>
      </c>
      <c r="H1620" s="2"/>
      <c r="I1620" s="2"/>
      <c r="J1620" s="2"/>
      <c r="K1620" s="2">
        <v>2240.08</v>
      </c>
      <c r="L1620" s="2"/>
      <c r="M1620" s="2">
        <v>-1.85</v>
      </c>
    </row>
    <row r="1621" spans="2:13" ht="18" customHeight="1" x14ac:dyDescent="0.25">
      <c r="B1621" s="1" t="s">
        <v>15240</v>
      </c>
      <c r="C1621" s="1" t="s">
        <v>873</v>
      </c>
      <c r="D1621" s="1" t="s">
        <v>874</v>
      </c>
      <c r="E1621" s="2">
        <v>-2199.19</v>
      </c>
      <c r="F1621" s="2"/>
      <c r="G1621" s="2">
        <v>-2199.19</v>
      </c>
      <c r="H1621" s="2"/>
      <c r="I1621" s="2"/>
      <c r="J1621" s="2"/>
      <c r="K1621" s="2">
        <v>309.39999999999998</v>
      </c>
      <c r="L1621" s="2"/>
      <c r="M1621" s="2">
        <v>-2508.59</v>
      </c>
    </row>
    <row r="1622" spans="2:13" ht="18" customHeight="1" x14ac:dyDescent="0.25">
      <c r="B1622" s="1" t="s">
        <v>15241</v>
      </c>
      <c r="C1622" s="1" t="s">
        <v>12281</v>
      </c>
      <c r="D1622" s="1" t="s">
        <v>12282</v>
      </c>
      <c r="E1622" s="2">
        <v>128.21</v>
      </c>
      <c r="F1622" s="2"/>
      <c r="G1622" s="2">
        <v>128.21</v>
      </c>
      <c r="H1622" s="2"/>
      <c r="I1622" s="2"/>
      <c r="J1622" s="2"/>
      <c r="K1622" s="2"/>
      <c r="L1622" s="2"/>
      <c r="M1622" s="2">
        <v>128.21</v>
      </c>
    </row>
    <row r="1623" spans="2:13" ht="18" customHeight="1" x14ac:dyDescent="0.25">
      <c r="B1623" s="1" t="s">
        <v>15242</v>
      </c>
      <c r="C1623" s="1" t="s">
        <v>875</v>
      </c>
      <c r="D1623" s="1" t="s">
        <v>876</v>
      </c>
      <c r="E1623" s="2">
        <v>232.91</v>
      </c>
      <c r="F1623" s="2"/>
      <c r="G1623" s="2">
        <v>232.91</v>
      </c>
      <c r="H1623" s="2">
        <v>244</v>
      </c>
      <c r="I1623" s="2"/>
      <c r="J1623" s="2"/>
      <c r="K1623" s="2"/>
      <c r="L1623" s="2"/>
      <c r="M1623" s="2">
        <v>-11.09</v>
      </c>
    </row>
    <row r="1624" spans="2:13" ht="18" customHeight="1" x14ac:dyDescent="0.25">
      <c r="B1624" s="1" t="s">
        <v>15243</v>
      </c>
      <c r="C1624" s="1" t="s">
        <v>12283</v>
      </c>
      <c r="D1624" s="1" t="s">
        <v>12284</v>
      </c>
      <c r="E1624" s="2">
        <v>75.03</v>
      </c>
      <c r="F1624" s="2"/>
      <c r="G1624" s="2">
        <v>75.03</v>
      </c>
      <c r="H1624" s="2"/>
      <c r="I1624" s="2"/>
      <c r="J1624" s="2"/>
      <c r="K1624" s="2"/>
      <c r="L1624" s="2">
        <v>60.1</v>
      </c>
      <c r="M1624" s="2">
        <v>14.93</v>
      </c>
    </row>
    <row r="1625" spans="2:13" ht="18" customHeight="1" x14ac:dyDescent="0.25">
      <c r="B1625" s="1" t="s">
        <v>15244</v>
      </c>
      <c r="C1625" s="1" t="s">
        <v>877</v>
      </c>
      <c r="D1625" s="1" t="s">
        <v>878</v>
      </c>
      <c r="E1625" s="2">
        <v>58.14</v>
      </c>
      <c r="F1625" s="2"/>
      <c r="G1625" s="2">
        <v>58.14</v>
      </c>
      <c r="H1625" s="2"/>
      <c r="I1625" s="2"/>
      <c r="J1625" s="2"/>
      <c r="K1625" s="2"/>
      <c r="L1625" s="2"/>
      <c r="M1625" s="2">
        <v>58.14</v>
      </c>
    </row>
    <row r="1626" spans="2:13" ht="18" customHeight="1" x14ac:dyDescent="0.25">
      <c r="B1626" s="1" t="s">
        <v>15245</v>
      </c>
      <c r="C1626" s="1" t="s">
        <v>879</v>
      </c>
      <c r="D1626" s="1" t="s">
        <v>880</v>
      </c>
      <c r="E1626" s="2">
        <v>-11.97</v>
      </c>
      <c r="F1626" s="2"/>
      <c r="G1626" s="2">
        <v>-11.97</v>
      </c>
      <c r="H1626" s="2"/>
      <c r="I1626" s="2"/>
      <c r="J1626" s="2"/>
      <c r="K1626" s="2"/>
      <c r="L1626" s="2"/>
      <c r="M1626" s="2">
        <v>-11.97</v>
      </c>
    </row>
    <row r="1627" spans="2:13" ht="18" customHeight="1" x14ac:dyDescent="0.25">
      <c r="B1627" s="1" t="s">
        <v>15246</v>
      </c>
      <c r="C1627" s="1" t="s">
        <v>881</v>
      </c>
      <c r="D1627" s="1" t="s">
        <v>882</v>
      </c>
      <c r="E1627" s="2">
        <v>196.53</v>
      </c>
      <c r="F1627" s="2"/>
      <c r="G1627" s="2">
        <v>196.53</v>
      </c>
      <c r="H1627" s="2"/>
      <c r="I1627" s="2"/>
      <c r="J1627" s="2"/>
      <c r="K1627" s="2"/>
      <c r="L1627" s="2"/>
      <c r="M1627" s="2">
        <v>196.53</v>
      </c>
    </row>
    <row r="1628" spans="2:13" ht="18" customHeight="1" x14ac:dyDescent="0.25">
      <c r="B1628" s="1" t="s">
        <v>15247</v>
      </c>
      <c r="C1628" s="1" t="s">
        <v>9977</v>
      </c>
      <c r="D1628" s="1" t="s">
        <v>9978</v>
      </c>
      <c r="E1628" s="2">
        <v>22.41</v>
      </c>
      <c r="F1628" s="2">
        <v>22.41</v>
      </c>
      <c r="G1628" s="2">
        <v>0</v>
      </c>
      <c r="H1628" s="2"/>
      <c r="I1628" s="2"/>
      <c r="J1628" s="2"/>
      <c r="K1628" s="2"/>
      <c r="L1628" s="2"/>
      <c r="M1628" s="2"/>
    </row>
    <row r="1629" spans="2:13" ht="18" customHeight="1" x14ac:dyDescent="0.25">
      <c r="B1629" s="1" t="s">
        <v>15248</v>
      </c>
      <c r="C1629" s="1" t="s">
        <v>12285</v>
      </c>
      <c r="D1629" s="1" t="s">
        <v>12286</v>
      </c>
      <c r="E1629" s="2">
        <v>1282.05</v>
      </c>
      <c r="F1629" s="2"/>
      <c r="G1629" s="2">
        <v>1282.05</v>
      </c>
      <c r="H1629" s="2"/>
      <c r="I1629" s="2"/>
      <c r="J1629" s="2"/>
      <c r="K1629" s="2"/>
      <c r="L1629" s="2"/>
      <c r="M1629" s="2">
        <v>1282.05</v>
      </c>
    </row>
    <row r="1630" spans="2:13" ht="18" customHeight="1" x14ac:dyDescent="0.25">
      <c r="B1630" s="1" t="s">
        <v>15249</v>
      </c>
      <c r="C1630" s="1" t="s">
        <v>9979</v>
      </c>
      <c r="D1630" s="1" t="s">
        <v>9980</v>
      </c>
      <c r="E1630" s="2">
        <v>24.18</v>
      </c>
      <c r="F1630" s="2"/>
      <c r="G1630" s="2">
        <v>24.18</v>
      </c>
      <c r="H1630" s="2"/>
      <c r="I1630" s="2">
        <v>24.18</v>
      </c>
      <c r="J1630" s="2"/>
      <c r="K1630" s="2"/>
      <c r="L1630" s="2"/>
      <c r="M1630" s="2"/>
    </row>
    <row r="1631" spans="2:13" ht="18" customHeight="1" x14ac:dyDescent="0.25">
      <c r="B1631" s="1" t="s">
        <v>15250</v>
      </c>
      <c r="C1631" s="1" t="s">
        <v>13393</v>
      </c>
      <c r="D1631" s="1" t="s">
        <v>13394</v>
      </c>
      <c r="E1631" s="2">
        <v>2575.1999999999998</v>
      </c>
      <c r="F1631" s="2"/>
      <c r="G1631" s="2">
        <v>2575.1999999999998</v>
      </c>
      <c r="H1631" s="2"/>
      <c r="I1631" s="2"/>
      <c r="J1631" s="2"/>
      <c r="K1631" s="2"/>
      <c r="L1631" s="2"/>
      <c r="M1631" s="2">
        <v>2575.1999999999998</v>
      </c>
    </row>
    <row r="1632" spans="2:13" ht="18" customHeight="1" x14ac:dyDescent="0.25">
      <c r="B1632" s="1" t="s">
        <v>15251</v>
      </c>
      <c r="C1632" s="1" t="s">
        <v>9985</v>
      </c>
      <c r="D1632" s="1" t="s">
        <v>9986</v>
      </c>
      <c r="E1632" s="2">
        <v>343.87</v>
      </c>
      <c r="F1632" s="2">
        <v>166.89</v>
      </c>
      <c r="G1632" s="2">
        <v>176.98</v>
      </c>
      <c r="H1632" s="2"/>
      <c r="I1632" s="2"/>
      <c r="J1632" s="2">
        <v>91.02</v>
      </c>
      <c r="K1632" s="2"/>
      <c r="L1632" s="2"/>
      <c r="M1632" s="2">
        <v>85.96</v>
      </c>
    </row>
    <row r="1633" spans="2:13" ht="18" customHeight="1" x14ac:dyDescent="0.25">
      <c r="B1633" s="1" t="s">
        <v>15252</v>
      </c>
      <c r="C1633" s="1" t="s">
        <v>883</v>
      </c>
      <c r="D1633" s="1" t="s">
        <v>884</v>
      </c>
      <c r="E1633" s="2">
        <v>2702.48</v>
      </c>
      <c r="F1633" s="2"/>
      <c r="G1633" s="2">
        <v>2702.48</v>
      </c>
      <c r="H1633" s="2"/>
      <c r="I1633" s="2">
        <v>1250.21</v>
      </c>
      <c r="J1633" s="2"/>
      <c r="K1633" s="2">
        <v>1470.84</v>
      </c>
      <c r="L1633" s="2"/>
      <c r="M1633" s="2">
        <v>-18.57</v>
      </c>
    </row>
    <row r="1634" spans="2:13" ht="18" customHeight="1" x14ac:dyDescent="0.25">
      <c r="B1634" s="1" t="s">
        <v>15253</v>
      </c>
      <c r="C1634" s="1" t="s">
        <v>885</v>
      </c>
      <c r="D1634" s="1" t="s">
        <v>886</v>
      </c>
      <c r="E1634" s="2">
        <v>-123.99</v>
      </c>
      <c r="F1634" s="2"/>
      <c r="G1634" s="2">
        <v>-123.99</v>
      </c>
      <c r="H1634" s="2"/>
      <c r="I1634" s="2"/>
      <c r="J1634" s="2"/>
      <c r="K1634" s="2"/>
      <c r="L1634" s="2"/>
      <c r="M1634" s="2">
        <v>-123.99</v>
      </c>
    </row>
    <row r="1635" spans="2:13" ht="18" customHeight="1" x14ac:dyDescent="0.25">
      <c r="B1635" s="1" t="s">
        <v>15254</v>
      </c>
      <c r="C1635" s="1" t="s">
        <v>12287</v>
      </c>
      <c r="D1635" s="1" t="s">
        <v>12288</v>
      </c>
      <c r="E1635" s="2">
        <v>69.67</v>
      </c>
      <c r="F1635" s="2"/>
      <c r="G1635" s="2">
        <v>69.67</v>
      </c>
      <c r="H1635" s="2"/>
      <c r="I1635" s="2"/>
      <c r="J1635" s="2"/>
      <c r="K1635" s="2"/>
      <c r="L1635" s="2"/>
      <c r="M1635" s="2">
        <v>69.67</v>
      </c>
    </row>
    <row r="1636" spans="2:13" ht="18" customHeight="1" x14ac:dyDescent="0.25">
      <c r="B1636" s="1" t="s">
        <v>15255</v>
      </c>
      <c r="C1636" s="1" t="s">
        <v>12289</v>
      </c>
      <c r="D1636" s="1" t="s">
        <v>12290</v>
      </c>
      <c r="E1636" s="2">
        <v>31.63</v>
      </c>
      <c r="F1636" s="2"/>
      <c r="G1636" s="2">
        <v>31.63</v>
      </c>
      <c r="H1636" s="2"/>
      <c r="I1636" s="2"/>
      <c r="J1636" s="2"/>
      <c r="K1636" s="2"/>
      <c r="L1636" s="2"/>
      <c r="M1636" s="2">
        <v>31.63</v>
      </c>
    </row>
    <row r="1637" spans="2:13" ht="18" customHeight="1" x14ac:dyDescent="0.25">
      <c r="B1637" s="1" t="s">
        <v>15256</v>
      </c>
      <c r="C1637" s="1" t="s">
        <v>887</v>
      </c>
      <c r="D1637" s="1" t="s">
        <v>888</v>
      </c>
      <c r="E1637" s="2">
        <v>-2615.9299999999998</v>
      </c>
      <c r="F1637" s="2"/>
      <c r="G1637" s="2">
        <v>-2615.9299999999998</v>
      </c>
      <c r="H1637" s="2"/>
      <c r="I1637" s="2"/>
      <c r="J1637" s="2"/>
      <c r="K1637" s="2"/>
      <c r="L1637" s="2"/>
      <c r="M1637" s="2">
        <v>-2615.9299999999998</v>
      </c>
    </row>
    <row r="1638" spans="2:13" ht="18" customHeight="1" x14ac:dyDescent="0.25">
      <c r="B1638" s="1" t="s">
        <v>15257</v>
      </c>
      <c r="C1638" s="1" t="s">
        <v>12291</v>
      </c>
      <c r="D1638" s="1" t="s">
        <v>12292</v>
      </c>
      <c r="E1638" s="2">
        <v>20.18</v>
      </c>
      <c r="F1638" s="2"/>
      <c r="G1638" s="2">
        <v>20.18</v>
      </c>
      <c r="H1638" s="2"/>
      <c r="I1638" s="2"/>
      <c r="J1638" s="2"/>
      <c r="K1638" s="2"/>
      <c r="L1638" s="2"/>
      <c r="M1638" s="2">
        <v>20.18</v>
      </c>
    </row>
    <row r="1639" spans="2:13" ht="18" customHeight="1" x14ac:dyDescent="0.25">
      <c r="B1639" s="1" t="s">
        <v>15258</v>
      </c>
      <c r="C1639" s="1" t="s">
        <v>9993</v>
      </c>
      <c r="D1639" s="1" t="s">
        <v>9994</v>
      </c>
      <c r="E1639" s="2">
        <v>141.56</v>
      </c>
      <c r="F1639" s="2">
        <v>70.819999999999993</v>
      </c>
      <c r="G1639" s="2">
        <v>70.739999999999995</v>
      </c>
      <c r="H1639" s="2"/>
      <c r="I1639" s="2"/>
      <c r="J1639" s="2"/>
      <c r="K1639" s="2"/>
      <c r="L1639" s="2"/>
      <c r="M1639" s="2">
        <v>70.739999999999995</v>
      </c>
    </row>
    <row r="1640" spans="2:13" ht="18" customHeight="1" x14ac:dyDescent="0.25">
      <c r="B1640" s="1" t="s">
        <v>15259</v>
      </c>
      <c r="C1640" s="1" t="s">
        <v>889</v>
      </c>
      <c r="D1640" s="1" t="s">
        <v>890</v>
      </c>
      <c r="E1640" s="2">
        <v>980.32</v>
      </c>
      <c r="F1640" s="2"/>
      <c r="G1640" s="2">
        <v>980.32</v>
      </c>
      <c r="H1640" s="2"/>
      <c r="I1640" s="2"/>
      <c r="J1640" s="2"/>
      <c r="K1640" s="2"/>
      <c r="L1640" s="2"/>
      <c r="M1640" s="2">
        <v>980.32</v>
      </c>
    </row>
    <row r="1641" spans="2:13" ht="18" customHeight="1" x14ac:dyDescent="0.25">
      <c r="B1641" s="1" t="s">
        <v>15260</v>
      </c>
      <c r="C1641" s="1" t="s">
        <v>9999</v>
      </c>
      <c r="D1641" s="1" t="s">
        <v>10000</v>
      </c>
      <c r="E1641" s="2">
        <v>18.55</v>
      </c>
      <c r="F1641" s="2"/>
      <c r="G1641" s="2">
        <v>18.55</v>
      </c>
      <c r="H1641" s="2"/>
      <c r="I1641" s="2"/>
      <c r="J1641" s="2">
        <v>18.55</v>
      </c>
      <c r="K1641" s="2"/>
      <c r="L1641" s="2"/>
      <c r="M1641" s="2"/>
    </row>
    <row r="1642" spans="2:13" ht="18" customHeight="1" x14ac:dyDescent="0.25">
      <c r="B1642" s="1" t="s">
        <v>15261</v>
      </c>
      <c r="C1642" s="1" t="s">
        <v>891</v>
      </c>
      <c r="D1642" s="1" t="s">
        <v>892</v>
      </c>
      <c r="E1642" s="2">
        <v>317.55</v>
      </c>
      <c r="F1642" s="2"/>
      <c r="G1642" s="2">
        <v>317.55</v>
      </c>
      <c r="H1642" s="2"/>
      <c r="I1642" s="2">
        <v>317.55</v>
      </c>
      <c r="J1642" s="2"/>
      <c r="K1642" s="2"/>
      <c r="L1642" s="2"/>
      <c r="M1642" s="2"/>
    </row>
    <row r="1643" spans="2:13" ht="18" customHeight="1" x14ac:dyDescent="0.25">
      <c r="B1643" s="1" t="s">
        <v>15262</v>
      </c>
      <c r="C1643" s="1" t="s">
        <v>10001</v>
      </c>
      <c r="D1643" s="1" t="s">
        <v>10002</v>
      </c>
      <c r="E1643" s="2">
        <v>131.77000000000001</v>
      </c>
      <c r="F1643" s="2">
        <v>83.41</v>
      </c>
      <c r="G1643" s="2">
        <v>48.36</v>
      </c>
      <c r="H1643" s="2">
        <v>48.36</v>
      </c>
      <c r="I1643" s="2"/>
      <c r="J1643" s="2"/>
      <c r="K1643" s="2"/>
      <c r="L1643" s="2"/>
      <c r="M1643" s="2"/>
    </row>
    <row r="1644" spans="2:13" ht="18" customHeight="1" x14ac:dyDescent="0.25">
      <c r="B1644" s="1" t="s">
        <v>15263</v>
      </c>
      <c r="C1644" s="1" t="s">
        <v>893</v>
      </c>
      <c r="D1644" s="1" t="s">
        <v>894</v>
      </c>
      <c r="E1644" s="2">
        <v>-21.84</v>
      </c>
      <c r="F1644" s="2"/>
      <c r="G1644" s="2">
        <v>-21.84</v>
      </c>
      <c r="H1644" s="2"/>
      <c r="I1644" s="2"/>
      <c r="J1644" s="2"/>
      <c r="K1644" s="2"/>
      <c r="L1644" s="2"/>
      <c r="M1644" s="2">
        <v>-21.84</v>
      </c>
    </row>
    <row r="1645" spans="2:13" ht="18" customHeight="1" x14ac:dyDescent="0.25">
      <c r="B1645" s="1" t="s">
        <v>15264</v>
      </c>
      <c r="C1645" s="1" t="s">
        <v>10003</v>
      </c>
      <c r="D1645" s="1" t="s">
        <v>10004</v>
      </c>
      <c r="E1645" s="2">
        <v>40.479999999999997</v>
      </c>
      <c r="F1645" s="2"/>
      <c r="G1645" s="2">
        <v>40.479999999999997</v>
      </c>
      <c r="H1645" s="2"/>
      <c r="I1645" s="2"/>
      <c r="J1645" s="2">
        <v>20.239999999999998</v>
      </c>
      <c r="K1645" s="2">
        <v>20.239999999999998</v>
      </c>
      <c r="L1645" s="2"/>
      <c r="M1645" s="2"/>
    </row>
    <row r="1646" spans="2:13" ht="18" customHeight="1" x14ac:dyDescent="0.25">
      <c r="B1646" s="1" t="s">
        <v>15265</v>
      </c>
      <c r="C1646" s="1" t="s">
        <v>895</v>
      </c>
      <c r="D1646" s="1" t="s">
        <v>896</v>
      </c>
      <c r="E1646" s="2">
        <v>2515.2399999999998</v>
      </c>
      <c r="F1646" s="2">
        <v>849.3</v>
      </c>
      <c r="G1646" s="2">
        <v>1665.94</v>
      </c>
      <c r="H1646" s="2">
        <v>914.63</v>
      </c>
      <c r="I1646" s="2">
        <v>751.31</v>
      </c>
      <c r="J1646" s="2"/>
      <c r="K1646" s="2"/>
      <c r="L1646" s="2"/>
      <c r="M1646" s="2"/>
    </row>
    <row r="1647" spans="2:13" ht="18" customHeight="1" x14ac:dyDescent="0.25">
      <c r="B1647" s="1" t="s">
        <v>15266</v>
      </c>
      <c r="C1647" s="1" t="s">
        <v>897</v>
      </c>
      <c r="D1647" s="1" t="s">
        <v>898</v>
      </c>
      <c r="E1647" s="2">
        <v>-18.36</v>
      </c>
      <c r="F1647" s="2"/>
      <c r="G1647" s="2">
        <v>-18.36</v>
      </c>
      <c r="H1647" s="2"/>
      <c r="I1647" s="2"/>
      <c r="J1647" s="2"/>
      <c r="K1647" s="2"/>
      <c r="L1647" s="2"/>
      <c r="M1647" s="2">
        <v>-18.36</v>
      </c>
    </row>
    <row r="1648" spans="2:13" ht="18" customHeight="1" x14ac:dyDescent="0.25">
      <c r="B1648" s="1" t="s">
        <v>15267</v>
      </c>
      <c r="C1648" s="1" t="s">
        <v>12293</v>
      </c>
      <c r="D1648" s="1" t="s">
        <v>12294</v>
      </c>
      <c r="E1648" s="2">
        <v>156.66999999999999</v>
      </c>
      <c r="F1648" s="2"/>
      <c r="G1648" s="2">
        <v>156.66999999999999</v>
      </c>
      <c r="H1648" s="2"/>
      <c r="I1648" s="2"/>
      <c r="J1648" s="2"/>
      <c r="K1648" s="2"/>
      <c r="L1648" s="2"/>
      <c r="M1648" s="2">
        <v>156.66999999999999</v>
      </c>
    </row>
    <row r="1649" spans="2:13" ht="18" customHeight="1" x14ac:dyDescent="0.25">
      <c r="B1649" s="1" t="s">
        <v>15268</v>
      </c>
      <c r="C1649" s="1" t="s">
        <v>12295</v>
      </c>
      <c r="D1649" s="1" t="s">
        <v>12296</v>
      </c>
      <c r="E1649" s="2">
        <v>3233.54</v>
      </c>
      <c r="F1649" s="2"/>
      <c r="G1649" s="2">
        <v>3233.54</v>
      </c>
      <c r="H1649" s="2"/>
      <c r="I1649" s="2"/>
      <c r="J1649" s="2"/>
      <c r="K1649" s="2"/>
      <c r="L1649" s="2"/>
      <c r="M1649" s="2">
        <v>3233.54</v>
      </c>
    </row>
    <row r="1650" spans="2:13" ht="18" customHeight="1" x14ac:dyDescent="0.25">
      <c r="B1650" s="1" t="s">
        <v>15269</v>
      </c>
      <c r="C1650" s="1" t="s">
        <v>10015</v>
      </c>
      <c r="D1650" s="1" t="s">
        <v>10016</v>
      </c>
      <c r="E1650" s="2">
        <v>111.05</v>
      </c>
      <c r="F1650" s="2">
        <v>48.76</v>
      </c>
      <c r="G1650" s="2">
        <v>62.29</v>
      </c>
      <c r="H1650" s="2"/>
      <c r="I1650" s="2">
        <v>62.29</v>
      </c>
      <c r="J1650" s="2"/>
      <c r="K1650" s="2"/>
      <c r="L1650" s="2"/>
      <c r="M1650" s="2"/>
    </row>
    <row r="1651" spans="2:13" ht="18" customHeight="1" x14ac:dyDescent="0.25">
      <c r="B1651" s="1" t="s">
        <v>15270</v>
      </c>
      <c r="C1651" s="1" t="s">
        <v>899</v>
      </c>
      <c r="D1651" s="1" t="s">
        <v>900</v>
      </c>
      <c r="E1651" s="2">
        <v>8736.36</v>
      </c>
      <c r="F1651" s="2"/>
      <c r="G1651" s="2">
        <v>8736.36</v>
      </c>
      <c r="H1651" s="2"/>
      <c r="I1651" s="2"/>
      <c r="J1651" s="2"/>
      <c r="K1651" s="2"/>
      <c r="L1651" s="2"/>
      <c r="M1651" s="2">
        <v>8736.36</v>
      </c>
    </row>
    <row r="1652" spans="2:13" ht="18" customHeight="1" x14ac:dyDescent="0.25">
      <c r="B1652" s="1" t="s">
        <v>15271</v>
      </c>
      <c r="C1652" s="1" t="s">
        <v>901</v>
      </c>
      <c r="D1652" s="1" t="s">
        <v>902</v>
      </c>
      <c r="E1652" s="2">
        <v>-114.6</v>
      </c>
      <c r="F1652" s="2"/>
      <c r="G1652" s="2">
        <v>-114.6</v>
      </c>
      <c r="H1652" s="2"/>
      <c r="I1652" s="2"/>
      <c r="J1652" s="2"/>
      <c r="K1652" s="2"/>
      <c r="L1652" s="2"/>
      <c r="M1652" s="2">
        <v>-114.6</v>
      </c>
    </row>
    <row r="1653" spans="2:13" ht="18" customHeight="1" x14ac:dyDescent="0.25">
      <c r="B1653" s="1" t="s">
        <v>15272</v>
      </c>
      <c r="C1653" s="1" t="s">
        <v>10017</v>
      </c>
      <c r="D1653" s="1" t="s">
        <v>10018</v>
      </c>
      <c r="E1653" s="2">
        <v>8.06</v>
      </c>
      <c r="F1653" s="2"/>
      <c r="G1653" s="2">
        <v>8.06</v>
      </c>
      <c r="H1653" s="2"/>
      <c r="I1653" s="2"/>
      <c r="J1653" s="2">
        <v>8.06</v>
      </c>
      <c r="K1653" s="2"/>
      <c r="L1653" s="2"/>
      <c r="M1653" s="2"/>
    </row>
    <row r="1654" spans="2:13" ht="18" customHeight="1" x14ac:dyDescent="0.25">
      <c r="B1654" s="1" t="s">
        <v>15273</v>
      </c>
      <c r="C1654" s="1" t="s">
        <v>13225</v>
      </c>
      <c r="D1654" s="1" t="s">
        <v>13226</v>
      </c>
      <c r="E1654" s="2">
        <v>-4.4000000000000004</v>
      </c>
      <c r="F1654" s="2"/>
      <c r="G1654" s="2">
        <v>-4.4000000000000004</v>
      </c>
      <c r="H1654" s="2"/>
      <c r="I1654" s="2"/>
      <c r="J1654" s="2"/>
      <c r="K1654" s="2"/>
      <c r="L1654" s="2"/>
      <c r="M1654" s="2">
        <v>-4.4000000000000004</v>
      </c>
    </row>
    <row r="1655" spans="2:13" ht="18" customHeight="1" x14ac:dyDescent="0.25">
      <c r="B1655" s="1" t="s">
        <v>15274</v>
      </c>
      <c r="C1655" s="1" t="s">
        <v>903</v>
      </c>
      <c r="D1655" s="1" t="s">
        <v>904</v>
      </c>
      <c r="E1655" s="2">
        <v>-21.91</v>
      </c>
      <c r="F1655" s="2"/>
      <c r="G1655" s="2">
        <v>-21.91</v>
      </c>
      <c r="H1655" s="2"/>
      <c r="I1655" s="2"/>
      <c r="J1655" s="2"/>
      <c r="K1655" s="2"/>
      <c r="L1655" s="2"/>
      <c r="M1655" s="2">
        <v>-21.91</v>
      </c>
    </row>
    <row r="1656" spans="2:13" ht="18" customHeight="1" x14ac:dyDescent="0.25">
      <c r="B1656" s="1" t="s">
        <v>15275</v>
      </c>
      <c r="C1656" s="1" t="s">
        <v>905</v>
      </c>
      <c r="D1656" s="1" t="s">
        <v>906</v>
      </c>
      <c r="E1656" s="2">
        <v>-837.2</v>
      </c>
      <c r="F1656" s="2"/>
      <c r="G1656" s="2">
        <v>-837.2</v>
      </c>
      <c r="H1656" s="2"/>
      <c r="I1656" s="2"/>
      <c r="J1656" s="2"/>
      <c r="K1656" s="2"/>
      <c r="L1656" s="2"/>
      <c r="M1656" s="2">
        <v>-837.2</v>
      </c>
    </row>
    <row r="1657" spans="2:13" ht="18" customHeight="1" x14ac:dyDescent="0.25">
      <c r="B1657" s="1" t="s">
        <v>15276</v>
      </c>
      <c r="C1657" s="1" t="s">
        <v>12297</v>
      </c>
      <c r="D1657" s="1" t="s">
        <v>12298</v>
      </c>
      <c r="E1657" s="2">
        <v>5.05</v>
      </c>
      <c r="F1657" s="2"/>
      <c r="G1657" s="2">
        <v>5.05</v>
      </c>
      <c r="H1657" s="2"/>
      <c r="I1657" s="2"/>
      <c r="J1657" s="2"/>
      <c r="K1657" s="2"/>
      <c r="L1657" s="2"/>
      <c r="M1657" s="2">
        <v>5.05</v>
      </c>
    </row>
    <row r="1658" spans="2:13" ht="18" customHeight="1" x14ac:dyDescent="0.25">
      <c r="B1658" s="1" t="s">
        <v>15277</v>
      </c>
      <c r="C1658" s="1" t="s">
        <v>907</v>
      </c>
      <c r="D1658" s="1" t="s">
        <v>908</v>
      </c>
      <c r="E1658" s="2">
        <v>106.97</v>
      </c>
      <c r="F1658" s="2"/>
      <c r="G1658" s="2">
        <v>106.97</v>
      </c>
      <c r="H1658" s="2"/>
      <c r="I1658" s="2"/>
      <c r="J1658" s="2"/>
      <c r="K1658" s="2"/>
      <c r="L1658" s="2">
        <v>119.48</v>
      </c>
      <c r="M1658" s="2">
        <v>-12.51</v>
      </c>
    </row>
    <row r="1659" spans="2:13" ht="18" customHeight="1" x14ac:dyDescent="0.25">
      <c r="B1659" s="1" t="s">
        <v>15278</v>
      </c>
      <c r="C1659" s="1" t="s">
        <v>13523</v>
      </c>
      <c r="D1659" s="1" t="s">
        <v>13524</v>
      </c>
      <c r="E1659" s="2">
        <v>2309.12</v>
      </c>
      <c r="F1659" s="2"/>
      <c r="G1659" s="2">
        <v>2309.12</v>
      </c>
      <c r="H1659" s="2"/>
      <c r="I1659" s="2"/>
      <c r="J1659" s="2"/>
      <c r="K1659" s="2"/>
      <c r="L1659" s="2"/>
      <c r="M1659" s="2">
        <v>2309.12</v>
      </c>
    </row>
    <row r="1660" spans="2:13" ht="18" customHeight="1" x14ac:dyDescent="0.25">
      <c r="B1660" s="1" t="s">
        <v>15279</v>
      </c>
      <c r="C1660" s="1" t="s">
        <v>909</v>
      </c>
      <c r="D1660" s="1" t="s">
        <v>910</v>
      </c>
      <c r="E1660" s="2">
        <v>1871.74</v>
      </c>
      <c r="F1660" s="2">
        <v>771.1</v>
      </c>
      <c r="G1660" s="2">
        <v>1100.6400000000001</v>
      </c>
      <c r="H1660" s="2"/>
      <c r="I1660" s="2">
        <v>540.86</v>
      </c>
      <c r="J1660" s="2">
        <v>1189.53</v>
      </c>
      <c r="K1660" s="2">
        <v>-629.75</v>
      </c>
      <c r="L1660" s="2"/>
      <c r="M1660" s="2"/>
    </row>
    <row r="1661" spans="2:13" ht="18" customHeight="1" x14ac:dyDescent="0.25">
      <c r="B1661" s="1" t="s">
        <v>15280</v>
      </c>
      <c r="C1661" s="1" t="s">
        <v>13525</v>
      </c>
      <c r="D1661" s="1" t="s">
        <v>13526</v>
      </c>
      <c r="E1661" s="2">
        <v>12971.47</v>
      </c>
      <c r="F1661" s="2"/>
      <c r="G1661" s="2">
        <v>12971.47</v>
      </c>
      <c r="H1661" s="2"/>
      <c r="I1661" s="2"/>
      <c r="J1661" s="2"/>
      <c r="K1661" s="2"/>
      <c r="L1661" s="2"/>
      <c r="M1661" s="2">
        <v>12971.47</v>
      </c>
    </row>
    <row r="1662" spans="2:13" ht="18" customHeight="1" x14ac:dyDescent="0.25">
      <c r="B1662" s="1" t="s">
        <v>15281</v>
      </c>
      <c r="C1662" s="1" t="s">
        <v>911</v>
      </c>
      <c r="D1662" s="1" t="s">
        <v>912</v>
      </c>
      <c r="E1662" s="2">
        <v>-17.190000000000001</v>
      </c>
      <c r="F1662" s="2"/>
      <c r="G1662" s="2">
        <v>-17.190000000000001</v>
      </c>
      <c r="H1662" s="2"/>
      <c r="I1662" s="2">
        <v>-17.190000000000001</v>
      </c>
      <c r="J1662" s="2"/>
      <c r="K1662" s="2"/>
      <c r="L1662" s="2"/>
      <c r="M1662" s="2"/>
    </row>
    <row r="1663" spans="2:13" ht="18" customHeight="1" x14ac:dyDescent="0.25">
      <c r="B1663" s="1" t="s">
        <v>15282</v>
      </c>
      <c r="C1663" s="1" t="s">
        <v>10033</v>
      </c>
      <c r="D1663" s="1" t="s">
        <v>10034</v>
      </c>
      <c r="E1663" s="2">
        <v>86.94</v>
      </c>
      <c r="F1663" s="2"/>
      <c r="G1663" s="2">
        <v>86.94</v>
      </c>
      <c r="H1663" s="2"/>
      <c r="I1663" s="2"/>
      <c r="J1663" s="2">
        <v>5.0599999999999996</v>
      </c>
      <c r="K1663" s="2"/>
      <c r="L1663" s="2"/>
      <c r="M1663" s="2">
        <v>81.88</v>
      </c>
    </row>
    <row r="1664" spans="2:13" ht="18" customHeight="1" x14ac:dyDescent="0.25">
      <c r="B1664" s="1" t="s">
        <v>15283</v>
      </c>
      <c r="C1664" s="1" t="s">
        <v>913</v>
      </c>
      <c r="D1664" s="1" t="s">
        <v>914</v>
      </c>
      <c r="E1664" s="2">
        <v>-15.92</v>
      </c>
      <c r="F1664" s="2">
        <v>-15.92</v>
      </c>
      <c r="G1664" s="2">
        <v>0</v>
      </c>
      <c r="H1664" s="2"/>
      <c r="I1664" s="2"/>
      <c r="J1664" s="2"/>
      <c r="K1664" s="2"/>
      <c r="L1664" s="2"/>
      <c r="M1664" s="2"/>
    </row>
    <row r="1665" spans="2:13" ht="18" customHeight="1" x14ac:dyDescent="0.25">
      <c r="B1665" s="1" t="s">
        <v>15284</v>
      </c>
      <c r="C1665" s="1" t="s">
        <v>13395</v>
      </c>
      <c r="D1665" s="1" t="s">
        <v>13396</v>
      </c>
      <c r="E1665" s="2">
        <v>1113.28</v>
      </c>
      <c r="F1665" s="2"/>
      <c r="G1665" s="2">
        <v>1113.28</v>
      </c>
      <c r="H1665" s="2"/>
      <c r="I1665" s="2"/>
      <c r="J1665" s="2"/>
      <c r="K1665" s="2"/>
      <c r="L1665" s="2"/>
      <c r="M1665" s="2">
        <v>1113.28</v>
      </c>
    </row>
    <row r="1666" spans="2:13" ht="18" customHeight="1" x14ac:dyDescent="0.25">
      <c r="B1666" s="1" t="s">
        <v>15285</v>
      </c>
      <c r="C1666" s="1" t="s">
        <v>10043</v>
      </c>
      <c r="D1666" s="1" t="s">
        <v>10044</v>
      </c>
      <c r="E1666" s="2">
        <v>2029.83</v>
      </c>
      <c r="F1666" s="2">
        <v>145.08000000000001</v>
      </c>
      <c r="G1666" s="2">
        <v>1884.75</v>
      </c>
      <c r="H1666" s="2"/>
      <c r="I1666" s="2"/>
      <c r="J1666" s="2"/>
      <c r="K1666" s="2"/>
      <c r="L1666" s="2"/>
      <c r="M1666" s="2">
        <v>1884.75</v>
      </c>
    </row>
    <row r="1667" spans="2:13" ht="18" customHeight="1" x14ac:dyDescent="0.25">
      <c r="B1667" s="1" t="s">
        <v>15286</v>
      </c>
      <c r="C1667" s="1" t="s">
        <v>13397</v>
      </c>
      <c r="D1667" s="1" t="s">
        <v>13398</v>
      </c>
      <c r="E1667" s="2">
        <v>1197.49</v>
      </c>
      <c r="F1667" s="2"/>
      <c r="G1667" s="2">
        <v>1197.49</v>
      </c>
      <c r="H1667" s="2"/>
      <c r="I1667" s="2"/>
      <c r="J1667" s="2"/>
      <c r="K1667" s="2"/>
      <c r="L1667" s="2"/>
      <c r="M1667" s="2">
        <v>1197.49</v>
      </c>
    </row>
    <row r="1668" spans="2:13" ht="18" customHeight="1" x14ac:dyDescent="0.25">
      <c r="B1668" s="1" t="s">
        <v>15287</v>
      </c>
      <c r="C1668" s="1" t="s">
        <v>10049</v>
      </c>
      <c r="D1668" s="1" t="s">
        <v>10050</v>
      </c>
      <c r="E1668" s="2">
        <v>41.15</v>
      </c>
      <c r="F1668" s="2">
        <v>25.03</v>
      </c>
      <c r="G1668" s="2">
        <v>16.12</v>
      </c>
      <c r="H1668" s="2">
        <v>16.12</v>
      </c>
      <c r="I1668" s="2"/>
      <c r="J1668" s="2"/>
      <c r="K1668" s="2"/>
      <c r="L1668" s="2"/>
      <c r="M1668" s="2"/>
    </row>
    <row r="1669" spans="2:13" ht="18" customHeight="1" x14ac:dyDescent="0.25">
      <c r="B1669" s="1" t="s">
        <v>15288</v>
      </c>
      <c r="C1669" s="1" t="s">
        <v>10053</v>
      </c>
      <c r="D1669" s="1" t="s">
        <v>10054</v>
      </c>
      <c r="E1669" s="2">
        <v>107.16</v>
      </c>
      <c r="F1669" s="2">
        <v>73.680000000000007</v>
      </c>
      <c r="G1669" s="2">
        <v>33.479999999999997</v>
      </c>
      <c r="H1669" s="2"/>
      <c r="I1669" s="2"/>
      <c r="J1669" s="2">
        <v>41.71</v>
      </c>
      <c r="K1669" s="2"/>
      <c r="L1669" s="2"/>
      <c r="M1669" s="2">
        <v>-8.23</v>
      </c>
    </row>
    <row r="1670" spans="2:13" ht="18" customHeight="1" x14ac:dyDescent="0.25">
      <c r="B1670" s="1" t="s">
        <v>15289</v>
      </c>
      <c r="C1670" s="1" t="s">
        <v>10059</v>
      </c>
      <c r="D1670" s="1" t="s">
        <v>10060</v>
      </c>
      <c r="E1670" s="2">
        <v>178.52</v>
      </c>
      <c r="F1670" s="2">
        <v>20</v>
      </c>
      <c r="G1670" s="2">
        <v>158.52000000000001</v>
      </c>
      <c r="H1670" s="2"/>
      <c r="I1670" s="2"/>
      <c r="J1670" s="2">
        <v>30</v>
      </c>
      <c r="K1670" s="2">
        <v>10</v>
      </c>
      <c r="L1670" s="2"/>
      <c r="M1670" s="2">
        <v>118.52</v>
      </c>
    </row>
    <row r="1671" spans="2:13" ht="18" customHeight="1" x14ac:dyDescent="0.25">
      <c r="B1671" s="1" t="s">
        <v>15290</v>
      </c>
      <c r="C1671" s="1" t="s">
        <v>13601</v>
      </c>
      <c r="D1671" s="1" t="s">
        <v>13602</v>
      </c>
      <c r="E1671" s="2">
        <v>2371.16</v>
      </c>
      <c r="F1671" s="2"/>
      <c r="G1671" s="2">
        <v>2371.16</v>
      </c>
      <c r="H1671" s="2"/>
      <c r="I1671" s="2"/>
      <c r="J1671" s="2"/>
      <c r="K1671" s="2"/>
      <c r="L1671" s="2"/>
      <c r="M1671" s="2">
        <v>2371.16</v>
      </c>
    </row>
    <row r="1672" spans="2:13" ht="18" customHeight="1" x14ac:dyDescent="0.25">
      <c r="B1672" s="1" t="s">
        <v>15291</v>
      </c>
      <c r="C1672" s="1" t="s">
        <v>12059</v>
      </c>
      <c r="D1672" s="1" t="s">
        <v>12060</v>
      </c>
      <c r="E1672" s="2">
        <v>122.85</v>
      </c>
      <c r="F1672" s="2"/>
      <c r="G1672" s="2">
        <v>122.85</v>
      </c>
      <c r="H1672" s="2"/>
      <c r="I1672" s="2"/>
      <c r="J1672" s="2"/>
      <c r="K1672" s="2"/>
      <c r="L1672" s="2"/>
      <c r="M1672" s="2">
        <v>122.85</v>
      </c>
    </row>
    <row r="1673" spans="2:13" ht="18" customHeight="1" x14ac:dyDescent="0.25">
      <c r="B1673" s="1" t="s">
        <v>15292</v>
      </c>
      <c r="C1673" s="1" t="s">
        <v>10069</v>
      </c>
      <c r="D1673" s="1" t="s">
        <v>10070</v>
      </c>
      <c r="E1673" s="2">
        <v>103.59</v>
      </c>
      <c r="F1673" s="2"/>
      <c r="G1673" s="2">
        <v>103.59</v>
      </c>
      <c r="H1673" s="2"/>
      <c r="I1673" s="2">
        <v>54.83</v>
      </c>
      <c r="J1673" s="2">
        <v>48.76</v>
      </c>
      <c r="K1673" s="2"/>
      <c r="L1673" s="2"/>
      <c r="M1673" s="2"/>
    </row>
    <row r="1674" spans="2:13" ht="18" customHeight="1" x14ac:dyDescent="0.25">
      <c r="B1674" s="1" t="s">
        <v>15293</v>
      </c>
      <c r="C1674" s="1" t="s">
        <v>12061</v>
      </c>
      <c r="D1674" s="1" t="s">
        <v>12062</v>
      </c>
      <c r="E1674" s="2">
        <v>22.71</v>
      </c>
      <c r="F1674" s="2"/>
      <c r="G1674" s="2">
        <v>22.71</v>
      </c>
      <c r="H1674" s="2"/>
      <c r="I1674" s="2"/>
      <c r="J1674" s="2"/>
      <c r="K1674" s="2"/>
      <c r="L1674" s="2"/>
      <c r="M1674" s="2">
        <v>22.71</v>
      </c>
    </row>
    <row r="1675" spans="2:13" ht="18" customHeight="1" x14ac:dyDescent="0.25">
      <c r="B1675" s="1" t="s">
        <v>15294</v>
      </c>
      <c r="C1675" s="1" t="s">
        <v>11711</v>
      </c>
      <c r="D1675" s="1" t="s">
        <v>11712</v>
      </c>
      <c r="E1675" s="2">
        <v>12203.29</v>
      </c>
      <c r="F1675" s="2"/>
      <c r="G1675" s="2">
        <v>12203.29</v>
      </c>
      <c r="H1675" s="2"/>
      <c r="I1675" s="2"/>
      <c r="J1675" s="2"/>
      <c r="K1675" s="2"/>
      <c r="L1675" s="2"/>
      <c r="M1675" s="2">
        <v>12203.29</v>
      </c>
    </row>
    <row r="1676" spans="2:13" ht="18" customHeight="1" x14ac:dyDescent="0.25">
      <c r="B1676" s="1" t="s">
        <v>15295</v>
      </c>
      <c r="C1676" s="1" t="s">
        <v>13603</v>
      </c>
      <c r="D1676" s="1" t="s">
        <v>13604</v>
      </c>
      <c r="E1676" s="2">
        <v>2260.8000000000002</v>
      </c>
      <c r="F1676" s="2"/>
      <c r="G1676" s="2">
        <v>2260.8000000000002</v>
      </c>
      <c r="H1676" s="2"/>
      <c r="I1676" s="2"/>
      <c r="J1676" s="2"/>
      <c r="K1676" s="2"/>
      <c r="L1676" s="2"/>
      <c r="M1676" s="2">
        <v>2260.8000000000002</v>
      </c>
    </row>
    <row r="1677" spans="2:13" ht="18" customHeight="1" x14ac:dyDescent="0.25">
      <c r="B1677" s="1" t="s">
        <v>15296</v>
      </c>
      <c r="C1677" s="1" t="s">
        <v>10081</v>
      </c>
      <c r="D1677" s="1" t="s">
        <v>10082</v>
      </c>
      <c r="E1677" s="2">
        <v>841.18</v>
      </c>
      <c r="F1677" s="2">
        <v>287.16000000000003</v>
      </c>
      <c r="G1677" s="2">
        <v>554.02</v>
      </c>
      <c r="H1677" s="2"/>
      <c r="I1677" s="2">
        <v>125.12</v>
      </c>
      <c r="J1677" s="2">
        <v>428.9</v>
      </c>
      <c r="K1677" s="2"/>
      <c r="L1677" s="2"/>
      <c r="M1677" s="2"/>
    </row>
    <row r="1678" spans="2:13" ht="18" customHeight="1" x14ac:dyDescent="0.25">
      <c r="B1678" s="1" t="s">
        <v>15297</v>
      </c>
      <c r="C1678" s="1" t="s">
        <v>10085</v>
      </c>
      <c r="D1678" s="1" t="s">
        <v>10086</v>
      </c>
      <c r="E1678" s="2">
        <v>185.62</v>
      </c>
      <c r="F1678" s="2"/>
      <c r="G1678" s="2">
        <v>185.62</v>
      </c>
      <c r="H1678" s="2">
        <v>25.51</v>
      </c>
      <c r="I1678" s="2"/>
      <c r="J1678" s="2">
        <v>160.11000000000001</v>
      </c>
      <c r="K1678" s="2"/>
      <c r="L1678" s="2"/>
      <c r="M1678" s="2"/>
    </row>
    <row r="1679" spans="2:13" ht="18" customHeight="1" x14ac:dyDescent="0.25">
      <c r="B1679" s="1" t="s">
        <v>15298</v>
      </c>
      <c r="C1679" s="1" t="s">
        <v>10089</v>
      </c>
      <c r="D1679" s="1" t="s">
        <v>10090</v>
      </c>
      <c r="E1679" s="2">
        <v>24.95</v>
      </c>
      <c r="F1679" s="2"/>
      <c r="G1679" s="2">
        <v>24.95</v>
      </c>
      <c r="H1679" s="2"/>
      <c r="I1679" s="2">
        <v>24.95</v>
      </c>
      <c r="J1679" s="2"/>
      <c r="K1679" s="2"/>
      <c r="L1679" s="2"/>
      <c r="M1679" s="2"/>
    </row>
    <row r="1680" spans="2:13" ht="18" customHeight="1" x14ac:dyDescent="0.25">
      <c r="B1680" s="1" t="s">
        <v>15299</v>
      </c>
      <c r="C1680" s="1" t="s">
        <v>11713</v>
      </c>
      <c r="D1680" s="1" t="s">
        <v>11714</v>
      </c>
      <c r="E1680" s="2">
        <v>113.52</v>
      </c>
      <c r="F1680" s="2"/>
      <c r="G1680" s="2">
        <v>113.52</v>
      </c>
      <c r="H1680" s="2"/>
      <c r="I1680" s="2"/>
      <c r="J1680" s="2"/>
      <c r="K1680" s="2"/>
      <c r="L1680" s="2"/>
      <c r="M1680" s="2">
        <v>113.52</v>
      </c>
    </row>
    <row r="1681" spans="2:13" ht="18" customHeight="1" x14ac:dyDescent="0.25">
      <c r="B1681" s="1" t="s">
        <v>15300</v>
      </c>
      <c r="C1681" s="1" t="s">
        <v>11715</v>
      </c>
      <c r="D1681" s="1" t="s">
        <v>11716</v>
      </c>
      <c r="E1681" s="2">
        <v>13.56</v>
      </c>
      <c r="F1681" s="2"/>
      <c r="G1681" s="2">
        <v>13.56</v>
      </c>
      <c r="H1681" s="2"/>
      <c r="I1681" s="2"/>
      <c r="J1681" s="2"/>
      <c r="K1681" s="2"/>
      <c r="L1681" s="2"/>
      <c r="M1681" s="2">
        <v>13.56</v>
      </c>
    </row>
    <row r="1682" spans="2:13" ht="18" customHeight="1" x14ac:dyDescent="0.25">
      <c r="B1682" s="1" t="s">
        <v>15301</v>
      </c>
      <c r="C1682" s="1" t="s">
        <v>915</v>
      </c>
      <c r="D1682" s="1" t="s">
        <v>916</v>
      </c>
      <c r="E1682" s="2">
        <v>-61.29</v>
      </c>
      <c r="F1682" s="2"/>
      <c r="G1682" s="2">
        <v>-61.29</v>
      </c>
      <c r="H1682" s="2"/>
      <c r="I1682" s="2"/>
      <c r="J1682" s="2"/>
      <c r="K1682" s="2"/>
      <c r="L1682" s="2"/>
      <c r="M1682" s="2">
        <v>-61.29</v>
      </c>
    </row>
    <row r="1683" spans="2:13" ht="18" customHeight="1" x14ac:dyDescent="0.25">
      <c r="B1683" s="1" t="s">
        <v>15302</v>
      </c>
      <c r="C1683" s="1" t="s">
        <v>10099</v>
      </c>
      <c r="D1683" s="1" t="s">
        <v>10100</v>
      </c>
      <c r="E1683" s="2">
        <v>-10.130000000000001</v>
      </c>
      <c r="F1683" s="2">
        <v>-10.130000000000001</v>
      </c>
      <c r="G1683" s="2">
        <v>0</v>
      </c>
      <c r="H1683" s="2"/>
      <c r="I1683" s="2"/>
      <c r="J1683" s="2"/>
      <c r="K1683" s="2"/>
      <c r="L1683" s="2"/>
      <c r="M1683" s="2"/>
    </row>
    <row r="1684" spans="2:13" ht="18" customHeight="1" x14ac:dyDescent="0.25">
      <c r="B1684" s="1" t="s">
        <v>15303</v>
      </c>
      <c r="C1684" s="1" t="s">
        <v>12299</v>
      </c>
      <c r="D1684" s="1" t="s">
        <v>12300</v>
      </c>
      <c r="E1684" s="2">
        <v>25446.47</v>
      </c>
      <c r="F1684" s="2"/>
      <c r="G1684" s="2">
        <v>25446.47</v>
      </c>
      <c r="H1684" s="2"/>
      <c r="I1684" s="2"/>
      <c r="J1684" s="2"/>
      <c r="K1684" s="2"/>
      <c r="L1684" s="2"/>
      <c r="M1684" s="2">
        <v>25446.47</v>
      </c>
    </row>
    <row r="1685" spans="2:13" ht="18" customHeight="1" x14ac:dyDescent="0.25">
      <c r="B1685" s="1" t="s">
        <v>15304</v>
      </c>
      <c r="C1685" s="1" t="s">
        <v>10109</v>
      </c>
      <c r="D1685" s="1" t="s">
        <v>10110</v>
      </c>
      <c r="E1685" s="2">
        <v>207.51</v>
      </c>
      <c r="F1685" s="2"/>
      <c r="G1685" s="2">
        <v>207.51</v>
      </c>
      <c r="H1685" s="2"/>
      <c r="I1685" s="2"/>
      <c r="J1685" s="2">
        <v>207.51</v>
      </c>
      <c r="K1685" s="2"/>
      <c r="L1685" s="2"/>
      <c r="M1685" s="2"/>
    </row>
    <row r="1686" spans="2:13" ht="18" customHeight="1" x14ac:dyDescent="0.25">
      <c r="B1686" s="1" t="s">
        <v>15305</v>
      </c>
      <c r="C1686" s="1" t="s">
        <v>11141</v>
      </c>
      <c r="D1686" s="1" t="s">
        <v>11142</v>
      </c>
      <c r="E1686" s="2">
        <v>-35.17</v>
      </c>
      <c r="F1686" s="2"/>
      <c r="G1686" s="2">
        <v>-35.17</v>
      </c>
      <c r="H1686" s="2"/>
      <c r="I1686" s="2"/>
      <c r="J1686" s="2"/>
      <c r="K1686" s="2"/>
      <c r="L1686" s="2"/>
      <c r="M1686" s="2">
        <v>-35.17</v>
      </c>
    </row>
    <row r="1687" spans="2:13" ht="18" customHeight="1" x14ac:dyDescent="0.25">
      <c r="B1687" s="1" t="s">
        <v>15306</v>
      </c>
      <c r="C1687" s="1" t="s">
        <v>13399</v>
      </c>
      <c r="D1687" s="1" t="s">
        <v>13400</v>
      </c>
      <c r="E1687" s="2">
        <v>1660</v>
      </c>
      <c r="F1687" s="2"/>
      <c r="G1687" s="2">
        <v>1660</v>
      </c>
      <c r="H1687" s="2"/>
      <c r="I1687" s="2"/>
      <c r="J1687" s="2"/>
      <c r="K1687" s="2"/>
      <c r="L1687" s="2"/>
      <c r="M1687" s="2">
        <v>1660</v>
      </c>
    </row>
    <row r="1688" spans="2:13" ht="18" customHeight="1" x14ac:dyDescent="0.25">
      <c r="B1688" s="1" t="s">
        <v>15307</v>
      </c>
      <c r="C1688" s="1" t="s">
        <v>13527</v>
      </c>
      <c r="D1688" s="1" t="s">
        <v>13528</v>
      </c>
      <c r="E1688" s="2">
        <v>802.7</v>
      </c>
      <c r="F1688" s="2"/>
      <c r="G1688" s="2">
        <v>802.7</v>
      </c>
      <c r="H1688" s="2"/>
      <c r="I1688" s="2"/>
      <c r="J1688" s="2"/>
      <c r="K1688" s="2"/>
      <c r="L1688" s="2"/>
      <c r="M1688" s="2">
        <v>802.7</v>
      </c>
    </row>
    <row r="1689" spans="2:13" ht="18" customHeight="1" x14ac:dyDescent="0.25">
      <c r="B1689" s="1" t="s">
        <v>15308</v>
      </c>
      <c r="C1689" s="1" t="s">
        <v>12301</v>
      </c>
      <c r="D1689" s="1" t="s">
        <v>12302</v>
      </c>
      <c r="E1689" s="2">
        <v>1273.3</v>
      </c>
      <c r="F1689" s="2"/>
      <c r="G1689" s="2">
        <v>1273.3</v>
      </c>
      <c r="H1689" s="2"/>
      <c r="I1689" s="2"/>
      <c r="J1689" s="2"/>
      <c r="K1689" s="2"/>
      <c r="L1689" s="2"/>
      <c r="M1689" s="2">
        <v>1273.3</v>
      </c>
    </row>
    <row r="1690" spans="2:13" ht="18" customHeight="1" x14ac:dyDescent="0.25">
      <c r="B1690" s="1" t="s">
        <v>15309</v>
      </c>
      <c r="C1690" s="1" t="s">
        <v>917</v>
      </c>
      <c r="D1690" s="1" t="s">
        <v>918</v>
      </c>
      <c r="E1690" s="2">
        <v>17228.97</v>
      </c>
      <c r="F1690" s="2">
        <v>10043.98</v>
      </c>
      <c r="G1690" s="2">
        <v>7184.99</v>
      </c>
      <c r="H1690" s="2"/>
      <c r="I1690" s="2">
        <v>600</v>
      </c>
      <c r="J1690" s="2">
        <v>6584.99</v>
      </c>
      <c r="K1690" s="2"/>
      <c r="L1690" s="2"/>
      <c r="M1690" s="2"/>
    </row>
    <row r="1691" spans="2:13" ht="18" customHeight="1" x14ac:dyDescent="0.25">
      <c r="B1691" s="1" t="s">
        <v>15310</v>
      </c>
      <c r="C1691" s="1" t="s">
        <v>12303</v>
      </c>
      <c r="D1691" s="1" t="s">
        <v>12304</v>
      </c>
      <c r="E1691" s="2">
        <v>9.08</v>
      </c>
      <c r="F1691" s="2"/>
      <c r="G1691" s="2">
        <v>9.08</v>
      </c>
      <c r="H1691" s="2"/>
      <c r="I1691" s="2"/>
      <c r="J1691" s="2"/>
      <c r="K1691" s="2"/>
      <c r="L1691" s="2">
        <v>9.08</v>
      </c>
      <c r="M1691" s="2"/>
    </row>
    <row r="1692" spans="2:13" ht="18" customHeight="1" x14ac:dyDescent="0.25">
      <c r="B1692" s="1" t="s">
        <v>15311</v>
      </c>
      <c r="C1692" s="1" t="s">
        <v>919</v>
      </c>
      <c r="D1692" s="1" t="s">
        <v>920</v>
      </c>
      <c r="E1692" s="2">
        <v>-93.12</v>
      </c>
      <c r="F1692" s="2"/>
      <c r="G1692" s="2">
        <v>-93.12</v>
      </c>
      <c r="H1692" s="2"/>
      <c r="I1692" s="2"/>
      <c r="J1692" s="2"/>
      <c r="K1692" s="2"/>
      <c r="L1692" s="2"/>
      <c r="M1692" s="2">
        <v>-93.12</v>
      </c>
    </row>
    <row r="1693" spans="2:13" ht="18" customHeight="1" x14ac:dyDescent="0.25">
      <c r="B1693" s="1" t="s">
        <v>15312</v>
      </c>
      <c r="C1693" s="1" t="s">
        <v>921</v>
      </c>
      <c r="D1693" s="1" t="s">
        <v>922</v>
      </c>
      <c r="E1693" s="2">
        <v>64080.29</v>
      </c>
      <c r="F1693" s="2">
        <v>13348.39</v>
      </c>
      <c r="G1693" s="2">
        <v>50731.9</v>
      </c>
      <c r="H1693" s="2">
        <v>384.16</v>
      </c>
      <c r="I1693" s="2">
        <v>2310.0300000000002</v>
      </c>
      <c r="J1693" s="2">
        <v>317.94</v>
      </c>
      <c r="K1693" s="2">
        <v>46241.31</v>
      </c>
      <c r="L1693" s="2"/>
      <c r="M1693" s="2">
        <v>1478.46</v>
      </c>
    </row>
    <row r="1694" spans="2:13" ht="18" customHeight="1" x14ac:dyDescent="0.25">
      <c r="B1694" s="1" t="s">
        <v>15313</v>
      </c>
      <c r="C1694" s="1" t="s">
        <v>13227</v>
      </c>
      <c r="D1694" s="1" t="s">
        <v>13228</v>
      </c>
      <c r="E1694" s="2">
        <v>-1.39</v>
      </c>
      <c r="F1694" s="2"/>
      <c r="G1694" s="2">
        <v>-1.39</v>
      </c>
      <c r="H1694" s="2"/>
      <c r="I1694" s="2"/>
      <c r="J1694" s="2"/>
      <c r="K1694" s="2"/>
      <c r="L1694" s="2"/>
      <c r="M1694" s="2">
        <v>-1.39</v>
      </c>
    </row>
    <row r="1695" spans="2:13" ht="18" customHeight="1" x14ac:dyDescent="0.25">
      <c r="B1695" s="1" t="s">
        <v>15314</v>
      </c>
      <c r="C1695" s="1" t="s">
        <v>923</v>
      </c>
      <c r="D1695" s="1" t="s">
        <v>924</v>
      </c>
      <c r="E1695" s="2">
        <v>-78.849999999999994</v>
      </c>
      <c r="F1695" s="2"/>
      <c r="G1695" s="2">
        <v>-78.849999999999994</v>
      </c>
      <c r="H1695" s="2"/>
      <c r="I1695" s="2"/>
      <c r="J1695" s="2"/>
      <c r="K1695" s="2"/>
      <c r="L1695" s="2"/>
      <c r="M1695" s="2">
        <v>-78.849999999999994</v>
      </c>
    </row>
    <row r="1696" spans="2:13" ht="18" customHeight="1" x14ac:dyDescent="0.25">
      <c r="B1696" s="1" t="s">
        <v>15315</v>
      </c>
      <c r="C1696" s="1" t="s">
        <v>925</v>
      </c>
      <c r="D1696" s="1" t="s">
        <v>926</v>
      </c>
      <c r="E1696" s="2">
        <v>-3.96</v>
      </c>
      <c r="F1696" s="2"/>
      <c r="G1696" s="2">
        <v>-3.96</v>
      </c>
      <c r="H1696" s="2"/>
      <c r="I1696" s="2"/>
      <c r="J1696" s="2"/>
      <c r="K1696" s="2">
        <v>-3.91</v>
      </c>
      <c r="L1696" s="2"/>
      <c r="M1696" s="2">
        <v>-0.05</v>
      </c>
    </row>
    <row r="1697" spans="2:13" ht="18" customHeight="1" x14ac:dyDescent="0.25">
      <c r="B1697" s="1" t="s">
        <v>15316</v>
      </c>
      <c r="C1697" s="1" t="s">
        <v>927</v>
      </c>
      <c r="D1697" s="1" t="s">
        <v>928</v>
      </c>
      <c r="E1697" s="2">
        <v>1563.66</v>
      </c>
      <c r="F1697" s="2"/>
      <c r="G1697" s="2">
        <v>1563.66</v>
      </c>
      <c r="H1697" s="2"/>
      <c r="I1697" s="2"/>
      <c r="J1697" s="2">
        <v>1563.66</v>
      </c>
      <c r="K1697" s="2"/>
      <c r="L1697" s="2"/>
      <c r="M1697" s="2"/>
    </row>
    <row r="1698" spans="2:13" ht="18" customHeight="1" x14ac:dyDescent="0.25">
      <c r="B1698" s="1" t="s">
        <v>15317</v>
      </c>
      <c r="C1698" s="1" t="s">
        <v>929</v>
      </c>
      <c r="D1698" s="1" t="s">
        <v>930</v>
      </c>
      <c r="E1698" s="2">
        <v>-39.49</v>
      </c>
      <c r="F1698" s="2"/>
      <c r="G1698" s="2">
        <v>-39.49</v>
      </c>
      <c r="H1698" s="2"/>
      <c r="I1698" s="2"/>
      <c r="J1698" s="2"/>
      <c r="K1698" s="2"/>
      <c r="L1698" s="2"/>
      <c r="M1698" s="2">
        <v>-39.49</v>
      </c>
    </row>
    <row r="1699" spans="2:13" ht="18" customHeight="1" x14ac:dyDescent="0.25">
      <c r="B1699" s="1" t="s">
        <v>15318</v>
      </c>
      <c r="C1699" s="1" t="s">
        <v>931</v>
      </c>
      <c r="D1699" s="1" t="s">
        <v>932</v>
      </c>
      <c r="E1699" s="2">
        <v>-0.17</v>
      </c>
      <c r="F1699" s="2"/>
      <c r="G1699" s="2">
        <v>-0.17</v>
      </c>
      <c r="H1699" s="2"/>
      <c r="I1699" s="2"/>
      <c r="J1699" s="2"/>
      <c r="K1699" s="2"/>
      <c r="L1699" s="2"/>
      <c r="M1699" s="2">
        <v>-0.17</v>
      </c>
    </row>
    <row r="1700" spans="2:13" ht="18" customHeight="1" x14ac:dyDescent="0.25">
      <c r="B1700" s="1" t="s">
        <v>15319</v>
      </c>
      <c r="C1700" s="1" t="s">
        <v>933</v>
      </c>
      <c r="D1700" s="1" t="s">
        <v>934</v>
      </c>
      <c r="E1700" s="2">
        <v>-303.85000000000002</v>
      </c>
      <c r="F1700" s="2"/>
      <c r="G1700" s="2">
        <v>-303.85000000000002</v>
      </c>
      <c r="H1700" s="2"/>
      <c r="I1700" s="2"/>
      <c r="J1700" s="2">
        <v>-303.85000000000002</v>
      </c>
      <c r="K1700" s="2"/>
      <c r="L1700" s="2"/>
      <c r="M1700" s="2"/>
    </row>
    <row r="1701" spans="2:13" ht="18" customHeight="1" x14ac:dyDescent="0.25">
      <c r="B1701" s="1" t="s">
        <v>15320</v>
      </c>
      <c r="C1701" s="1" t="s">
        <v>10161</v>
      </c>
      <c r="D1701" s="1" t="s">
        <v>10162</v>
      </c>
      <c r="E1701" s="2">
        <v>576.27</v>
      </c>
      <c r="F1701" s="2"/>
      <c r="G1701" s="2">
        <v>576.27</v>
      </c>
      <c r="H1701" s="2"/>
      <c r="I1701" s="2">
        <v>189.17</v>
      </c>
      <c r="J1701" s="2">
        <v>108.94</v>
      </c>
      <c r="K1701" s="2">
        <v>226.55</v>
      </c>
      <c r="L1701" s="2"/>
      <c r="M1701" s="2">
        <v>51.61</v>
      </c>
    </row>
    <row r="1702" spans="2:13" ht="18" customHeight="1" x14ac:dyDescent="0.25">
      <c r="B1702" s="1" t="s">
        <v>15321</v>
      </c>
      <c r="C1702" s="1" t="s">
        <v>10163</v>
      </c>
      <c r="D1702" s="1" t="s">
        <v>10164</v>
      </c>
      <c r="E1702" s="2">
        <v>96.72</v>
      </c>
      <c r="F1702" s="2">
        <v>96.72</v>
      </c>
      <c r="G1702" s="2">
        <v>0</v>
      </c>
      <c r="H1702" s="2"/>
      <c r="I1702" s="2"/>
      <c r="J1702" s="2"/>
      <c r="K1702" s="2"/>
      <c r="L1702" s="2"/>
      <c r="M1702" s="2"/>
    </row>
    <row r="1703" spans="2:13" ht="18" customHeight="1" x14ac:dyDescent="0.25">
      <c r="B1703" s="1" t="s">
        <v>15322</v>
      </c>
      <c r="C1703" s="1" t="s">
        <v>13131</v>
      </c>
      <c r="D1703" s="1" t="s">
        <v>13132</v>
      </c>
      <c r="E1703" s="2">
        <v>100.69</v>
      </c>
      <c r="F1703" s="2"/>
      <c r="G1703" s="2">
        <v>100.69</v>
      </c>
      <c r="H1703" s="2"/>
      <c r="I1703" s="2"/>
      <c r="J1703" s="2"/>
      <c r="K1703" s="2"/>
      <c r="L1703" s="2"/>
      <c r="M1703" s="2">
        <v>100.69</v>
      </c>
    </row>
    <row r="1704" spans="2:13" ht="18" customHeight="1" x14ac:dyDescent="0.25">
      <c r="B1704" s="1" t="s">
        <v>15323</v>
      </c>
      <c r="C1704" s="1" t="s">
        <v>13133</v>
      </c>
      <c r="D1704" s="1" t="s">
        <v>13134</v>
      </c>
      <c r="E1704" s="2">
        <v>39.97</v>
      </c>
      <c r="F1704" s="2"/>
      <c r="G1704" s="2">
        <v>39.97</v>
      </c>
      <c r="H1704" s="2"/>
      <c r="I1704" s="2"/>
      <c r="J1704" s="2"/>
      <c r="K1704" s="2"/>
      <c r="L1704" s="2"/>
      <c r="M1704" s="2">
        <v>39.97</v>
      </c>
    </row>
    <row r="1705" spans="2:13" ht="18" customHeight="1" x14ac:dyDescent="0.25">
      <c r="B1705" s="1" t="s">
        <v>15324</v>
      </c>
      <c r="C1705" s="1" t="s">
        <v>935</v>
      </c>
      <c r="D1705" s="1" t="s">
        <v>936</v>
      </c>
      <c r="E1705" s="2">
        <v>188.76</v>
      </c>
      <c r="F1705" s="2"/>
      <c r="G1705" s="2">
        <v>188.76</v>
      </c>
      <c r="H1705" s="2"/>
      <c r="I1705" s="2"/>
      <c r="J1705" s="2"/>
      <c r="K1705" s="2">
        <v>188.76</v>
      </c>
      <c r="L1705" s="2"/>
      <c r="M1705" s="2"/>
    </row>
    <row r="1706" spans="2:13" ht="18" customHeight="1" x14ac:dyDescent="0.25">
      <c r="B1706" s="1" t="s">
        <v>15325</v>
      </c>
      <c r="C1706" s="1" t="s">
        <v>937</v>
      </c>
      <c r="D1706" s="1" t="s">
        <v>938</v>
      </c>
      <c r="E1706" s="2">
        <v>-0.95</v>
      </c>
      <c r="F1706" s="2">
        <v>-0.18</v>
      </c>
      <c r="G1706" s="2">
        <v>-0.77</v>
      </c>
      <c r="H1706" s="2"/>
      <c r="I1706" s="2"/>
      <c r="J1706" s="2"/>
      <c r="K1706" s="2"/>
      <c r="L1706" s="2"/>
      <c r="M1706" s="2">
        <v>-0.77</v>
      </c>
    </row>
    <row r="1707" spans="2:13" ht="18" customHeight="1" x14ac:dyDescent="0.25">
      <c r="B1707" s="1" t="s">
        <v>15326</v>
      </c>
      <c r="C1707" s="1" t="s">
        <v>12305</v>
      </c>
      <c r="D1707" s="1" t="s">
        <v>12306</v>
      </c>
      <c r="E1707" s="2">
        <v>411.49</v>
      </c>
      <c r="F1707" s="2"/>
      <c r="G1707" s="2">
        <v>411.49</v>
      </c>
      <c r="H1707" s="2"/>
      <c r="I1707" s="2"/>
      <c r="J1707" s="2"/>
      <c r="K1707" s="2"/>
      <c r="L1707" s="2"/>
      <c r="M1707" s="2">
        <v>411.49</v>
      </c>
    </row>
    <row r="1708" spans="2:13" ht="18" customHeight="1" x14ac:dyDescent="0.25">
      <c r="B1708" s="1" t="s">
        <v>15327</v>
      </c>
      <c r="C1708" s="1" t="s">
        <v>12307</v>
      </c>
      <c r="D1708" s="1" t="s">
        <v>12308</v>
      </c>
      <c r="E1708" s="2">
        <v>79.260000000000005</v>
      </c>
      <c r="F1708" s="2"/>
      <c r="G1708" s="2">
        <v>79.260000000000005</v>
      </c>
      <c r="H1708" s="2"/>
      <c r="I1708" s="2"/>
      <c r="J1708" s="2"/>
      <c r="K1708" s="2"/>
      <c r="L1708" s="2"/>
      <c r="M1708" s="2">
        <v>79.260000000000005</v>
      </c>
    </row>
    <row r="1709" spans="2:13" ht="18" customHeight="1" x14ac:dyDescent="0.25">
      <c r="B1709" s="1" t="s">
        <v>15328</v>
      </c>
      <c r="C1709" s="1" t="s">
        <v>13605</v>
      </c>
      <c r="D1709" s="1" t="s">
        <v>13606</v>
      </c>
      <c r="E1709" s="2">
        <v>1570</v>
      </c>
      <c r="F1709" s="2"/>
      <c r="G1709" s="2">
        <v>1570</v>
      </c>
      <c r="H1709" s="2"/>
      <c r="I1709" s="2"/>
      <c r="J1709" s="2"/>
      <c r="K1709" s="2"/>
      <c r="L1709" s="2"/>
      <c r="M1709" s="2">
        <v>1570</v>
      </c>
    </row>
    <row r="1710" spans="2:13" ht="18" customHeight="1" x14ac:dyDescent="0.25">
      <c r="B1710" s="1" t="s">
        <v>15329</v>
      </c>
      <c r="C1710" s="1" t="s">
        <v>13135</v>
      </c>
      <c r="D1710" s="1" t="s">
        <v>13136</v>
      </c>
      <c r="E1710" s="2">
        <v>34.270000000000003</v>
      </c>
      <c r="F1710" s="2"/>
      <c r="G1710" s="2">
        <v>34.270000000000003</v>
      </c>
      <c r="H1710" s="2"/>
      <c r="I1710" s="2"/>
      <c r="J1710" s="2"/>
      <c r="K1710" s="2"/>
      <c r="L1710" s="2"/>
      <c r="M1710" s="2">
        <v>34.270000000000003</v>
      </c>
    </row>
    <row r="1711" spans="2:13" ht="18" customHeight="1" x14ac:dyDescent="0.25">
      <c r="B1711" s="1" t="s">
        <v>15330</v>
      </c>
      <c r="C1711" s="1" t="s">
        <v>939</v>
      </c>
      <c r="D1711" s="1" t="s">
        <v>940</v>
      </c>
      <c r="E1711" s="2">
        <v>728.28</v>
      </c>
      <c r="F1711" s="2"/>
      <c r="G1711" s="2">
        <v>728.28</v>
      </c>
      <c r="H1711" s="2"/>
      <c r="I1711" s="2"/>
      <c r="J1711" s="2"/>
      <c r="K1711" s="2">
        <v>728.28</v>
      </c>
      <c r="L1711" s="2"/>
      <c r="M1711" s="2"/>
    </row>
    <row r="1712" spans="2:13" ht="18" customHeight="1" x14ac:dyDescent="0.25">
      <c r="B1712" s="1" t="s">
        <v>15331</v>
      </c>
      <c r="C1712" s="1" t="s">
        <v>941</v>
      </c>
      <c r="D1712" s="1" t="s">
        <v>942</v>
      </c>
      <c r="E1712" s="2">
        <v>-15.79</v>
      </c>
      <c r="F1712" s="2"/>
      <c r="G1712" s="2">
        <v>-15.79</v>
      </c>
      <c r="H1712" s="2"/>
      <c r="I1712" s="2"/>
      <c r="J1712" s="2"/>
      <c r="K1712" s="2"/>
      <c r="L1712" s="2"/>
      <c r="M1712" s="2">
        <v>-15.79</v>
      </c>
    </row>
    <row r="1713" spans="2:13" ht="18" customHeight="1" x14ac:dyDescent="0.25">
      <c r="B1713" s="1" t="s">
        <v>15332</v>
      </c>
      <c r="C1713" s="1" t="s">
        <v>943</v>
      </c>
      <c r="D1713" s="1" t="s">
        <v>944</v>
      </c>
      <c r="E1713" s="2">
        <v>1173.8599999999999</v>
      </c>
      <c r="F1713" s="2"/>
      <c r="G1713" s="2">
        <v>1173.8599999999999</v>
      </c>
      <c r="H1713" s="2"/>
      <c r="I1713" s="2"/>
      <c r="J1713" s="2"/>
      <c r="K1713" s="2"/>
      <c r="L1713" s="2"/>
      <c r="M1713" s="2">
        <v>1173.8599999999999</v>
      </c>
    </row>
    <row r="1714" spans="2:13" ht="18" customHeight="1" x14ac:dyDescent="0.25">
      <c r="B1714" s="1" t="s">
        <v>15333</v>
      </c>
      <c r="C1714" s="1" t="s">
        <v>10209</v>
      </c>
      <c r="D1714" s="1" t="s">
        <v>10210</v>
      </c>
      <c r="E1714" s="2">
        <v>202.11</v>
      </c>
      <c r="F1714" s="2">
        <v>202.11</v>
      </c>
      <c r="G1714" s="2">
        <v>0</v>
      </c>
      <c r="H1714" s="2"/>
      <c r="I1714" s="2"/>
      <c r="J1714" s="2"/>
      <c r="K1714" s="2"/>
      <c r="L1714" s="2"/>
      <c r="M1714" s="2"/>
    </row>
    <row r="1715" spans="2:13" ht="18" customHeight="1" x14ac:dyDescent="0.25">
      <c r="B1715" s="1" t="s">
        <v>15334</v>
      </c>
      <c r="C1715" s="1" t="s">
        <v>11143</v>
      </c>
      <c r="D1715" s="1" t="s">
        <v>11144</v>
      </c>
      <c r="E1715" s="2">
        <v>293.89999999999998</v>
      </c>
      <c r="F1715" s="2">
        <v>300.82</v>
      </c>
      <c r="G1715" s="2">
        <v>-6.92</v>
      </c>
      <c r="H1715" s="2"/>
      <c r="I1715" s="2">
        <v>-5.34</v>
      </c>
      <c r="J1715" s="2"/>
      <c r="K1715" s="2">
        <v>-1.58</v>
      </c>
      <c r="L1715" s="2"/>
      <c r="M1715" s="2"/>
    </row>
    <row r="1716" spans="2:13" ht="18" customHeight="1" x14ac:dyDescent="0.25">
      <c r="B1716" s="1" t="s">
        <v>15335</v>
      </c>
      <c r="C1716" s="1" t="s">
        <v>945</v>
      </c>
      <c r="D1716" s="1" t="s">
        <v>946</v>
      </c>
      <c r="E1716" s="2">
        <v>-120.5</v>
      </c>
      <c r="F1716" s="2"/>
      <c r="G1716" s="2">
        <v>-120.5</v>
      </c>
      <c r="H1716" s="2"/>
      <c r="I1716" s="2"/>
      <c r="J1716" s="2"/>
      <c r="K1716" s="2"/>
      <c r="L1716" s="2"/>
      <c r="M1716" s="2">
        <v>-120.5</v>
      </c>
    </row>
    <row r="1717" spans="2:13" ht="18" customHeight="1" x14ac:dyDescent="0.25">
      <c r="B1717" s="1" t="s">
        <v>15336</v>
      </c>
      <c r="C1717" s="1" t="s">
        <v>947</v>
      </c>
      <c r="D1717" s="1" t="s">
        <v>948</v>
      </c>
      <c r="E1717" s="2">
        <v>-5.74</v>
      </c>
      <c r="F1717" s="2"/>
      <c r="G1717" s="2">
        <v>-5.74</v>
      </c>
      <c r="H1717" s="2"/>
      <c r="I1717" s="2"/>
      <c r="J1717" s="2"/>
      <c r="K1717" s="2"/>
      <c r="L1717" s="2"/>
      <c r="M1717" s="2">
        <v>-5.74</v>
      </c>
    </row>
    <row r="1718" spans="2:13" ht="18" customHeight="1" x14ac:dyDescent="0.25">
      <c r="B1718" s="1" t="s">
        <v>15337</v>
      </c>
      <c r="C1718" s="1" t="s">
        <v>949</v>
      </c>
      <c r="D1718" s="1" t="s">
        <v>950</v>
      </c>
      <c r="E1718" s="2">
        <v>240.01</v>
      </c>
      <c r="F1718" s="2"/>
      <c r="G1718" s="2">
        <v>240.01</v>
      </c>
      <c r="H1718" s="2"/>
      <c r="I1718" s="2"/>
      <c r="J1718" s="2">
        <v>240.01</v>
      </c>
      <c r="K1718" s="2"/>
      <c r="L1718" s="2"/>
      <c r="M1718" s="2"/>
    </row>
    <row r="1719" spans="2:13" ht="18" customHeight="1" x14ac:dyDescent="0.25">
      <c r="B1719" s="1" t="s">
        <v>15338</v>
      </c>
      <c r="C1719" s="1" t="s">
        <v>12309</v>
      </c>
      <c r="D1719" s="1" t="s">
        <v>12310</v>
      </c>
      <c r="E1719" s="2">
        <v>77.349999999999994</v>
      </c>
      <c r="F1719" s="2"/>
      <c r="G1719" s="2">
        <v>77.349999999999994</v>
      </c>
      <c r="H1719" s="2"/>
      <c r="I1719" s="2"/>
      <c r="J1719" s="2"/>
      <c r="K1719" s="2"/>
      <c r="L1719" s="2"/>
      <c r="M1719" s="2">
        <v>77.349999999999994</v>
      </c>
    </row>
    <row r="1720" spans="2:13" ht="18" customHeight="1" x14ac:dyDescent="0.25">
      <c r="B1720" s="1" t="s">
        <v>15339</v>
      </c>
      <c r="C1720" s="1" t="s">
        <v>951</v>
      </c>
      <c r="D1720" s="1" t="s">
        <v>952</v>
      </c>
      <c r="E1720" s="2">
        <v>-7903.38</v>
      </c>
      <c r="F1720" s="2">
        <v>98.51</v>
      </c>
      <c r="G1720" s="2">
        <v>-8001.89</v>
      </c>
      <c r="H1720" s="2"/>
      <c r="I1720" s="2">
        <v>-7925.71</v>
      </c>
      <c r="J1720" s="2">
        <v>-15.58</v>
      </c>
      <c r="K1720" s="2">
        <v>-90.87</v>
      </c>
      <c r="L1720" s="2"/>
      <c r="M1720" s="2">
        <v>30.27</v>
      </c>
    </row>
    <row r="1721" spans="2:13" ht="18" customHeight="1" x14ac:dyDescent="0.25">
      <c r="B1721" s="1" t="s">
        <v>15340</v>
      </c>
      <c r="C1721" s="1" t="s">
        <v>953</v>
      </c>
      <c r="D1721" s="1" t="s">
        <v>954</v>
      </c>
      <c r="E1721" s="2">
        <v>-6.41</v>
      </c>
      <c r="F1721" s="2">
        <v>-2.4500000000000002</v>
      </c>
      <c r="G1721" s="2">
        <v>-3.96</v>
      </c>
      <c r="H1721" s="2"/>
      <c r="I1721" s="2"/>
      <c r="J1721" s="2">
        <v>-3.96</v>
      </c>
      <c r="K1721" s="2"/>
      <c r="L1721" s="2"/>
      <c r="M1721" s="2"/>
    </row>
    <row r="1722" spans="2:13" ht="18" customHeight="1" x14ac:dyDescent="0.25">
      <c r="B1722" s="1" t="s">
        <v>15341</v>
      </c>
      <c r="C1722" s="1" t="s">
        <v>13529</v>
      </c>
      <c r="D1722" s="1" t="s">
        <v>13530</v>
      </c>
      <c r="E1722" s="2">
        <v>577.5</v>
      </c>
      <c r="F1722" s="2"/>
      <c r="G1722" s="2">
        <v>577.5</v>
      </c>
      <c r="H1722" s="2"/>
      <c r="I1722" s="2"/>
      <c r="J1722" s="2"/>
      <c r="K1722" s="2"/>
      <c r="L1722" s="2"/>
      <c r="M1722" s="2">
        <v>577.5</v>
      </c>
    </row>
    <row r="1723" spans="2:13" ht="18" customHeight="1" x14ac:dyDescent="0.25">
      <c r="B1723" s="1" t="s">
        <v>15342</v>
      </c>
      <c r="C1723" s="1" t="s">
        <v>955</v>
      </c>
      <c r="D1723" s="1" t="s">
        <v>956</v>
      </c>
      <c r="E1723" s="2">
        <v>-416.04</v>
      </c>
      <c r="F1723" s="2">
        <v>-0.04</v>
      </c>
      <c r="G1723" s="2">
        <v>-416</v>
      </c>
      <c r="H1723" s="2">
        <v>-404.2</v>
      </c>
      <c r="I1723" s="2"/>
      <c r="J1723" s="2">
        <v>-11.8</v>
      </c>
      <c r="K1723" s="2"/>
      <c r="L1723" s="2"/>
      <c r="M1723" s="2"/>
    </row>
    <row r="1724" spans="2:13" ht="18" customHeight="1" x14ac:dyDescent="0.25">
      <c r="B1724" s="1" t="s">
        <v>15343</v>
      </c>
      <c r="C1724" s="1" t="s">
        <v>12311</v>
      </c>
      <c r="D1724" s="1" t="s">
        <v>12312</v>
      </c>
      <c r="E1724" s="2">
        <v>248.01</v>
      </c>
      <c r="F1724" s="2"/>
      <c r="G1724" s="2">
        <v>248.01</v>
      </c>
      <c r="H1724" s="2"/>
      <c r="I1724" s="2"/>
      <c r="J1724" s="2"/>
      <c r="K1724" s="2"/>
      <c r="L1724" s="2"/>
      <c r="M1724" s="2">
        <v>248.01</v>
      </c>
    </row>
    <row r="1725" spans="2:13" ht="18" customHeight="1" x14ac:dyDescent="0.25">
      <c r="B1725" s="1" t="s">
        <v>15344</v>
      </c>
      <c r="C1725" s="1" t="s">
        <v>11145</v>
      </c>
      <c r="D1725" s="1" t="s">
        <v>11146</v>
      </c>
      <c r="E1725" s="2">
        <v>1581.65</v>
      </c>
      <c r="F1725" s="2"/>
      <c r="G1725" s="2">
        <v>1581.65</v>
      </c>
      <c r="H1725" s="2">
        <v>541.49</v>
      </c>
      <c r="I1725" s="2"/>
      <c r="J1725" s="2">
        <v>1040.1600000000001</v>
      </c>
      <c r="K1725" s="2"/>
      <c r="L1725" s="2"/>
      <c r="M1725" s="2"/>
    </row>
    <row r="1726" spans="2:13" ht="18" customHeight="1" x14ac:dyDescent="0.25">
      <c r="B1726" s="1" t="s">
        <v>15345</v>
      </c>
      <c r="C1726" s="1" t="s">
        <v>957</v>
      </c>
      <c r="D1726" s="1" t="s">
        <v>958</v>
      </c>
      <c r="E1726" s="2">
        <v>309.39999999999998</v>
      </c>
      <c r="F1726" s="2"/>
      <c r="G1726" s="2">
        <v>309.39999999999998</v>
      </c>
      <c r="H1726" s="2"/>
      <c r="I1726" s="2"/>
      <c r="J1726" s="2">
        <v>309.39999999999998</v>
      </c>
      <c r="K1726" s="2"/>
      <c r="L1726" s="2"/>
      <c r="M1726" s="2"/>
    </row>
    <row r="1727" spans="2:13" ht="18" customHeight="1" x14ac:dyDescent="0.25">
      <c r="B1727" s="1" t="s">
        <v>15346</v>
      </c>
      <c r="C1727" s="1" t="s">
        <v>959</v>
      </c>
      <c r="D1727" s="1" t="s">
        <v>960</v>
      </c>
      <c r="E1727" s="2">
        <v>5989.05</v>
      </c>
      <c r="F1727" s="2">
        <v>15839.87</v>
      </c>
      <c r="G1727" s="2">
        <v>-9850.82</v>
      </c>
      <c r="H1727" s="2"/>
      <c r="I1727" s="2">
        <v>-4329.8999999999996</v>
      </c>
      <c r="J1727" s="2">
        <v>252.28</v>
      </c>
      <c r="K1727" s="2">
        <v>-2886.6</v>
      </c>
      <c r="L1727" s="2"/>
      <c r="M1727" s="2">
        <v>-2886.6</v>
      </c>
    </row>
    <row r="1728" spans="2:13" ht="18" customHeight="1" x14ac:dyDescent="0.25">
      <c r="B1728" s="1" t="s">
        <v>15347</v>
      </c>
      <c r="C1728" s="1" t="s">
        <v>961</v>
      </c>
      <c r="D1728" s="1" t="s">
        <v>962</v>
      </c>
      <c r="E1728" s="2">
        <v>309.39999999999998</v>
      </c>
      <c r="F1728" s="2"/>
      <c r="G1728" s="2">
        <v>309.39999999999998</v>
      </c>
      <c r="H1728" s="2"/>
      <c r="I1728" s="2">
        <v>309.39999999999998</v>
      </c>
      <c r="J1728" s="2"/>
      <c r="K1728" s="2"/>
      <c r="L1728" s="2"/>
      <c r="M1728" s="2"/>
    </row>
    <row r="1729" spans="2:13" ht="18" customHeight="1" x14ac:dyDescent="0.25">
      <c r="B1729" s="1" t="s">
        <v>15348</v>
      </c>
      <c r="C1729" s="1" t="s">
        <v>12313</v>
      </c>
      <c r="D1729" s="1" t="s">
        <v>12314</v>
      </c>
      <c r="E1729" s="2">
        <v>26.4</v>
      </c>
      <c r="F1729" s="2"/>
      <c r="G1729" s="2">
        <v>26.4</v>
      </c>
      <c r="H1729" s="2"/>
      <c r="I1729" s="2"/>
      <c r="J1729" s="2"/>
      <c r="K1729" s="2"/>
      <c r="L1729" s="2"/>
      <c r="M1729" s="2">
        <v>26.4</v>
      </c>
    </row>
    <row r="1730" spans="2:13" ht="18" customHeight="1" x14ac:dyDescent="0.25">
      <c r="B1730" s="1" t="s">
        <v>15349</v>
      </c>
      <c r="C1730" s="1" t="s">
        <v>10243</v>
      </c>
      <c r="D1730" s="1" t="s">
        <v>10244</v>
      </c>
      <c r="E1730" s="2">
        <v>-54.88</v>
      </c>
      <c r="F1730" s="2"/>
      <c r="G1730" s="2">
        <v>-54.88</v>
      </c>
      <c r="H1730" s="2"/>
      <c r="I1730" s="2"/>
      <c r="J1730" s="2"/>
      <c r="K1730" s="2"/>
      <c r="L1730" s="2"/>
      <c r="M1730" s="2">
        <v>-54.88</v>
      </c>
    </row>
    <row r="1731" spans="2:13" ht="18" customHeight="1" x14ac:dyDescent="0.25">
      <c r="B1731" s="1" t="s">
        <v>15350</v>
      </c>
      <c r="C1731" s="1" t="s">
        <v>11717</v>
      </c>
      <c r="D1731" s="1" t="s">
        <v>11718</v>
      </c>
      <c r="E1731" s="2">
        <v>94814.34</v>
      </c>
      <c r="F1731" s="2"/>
      <c r="G1731" s="2">
        <v>94814.34</v>
      </c>
      <c r="H1731" s="2"/>
      <c r="I1731" s="2"/>
      <c r="J1731" s="2"/>
      <c r="K1731" s="2"/>
      <c r="L1731" s="2"/>
      <c r="M1731" s="2">
        <v>94814.34</v>
      </c>
    </row>
    <row r="1732" spans="2:13" ht="18" customHeight="1" x14ac:dyDescent="0.25">
      <c r="B1732" s="1" t="s">
        <v>15351</v>
      </c>
      <c r="C1732" s="1" t="s">
        <v>963</v>
      </c>
      <c r="D1732" s="1" t="s">
        <v>964</v>
      </c>
      <c r="E1732" s="2">
        <v>5823.25</v>
      </c>
      <c r="F1732" s="2">
        <v>-1178.79</v>
      </c>
      <c r="G1732" s="2">
        <v>7002.04</v>
      </c>
      <c r="H1732" s="2">
        <v>-500</v>
      </c>
      <c r="I1732" s="2"/>
      <c r="J1732" s="2">
        <v>-499.88</v>
      </c>
      <c r="K1732" s="2">
        <v>1115.29</v>
      </c>
      <c r="L1732" s="2"/>
      <c r="M1732" s="2">
        <v>6886.63</v>
      </c>
    </row>
    <row r="1733" spans="2:13" ht="18" customHeight="1" x14ac:dyDescent="0.25">
      <c r="B1733" s="1" t="s">
        <v>15352</v>
      </c>
      <c r="C1733" s="1" t="s">
        <v>965</v>
      </c>
      <c r="D1733" s="1" t="s">
        <v>966</v>
      </c>
      <c r="E1733" s="2">
        <v>-1.44</v>
      </c>
      <c r="F1733" s="2"/>
      <c r="G1733" s="2">
        <v>-1.44</v>
      </c>
      <c r="H1733" s="2"/>
      <c r="I1733" s="2"/>
      <c r="J1733" s="2"/>
      <c r="K1733" s="2"/>
      <c r="L1733" s="2"/>
      <c r="M1733" s="2">
        <v>-1.44</v>
      </c>
    </row>
    <row r="1734" spans="2:13" ht="18" customHeight="1" x14ac:dyDescent="0.25">
      <c r="B1734" s="1" t="s">
        <v>15353</v>
      </c>
      <c r="C1734" s="1" t="s">
        <v>967</v>
      </c>
      <c r="D1734" s="1" t="s">
        <v>968</v>
      </c>
      <c r="E1734" s="2">
        <v>1077.97</v>
      </c>
      <c r="F1734" s="2">
        <v>718.65</v>
      </c>
      <c r="G1734" s="2">
        <v>359.32</v>
      </c>
      <c r="H1734" s="2"/>
      <c r="I1734" s="2"/>
      <c r="J1734" s="2"/>
      <c r="K1734" s="2">
        <v>359.32</v>
      </c>
      <c r="L1734" s="2"/>
      <c r="M1734" s="2"/>
    </row>
    <row r="1735" spans="2:13" ht="18" customHeight="1" x14ac:dyDescent="0.25">
      <c r="B1735" s="1" t="s">
        <v>15354</v>
      </c>
      <c r="C1735" s="1" t="s">
        <v>10249</v>
      </c>
      <c r="D1735" s="1" t="s">
        <v>10250</v>
      </c>
      <c r="E1735" s="2">
        <v>24.23</v>
      </c>
      <c r="F1735" s="2">
        <v>32.24</v>
      </c>
      <c r="G1735" s="2">
        <v>-8.01</v>
      </c>
      <c r="H1735" s="2"/>
      <c r="I1735" s="2"/>
      <c r="J1735" s="2"/>
      <c r="K1735" s="2"/>
      <c r="L1735" s="2"/>
      <c r="M1735" s="2">
        <v>-8.01</v>
      </c>
    </row>
    <row r="1736" spans="2:13" ht="18" customHeight="1" x14ac:dyDescent="0.25">
      <c r="B1736" s="1" t="s">
        <v>15355</v>
      </c>
      <c r="C1736" s="1" t="s">
        <v>969</v>
      </c>
      <c r="D1736" s="1" t="s">
        <v>970</v>
      </c>
      <c r="E1736" s="2">
        <v>-25.99</v>
      </c>
      <c r="F1736" s="2"/>
      <c r="G1736" s="2">
        <v>-25.99</v>
      </c>
      <c r="H1736" s="2"/>
      <c r="I1736" s="2"/>
      <c r="J1736" s="2"/>
      <c r="K1736" s="2"/>
      <c r="L1736" s="2"/>
      <c r="M1736" s="2">
        <v>-25.99</v>
      </c>
    </row>
    <row r="1737" spans="2:13" ht="18" customHeight="1" x14ac:dyDescent="0.25">
      <c r="B1737" s="1" t="s">
        <v>15356</v>
      </c>
      <c r="C1737" s="1" t="s">
        <v>13531</v>
      </c>
      <c r="D1737" s="1" t="s">
        <v>13532</v>
      </c>
      <c r="E1737" s="2">
        <v>3164.07</v>
      </c>
      <c r="F1737" s="2"/>
      <c r="G1737" s="2">
        <v>3164.07</v>
      </c>
      <c r="H1737" s="2"/>
      <c r="I1737" s="2"/>
      <c r="J1737" s="2"/>
      <c r="K1737" s="2"/>
      <c r="L1737" s="2"/>
      <c r="M1737" s="2">
        <v>3164.07</v>
      </c>
    </row>
    <row r="1738" spans="2:13" ht="18" customHeight="1" x14ac:dyDescent="0.25">
      <c r="B1738" s="1" t="s">
        <v>15357</v>
      </c>
      <c r="C1738" s="1" t="s">
        <v>971</v>
      </c>
      <c r="D1738" s="1" t="s">
        <v>972</v>
      </c>
      <c r="E1738" s="2">
        <v>4787.8599999999997</v>
      </c>
      <c r="F1738" s="2">
        <v>114.55</v>
      </c>
      <c r="G1738" s="2">
        <v>4673.3100000000004</v>
      </c>
      <c r="H1738" s="2"/>
      <c r="I1738" s="2"/>
      <c r="J1738" s="2"/>
      <c r="K1738" s="2">
        <v>4472.93</v>
      </c>
      <c r="L1738" s="2"/>
      <c r="M1738" s="2">
        <v>200.38</v>
      </c>
    </row>
    <row r="1739" spans="2:13" ht="18" customHeight="1" x14ac:dyDescent="0.25">
      <c r="B1739" s="1" t="s">
        <v>15358</v>
      </c>
      <c r="C1739" s="1" t="s">
        <v>10257</v>
      </c>
      <c r="D1739" s="1" t="s">
        <v>10258</v>
      </c>
      <c r="E1739" s="2">
        <v>542.44000000000005</v>
      </c>
      <c r="F1739" s="2">
        <v>175.16</v>
      </c>
      <c r="G1739" s="2">
        <v>367.28</v>
      </c>
      <c r="H1739" s="2">
        <v>100.09</v>
      </c>
      <c r="I1739" s="2">
        <v>84.81</v>
      </c>
      <c r="J1739" s="2">
        <v>182.38</v>
      </c>
      <c r="K1739" s="2"/>
      <c r="L1739" s="2"/>
      <c r="M1739" s="2"/>
    </row>
    <row r="1740" spans="2:13" ht="18" customHeight="1" x14ac:dyDescent="0.25">
      <c r="B1740" s="1" t="s">
        <v>15359</v>
      </c>
      <c r="C1740" s="1" t="s">
        <v>12063</v>
      </c>
      <c r="D1740" s="1" t="s">
        <v>12064</v>
      </c>
      <c r="E1740" s="2">
        <v>56.87</v>
      </c>
      <c r="F1740" s="2"/>
      <c r="G1740" s="2">
        <v>56.87</v>
      </c>
      <c r="H1740" s="2"/>
      <c r="I1740" s="2"/>
      <c r="J1740" s="2"/>
      <c r="K1740" s="2"/>
      <c r="L1740" s="2"/>
      <c r="M1740" s="2">
        <v>56.87</v>
      </c>
    </row>
    <row r="1741" spans="2:13" ht="18" customHeight="1" x14ac:dyDescent="0.25">
      <c r="B1741" s="1" t="s">
        <v>15360</v>
      </c>
      <c r="C1741" s="1" t="s">
        <v>13141</v>
      </c>
      <c r="D1741" s="1" t="s">
        <v>13142</v>
      </c>
      <c r="E1741" s="2">
        <v>748</v>
      </c>
      <c r="F1741" s="2"/>
      <c r="G1741" s="2">
        <v>748</v>
      </c>
      <c r="H1741" s="2"/>
      <c r="I1741" s="2"/>
      <c r="J1741" s="2"/>
      <c r="K1741" s="2"/>
      <c r="L1741" s="2"/>
      <c r="M1741" s="2">
        <v>748</v>
      </c>
    </row>
    <row r="1742" spans="2:13" ht="18" customHeight="1" x14ac:dyDescent="0.25">
      <c r="B1742" s="1" t="s">
        <v>15361</v>
      </c>
      <c r="C1742" s="1" t="s">
        <v>10267</v>
      </c>
      <c r="D1742" s="1" t="s">
        <v>10268</v>
      </c>
      <c r="E1742" s="2">
        <v>-17.18</v>
      </c>
      <c r="F1742" s="2"/>
      <c r="G1742" s="2">
        <v>-17.18</v>
      </c>
      <c r="H1742" s="2"/>
      <c r="I1742" s="2"/>
      <c r="J1742" s="2">
        <v>32.24</v>
      </c>
      <c r="K1742" s="2"/>
      <c r="L1742" s="2"/>
      <c r="M1742" s="2">
        <v>-49.42</v>
      </c>
    </row>
    <row r="1743" spans="2:13" ht="18" customHeight="1" x14ac:dyDescent="0.25">
      <c r="B1743" s="1" t="s">
        <v>15362</v>
      </c>
      <c r="C1743" s="1" t="s">
        <v>13145</v>
      </c>
      <c r="D1743" s="1" t="s">
        <v>13146</v>
      </c>
      <c r="E1743" s="2">
        <v>741.1</v>
      </c>
      <c r="F1743" s="2"/>
      <c r="G1743" s="2">
        <v>741.1</v>
      </c>
      <c r="H1743" s="2"/>
      <c r="I1743" s="2"/>
      <c r="J1743" s="2"/>
      <c r="K1743" s="2"/>
      <c r="L1743" s="2"/>
      <c r="M1743" s="2">
        <v>741.1</v>
      </c>
    </row>
    <row r="1744" spans="2:13" ht="18" customHeight="1" x14ac:dyDescent="0.25">
      <c r="B1744" s="1" t="s">
        <v>15363</v>
      </c>
      <c r="C1744" s="1" t="s">
        <v>13147</v>
      </c>
      <c r="D1744" s="1" t="s">
        <v>13148</v>
      </c>
      <c r="E1744" s="2">
        <v>2002</v>
      </c>
      <c r="F1744" s="2"/>
      <c r="G1744" s="2">
        <v>2002</v>
      </c>
      <c r="H1744" s="2"/>
      <c r="I1744" s="2"/>
      <c r="J1744" s="2"/>
      <c r="K1744" s="2"/>
      <c r="L1744" s="2"/>
      <c r="M1744" s="2">
        <v>2002</v>
      </c>
    </row>
    <row r="1745" spans="2:13" ht="18" customHeight="1" x14ac:dyDescent="0.25">
      <c r="B1745" s="1" t="s">
        <v>15364</v>
      </c>
      <c r="C1745" s="1" t="s">
        <v>973</v>
      </c>
      <c r="D1745" s="1" t="s">
        <v>974</v>
      </c>
      <c r="E1745" s="2">
        <v>5909.69</v>
      </c>
      <c r="F1745" s="2">
        <v>1961.72</v>
      </c>
      <c r="G1745" s="2">
        <v>3947.97</v>
      </c>
      <c r="H1745" s="2"/>
      <c r="I1745" s="2"/>
      <c r="J1745" s="2">
        <v>1987.71</v>
      </c>
      <c r="K1745" s="2">
        <v>1960.26</v>
      </c>
      <c r="L1745" s="2"/>
      <c r="M1745" s="2"/>
    </row>
    <row r="1746" spans="2:13" ht="18" customHeight="1" x14ac:dyDescent="0.25">
      <c r="B1746" s="1" t="s">
        <v>15365</v>
      </c>
      <c r="C1746" s="1" t="s">
        <v>975</v>
      </c>
      <c r="D1746" s="1" t="s">
        <v>976</v>
      </c>
      <c r="E1746" s="2">
        <v>-413.52</v>
      </c>
      <c r="F1746" s="2"/>
      <c r="G1746" s="2">
        <v>-413.52</v>
      </c>
      <c r="H1746" s="2"/>
      <c r="I1746" s="2"/>
      <c r="J1746" s="2"/>
      <c r="K1746" s="2"/>
      <c r="L1746" s="2"/>
      <c r="M1746" s="2">
        <v>-413.52</v>
      </c>
    </row>
    <row r="1747" spans="2:13" ht="18" customHeight="1" x14ac:dyDescent="0.25">
      <c r="B1747" s="1" t="s">
        <v>15366</v>
      </c>
      <c r="C1747" s="1" t="s">
        <v>10273</v>
      </c>
      <c r="D1747" s="1" t="s">
        <v>10274</v>
      </c>
      <c r="E1747" s="2">
        <v>164.85</v>
      </c>
      <c r="F1747" s="2"/>
      <c r="G1747" s="2">
        <v>164.85</v>
      </c>
      <c r="H1747" s="2"/>
      <c r="I1747" s="2">
        <v>58.38</v>
      </c>
      <c r="J1747" s="2">
        <v>56.42</v>
      </c>
      <c r="K1747" s="2">
        <v>50.05</v>
      </c>
      <c r="L1747" s="2"/>
      <c r="M1747" s="2"/>
    </row>
    <row r="1748" spans="2:13" ht="18" customHeight="1" x14ac:dyDescent="0.25">
      <c r="B1748" s="1" t="s">
        <v>15367</v>
      </c>
      <c r="C1748" s="1" t="s">
        <v>12315</v>
      </c>
      <c r="D1748" s="1" t="s">
        <v>12316</v>
      </c>
      <c r="E1748" s="2">
        <v>18608.990000000002</v>
      </c>
      <c r="F1748" s="2"/>
      <c r="G1748" s="2">
        <v>18608.990000000002</v>
      </c>
      <c r="H1748" s="2"/>
      <c r="I1748" s="2"/>
      <c r="J1748" s="2"/>
      <c r="K1748" s="2"/>
      <c r="L1748" s="2"/>
      <c r="M1748" s="2">
        <v>18608.990000000002</v>
      </c>
    </row>
    <row r="1749" spans="2:13" ht="18" customHeight="1" x14ac:dyDescent="0.25">
      <c r="B1749" s="1" t="s">
        <v>15368</v>
      </c>
      <c r="C1749" s="1" t="s">
        <v>977</v>
      </c>
      <c r="D1749" s="1" t="s">
        <v>978</v>
      </c>
      <c r="E1749" s="2">
        <v>700.43</v>
      </c>
      <c r="F1749" s="2"/>
      <c r="G1749" s="2">
        <v>700.43</v>
      </c>
      <c r="H1749" s="2"/>
      <c r="I1749" s="2"/>
      <c r="J1749" s="2">
        <v>700.43</v>
      </c>
      <c r="K1749" s="2"/>
      <c r="L1749" s="2"/>
      <c r="M1749" s="2"/>
    </row>
    <row r="1750" spans="2:13" ht="18" customHeight="1" x14ac:dyDescent="0.25">
      <c r="B1750" s="1" t="s">
        <v>15369</v>
      </c>
      <c r="C1750" s="1" t="s">
        <v>10281</v>
      </c>
      <c r="D1750" s="1" t="s">
        <v>10282</v>
      </c>
      <c r="E1750" s="2">
        <v>79.23</v>
      </c>
      <c r="F1750" s="2"/>
      <c r="G1750" s="2">
        <v>79.23</v>
      </c>
      <c r="H1750" s="2"/>
      <c r="I1750" s="2">
        <v>48.36</v>
      </c>
      <c r="J1750" s="2"/>
      <c r="K1750" s="2"/>
      <c r="L1750" s="2"/>
      <c r="M1750" s="2">
        <v>30.87</v>
      </c>
    </row>
    <row r="1751" spans="2:13" ht="18" customHeight="1" x14ac:dyDescent="0.25">
      <c r="B1751" s="1" t="s">
        <v>15370</v>
      </c>
      <c r="C1751" s="1" t="s">
        <v>979</v>
      </c>
      <c r="D1751" s="1" t="s">
        <v>980</v>
      </c>
      <c r="E1751" s="2">
        <v>117.5</v>
      </c>
      <c r="F1751" s="2">
        <v>117.5</v>
      </c>
      <c r="G1751" s="2">
        <v>0</v>
      </c>
      <c r="H1751" s="2"/>
      <c r="I1751" s="2"/>
      <c r="J1751" s="2"/>
      <c r="K1751" s="2"/>
      <c r="L1751" s="2"/>
      <c r="M1751" s="2"/>
    </row>
    <row r="1752" spans="2:13" ht="18" customHeight="1" x14ac:dyDescent="0.25">
      <c r="B1752" s="1" t="s">
        <v>15371</v>
      </c>
      <c r="C1752" s="1" t="s">
        <v>12317</v>
      </c>
      <c r="D1752" s="1" t="s">
        <v>12318</v>
      </c>
      <c r="E1752" s="2">
        <v>68202.5</v>
      </c>
      <c r="F1752" s="2"/>
      <c r="G1752" s="2">
        <v>68202.5</v>
      </c>
      <c r="H1752" s="2"/>
      <c r="I1752" s="2"/>
      <c r="J1752" s="2"/>
      <c r="K1752" s="2"/>
      <c r="L1752" s="2"/>
      <c r="M1752" s="2">
        <v>68202.5</v>
      </c>
    </row>
    <row r="1753" spans="2:13" ht="18" customHeight="1" x14ac:dyDescent="0.25">
      <c r="B1753" s="1" t="s">
        <v>15372</v>
      </c>
      <c r="C1753" s="1" t="s">
        <v>981</v>
      </c>
      <c r="D1753" s="1" t="s">
        <v>982</v>
      </c>
      <c r="E1753" s="2">
        <v>-330.74</v>
      </c>
      <c r="F1753" s="2"/>
      <c r="G1753" s="2">
        <v>-330.74</v>
      </c>
      <c r="H1753" s="2"/>
      <c r="I1753" s="2"/>
      <c r="J1753" s="2"/>
      <c r="K1753" s="2"/>
      <c r="L1753" s="2"/>
      <c r="M1753" s="2">
        <v>-330.74</v>
      </c>
    </row>
    <row r="1754" spans="2:13" ht="18" customHeight="1" x14ac:dyDescent="0.25">
      <c r="B1754" s="1" t="s">
        <v>15373</v>
      </c>
      <c r="C1754" s="1" t="s">
        <v>12319</v>
      </c>
      <c r="D1754" s="1" t="s">
        <v>12320</v>
      </c>
      <c r="E1754" s="2">
        <v>14603.86</v>
      </c>
      <c r="F1754" s="2"/>
      <c r="G1754" s="2">
        <v>14603.86</v>
      </c>
      <c r="H1754" s="2"/>
      <c r="I1754" s="2"/>
      <c r="J1754" s="2"/>
      <c r="K1754" s="2"/>
      <c r="L1754" s="2">
        <v>760.33</v>
      </c>
      <c r="M1754" s="2">
        <v>13843.53</v>
      </c>
    </row>
    <row r="1755" spans="2:13" ht="18" customHeight="1" x14ac:dyDescent="0.25">
      <c r="B1755" s="1" t="s">
        <v>15374</v>
      </c>
      <c r="C1755" s="1" t="s">
        <v>13401</v>
      </c>
      <c r="D1755" s="1" t="s">
        <v>13402</v>
      </c>
      <c r="E1755" s="2">
        <v>1005.9</v>
      </c>
      <c r="F1755" s="2"/>
      <c r="G1755" s="2">
        <v>1005.9</v>
      </c>
      <c r="H1755" s="2"/>
      <c r="I1755" s="2"/>
      <c r="J1755" s="2"/>
      <c r="K1755" s="2"/>
      <c r="L1755" s="2"/>
      <c r="M1755" s="2">
        <v>1005.9</v>
      </c>
    </row>
    <row r="1756" spans="2:13" ht="18" customHeight="1" x14ac:dyDescent="0.25">
      <c r="B1756" s="1" t="s">
        <v>15375</v>
      </c>
      <c r="C1756" s="1" t="s">
        <v>13533</v>
      </c>
      <c r="D1756" s="1" t="s">
        <v>13534</v>
      </c>
      <c r="E1756" s="2">
        <v>1045.2</v>
      </c>
      <c r="F1756" s="2"/>
      <c r="G1756" s="2">
        <v>1045.2</v>
      </c>
      <c r="H1756" s="2"/>
      <c r="I1756" s="2"/>
      <c r="J1756" s="2"/>
      <c r="K1756" s="2"/>
      <c r="L1756" s="2"/>
      <c r="M1756" s="2">
        <v>1045.2</v>
      </c>
    </row>
    <row r="1757" spans="2:13" ht="18" customHeight="1" x14ac:dyDescent="0.25">
      <c r="B1757" s="1" t="s">
        <v>15376</v>
      </c>
      <c r="C1757" s="1" t="s">
        <v>12065</v>
      </c>
      <c r="D1757" s="1" t="s">
        <v>12066</v>
      </c>
      <c r="E1757" s="2">
        <v>72.150000000000006</v>
      </c>
      <c r="F1757" s="2"/>
      <c r="G1757" s="2">
        <v>72.150000000000006</v>
      </c>
      <c r="H1757" s="2"/>
      <c r="I1757" s="2"/>
      <c r="J1757" s="2"/>
      <c r="K1757" s="2"/>
      <c r="L1757" s="2"/>
      <c r="M1757" s="2">
        <v>72.150000000000006</v>
      </c>
    </row>
    <row r="1758" spans="2:13" ht="18" customHeight="1" x14ac:dyDescent="0.25">
      <c r="B1758" s="1" t="s">
        <v>15377</v>
      </c>
      <c r="C1758" s="1" t="s">
        <v>11719</v>
      </c>
      <c r="D1758" s="1" t="s">
        <v>11720</v>
      </c>
      <c r="E1758" s="2">
        <v>13426.29</v>
      </c>
      <c r="F1758" s="2"/>
      <c r="G1758" s="2">
        <v>13426.29</v>
      </c>
      <c r="H1758" s="2"/>
      <c r="I1758" s="2"/>
      <c r="J1758" s="2"/>
      <c r="K1758" s="2"/>
      <c r="L1758" s="2"/>
      <c r="M1758" s="2">
        <v>13426.29</v>
      </c>
    </row>
    <row r="1759" spans="2:13" ht="18" customHeight="1" x14ac:dyDescent="0.25">
      <c r="B1759" s="1" t="s">
        <v>15378</v>
      </c>
      <c r="C1759" s="1" t="s">
        <v>10291</v>
      </c>
      <c r="D1759" s="1" t="s">
        <v>10292</v>
      </c>
      <c r="E1759" s="2">
        <v>10</v>
      </c>
      <c r="F1759" s="2">
        <v>10</v>
      </c>
      <c r="G1759" s="2">
        <v>0</v>
      </c>
      <c r="H1759" s="2"/>
      <c r="I1759" s="2"/>
      <c r="J1759" s="2"/>
      <c r="K1759" s="2"/>
      <c r="L1759" s="2"/>
      <c r="M1759" s="2"/>
    </row>
    <row r="1760" spans="2:13" ht="18" customHeight="1" x14ac:dyDescent="0.25">
      <c r="B1760" s="1" t="s">
        <v>15379</v>
      </c>
      <c r="C1760" s="1" t="s">
        <v>10295</v>
      </c>
      <c r="D1760" s="1" t="s">
        <v>10296</v>
      </c>
      <c r="E1760" s="2">
        <v>37.35</v>
      </c>
      <c r="F1760" s="2"/>
      <c r="G1760" s="2">
        <v>37.35</v>
      </c>
      <c r="H1760" s="2"/>
      <c r="I1760" s="2"/>
      <c r="J1760" s="2"/>
      <c r="K1760" s="2">
        <v>37.35</v>
      </c>
      <c r="L1760" s="2"/>
      <c r="M1760" s="2"/>
    </row>
    <row r="1761" spans="2:13" ht="18" customHeight="1" x14ac:dyDescent="0.25">
      <c r="B1761" s="1" t="s">
        <v>15380</v>
      </c>
      <c r="C1761" s="1" t="s">
        <v>10303</v>
      </c>
      <c r="D1761" s="1" t="s">
        <v>10304</v>
      </c>
      <c r="E1761" s="2">
        <v>542.02</v>
      </c>
      <c r="F1761" s="2">
        <v>80.599999999999994</v>
      </c>
      <c r="G1761" s="2">
        <v>461.42</v>
      </c>
      <c r="H1761" s="2"/>
      <c r="I1761" s="2"/>
      <c r="J1761" s="2">
        <v>158.47</v>
      </c>
      <c r="K1761" s="2">
        <v>302.95</v>
      </c>
      <c r="L1761" s="2"/>
      <c r="M1761" s="2"/>
    </row>
    <row r="1762" spans="2:13" ht="18" customHeight="1" x14ac:dyDescent="0.25">
      <c r="B1762" s="1" t="s">
        <v>15381</v>
      </c>
      <c r="C1762" s="1" t="s">
        <v>13149</v>
      </c>
      <c r="D1762" s="1" t="s">
        <v>13150</v>
      </c>
      <c r="E1762" s="2">
        <v>6554.18</v>
      </c>
      <c r="F1762" s="2"/>
      <c r="G1762" s="2">
        <v>6554.18</v>
      </c>
      <c r="H1762" s="2"/>
      <c r="I1762" s="2"/>
      <c r="J1762" s="2"/>
      <c r="K1762" s="2"/>
      <c r="L1762" s="2"/>
      <c r="M1762" s="2">
        <v>6554.18</v>
      </c>
    </row>
    <row r="1763" spans="2:13" ht="18" customHeight="1" x14ac:dyDescent="0.25">
      <c r="B1763" s="1" t="s">
        <v>15382</v>
      </c>
      <c r="C1763" s="1" t="s">
        <v>983</v>
      </c>
      <c r="D1763" s="1" t="s">
        <v>984</v>
      </c>
      <c r="E1763" s="2">
        <v>2620.41</v>
      </c>
      <c r="F1763" s="2">
        <v>781.66</v>
      </c>
      <c r="G1763" s="2">
        <v>1838.75</v>
      </c>
      <c r="H1763" s="2"/>
      <c r="I1763" s="2">
        <v>459.8</v>
      </c>
      <c r="J1763" s="2">
        <v>551.29999999999995</v>
      </c>
      <c r="K1763" s="2">
        <v>827.65</v>
      </c>
      <c r="L1763" s="2"/>
      <c r="M1763" s="2"/>
    </row>
    <row r="1764" spans="2:13" ht="18" customHeight="1" x14ac:dyDescent="0.25">
      <c r="B1764" s="1" t="s">
        <v>15383</v>
      </c>
      <c r="C1764" s="1" t="s">
        <v>13535</v>
      </c>
      <c r="D1764" s="1" t="s">
        <v>13536</v>
      </c>
      <c r="E1764" s="2">
        <v>68.5</v>
      </c>
      <c r="F1764" s="2"/>
      <c r="G1764" s="2">
        <v>68.5</v>
      </c>
      <c r="H1764" s="2"/>
      <c r="I1764" s="2"/>
      <c r="J1764" s="2"/>
      <c r="K1764" s="2"/>
      <c r="L1764" s="2"/>
      <c r="M1764" s="2">
        <v>68.5</v>
      </c>
    </row>
    <row r="1765" spans="2:13" ht="18" customHeight="1" x14ac:dyDescent="0.25">
      <c r="B1765" s="1" t="s">
        <v>15384</v>
      </c>
      <c r="C1765" s="1" t="s">
        <v>985</v>
      </c>
      <c r="D1765" s="1" t="s">
        <v>986</v>
      </c>
      <c r="E1765" s="2">
        <v>839.5</v>
      </c>
      <c r="F1765" s="2">
        <v>859.5</v>
      </c>
      <c r="G1765" s="2">
        <v>-20</v>
      </c>
      <c r="H1765" s="2"/>
      <c r="I1765" s="2"/>
      <c r="J1765" s="2">
        <v>-20</v>
      </c>
      <c r="K1765" s="2"/>
      <c r="L1765" s="2"/>
      <c r="M1765" s="2"/>
    </row>
    <row r="1766" spans="2:13" ht="18" customHeight="1" x14ac:dyDescent="0.25">
      <c r="B1766" s="1" t="s">
        <v>15385</v>
      </c>
      <c r="C1766" s="1" t="s">
        <v>12321</v>
      </c>
      <c r="D1766" s="1" t="s">
        <v>12322</v>
      </c>
      <c r="E1766" s="2">
        <v>242</v>
      </c>
      <c r="F1766" s="2"/>
      <c r="G1766" s="2">
        <v>242</v>
      </c>
      <c r="H1766" s="2"/>
      <c r="I1766" s="2"/>
      <c r="J1766" s="2"/>
      <c r="K1766" s="2"/>
      <c r="L1766" s="2"/>
      <c r="M1766" s="2">
        <v>242</v>
      </c>
    </row>
    <row r="1767" spans="2:13" ht="18" customHeight="1" x14ac:dyDescent="0.25">
      <c r="B1767" s="1" t="s">
        <v>15386</v>
      </c>
      <c r="C1767" s="1" t="s">
        <v>10343</v>
      </c>
      <c r="D1767" s="1" t="s">
        <v>10344</v>
      </c>
      <c r="E1767" s="2">
        <v>32.24</v>
      </c>
      <c r="F1767" s="2"/>
      <c r="G1767" s="2">
        <v>32.24</v>
      </c>
      <c r="H1767" s="2">
        <v>32.24</v>
      </c>
      <c r="I1767" s="2"/>
      <c r="J1767" s="2"/>
      <c r="K1767" s="2"/>
      <c r="L1767" s="2"/>
      <c r="M1767" s="2"/>
    </row>
    <row r="1768" spans="2:13" ht="18" customHeight="1" x14ac:dyDescent="0.25">
      <c r="B1768" s="1" t="s">
        <v>15387</v>
      </c>
      <c r="C1768" s="1" t="s">
        <v>10345</v>
      </c>
      <c r="D1768" s="1" t="s">
        <v>10346</v>
      </c>
      <c r="E1768" s="2">
        <v>57.35</v>
      </c>
      <c r="F1768" s="2"/>
      <c r="G1768" s="2">
        <v>57.35</v>
      </c>
      <c r="H1768" s="2"/>
      <c r="I1768" s="2"/>
      <c r="J1768" s="2"/>
      <c r="K1768" s="2"/>
      <c r="L1768" s="2"/>
      <c r="M1768" s="2">
        <v>57.35</v>
      </c>
    </row>
    <row r="1769" spans="2:13" ht="18" customHeight="1" x14ac:dyDescent="0.25">
      <c r="B1769" s="1" t="s">
        <v>15388</v>
      </c>
      <c r="C1769" s="1" t="s">
        <v>987</v>
      </c>
      <c r="D1769" s="1" t="s">
        <v>988</v>
      </c>
      <c r="E1769" s="2">
        <v>11425.64</v>
      </c>
      <c r="F1769" s="2">
        <v>5119.96</v>
      </c>
      <c r="G1769" s="2">
        <v>6305.68</v>
      </c>
      <c r="H1769" s="2">
        <v>3199.98</v>
      </c>
      <c r="I1769" s="2">
        <v>1703.22</v>
      </c>
      <c r="J1769" s="2">
        <v>-4</v>
      </c>
      <c r="K1769" s="2">
        <v>1406.48</v>
      </c>
      <c r="L1769" s="2"/>
      <c r="M1769" s="2"/>
    </row>
    <row r="1770" spans="2:13" ht="18" customHeight="1" x14ac:dyDescent="0.25">
      <c r="B1770" s="1" t="s">
        <v>15389</v>
      </c>
      <c r="C1770" s="1" t="s">
        <v>12323</v>
      </c>
      <c r="D1770" s="1" t="s">
        <v>12324</v>
      </c>
      <c r="E1770" s="2">
        <v>1582.32</v>
      </c>
      <c r="F1770" s="2"/>
      <c r="G1770" s="2">
        <v>1582.32</v>
      </c>
      <c r="H1770" s="2"/>
      <c r="I1770" s="2"/>
      <c r="J1770" s="2"/>
      <c r="K1770" s="2"/>
      <c r="L1770" s="2"/>
      <c r="M1770" s="2">
        <v>1582.32</v>
      </c>
    </row>
    <row r="1771" spans="2:13" ht="18" customHeight="1" x14ac:dyDescent="0.25">
      <c r="B1771" s="1" t="s">
        <v>15390</v>
      </c>
      <c r="C1771" s="1" t="s">
        <v>13151</v>
      </c>
      <c r="D1771" s="1" t="s">
        <v>13152</v>
      </c>
      <c r="E1771" s="2">
        <v>1836.33</v>
      </c>
      <c r="F1771" s="2"/>
      <c r="G1771" s="2">
        <v>1836.33</v>
      </c>
      <c r="H1771" s="2"/>
      <c r="I1771" s="2"/>
      <c r="J1771" s="2"/>
      <c r="K1771" s="2"/>
      <c r="L1771" s="2"/>
      <c r="M1771" s="2">
        <v>1836.33</v>
      </c>
    </row>
    <row r="1772" spans="2:13" ht="18" customHeight="1" x14ac:dyDescent="0.25">
      <c r="B1772" s="1" t="s">
        <v>15391</v>
      </c>
      <c r="C1772" s="1" t="s">
        <v>13607</v>
      </c>
      <c r="D1772" s="1" t="s">
        <v>13608</v>
      </c>
      <c r="E1772" s="2">
        <v>516</v>
      </c>
      <c r="F1772" s="2"/>
      <c r="G1772" s="2">
        <v>516</v>
      </c>
      <c r="H1772" s="2"/>
      <c r="I1772" s="2"/>
      <c r="J1772" s="2"/>
      <c r="K1772" s="2"/>
      <c r="L1772" s="2"/>
      <c r="M1772" s="2">
        <v>516</v>
      </c>
    </row>
    <row r="1773" spans="2:13" ht="18" customHeight="1" x14ac:dyDescent="0.25">
      <c r="B1773" s="1" t="s">
        <v>15392</v>
      </c>
      <c r="C1773" s="1" t="s">
        <v>12325</v>
      </c>
      <c r="D1773" s="1" t="s">
        <v>12326</v>
      </c>
      <c r="E1773" s="2">
        <v>592.5</v>
      </c>
      <c r="F1773" s="2"/>
      <c r="G1773" s="2">
        <v>592.5</v>
      </c>
      <c r="H1773" s="2"/>
      <c r="I1773" s="2"/>
      <c r="J1773" s="2"/>
      <c r="K1773" s="2"/>
      <c r="L1773" s="2"/>
      <c r="M1773" s="2">
        <v>592.5</v>
      </c>
    </row>
    <row r="1774" spans="2:13" ht="18" customHeight="1" x14ac:dyDescent="0.25">
      <c r="B1774" s="1" t="s">
        <v>15393</v>
      </c>
      <c r="C1774" s="1" t="s">
        <v>13537</v>
      </c>
      <c r="D1774" s="1" t="s">
        <v>13538</v>
      </c>
      <c r="E1774" s="2">
        <v>50</v>
      </c>
      <c r="F1774" s="2"/>
      <c r="G1774" s="2">
        <v>50</v>
      </c>
      <c r="H1774" s="2"/>
      <c r="I1774" s="2"/>
      <c r="J1774" s="2"/>
      <c r="K1774" s="2"/>
      <c r="L1774" s="2"/>
      <c r="M1774" s="2">
        <v>50</v>
      </c>
    </row>
    <row r="1775" spans="2:13" ht="18" customHeight="1" x14ac:dyDescent="0.25">
      <c r="B1775" s="1" t="s">
        <v>15394</v>
      </c>
      <c r="C1775" s="1" t="s">
        <v>989</v>
      </c>
      <c r="D1775" s="1" t="s">
        <v>990</v>
      </c>
      <c r="E1775" s="2">
        <v>2043.36</v>
      </c>
      <c r="F1775" s="2">
        <v>194.34</v>
      </c>
      <c r="G1775" s="2">
        <v>1849.02</v>
      </c>
      <c r="H1775" s="2">
        <v>-25.5</v>
      </c>
      <c r="I1775" s="2"/>
      <c r="J1775" s="2">
        <v>-470.44</v>
      </c>
      <c r="K1775" s="2">
        <v>2344.96</v>
      </c>
      <c r="L1775" s="2"/>
      <c r="M1775" s="2"/>
    </row>
    <row r="1776" spans="2:13" ht="18" customHeight="1" x14ac:dyDescent="0.25">
      <c r="B1776" s="1" t="s">
        <v>15395</v>
      </c>
      <c r="C1776" s="1" t="s">
        <v>10369</v>
      </c>
      <c r="D1776" s="1" t="s">
        <v>10370</v>
      </c>
      <c r="E1776" s="2">
        <v>-25.94</v>
      </c>
      <c r="F1776" s="2">
        <v>-34</v>
      </c>
      <c r="G1776" s="2">
        <v>8.06</v>
      </c>
      <c r="H1776" s="2"/>
      <c r="I1776" s="2"/>
      <c r="J1776" s="2">
        <v>8.06</v>
      </c>
      <c r="K1776" s="2"/>
      <c r="L1776" s="2"/>
      <c r="M1776" s="2"/>
    </row>
    <row r="1777" spans="2:13" ht="18" customHeight="1" x14ac:dyDescent="0.25">
      <c r="B1777" s="1" t="s">
        <v>15396</v>
      </c>
      <c r="C1777" s="1" t="s">
        <v>13609</v>
      </c>
      <c r="D1777" s="1" t="s">
        <v>13610</v>
      </c>
      <c r="E1777" s="2">
        <v>3180.82</v>
      </c>
      <c r="F1777" s="2"/>
      <c r="G1777" s="2">
        <v>3180.82</v>
      </c>
      <c r="H1777" s="2"/>
      <c r="I1777" s="2"/>
      <c r="J1777" s="2"/>
      <c r="K1777" s="2"/>
      <c r="L1777" s="2"/>
      <c r="M1777" s="2">
        <v>3180.82</v>
      </c>
    </row>
    <row r="1778" spans="2:13" ht="18" customHeight="1" x14ac:dyDescent="0.25">
      <c r="B1778" s="1" t="s">
        <v>15397</v>
      </c>
      <c r="C1778" s="1" t="s">
        <v>991</v>
      </c>
      <c r="D1778" s="1" t="s">
        <v>992</v>
      </c>
      <c r="E1778" s="2">
        <v>-118.23</v>
      </c>
      <c r="F1778" s="2">
        <v>-3.81</v>
      </c>
      <c r="G1778" s="2">
        <v>-114.42</v>
      </c>
      <c r="H1778" s="2"/>
      <c r="I1778" s="2"/>
      <c r="J1778" s="2"/>
      <c r="K1778" s="2">
        <v>-114.42</v>
      </c>
      <c r="L1778" s="2"/>
      <c r="M1778" s="2"/>
    </row>
    <row r="1779" spans="2:13" ht="18" customHeight="1" x14ac:dyDescent="0.25">
      <c r="B1779" s="1" t="s">
        <v>15398</v>
      </c>
      <c r="C1779" s="1" t="s">
        <v>993</v>
      </c>
      <c r="D1779" s="1" t="s">
        <v>994</v>
      </c>
      <c r="E1779" s="2">
        <v>11482.65</v>
      </c>
      <c r="F1779" s="2">
        <v>6421.7</v>
      </c>
      <c r="G1779" s="2">
        <v>5060.95</v>
      </c>
      <c r="H1779" s="2">
        <v>1817.67</v>
      </c>
      <c r="I1779" s="2">
        <v>2280.9899999999998</v>
      </c>
      <c r="J1779" s="2"/>
      <c r="K1779" s="2">
        <v>962.29</v>
      </c>
      <c r="L1779" s="2"/>
      <c r="M1779" s="2"/>
    </row>
    <row r="1780" spans="2:13" ht="18" customHeight="1" x14ac:dyDescent="0.25">
      <c r="B1780" s="1" t="s">
        <v>15399</v>
      </c>
      <c r="C1780" s="1" t="s">
        <v>13539</v>
      </c>
      <c r="D1780" s="1" t="s">
        <v>13540</v>
      </c>
      <c r="E1780" s="2">
        <v>2736.16</v>
      </c>
      <c r="F1780" s="2"/>
      <c r="G1780" s="2">
        <v>2736.16</v>
      </c>
      <c r="H1780" s="2"/>
      <c r="I1780" s="2"/>
      <c r="J1780" s="2"/>
      <c r="K1780" s="2"/>
      <c r="L1780" s="2"/>
      <c r="M1780" s="2">
        <v>2736.16</v>
      </c>
    </row>
    <row r="1781" spans="2:13" ht="18" customHeight="1" x14ac:dyDescent="0.25">
      <c r="B1781" s="1" t="s">
        <v>15400</v>
      </c>
      <c r="C1781" s="1" t="s">
        <v>995</v>
      </c>
      <c r="D1781" s="1" t="s">
        <v>996</v>
      </c>
      <c r="E1781" s="2">
        <v>-784.18</v>
      </c>
      <c r="F1781" s="2"/>
      <c r="G1781" s="2">
        <v>-784.18</v>
      </c>
      <c r="H1781" s="2">
        <v>-28.13</v>
      </c>
      <c r="I1781" s="2"/>
      <c r="J1781" s="2"/>
      <c r="K1781" s="2">
        <v>-756.05</v>
      </c>
      <c r="L1781" s="2"/>
      <c r="M1781" s="2"/>
    </row>
    <row r="1782" spans="2:13" ht="18" customHeight="1" x14ac:dyDescent="0.25">
      <c r="B1782" s="1" t="s">
        <v>15401</v>
      </c>
      <c r="C1782" s="1" t="s">
        <v>10373</v>
      </c>
      <c r="D1782" s="1" t="s">
        <v>10374</v>
      </c>
      <c r="E1782" s="2">
        <v>10</v>
      </c>
      <c r="F1782" s="2"/>
      <c r="G1782" s="2">
        <v>10</v>
      </c>
      <c r="H1782" s="2"/>
      <c r="I1782" s="2"/>
      <c r="J1782" s="2"/>
      <c r="K1782" s="2">
        <v>10</v>
      </c>
      <c r="L1782" s="2"/>
      <c r="M1782" s="2"/>
    </row>
    <row r="1783" spans="2:13" ht="18" customHeight="1" x14ac:dyDescent="0.25">
      <c r="B1783" s="1" t="s">
        <v>15402</v>
      </c>
      <c r="C1783" s="1" t="s">
        <v>11721</v>
      </c>
      <c r="D1783" s="1" t="s">
        <v>11722</v>
      </c>
      <c r="E1783" s="2">
        <v>34406.550000000003</v>
      </c>
      <c r="F1783" s="2"/>
      <c r="G1783" s="2">
        <v>34406.550000000003</v>
      </c>
      <c r="H1783" s="2"/>
      <c r="I1783" s="2"/>
      <c r="J1783" s="2"/>
      <c r="K1783" s="2"/>
      <c r="L1783" s="2">
        <v>824.61</v>
      </c>
      <c r="M1783" s="2">
        <v>33581.94</v>
      </c>
    </row>
    <row r="1784" spans="2:13" ht="18" customHeight="1" x14ac:dyDescent="0.25">
      <c r="B1784" s="1" t="s">
        <v>15403</v>
      </c>
      <c r="C1784" s="1" t="s">
        <v>997</v>
      </c>
      <c r="D1784" s="1" t="s">
        <v>998</v>
      </c>
      <c r="E1784" s="2">
        <v>-0.76</v>
      </c>
      <c r="F1784" s="2"/>
      <c r="G1784" s="2">
        <v>-0.76</v>
      </c>
      <c r="H1784" s="2"/>
      <c r="I1784" s="2"/>
      <c r="J1784" s="2"/>
      <c r="K1784" s="2">
        <v>-0.76</v>
      </c>
      <c r="L1784" s="2"/>
      <c r="M1784" s="2"/>
    </row>
    <row r="1785" spans="2:13" ht="18" customHeight="1" x14ac:dyDescent="0.25">
      <c r="B1785" s="1" t="s">
        <v>15404</v>
      </c>
      <c r="C1785" s="1" t="s">
        <v>12327</v>
      </c>
      <c r="D1785" s="1" t="s">
        <v>12328</v>
      </c>
      <c r="E1785" s="2">
        <v>314.10000000000002</v>
      </c>
      <c r="F1785" s="2"/>
      <c r="G1785" s="2">
        <v>314.10000000000002</v>
      </c>
      <c r="H1785" s="2"/>
      <c r="I1785" s="2"/>
      <c r="J1785" s="2"/>
      <c r="K1785" s="2"/>
      <c r="L1785" s="2"/>
      <c r="M1785" s="2">
        <v>314.10000000000002</v>
      </c>
    </row>
    <row r="1786" spans="2:13" ht="18" customHeight="1" x14ac:dyDescent="0.25">
      <c r="B1786" s="1" t="s">
        <v>15405</v>
      </c>
      <c r="C1786" s="1" t="s">
        <v>10375</v>
      </c>
      <c r="D1786" s="1" t="s">
        <v>10376</v>
      </c>
      <c r="E1786" s="2">
        <v>24.95</v>
      </c>
      <c r="F1786" s="2">
        <v>10</v>
      </c>
      <c r="G1786" s="2">
        <v>14.95</v>
      </c>
      <c r="H1786" s="2"/>
      <c r="I1786" s="2"/>
      <c r="J1786" s="2">
        <v>14.95</v>
      </c>
      <c r="K1786" s="2"/>
      <c r="L1786" s="2"/>
      <c r="M1786" s="2"/>
    </row>
    <row r="1787" spans="2:13" ht="18" customHeight="1" x14ac:dyDescent="0.25">
      <c r="B1787" s="1" t="s">
        <v>15406</v>
      </c>
      <c r="C1787" s="1" t="s">
        <v>13403</v>
      </c>
      <c r="D1787" s="1" t="s">
        <v>13404</v>
      </c>
      <c r="E1787" s="2">
        <v>1510.5</v>
      </c>
      <c r="F1787" s="2"/>
      <c r="G1787" s="2">
        <v>1510.5</v>
      </c>
      <c r="H1787" s="2"/>
      <c r="I1787" s="2"/>
      <c r="J1787" s="2">
        <v>1510.5</v>
      </c>
      <c r="K1787" s="2"/>
      <c r="L1787" s="2"/>
      <c r="M1787" s="2"/>
    </row>
    <row r="1788" spans="2:13" ht="18" customHeight="1" x14ac:dyDescent="0.25">
      <c r="B1788" s="1" t="s">
        <v>15407</v>
      </c>
      <c r="C1788" s="1" t="s">
        <v>11723</v>
      </c>
      <c r="D1788" s="1" t="s">
        <v>11724</v>
      </c>
      <c r="E1788" s="2">
        <v>11395.98</v>
      </c>
      <c r="F1788" s="2"/>
      <c r="G1788" s="2">
        <v>11395.98</v>
      </c>
      <c r="H1788" s="2"/>
      <c r="I1788" s="2"/>
      <c r="J1788" s="2"/>
      <c r="K1788" s="2"/>
      <c r="L1788" s="2"/>
      <c r="M1788" s="2">
        <v>11395.98</v>
      </c>
    </row>
    <row r="1789" spans="2:13" ht="18" customHeight="1" x14ac:dyDescent="0.25">
      <c r="B1789" s="1" t="s">
        <v>15408</v>
      </c>
      <c r="C1789" s="1" t="s">
        <v>999</v>
      </c>
      <c r="D1789" s="1" t="s">
        <v>1000</v>
      </c>
      <c r="E1789" s="2">
        <v>-443.89</v>
      </c>
      <c r="F1789" s="2"/>
      <c r="G1789" s="2">
        <v>-443.89</v>
      </c>
      <c r="H1789" s="2">
        <v>-441.68</v>
      </c>
      <c r="I1789" s="2"/>
      <c r="J1789" s="2">
        <v>-1.93</v>
      </c>
      <c r="K1789" s="2">
        <v>-0.28000000000000003</v>
      </c>
      <c r="L1789" s="2"/>
      <c r="M1789" s="2"/>
    </row>
    <row r="1790" spans="2:13" ht="18" customHeight="1" x14ac:dyDescent="0.25">
      <c r="B1790" s="1" t="s">
        <v>15409</v>
      </c>
      <c r="C1790" s="1" t="s">
        <v>1001</v>
      </c>
      <c r="D1790" s="1" t="s">
        <v>1002</v>
      </c>
      <c r="E1790" s="2">
        <v>89.44</v>
      </c>
      <c r="F1790" s="2">
        <v>-5.74</v>
      </c>
      <c r="G1790" s="2">
        <v>95.18</v>
      </c>
      <c r="H1790" s="2"/>
      <c r="I1790" s="2"/>
      <c r="J1790" s="2"/>
      <c r="K1790" s="2">
        <v>95.18</v>
      </c>
      <c r="L1790" s="2"/>
      <c r="M1790" s="2"/>
    </row>
    <row r="1791" spans="2:13" ht="18" customHeight="1" x14ac:dyDescent="0.25">
      <c r="B1791" s="1" t="s">
        <v>15410</v>
      </c>
      <c r="C1791" s="1" t="s">
        <v>1003</v>
      </c>
      <c r="D1791" s="1" t="s">
        <v>1004</v>
      </c>
      <c r="E1791" s="2">
        <v>-1338.46</v>
      </c>
      <c r="F1791" s="2"/>
      <c r="G1791" s="2">
        <v>-1338.46</v>
      </c>
      <c r="H1791" s="2"/>
      <c r="I1791" s="2"/>
      <c r="J1791" s="2"/>
      <c r="K1791" s="2"/>
      <c r="L1791" s="2"/>
      <c r="M1791" s="2">
        <v>-1338.46</v>
      </c>
    </row>
    <row r="1792" spans="2:13" ht="18" customHeight="1" x14ac:dyDescent="0.25">
      <c r="B1792" s="1" t="s">
        <v>15411</v>
      </c>
      <c r="C1792" s="1" t="s">
        <v>1005</v>
      </c>
      <c r="D1792" s="1" t="s">
        <v>1006</v>
      </c>
      <c r="E1792" s="2">
        <v>21.09</v>
      </c>
      <c r="F1792" s="2"/>
      <c r="G1792" s="2">
        <v>21.09</v>
      </c>
      <c r="H1792" s="2"/>
      <c r="I1792" s="2"/>
      <c r="J1792" s="2"/>
      <c r="K1792" s="2"/>
      <c r="L1792" s="2"/>
      <c r="M1792" s="2">
        <v>21.09</v>
      </c>
    </row>
    <row r="1793" spans="2:13" ht="18" customHeight="1" x14ac:dyDescent="0.25">
      <c r="B1793" s="1" t="s">
        <v>15412</v>
      </c>
      <c r="C1793" s="1" t="s">
        <v>1007</v>
      </c>
      <c r="D1793" s="1" t="s">
        <v>1008</v>
      </c>
      <c r="E1793" s="2">
        <v>25011.49</v>
      </c>
      <c r="F1793" s="2">
        <v>17052.18</v>
      </c>
      <c r="G1793" s="2">
        <v>7959.31</v>
      </c>
      <c r="H1793" s="2">
        <v>-9.25</v>
      </c>
      <c r="I1793" s="2"/>
      <c r="J1793" s="2">
        <v>7968.7</v>
      </c>
      <c r="K1793" s="2">
        <v>-0.14000000000000001</v>
      </c>
      <c r="L1793" s="2"/>
      <c r="M1793" s="2"/>
    </row>
    <row r="1794" spans="2:13" ht="18" customHeight="1" x14ac:dyDescent="0.25">
      <c r="B1794" s="1" t="s">
        <v>15413</v>
      </c>
      <c r="C1794" s="1" t="s">
        <v>1009</v>
      </c>
      <c r="D1794" s="1" t="s">
        <v>1010</v>
      </c>
      <c r="E1794" s="2">
        <v>868.91</v>
      </c>
      <c r="F1794" s="2"/>
      <c r="G1794" s="2">
        <v>868.91</v>
      </c>
      <c r="H1794" s="2"/>
      <c r="I1794" s="2"/>
      <c r="J1794" s="2"/>
      <c r="K1794" s="2">
        <v>868.91</v>
      </c>
      <c r="L1794" s="2"/>
      <c r="M1794" s="2"/>
    </row>
    <row r="1795" spans="2:13" ht="18" customHeight="1" x14ac:dyDescent="0.25">
      <c r="B1795" s="1" t="s">
        <v>15414</v>
      </c>
      <c r="C1795" s="1" t="s">
        <v>12329</v>
      </c>
      <c r="D1795" s="1" t="s">
        <v>12330</v>
      </c>
      <c r="E1795" s="2">
        <v>2423.31</v>
      </c>
      <c r="F1795" s="2"/>
      <c r="G1795" s="2">
        <v>2423.31</v>
      </c>
      <c r="H1795" s="2"/>
      <c r="I1795" s="2"/>
      <c r="J1795" s="2"/>
      <c r="K1795" s="2"/>
      <c r="L1795" s="2"/>
      <c r="M1795" s="2">
        <v>2423.31</v>
      </c>
    </row>
    <row r="1796" spans="2:13" ht="18" customHeight="1" x14ac:dyDescent="0.25">
      <c r="B1796" s="1" t="s">
        <v>15415</v>
      </c>
      <c r="C1796" s="1" t="s">
        <v>1011</v>
      </c>
      <c r="D1796" s="1" t="s">
        <v>1012</v>
      </c>
      <c r="E1796" s="2">
        <v>18650.02</v>
      </c>
      <c r="F1796" s="2">
        <v>4185.4799999999996</v>
      </c>
      <c r="G1796" s="2">
        <v>14464.54</v>
      </c>
      <c r="H1796" s="2"/>
      <c r="I1796" s="2">
        <v>5700.01</v>
      </c>
      <c r="J1796" s="2">
        <v>8293.5300000000007</v>
      </c>
      <c r="K1796" s="2">
        <v>471</v>
      </c>
      <c r="L1796" s="2"/>
      <c r="M1796" s="2"/>
    </row>
    <row r="1797" spans="2:13" ht="18" customHeight="1" x14ac:dyDescent="0.25">
      <c r="B1797" s="1" t="s">
        <v>15416</v>
      </c>
      <c r="C1797" s="1" t="s">
        <v>13405</v>
      </c>
      <c r="D1797" s="1" t="s">
        <v>13406</v>
      </c>
      <c r="E1797" s="2">
        <v>2253.2199999999998</v>
      </c>
      <c r="F1797" s="2"/>
      <c r="G1797" s="2">
        <v>2253.2199999999998</v>
      </c>
      <c r="H1797" s="2"/>
      <c r="I1797" s="2"/>
      <c r="J1797" s="2"/>
      <c r="K1797" s="2"/>
      <c r="L1797" s="2"/>
      <c r="M1797" s="2">
        <v>2253.2199999999998</v>
      </c>
    </row>
    <row r="1798" spans="2:13" ht="18" customHeight="1" x14ac:dyDescent="0.25">
      <c r="B1798" s="1" t="s">
        <v>15417</v>
      </c>
      <c r="C1798" s="1" t="s">
        <v>1013</v>
      </c>
      <c r="D1798" s="1" t="s">
        <v>1014</v>
      </c>
      <c r="E1798" s="2">
        <v>13550.32</v>
      </c>
      <c r="F1798" s="2">
        <v>1535</v>
      </c>
      <c r="G1798" s="2">
        <v>12015.32</v>
      </c>
      <c r="H1798" s="2">
        <v>-360.82</v>
      </c>
      <c r="I1798" s="2">
        <v>12930.09</v>
      </c>
      <c r="J1798" s="2">
        <v>-553.95000000000005</v>
      </c>
      <c r="K1798" s="2"/>
      <c r="L1798" s="2"/>
      <c r="M1798" s="2"/>
    </row>
    <row r="1799" spans="2:13" ht="18" customHeight="1" x14ac:dyDescent="0.25">
      <c r="B1799" s="1" t="s">
        <v>15418</v>
      </c>
      <c r="C1799" s="1" t="s">
        <v>12331</v>
      </c>
      <c r="D1799" s="1" t="s">
        <v>12332</v>
      </c>
      <c r="E1799" s="2">
        <v>20313.38</v>
      </c>
      <c r="F1799" s="2"/>
      <c r="G1799" s="2">
        <v>20313.38</v>
      </c>
      <c r="H1799" s="2"/>
      <c r="I1799" s="2"/>
      <c r="J1799" s="2"/>
      <c r="K1799" s="2"/>
      <c r="L1799" s="2"/>
      <c r="M1799" s="2">
        <v>20313.38</v>
      </c>
    </row>
    <row r="1800" spans="2:13" ht="18" customHeight="1" x14ac:dyDescent="0.25">
      <c r="B1800" s="1" t="s">
        <v>15419</v>
      </c>
      <c r="C1800" s="1" t="s">
        <v>1015</v>
      </c>
      <c r="D1800" s="1" t="s">
        <v>1016</v>
      </c>
      <c r="E1800" s="2">
        <v>-2951.85</v>
      </c>
      <c r="F1800" s="2"/>
      <c r="G1800" s="2">
        <v>-2951.85</v>
      </c>
      <c r="H1800" s="2"/>
      <c r="I1800" s="2"/>
      <c r="J1800" s="2"/>
      <c r="K1800" s="2"/>
      <c r="L1800" s="2"/>
      <c r="M1800" s="2">
        <v>-2951.85</v>
      </c>
    </row>
    <row r="1801" spans="2:13" ht="18" customHeight="1" x14ac:dyDescent="0.25">
      <c r="B1801" s="1" t="s">
        <v>15420</v>
      </c>
      <c r="C1801" s="1" t="s">
        <v>1017</v>
      </c>
      <c r="D1801" s="1" t="s">
        <v>1018</v>
      </c>
      <c r="E1801" s="2">
        <v>818.38</v>
      </c>
      <c r="F1801" s="2"/>
      <c r="G1801" s="2">
        <v>818.38</v>
      </c>
      <c r="H1801" s="2"/>
      <c r="I1801" s="2">
        <v>309.39999999999998</v>
      </c>
      <c r="J1801" s="2">
        <v>-15.02</v>
      </c>
      <c r="K1801" s="2">
        <v>524</v>
      </c>
      <c r="L1801" s="2"/>
      <c r="M1801" s="2"/>
    </row>
    <row r="1802" spans="2:13" ht="18" customHeight="1" x14ac:dyDescent="0.25">
      <c r="B1802" s="1" t="s">
        <v>15421</v>
      </c>
      <c r="C1802" s="1" t="s">
        <v>1019</v>
      </c>
      <c r="D1802" s="1" t="s">
        <v>1020</v>
      </c>
      <c r="E1802" s="2">
        <v>32.799999999999997</v>
      </c>
      <c r="F1802" s="2">
        <v>16.12</v>
      </c>
      <c r="G1802" s="2">
        <v>16.68</v>
      </c>
      <c r="H1802" s="2"/>
      <c r="I1802" s="2"/>
      <c r="J1802" s="2"/>
      <c r="K1802" s="2">
        <v>16.68</v>
      </c>
      <c r="L1802" s="2"/>
      <c r="M1802" s="2"/>
    </row>
    <row r="1803" spans="2:13" ht="18" customHeight="1" x14ac:dyDescent="0.25">
      <c r="B1803" s="1" t="s">
        <v>15422</v>
      </c>
      <c r="C1803" s="1" t="s">
        <v>1021</v>
      </c>
      <c r="D1803" s="1" t="s">
        <v>1022</v>
      </c>
      <c r="E1803" s="2">
        <v>-39.67</v>
      </c>
      <c r="F1803" s="2"/>
      <c r="G1803" s="2">
        <v>-39.67</v>
      </c>
      <c r="H1803" s="2"/>
      <c r="I1803" s="2"/>
      <c r="J1803" s="2"/>
      <c r="K1803" s="2"/>
      <c r="L1803" s="2"/>
      <c r="M1803" s="2">
        <v>-39.67</v>
      </c>
    </row>
    <row r="1804" spans="2:13" ht="18" customHeight="1" x14ac:dyDescent="0.25">
      <c r="B1804" s="1" t="s">
        <v>15423</v>
      </c>
      <c r="C1804" s="1" t="s">
        <v>1023</v>
      </c>
      <c r="D1804" s="1" t="s">
        <v>1024</v>
      </c>
      <c r="E1804" s="2">
        <v>21.82</v>
      </c>
      <c r="F1804" s="2"/>
      <c r="G1804" s="2">
        <v>21.82</v>
      </c>
      <c r="H1804" s="2"/>
      <c r="I1804" s="2"/>
      <c r="J1804" s="2"/>
      <c r="K1804" s="2"/>
      <c r="L1804" s="2"/>
      <c r="M1804" s="2">
        <v>21.82</v>
      </c>
    </row>
    <row r="1805" spans="2:13" ht="18" customHeight="1" x14ac:dyDescent="0.25">
      <c r="B1805" s="1" t="s">
        <v>15424</v>
      </c>
      <c r="C1805" s="1" t="s">
        <v>13155</v>
      </c>
      <c r="D1805" s="1" t="s">
        <v>13156</v>
      </c>
      <c r="E1805" s="2">
        <v>96.02</v>
      </c>
      <c r="F1805" s="2"/>
      <c r="G1805" s="2">
        <v>96.02</v>
      </c>
      <c r="H1805" s="2"/>
      <c r="I1805" s="2"/>
      <c r="J1805" s="2"/>
      <c r="K1805" s="2"/>
      <c r="L1805" s="2"/>
      <c r="M1805" s="2">
        <v>96.02</v>
      </c>
    </row>
    <row r="1806" spans="2:13" ht="18" customHeight="1" x14ac:dyDescent="0.25">
      <c r="B1806" s="1" t="s">
        <v>15425</v>
      </c>
      <c r="C1806" s="1" t="s">
        <v>1025</v>
      </c>
      <c r="D1806" s="1" t="s">
        <v>1026</v>
      </c>
      <c r="E1806" s="2">
        <v>-11.65</v>
      </c>
      <c r="F1806" s="2"/>
      <c r="G1806" s="2">
        <v>-11.65</v>
      </c>
      <c r="H1806" s="2"/>
      <c r="I1806" s="2"/>
      <c r="J1806" s="2"/>
      <c r="K1806" s="2"/>
      <c r="L1806" s="2">
        <v>-551.27</v>
      </c>
      <c r="M1806" s="2">
        <v>539.62</v>
      </c>
    </row>
    <row r="1807" spans="2:13" ht="18" customHeight="1" x14ac:dyDescent="0.25">
      <c r="B1807" s="1" t="s">
        <v>15426</v>
      </c>
      <c r="C1807" s="1" t="s">
        <v>1027</v>
      </c>
      <c r="D1807" s="1" t="s">
        <v>1028</v>
      </c>
      <c r="E1807" s="2">
        <v>-0.74</v>
      </c>
      <c r="F1807" s="2"/>
      <c r="G1807" s="2">
        <v>-0.74</v>
      </c>
      <c r="H1807" s="2"/>
      <c r="I1807" s="2"/>
      <c r="J1807" s="2"/>
      <c r="K1807" s="2"/>
      <c r="L1807" s="2"/>
      <c r="M1807" s="2">
        <v>-0.74</v>
      </c>
    </row>
    <row r="1808" spans="2:13" ht="18" customHeight="1" x14ac:dyDescent="0.25">
      <c r="B1808" s="1" t="s">
        <v>15427</v>
      </c>
      <c r="C1808" s="1" t="s">
        <v>1029</v>
      </c>
      <c r="D1808" s="1" t="s">
        <v>1030</v>
      </c>
      <c r="E1808" s="2">
        <v>677.82</v>
      </c>
      <c r="F1808" s="2">
        <v>-11.66</v>
      </c>
      <c r="G1808" s="2">
        <v>689.48</v>
      </c>
      <c r="H1808" s="2">
        <v>-39.99</v>
      </c>
      <c r="I1808" s="2"/>
      <c r="J1808" s="2">
        <v>729.47</v>
      </c>
      <c r="K1808" s="2"/>
      <c r="L1808" s="2"/>
      <c r="M1808" s="2"/>
    </row>
    <row r="1809" spans="2:13" ht="18" customHeight="1" x14ac:dyDescent="0.25">
      <c r="B1809" s="1" t="s">
        <v>15428</v>
      </c>
      <c r="C1809" s="1" t="s">
        <v>10395</v>
      </c>
      <c r="D1809" s="1" t="s">
        <v>10396</v>
      </c>
      <c r="E1809" s="2">
        <v>0</v>
      </c>
      <c r="F1809" s="2"/>
      <c r="G1809" s="2">
        <v>0</v>
      </c>
      <c r="H1809" s="2"/>
      <c r="I1809" s="2"/>
      <c r="J1809" s="2"/>
      <c r="K1809" s="2"/>
      <c r="L1809" s="2">
        <v>87.22</v>
      </c>
      <c r="M1809" s="2">
        <v>-87.22</v>
      </c>
    </row>
    <row r="1810" spans="2:13" ht="18" customHeight="1" x14ac:dyDescent="0.25">
      <c r="B1810" s="1" t="s">
        <v>15429</v>
      </c>
      <c r="C1810" s="1" t="s">
        <v>1031</v>
      </c>
      <c r="D1810" s="1" t="s">
        <v>1032</v>
      </c>
      <c r="E1810" s="2">
        <v>623.95000000000005</v>
      </c>
      <c r="F1810" s="2"/>
      <c r="G1810" s="2">
        <v>623.95000000000005</v>
      </c>
      <c r="H1810" s="2"/>
      <c r="I1810" s="2"/>
      <c r="J1810" s="2">
        <v>623.95000000000005</v>
      </c>
      <c r="K1810" s="2"/>
      <c r="L1810" s="2"/>
      <c r="M1810" s="2"/>
    </row>
    <row r="1811" spans="2:13" ht="18" customHeight="1" x14ac:dyDescent="0.25">
      <c r="B1811" s="1" t="s">
        <v>15430</v>
      </c>
      <c r="C1811" s="1" t="s">
        <v>10399</v>
      </c>
      <c r="D1811" s="1" t="s">
        <v>10400</v>
      </c>
      <c r="E1811" s="2">
        <v>37.119999999999997</v>
      </c>
      <c r="F1811" s="2">
        <v>37.119999999999997</v>
      </c>
      <c r="G1811" s="2">
        <v>0</v>
      </c>
      <c r="H1811" s="2"/>
      <c r="I1811" s="2"/>
      <c r="J1811" s="2"/>
      <c r="K1811" s="2"/>
      <c r="L1811" s="2"/>
      <c r="M1811" s="2"/>
    </row>
    <row r="1812" spans="2:13" ht="18" customHeight="1" x14ac:dyDescent="0.25">
      <c r="B1812" s="1" t="s">
        <v>15431</v>
      </c>
      <c r="C1812" s="1" t="s">
        <v>1033</v>
      </c>
      <c r="D1812" s="1" t="s">
        <v>1034</v>
      </c>
      <c r="E1812" s="2">
        <v>358.19</v>
      </c>
      <c r="F1812" s="2">
        <v>358.19</v>
      </c>
      <c r="G1812" s="2">
        <v>0</v>
      </c>
      <c r="H1812" s="2"/>
      <c r="I1812" s="2"/>
      <c r="J1812" s="2"/>
      <c r="K1812" s="2"/>
      <c r="L1812" s="2"/>
      <c r="M1812" s="2"/>
    </row>
    <row r="1813" spans="2:13" ht="18" customHeight="1" x14ac:dyDescent="0.25">
      <c r="B1813" s="1" t="s">
        <v>15432</v>
      </c>
      <c r="C1813" s="1" t="s">
        <v>10403</v>
      </c>
      <c r="D1813" s="1" t="s">
        <v>10404</v>
      </c>
      <c r="E1813" s="2">
        <v>74.22</v>
      </c>
      <c r="F1813" s="2">
        <v>74.22</v>
      </c>
      <c r="G1813" s="2">
        <v>0</v>
      </c>
      <c r="H1813" s="2"/>
      <c r="I1813" s="2"/>
      <c r="J1813" s="2"/>
      <c r="K1813" s="2"/>
      <c r="L1813" s="2"/>
      <c r="M1813" s="2"/>
    </row>
    <row r="1814" spans="2:13" ht="18" customHeight="1" x14ac:dyDescent="0.25">
      <c r="B1814" s="1" t="s">
        <v>15433</v>
      </c>
      <c r="C1814" s="1" t="s">
        <v>10405</v>
      </c>
      <c r="D1814" s="1" t="s">
        <v>10406</v>
      </c>
      <c r="E1814" s="2">
        <v>30.93</v>
      </c>
      <c r="F1814" s="2"/>
      <c r="G1814" s="2">
        <v>30.93</v>
      </c>
      <c r="H1814" s="2"/>
      <c r="I1814" s="2"/>
      <c r="J1814" s="2">
        <v>30.93</v>
      </c>
      <c r="K1814" s="2"/>
      <c r="L1814" s="2"/>
      <c r="M1814" s="2"/>
    </row>
    <row r="1815" spans="2:13" ht="18" customHeight="1" x14ac:dyDescent="0.25">
      <c r="B1815" s="1" t="s">
        <v>15434</v>
      </c>
      <c r="C1815" s="1" t="s">
        <v>1035</v>
      </c>
      <c r="D1815" s="1" t="s">
        <v>1036</v>
      </c>
      <c r="E1815" s="2">
        <v>391.01</v>
      </c>
      <c r="F1815" s="2"/>
      <c r="G1815" s="2">
        <v>391.01</v>
      </c>
      <c r="H1815" s="2"/>
      <c r="I1815" s="2"/>
      <c r="J1815" s="2">
        <v>-0.5</v>
      </c>
      <c r="K1815" s="2">
        <v>391.51</v>
      </c>
      <c r="L1815" s="2"/>
      <c r="M1815" s="2"/>
    </row>
    <row r="1816" spans="2:13" ht="18" customHeight="1" x14ac:dyDescent="0.25">
      <c r="B1816" s="1" t="s">
        <v>15435</v>
      </c>
      <c r="C1816" s="1" t="s">
        <v>10411</v>
      </c>
      <c r="D1816" s="1" t="s">
        <v>10412</v>
      </c>
      <c r="E1816" s="2">
        <v>-35</v>
      </c>
      <c r="F1816" s="2">
        <v>-35</v>
      </c>
      <c r="G1816" s="2">
        <v>0</v>
      </c>
      <c r="H1816" s="2"/>
      <c r="I1816" s="2"/>
      <c r="J1816" s="2"/>
      <c r="K1816" s="2"/>
      <c r="L1816" s="2"/>
      <c r="M1816" s="2"/>
    </row>
    <row r="1817" spans="2:13" ht="18" customHeight="1" x14ac:dyDescent="0.25">
      <c r="B1817" s="1" t="s">
        <v>15436</v>
      </c>
      <c r="C1817" s="1" t="s">
        <v>10413</v>
      </c>
      <c r="D1817" s="1" t="s">
        <v>10414</v>
      </c>
      <c r="E1817" s="2">
        <v>30.93</v>
      </c>
      <c r="F1817" s="2"/>
      <c r="G1817" s="2">
        <v>30.93</v>
      </c>
      <c r="H1817" s="2"/>
      <c r="I1817" s="2"/>
      <c r="J1817" s="2">
        <v>30.93</v>
      </c>
      <c r="K1817" s="2"/>
      <c r="L1817" s="2"/>
      <c r="M1817" s="2"/>
    </row>
    <row r="1818" spans="2:13" ht="18" customHeight="1" x14ac:dyDescent="0.25">
      <c r="B1818" s="1" t="s">
        <v>15437</v>
      </c>
      <c r="C1818" s="1" t="s">
        <v>10417</v>
      </c>
      <c r="D1818" s="1" t="s">
        <v>10418</v>
      </c>
      <c r="E1818" s="2">
        <v>31.99</v>
      </c>
      <c r="F1818" s="2"/>
      <c r="G1818" s="2">
        <v>31.99</v>
      </c>
      <c r="H1818" s="2"/>
      <c r="I1818" s="2"/>
      <c r="J1818" s="2"/>
      <c r="K1818" s="2">
        <v>31.99</v>
      </c>
      <c r="L1818" s="2"/>
      <c r="M1818" s="2"/>
    </row>
    <row r="1819" spans="2:13" ht="18" customHeight="1" x14ac:dyDescent="0.25">
      <c r="B1819" s="1" t="s">
        <v>15438</v>
      </c>
      <c r="C1819" s="1" t="s">
        <v>1037</v>
      </c>
      <c r="D1819" s="1" t="s">
        <v>1038</v>
      </c>
      <c r="E1819" s="2">
        <v>788.97</v>
      </c>
      <c r="F1819" s="2"/>
      <c r="G1819" s="2">
        <v>788.97</v>
      </c>
      <c r="H1819" s="2"/>
      <c r="I1819" s="2"/>
      <c r="J1819" s="2">
        <v>788.97</v>
      </c>
      <c r="K1819" s="2"/>
      <c r="L1819" s="2"/>
      <c r="M1819" s="2"/>
    </row>
    <row r="1820" spans="2:13" ht="18" customHeight="1" x14ac:dyDescent="0.25">
      <c r="B1820" s="1" t="s">
        <v>15439</v>
      </c>
      <c r="C1820" s="1" t="s">
        <v>10423</v>
      </c>
      <c r="D1820" s="1" t="s">
        <v>10424</v>
      </c>
      <c r="E1820" s="2">
        <v>114.8</v>
      </c>
      <c r="F1820" s="2">
        <v>58.38</v>
      </c>
      <c r="G1820" s="2">
        <v>56.42</v>
      </c>
      <c r="H1820" s="2"/>
      <c r="I1820" s="2"/>
      <c r="J1820" s="2"/>
      <c r="K1820" s="2">
        <v>56.42</v>
      </c>
      <c r="L1820" s="2"/>
      <c r="M1820" s="2"/>
    </row>
    <row r="1821" spans="2:13" ht="18" customHeight="1" x14ac:dyDescent="0.25">
      <c r="B1821" s="1" t="s">
        <v>15440</v>
      </c>
      <c r="C1821" s="1" t="s">
        <v>10431</v>
      </c>
      <c r="D1821" s="1" t="s">
        <v>10432</v>
      </c>
      <c r="E1821" s="2">
        <v>74.22</v>
      </c>
      <c r="F1821" s="2">
        <v>74.22</v>
      </c>
      <c r="G1821" s="2">
        <v>0</v>
      </c>
      <c r="H1821" s="2"/>
      <c r="I1821" s="2"/>
      <c r="J1821" s="2"/>
      <c r="K1821" s="2"/>
      <c r="L1821" s="2"/>
      <c r="M1821" s="2"/>
    </row>
    <row r="1822" spans="2:13" ht="18" customHeight="1" x14ac:dyDescent="0.25">
      <c r="B1822" s="1" t="s">
        <v>15441</v>
      </c>
      <c r="C1822" s="1" t="s">
        <v>10433</v>
      </c>
      <c r="D1822" s="1" t="s">
        <v>10434</v>
      </c>
      <c r="E1822" s="2">
        <v>30.93</v>
      </c>
      <c r="F1822" s="2"/>
      <c r="G1822" s="2">
        <v>30.93</v>
      </c>
      <c r="H1822" s="2"/>
      <c r="I1822" s="2"/>
      <c r="J1822" s="2"/>
      <c r="K1822" s="2">
        <v>30.93</v>
      </c>
      <c r="L1822" s="2"/>
      <c r="M1822" s="2"/>
    </row>
    <row r="1823" spans="2:13" ht="18" customHeight="1" x14ac:dyDescent="0.25">
      <c r="B1823" s="1" t="s">
        <v>15442</v>
      </c>
      <c r="C1823" s="1" t="s">
        <v>10437</v>
      </c>
      <c r="D1823" s="1" t="s">
        <v>10438</v>
      </c>
      <c r="E1823" s="2">
        <v>24.74</v>
      </c>
      <c r="F1823" s="2"/>
      <c r="G1823" s="2">
        <v>24.74</v>
      </c>
      <c r="H1823" s="2">
        <v>24.74</v>
      </c>
      <c r="I1823" s="2"/>
      <c r="J1823" s="2"/>
      <c r="K1823" s="2"/>
      <c r="L1823" s="2"/>
      <c r="M1823" s="2"/>
    </row>
    <row r="1824" spans="2:13" ht="18" customHeight="1" x14ac:dyDescent="0.25">
      <c r="B1824" s="1" t="s">
        <v>15443</v>
      </c>
      <c r="C1824" s="1" t="s">
        <v>10445</v>
      </c>
      <c r="D1824" s="1" t="s">
        <v>10446</v>
      </c>
      <c r="E1824" s="2">
        <v>37.119999999999997</v>
      </c>
      <c r="F1824" s="2"/>
      <c r="G1824" s="2">
        <v>37.119999999999997</v>
      </c>
      <c r="H1824" s="2"/>
      <c r="I1824" s="2">
        <v>37.119999999999997</v>
      </c>
      <c r="J1824" s="2"/>
      <c r="K1824" s="2"/>
      <c r="L1824" s="2"/>
      <c r="M1824" s="2"/>
    </row>
    <row r="1825" spans="2:13" ht="18" customHeight="1" x14ac:dyDescent="0.25">
      <c r="B1825" s="1" t="s">
        <v>15444</v>
      </c>
      <c r="C1825" s="1" t="s">
        <v>10449</v>
      </c>
      <c r="D1825" s="1" t="s">
        <v>10450</v>
      </c>
      <c r="E1825" s="2">
        <v>6.19</v>
      </c>
      <c r="F1825" s="2"/>
      <c r="G1825" s="2">
        <v>6.19</v>
      </c>
      <c r="H1825" s="2"/>
      <c r="I1825" s="2"/>
      <c r="J1825" s="2"/>
      <c r="K1825" s="2">
        <v>6.19</v>
      </c>
      <c r="L1825" s="2"/>
      <c r="M1825" s="2"/>
    </row>
    <row r="1826" spans="2:13" ht="18" customHeight="1" x14ac:dyDescent="0.25">
      <c r="B1826" s="1" t="s">
        <v>15445</v>
      </c>
      <c r="C1826" s="1" t="s">
        <v>10451</v>
      </c>
      <c r="D1826" s="1" t="s">
        <v>10452</v>
      </c>
      <c r="E1826" s="2">
        <v>43.29</v>
      </c>
      <c r="F1826" s="2">
        <v>43.29</v>
      </c>
      <c r="G1826" s="2">
        <v>0</v>
      </c>
      <c r="H1826" s="2"/>
      <c r="I1826" s="2"/>
      <c r="J1826" s="2"/>
      <c r="K1826" s="2"/>
      <c r="L1826" s="2"/>
      <c r="M1826" s="2"/>
    </row>
    <row r="1827" spans="2:13" ht="18" customHeight="1" x14ac:dyDescent="0.25">
      <c r="B1827" s="1" t="s">
        <v>15446</v>
      </c>
      <c r="C1827" s="1" t="s">
        <v>10453</v>
      </c>
      <c r="D1827" s="1" t="s">
        <v>10454</v>
      </c>
      <c r="E1827" s="2">
        <v>-19.97</v>
      </c>
      <c r="F1827" s="2"/>
      <c r="G1827" s="2">
        <v>-19.97</v>
      </c>
      <c r="H1827" s="2"/>
      <c r="I1827" s="2"/>
      <c r="J1827" s="2"/>
      <c r="K1827" s="2"/>
      <c r="L1827" s="2"/>
      <c r="M1827" s="2">
        <v>-19.97</v>
      </c>
    </row>
    <row r="1828" spans="2:13" ht="18" customHeight="1" x14ac:dyDescent="0.25">
      <c r="B1828" s="1" t="s">
        <v>15447</v>
      </c>
      <c r="C1828" s="1" t="s">
        <v>10457</v>
      </c>
      <c r="D1828" s="1" t="s">
        <v>10458</v>
      </c>
      <c r="E1828" s="2">
        <v>-0.62</v>
      </c>
      <c r="F1828" s="2"/>
      <c r="G1828" s="2">
        <v>-0.62</v>
      </c>
      <c r="H1828" s="2">
        <v>-0.62</v>
      </c>
      <c r="I1828" s="2"/>
      <c r="J1828" s="2"/>
      <c r="K1828" s="2"/>
      <c r="L1828" s="2"/>
      <c r="M1828" s="2"/>
    </row>
    <row r="1829" spans="2:13" ht="18" customHeight="1" x14ac:dyDescent="0.25">
      <c r="B1829" s="1" t="s">
        <v>15448</v>
      </c>
      <c r="C1829" s="1" t="s">
        <v>10467</v>
      </c>
      <c r="D1829" s="1" t="s">
        <v>10468</v>
      </c>
      <c r="E1829" s="2">
        <v>86.6</v>
      </c>
      <c r="F1829" s="2"/>
      <c r="G1829" s="2">
        <v>86.6</v>
      </c>
      <c r="H1829" s="2"/>
      <c r="I1829" s="2">
        <v>86.6</v>
      </c>
      <c r="J1829" s="2"/>
      <c r="K1829" s="2"/>
      <c r="L1829" s="2"/>
      <c r="M1829" s="2"/>
    </row>
    <row r="1830" spans="2:13" ht="18" customHeight="1" x14ac:dyDescent="0.25">
      <c r="B1830" s="1" t="s">
        <v>15449</v>
      </c>
      <c r="C1830" s="1" t="s">
        <v>10469</v>
      </c>
      <c r="D1830" s="1" t="s">
        <v>10470</v>
      </c>
      <c r="E1830" s="2">
        <v>127.08</v>
      </c>
      <c r="F1830" s="2">
        <v>51.17</v>
      </c>
      <c r="G1830" s="2">
        <v>75.91</v>
      </c>
      <c r="H1830" s="2"/>
      <c r="I1830" s="2"/>
      <c r="J1830" s="2">
        <v>75.91</v>
      </c>
      <c r="K1830" s="2"/>
      <c r="L1830" s="2"/>
      <c r="M1830" s="2"/>
    </row>
    <row r="1831" spans="2:13" ht="18" customHeight="1" x14ac:dyDescent="0.25">
      <c r="B1831" s="1" t="s">
        <v>15450</v>
      </c>
      <c r="C1831" s="1" t="s">
        <v>10471</v>
      </c>
      <c r="D1831" s="1" t="s">
        <v>10472</v>
      </c>
      <c r="E1831" s="2">
        <v>43.29</v>
      </c>
      <c r="F1831" s="2"/>
      <c r="G1831" s="2">
        <v>43.29</v>
      </c>
      <c r="H1831" s="2"/>
      <c r="I1831" s="2"/>
      <c r="J1831" s="2"/>
      <c r="K1831" s="2">
        <v>43.29</v>
      </c>
      <c r="L1831" s="2"/>
      <c r="M1831" s="2"/>
    </row>
    <row r="1832" spans="2:13" ht="18" customHeight="1" x14ac:dyDescent="0.25">
      <c r="B1832" s="1" t="s">
        <v>15451</v>
      </c>
      <c r="C1832" s="1" t="s">
        <v>10473</v>
      </c>
      <c r="D1832" s="1" t="s">
        <v>10474</v>
      </c>
      <c r="E1832" s="2">
        <v>847.89</v>
      </c>
      <c r="F1832" s="2">
        <v>16.12</v>
      </c>
      <c r="G1832" s="2">
        <v>831.77</v>
      </c>
      <c r="H1832" s="2"/>
      <c r="I1832" s="2"/>
      <c r="J1832" s="2"/>
      <c r="K1832" s="2"/>
      <c r="L1832" s="2"/>
      <c r="M1832" s="2">
        <v>831.77</v>
      </c>
    </row>
    <row r="1833" spans="2:13" ht="18" customHeight="1" x14ac:dyDescent="0.25">
      <c r="B1833" s="1" t="s">
        <v>15452</v>
      </c>
      <c r="C1833" s="1" t="s">
        <v>13159</v>
      </c>
      <c r="D1833" s="1" t="s">
        <v>13160</v>
      </c>
      <c r="E1833" s="2">
        <v>293.5</v>
      </c>
      <c r="F1833" s="2">
        <v>126.45</v>
      </c>
      <c r="G1833" s="2">
        <v>167.05</v>
      </c>
      <c r="H1833" s="2"/>
      <c r="I1833" s="2"/>
      <c r="J1833" s="2"/>
      <c r="K1833" s="2">
        <v>-91.22</v>
      </c>
      <c r="L1833" s="2"/>
      <c r="M1833" s="2">
        <v>258.27</v>
      </c>
    </row>
    <row r="1834" spans="2:13" ht="18" customHeight="1" x14ac:dyDescent="0.25">
      <c r="B1834" s="1" t="s">
        <v>15453</v>
      </c>
      <c r="C1834" s="1" t="s">
        <v>10479</v>
      </c>
      <c r="D1834" s="1" t="s">
        <v>10480</v>
      </c>
      <c r="E1834" s="2">
        <v>56.42</v>
      </c>
      <c r="F1834" s="2"/>
      <c r="G1834" s="2">
        <v>56.42</v>
      </c>
      <c r="H1834" s="2"/>
      <c r="I1834" s="2">
        <v>56.42</v>
      </c>
      <c r="J1834" s="2"/>
      <c r="K1834" s="2"/>
      <c r="L1834" s="2"/>
      <c r="M1834" s="2"/>
    </row>
    <row r="1835" spans="2:13" ht="18" customHeight="1" x14ac:dyDescent="0.25">
      <c r="B1835" s="1" t="s">
        <v>15454</v>
      </c>
      <c r="C1835" s="1" t="s">
        <v>1041</v>
      </c>
      <c r="D1835" s="1" t="s">
        <v>1042</v>
      </c>
      <c r="E1835" s="2">
        <v>-1355.67</v>
      </c>
      <c r="F1835" s="2">
        <v>309.39999999999998</v>
      </c>
      <c r="G1835" s="2">
        <v>-1665.07</v>
      </c>
      <c r="H1835" s="2"/>
      <c r="I1835" s="2"/>
      <c r="J1835" s="2">
        <v>-1665.07</v>
      </c>
      <c r="K1835" s="2"/>
      <c r="L1835" s="2"/>
      <c r="M1835" s="2"/>
    </row>
    <row r="1836" spans="2:13" ht="18" customHeight="1" x14ac:dyDescent="0.25">
      <c r="B1836" s="1" t="s">
        <v>15455</v>
      </c>
      <c r="C1836" s="1" t="s">
        <v>10483</v>
      </c>
      <c r="D1836" s="1" t="s">
        <v>10484</v>
      </c>
      <c r="E1836" s="2">
        <v>31.98</v>
      </c>
      <c r="F1836" s="2"/>
      <c r="G1836" s="2">
        <v>31.98</v>
      </c>
      <c r="H1836" s="2"/>
      <c r="I1836" s="2"/>
      <c r="J1836" s="2"/>
      <c r="K1836" s="2">
        <v>31.98</v>
      </c>
      <c r="L1836" s="2"/>
      <c r="M1836" s="2"/>
    </row>
    <row r="1837" spans="2:13" ht="18" customHeight="1" x14ac:dyDescent="0.25">
      <c r="B1837" s="1" t="s">
        <v>15456</v>
      </c>
      <c r="C1837" s="1" t="s">
        <v>1043</v>
      </c>
      <c r="D1837" s="1" t="s">
        <v>1044</v>
      </c>
      <c r="E1837" s="2">
        <v>2618.6999999999998</v>
      </c>
      <c r="F1837" s="2">
        <v>2618.6999999999998</v>
      </c>
      <c r="G1837" s="2">
        <v>0</v>
      </c>
      <c r="H1837" s="2"/>
      <c r="I1837" s="2"/>
      <c r="J1837" s="2"/>
      <c r="K1837" s="2"/>
      <c r="L1837" s="2"/>
      <c r="M1837" s="2"/>
    </row>
    <row r="1838" spans="2:13" ht="18" customHeight="1" x14ac:dyDescent="0.25">
      <c r="B1838" s="1" t="s">
        <v>15457</v>
      </c>
      <c r="C1838" s="1" t="s">
        <v>10485</v>
      </c>
      <c r="D1838" s="1" t="s">
        <v>10486</v>
      </c>
      <c r="E1838" s="2">
        <v>30.93</v>
      </c>
      <c r="F1838" s="2">
        <v>30.93</v>
      </c>
      <c r="G1838" s="2">
        <v>0</v>
      </c>
      <c r="H1838" s="2"/>
      <c r="I1838" s="2"/>
      <c r="J1838" s="2"/>
      <c r="K1838" s="2"/>
      <c r="L1838" s="2"/>
      <c r="M1838" s="2"/>
    </row>
    <row r="1839" spans="2:13" ht="18" customHeight="1" x14ac:dyDescent="0.25">
      <c r="B1839" s="1" t="s">
        <v>15458</v>
      </c>
      <c r="C1839" s="1" t="s">
        <v>1045</v>
      </c>
      <c r="D1839" s="1" t="s">
        <v>1046</v>
      </c>
      <c r="E1839" s="2">
        <v>-257.89999999999998</v>
      </c>
      <c r="F1839" s="2"/>
      <c r="G1839" s="2">
        <v>-257.89999999999998</v>
      </c>
      <c r="H1839" s="2"/>
      <c r="I1839" s="2"/>
      <c r="J1839" s="2"/>
      <c r="K1839" s="2">
        <v>-257.89999999999998</v>
      </c>
      <c r="L1839" s="2"/>
      <c r="M1839" s="2"/>
    </row>
    <row r="1840" spans="2:13" ht="18" customHeight="1" x14ac:dyDescent="0.25">
      <c r="B1840" s="1" t="s">
        <v>15459</v>
      </c>
      <c r="C1840" s="1" t="s">
        <v>13563</v>
      </c>
      <c r="D1840" s="1" t="s">
        <v>13564</v>
      </c>
      <c r="E1840" s="2">
        <v>127.5</v>
      </c>
      <c r="F1840" s="2"/>
      <c r="G1840" s="2">
        <v>127.5</v>
      </c>
      <c r="H1840" s="2"/>
      <c r="I1840" s="2"/>
      <c r="J1840" s="2"/>
      <c r="K1840" s="2"/>
      <c r="L1840" s="2"/>
      <c r="M1840" s="2">
        <v>127.5</v>
      </c>
    </row>
    <row r="1841" spans="2:13" ht="18" customHeight="1" x14ac:dyDescent="0.25">
      <c r="B1841" s="1" t="s">
        <v>15460</v>
      </c>
      <c r="C1841" s="1" t="s">
        <v>13565</v>
      </c>
      <c r="D1841" s="1" t="s">
        <v>13566</v>
      </c>
      <c r="E1841" s="2">
        <v>295.22000000000003</v>
      </c>
      <c r="F1841" s="2"/>
      <c r="G1841" s="2">
        <v>295.22000000000003</v>
      </c>
      <c r="H1841" s="2"/>
      <c r="I1841" s="2"/>
      <c r="J1841" s="2"/>
      <c r="K1841" s="2"/>
      <c r="L1841" s="2"/>
      <c r="M1841" s="2">
        <v>295.22000000000003</v>
      </c>
    </row>
    <row r="1842" spans="2:13" ht="18" customHeight="1" x14ac:dyDescent="0.25">
      <c r="B1842" s="1" t="s">
        <v>15461</v>
      </c>
      <c r="C1842" s="1" t="s">
        <v>10489</v>
      </c>
      <c r="D1842" s="1" t="s">
        <v>10490</v>
      </c>
      <c r="E1842" s="2">
        <v>32.409999999999997</v>
      </c>
      <c r="F1842" s="2">
        <v>37.119999999999997</v>
      </c>
      <c r="G1842" s="2">
        <v>-4.71</v>
      </c>
      <c r="H1842" s="2">
        <v>-27.66</v>
      </c>
      <c r="I1842" s="2"/>
      <c r="J1842" s="2">
        <v>49.48</v>
      </c>
      <c r="K1842" s="2">
        <v>-26.53</v>
      </c>
      <c r="L1842" s="2"/>
      <c r="M1842" s="2"/>
    </row>
    <row r="1843" spans="2:13" ht="18" customHeight="1" x14ac:dyDescent="0.25">
      <c r="B1843" s="1" t="s">
        <v>15462</v>
      </c>
      <c r="C1843" s="1" t="s">
        <v>10491</v>
      </c>
      <c r="D1843" s="1" t="s">
        <v>10492</v>
      </c>
      <c r="E1843" s="2">
        <v>-14.56</v>
      </c>
      <c r="F1843" s="2"/>
      <c r="G1843" s="2">
        <v>-14.56</v>
      </c>
      <c r="H1843" s="2"/>
      <c r="I1843" s="2"/>
      <c r="J1843" s="2"/>
      <c r="K1843" s="2"/>
      <c r="L1843" s="2"/>
      <c r="M1843" s="2">
        <v>-14.56</v>
      </c>
    </row>
    <row r="1844" spans="2:13" ht="18" customHeight="1" x14ac:dyDescent="0.25">
      <c r="B1844" s="1" t="s">
        <v>15463</v>
      </c>
      <c r="C1844" s="1" t="s">
        <v>10503</v>
      </c>
      <c r="D1844" s="1" t="s">
        <v>10504</v>
      </c>
      <c r="E1844" s="2">
        <v>18.55</v>
      </c>
      <c r="F1844" s="2"/>
      <c r="G1844" s="2">
        <v>18.55</v>
      </c>
      <c r="H1844" s="2"/>
      <c r="I1844" s="2"/>
      <c r="J1844" s="2">
        <v>18.55</v>
      </c>
      <c r="K1844" s="2"/>
      <c r="L1844" s="2"/>
      <c r="M1844" s="2"/>
    </row>
    <row r="1845" spans="2:13" ht="18" customHeight="1" x14ac:dyDescent="0.25">
      <c r="B1845" s="1" t="s">
        <v>15464</v>
      </c>
      <c r="C1845" s="1" t="s">
        <v>1047</v>
      </c>
      <c r="D1845" s="1" t="s">
        <v>1048</v>
      </c>
      <c r="E1845" s="2">
        <v>3441.48</v>
      </c>
      <c r="F1845" s="2"/>
      <c r="G1845" s="2">
        <v>3441.48</v>
      </c>
      <c r="H1845" s="2"/>
      <c r="I1845" s="2"/>
      <c r="J1845" s="2"/>
      <c r="K1845" s="2">
        <v>3441.48</v>
      </c>
      <c r="L1845" s="2"/>
      <c r="M1845" s="2"/>
    </row>
    <row r="1846" spans="2:13" ht="18" customHeight="1" x14ac:dyDescent="0.25">
      <c r="B1846" s="1" t="s">
        <v>15465</v>
      </c>
      <c r="C1846" s="1" t="s">
        <v>1049</v>
      </c>
      <c r="D1846" s="1" t="s">
        <v>1050</v>
      </c>
      <c r="E1846" s="2">
        <v>1426.46</v>
      </c>
      <c r="F1846" s="2">
        <v>-980.53</v>
      </c>
      <c r="G1846" s="2">
        <v>2406.9899999999998</v>
      </c>
      <c r="H1846" s="2">
        <v>1499.97</v>
      </c>
      <c r="I1846" s="2"/>
      <c r="J1846" s="2">
        <v>599.97</v>
      </c>
      <c r="K1846" s="2">
        <v>307.05</v>
      </c>
      <c r="L1846" s="2"/>
      <c r="M1846" s="2"/>
    </row>
    <row r="1847" spans="2:13" ht="18" customHeight="1" x14ac:dyDescent="0.25">
      <c r="B1847" s="1" t="s">
        <v>15466</v>
      </c>
      <c r="C1847" s="1" t="s">
        <v>10505</v>
      </c>
      <c r="D1847" s="1" t="s">
        <v>10506</v>
      </c>
      <c r="E1847" s="2">
        <v>10.130000000000001</v>
      </c>
      <c r="F1847" s="2">
        <v>10.130000000000001</v>
      </c>
      <c r="G1847" s="2">
        <v>0</v>
      </c>
      <c r="H1847" s="2"/>
      <c r="I1847" s="2"/>
      <c r="J1847" s="2"/>
      <c r="K1847" s="2"/>
      <c r="L1847" s="2"/>
      <c r="M1847" s="2"/>
    </row>
    <row r="1848" spans="2:13" ht="18" customHeight="1" x14ac:dyDescent="0.25">
      <c r="B1848" s="1" t="s">
        <v>15467</v>
      </c>
      <c r="C1848" s="1" t="s">
        <v>12333</v>
      </c>
      <c r="D1848" s="1" t="s">
        <v>12334</v>
      </c>
      <c r="E1848" s="2">
        <v>26.44</v>
      </c>
      <c r="F1848" s="2"/>
      <c r="G1848" s="2">
        <v>26.44</v>
      </c>
      <c r="H1848" s="2"/>
      <c r="I1848" s="2"/>
      <c r="J1848" s="2"/>
      <c r="K1848" s="2"/>
      <c r="L1848" s="2"/>
      <c r="M1848" s="2">
        <v>26.44</v>
      </c>
    </row>
    <row r="1849" spans="2:13" ht="18" customHeight="1" x14ac:dyDescent="0.25">
      <c r="B1849" s="1" t="s">
        <v>15468</v>
      </c>
      <c r="C1849" s="1" t="s">
        <v>1051</v>
      </c>
      <c r="D1849" s="1" t="s">
        <v>1052</v>
      </c>
      <c r="E1849" s="2">
        <v>602.92999999999995</v>
      </c>
      <c r="F1849" s="2"/>
      <c r="G1849" s="2">
        <v>602.92999999999995</v>
      </c>
      <c r="H1849" s="2"/>
      <c r="I1849" s="2"/>
      <c r="J1849" s="2"/>
      <c r="K1849" s="2">
        <v>602.92999999999995</v>
      </c>
      <c r="L1849" s="2"/>
      <c r="M1849" s="2"/>
    </row>
    <row r="1850" spans="2:13" ht="18" customHeight="1" x14ac:dyDescent="0.25">
      <c r="B1850" s="1" t="s">
        <v>15469</v>
      </c>
      <c r="C1850" s="1" t="s">
        <v>10519</v>
      </c>
      <c r="D1850" s="1" t="s">
        <v>10520</v>
      </c>
      <c r="E1850" s="2">
        <v>74.22</v>
      </c>
      <c r="F1850" s="2"/>
      <c r="G1850" s="2">
        <v>74.22</v>
      </c>
      <c r="H1850" s="2"/>
      <c r="I1850" s="2"/>
      <c r="J1850" s="2">
        <v>74.22</v>
      </c>
      <c r="K1850" s="2"/>
      <c r="L1850" s="2"/>
      <c r="M1850" s="2"/>
    </row>
    <row r="1851" spans="2:13" ht="18" customHeight="1" x14ac:dyDescent="0.25">
      <c r="B1851" s="1" t="s">
        <v>15470</v>
      </c>
      <c r="C1851" s="1" t="s">
        <v>10525</v>
      </c>
      <c r="D1851" s="1" t="s">
        <v>10526</v>
      </c>
      <c r="E1851" s="2">
        <v>20.239999999999998</v>
      </c>
      <c r="F1851" s="2"/>
      <c r="G1851" s="2">
        <v>20.239999999999998</v>
      </c>
      <c r="H1851" s="2"/>
      <c r="I1851" s="2">
        <v>20.239999999999998</v>
      </c>
      <c r="J1851" s="2"/>
      <c r="K1851" s="2"/>
      <c r="L1851" s="2"/>
      <c r="M1851" s="2"/>
    </row>
    <row r="1852" spans="2:13" ht="18" customHeight="1" x14ac:dyDescent="0.25">
      <c r="B1852" s="1" t="s">
        <v>15471</v>
      </c>
      <c r="C1852" s="1" t="s">
        <v>10527</v>
      </c>
      <c r="D1852" s="1" t="s">
        <v>10528</v>
      </c>
      <c r="E1852" s="2">
        <v>18.55</v>
      </c>
      <c r="F1852" s="2"/>
      <c r="G1852" s="2">
        <v>18.55</v>
      </c>
      <c r="H1852" s="2"/>
      <c r="I1852" s="2"/>
      <c r="J1852" s="2">
        <v>18.55</v>
      </c>
      <c r="K1852" s="2"/>
      <c r="L1852" s="2"/>
      <c r="M1852" s="2"/>
    </row>
    <row r="1853" spans="2:13" ht="18" customHeight="1" x14ac:dyDescent="0.25">
      <c r="B1853" s="1" t="s">
        <v>15472</v>
      </c>
      <c r="C1853" s="1" t="s">
        <v>10529</v>
      </c>
      <c r="D1853" s="1" t="s">
        <v>10530</v>
      </c>
      <c r="E1853" s="2">
        <v>25.3</v>
      </c>
      <c r="F1853" s="2">
        <v>25.3</v>
      </c>
      <c r="G1853" s="2">
        <v>0</v>
      </c>
      <c r="H1853" s="2"/>
      <c r="I1853" s="2"/>
      <c r="J1853" s="2"/>
      <c r="K1853" s="2"/>
      <c r="L1853" s="2"/>
      <c r="M1853" s="2"/>
    </row>
    <row r="1854" spans="2:13" ht="18" customHeight="1" x14ac:dyDescent="0.25">
      <c r="B1854" s="1" t="s">
        <v>15473</v>
      </c>
      <c r="C1854" s="1" t="s">
        <v>1053</v>
      </c>
      <c r="D1854" s="1" t="s">
        <v>1054</v>
      </c>
      <c r="E1854" s="2">
        <v>380.64</v>
      </c>
      <c r="F1854" s="2"/>
      <c r="G1854" s="2">
        <v>380.64</v>
      </c>
      <c r="H1854" s="2"/>
      <c r="I1854" s="2"/>
      <c r="J1854" s="2">
        <v>-6</v>
      </c>
      <c r="K1854" s="2">
        <v>386.64</v>
      </c>
      <c r="L1854" s="2"/>
      <c r="M1854" s="2"/>
    </row>
    <row r="1855" spans="2:13" ht="18" customHeight="1" x14ac:dyDescent="0.25">
      <c r="B1855" s="1" t="s">
        <v>15474</v>
      </c>
      <c r="C1855" s="1" t="s">
        <v>11725</v>
      </c>
      <c r="D1855" s="1" t="s">
        <v>11726</v>
      </c>
      <c r="E1855" s="2">
        <v>87.05</v>
      </c>
      <c r="F1855" s="2"/>
      <c r="G1855" s="2">
        <v>87.05</v>
      </c>
      <c r="H1855" s="2"/>
      <c r="I1855" s="2"/>
      <c r="J1855" s="2"/>
      <c r="K1855" s="2"/>
      <c r="L1855" s="2"/>
      <c r="M1855" s="2">
        <v>87.05</v>
      </c>
    </row>
    <row r="1856" spans="2:13" ht="18" customHeight="1" x14ac:dyDescent="0.25">
      <c r="B1856" s="1" t="s">
        <v>15475</v>
      </c>
      <c r="C1856" s="1" t="s">
        <v>10531</v>
      </c>
      <c r="D1856" s="1" t="s">
        <v>10532</v>
      </c>
      <c r="E1856" s="2">
        <v>7.78</v>
      </c>
      <c r="F1856" s="2"/>
      <c r="G1856" s="2">
        <v>7.78</v>
      </c>
      <c r="H1856" s="2"/>
      <c r="I1856" s="2"/>
      <c r="J1856" s="2"/>
      <c r="K1856" s="2">
        <v>7.78</v>
      </c>
      <c r="L1856" s="2"/>
      <c r="M1856" s="2"/>
    </row>
    <row r="1857" spans="2:13" ht="18" customHeight="1" x14ac:dyDescent="0.25">
      <c r="B1857" s="1" t="s">
        <v>15476</v>
      </c>
      <c r="C1857" s="1" t="s">
        <v>10541</v>
      </c>
      <c r="D1857" s="1" t="s">
        <v>10542</v>
      </c>
      <c r="E1857" s="2">
        <v>80.41</v>
      </c>
      <c r="F1857" s="2">
        <v>80.41</v>
      </c>
      <c r="G1857" s="2">
        <v>0</v>
      </c>
      <c r="H1857" s="2"/>
      <c r="I1857" s="2"/>
      <c r="J1857" s="2"/>
      <c r="K1857" s="2"/>
      <c r="L1857" s="2"/>
      <c r="M1857" s="2"/>
    </row>
    <row r="1858" spans="2:13" ht="18" customHeight="1" x14ac:dyDescent="0.25">
      <c r="B1858" s="1" t="s">
        <v>15477</v>
      </c>
      <c r="C1858" s="1" t="s">
        <v>1055</v>
      </c>
      <c r="D1858" s="1" t="s">
        <v>1056</v>
      </c>
      <c r="E1858" s="2">
        <v>5604.78</v>
      </c>
      <c r="F1858" s="2">
        <v>1868.25</v>
      </c>
      <c r="G1858" s="2">
        <v>3736.53</v>
      </c>
      <c r="H1858" s="2">
        <v>1249.51</v>
      </c>
      <c r="I1858" s="2">
        <v>1249.51</v>
      </c>
      <c r="J1858" s="2"/>
      <c r="K1858" s="2">
        <v>1237.51</v>
      </c>
      <c r="L1858" s="2"/>
      <c r="M1858" s="2"/>
    </row>
    <row r="1859" spans="2:13" ht="18" customHeight="1" x14ac:dyDescent="0.25">
      <c r="B1859" s="1" t="s">
        <v>15478</v>
      </c>
      <c r="C1859" s="1" t="s">
        <v>10547</v>
      </c>
      <c r="D1859" s="1" t="s">
        <v>10548</v>
      </c>
      <c r="E1859" s="2">
        <v>43.5</v>
      </c>
      <c r="F1859" s="2"/>
      <c r="G1859" s="2">
        <v>43.5</v>
      </c>
      <c r="H1859" s="2">
        <v>50.58</v>
      </c>
      <c r="I1859" s="2"/>
      <c r="J1859" s="2"/>
      <c r="K1859" s="2"/>
      <c r="L1859" s="2"/>
      <c r="M1859" s="2">
        <v>-7.08</v>
      </c>
    </row>
    <row r="1860" spans="2:13" ht="18" customHeight="1" x14ac:dyDescent="0.25">
      <c r="B1860" s="1" t="s">
        <v>15479</v>
      </c>
      <c r="C1860" s="1" t="s">
        <v>1057</v>
      </c>
      <c r="D1860" s="1" t="s">
        <v>1058</v>
      </c>
      <c r="E1860" s="2">
        <v>22286.32</v>
      </c>
      <c r="F1860" s="2">
        <v>5799.82</v>
      </c>
      <c r="G1860" s="2">
        <v>16486.5</v>
      </c>
      <c r="H1860" s="2"/>
      <c r="I1860" s="2">
        <v>7771.76</v>
      </c>
      <c r="J1860" s="2">
        <v>5799.82</v>
      </c>
      <c r="K1860" s="2">
        <v>2914.92</v>
      </c>
      <c r="L1860" s="2"/>
      <c r="M1860" s="2"/>
    </row>
    <row r="1861" spans="2:13" ht="18" customHeight="1" x14ac:dyDescent="0.25">
      <c r="B1861" s="1" t="s">
        <v>15480</v>
      </c>
      <c r="C1861" s="1" t="s">
        <v>1059</v>
      </c>
      <c r="D1861" s="1" t="s">
        <v>1060</v>
      </c>
      <c r="E1861" s="2">
        <v>2511.5</v>
      </c>
      <c r="F1861" s="2"/>
      <c r="G1861" s="2">
        <v>2511.5</v>
      </c>
      <c r="H1861" s="2"/>
      <c r="I1861" s="2"/>
      <c r="J1861" s="2"/>
      <c r="K1861" s="2">
        <v>2511.5</v>
      </c>
      <c r="L1861" s="2"/>
      <c r="M1861" s="2"/>
    </row>
    <row r="1862" spans="2:13" ht="18" customHeight="1" x14ac:dyDescent="0.25">
      <c r="B1862" s="1" t="s">
        <v>15481</v>
      </c>
      <c r="C1862" s="1" t="s">
        <v>10557</v>
      </c>
      <c r="D1862" s="1" t="s">
        <v>10558</v>
      </c>
      <c r="E1862" s="2">
        <v>80.41</v>
      </c>
      <c r="F1862" s="2"/>
      <c r="G1862" s="2">
        <v>80.41</v>
      </c>
      <c r="H1862" s="2"/>
      <c r="I1862" s="2">
        <v>80.41</v>
      </c>
      <c r="J1862" s="2"/>
      <c r="K1862" s="2"/>
      <c r="L1862" s="2"/>
      <c r="M1862" s="2"/>
    </row>
    <row r="1863" spans="2:13" ht="18" customHeight="1" x14ac:dyDescent="0.25">
      <c r="B1863" s="1" t="s">
        <v>15482</v>
      </c>
      <c r="C1863" s="1" t="s">
        <v>10563</v>
      </c>
      <c r="D1863" s="1" t="s">
        <v>10564</v>
      </c>
      <c r="E1863" s="2">
        <v>14.39</v>
      </c>
      <c r="F1863" s="2">
        <v>15.18</v>
      </c>
      <c r="G1863" s="2">
        <v>-0.79</v>
      </c>
      <c r="H1863" s="2"/>
      <c r="I1863" s="2"/>
      <c r="J1863" s="2"/>
      <c r="K1863" s="2"/>
      <c r="L1863" s="2"/>
      <c r="M1863" s="2">
        <v>-0.79</v>
      </c>
    </row>
    <row r="1864" spans="2:13" ht="18" customHeight="1" x14ac:dyDescent="0.25">
      <c r="B1864" s="1" t="s">
        <v>15483</v>
      </c>
      <c r="C1864" s="1" t="s">
        <v>10565</v>
      </c>
      <c r="D1864" s="1" t="s">
        <v>10566</v>
      </c>
      <c r="E1864" s="2">
        <v>18.55</v>
      </c>
      <c r="F1864" s="2">
        <v>18.55</v>
      </c>
      <c r="G1864" s="2">
        <v>0</v>
      </c>
      <c r="H1864" s="2"/>
      <c r="I1864" s="2"/>
      <c r="J1864" s="2"/>
      <c r="K1864" s="2"/>
      <c r="L1864" s="2"/>
      <c r="M1864" s="2"/>
    </row>
    <row r="1865" spans="2:13" ht="18" customHeight="1" x14ac:dyDescent="0.25">
      <c r="B1865" s="1" t="s">
        <v>15484</v>
      </c>
      <c r="C1865" s="1" t="s">
        <v>10567</v>
      </c>
      <c r="D1865" s="1" t="s">
        <v>10568</v>
      </c>
      <c r="E1865" s="2">
        <v>37.119999999999997</v>
      </c>
      <c r="F1865" s="2"/>
      <c r="G1865" s="2">
        <v>37.119999999999997</v>
      </c>
      <c r="H1865" s="2"/>
      <c r="I1865" s="2"/>
      <c r="J1865" s="2">
        <v>37.119999999999997</v>
      </c>
      <c r="K1865" s="2"/>
      <c r="L1865" s="2"/>
      <c r="M1865" s="2"/>
    </row>
    <row r="1866" spans="2:13" ht="18" customHeight="1" x14ac:dyDescent="0.25">
      <c r="B1866" s="1" t="s">
        <v>15485</v>
      </c>
      <c r="C1866" s="1" t="s">
        <v>10575</v>
      </c>
      <c r="D1866" s="1" t="s">
        <v>10576</v>
      </c>
      <c r="E1866" s="2">
        <v>-65.89</v>
      </c>
      <c r="F1866" s="2"/>
      <c r="G1866" s="2">
        <v>-65.89</v>
      </c>
      <c r="H1866" s="2"/>
      <c r="I1866" s="2"/>
      <c r="J1866" s="2"/>
      <c r="K1866" s="2"/>
      <c r="L1866" s="2"/>
      <c r="M1866" s="2">
        <v>-65.89</v>
      </c>
    </row>
    <row r="1867" spans="2:13" ht="18" customHeight="1" x14ac:dyDescent="0.25">
      <c r="B1867" s="1" t="s">
        <v>15486</v>
      </c>
      <c r="C1867" s="1" t="s">
        <v>12335</v>
      </c>
      <c r="D1867" s="1" t="s">
        <v>12336</v>
      </c>
      <c r="E1867" s="2">
        <v>27.25</v>
      </c>
      <c r="F1867" s="2"/>
      <c r="G1867" s="2">
        <v>27.25</v>
      </c>
      <c r="H1867" s="2"/>
      <c r="I1867" s="2"/>
      <c r="J1867" s="2"/>
      <c r="K1867" s="2"/>
      <c r="L1867" s="2"/>
      <c r="M1867" s="2">
        <v>27.25</v>
      </c>
    </row>
    <row r="1868" spans="2:13" ht="18" customHeight="1" x14ac:dyDescent="0.25">
      <c r="B1868" s="1" t="s">
        <v>15487</v>
      </c>
      <c r="C1868" s="1" t="s">
        <v>1061</v>
      </c>
      <c r="D1868" s="1" t="s">
        <v>1062</v>
      </c>
      <c r="E1868" s="2">
        <v>309.39999999999998</v>
      </c>
      <c r="F1868" s="2"/>
      <c r="G1868" s="2">
        <v>309.39999999999998</v>
      </c>
      <c r="H1868" s="2"/>
      <c r="I1868" s="2">
        <v>309.39999999999998</v>
      </c>
      <c r="J1868" s="2"/>
      <c r="K1868" s="2"/>
      <c r="L1868" s="2"/>
      <c r="M1868" s="2"/>
    </row>
    <row r="1869" spans="2:13" ht="18" customHeight="1" x14ac:dyDescent="0.25">
      <c r="B1869" s="1" t="s">
        <v>15488</v>
      </c>
      <c r="C1869" s="1" t="s">
        <v>10591</v>
      </c>
      <c r="D1869" s="1" t="s">
        <v>10592</v>
      </c>
      <c r="E1869" s="2">
        <v>-58.11</v>
      </c>
      <c r="F1869" s="2"/>
      <c r="G1869" s="2">
        <v>-58.11</v>
      </c>
      <c r="H1869" s="2"/>
      <c r="I1869" s="2"/>
      <c r="J1869" s="2">
        <v>10.130000000000001</v>
      </c>
      <c r="K1869" s="2"/>
      <c r="L1869" s="2"/>
      <c r="M1869" s="2">
        <v>-68.239999999999995</v>
      </c>
    </row>
    <row r="1870" spans="2:13" ht="18" customHeight="1" x14ac:dyDescent="0.25">
      <c r="B1870" s="1" t="s">
        <v>15489</v>
      </c>
      <c r="C1870" s="1" t="s">
        <v>10593</v>
      </c>
      <c r="D1870" s="1" t="s">
        <v>10594</v>
      </c>
      <c r="E1870" s="2">
        <v>5.0599999999999996</v>
      </c>
      <c r="F1870" s="2"/>
      <c r="G1870" s="2">
        <v>5.0599999999999996</v>
      </c>
      <c r="H1870" s="2"/>
      <c r="I1870" s="2"/>
      <c r="J1870" s="2"/>
      <c r="K1870" s="2">
        <v>5.0599999999999996</v>
      </c>
      <c r="L1870" s="2"/>
      <c r="M1870" s="2"/>
    </row>
    <row r="1871" spans="2:13" ht="18" customHeight="1" x14ac:dyDescent="0.25">
      <c r="B1871" s="1" t="s">
        <v>15490</v>
      </c>
      <c r="C1871" s="1" t="s">
        <v>10595</v>
      </c>
      <c r="D1871" s="1" t="s">
        <v>10596</v>
      </c>
      <c r="E1871" s="2">
        <v>185.99</v>
      </c>
      <c r="F1871" s="2">
        <v>-30.44</v>
      </c>
      <c r="G1871" s="2">
        <v>216.43</v>
      </c>
      <c r="H1871" s="2"/>
      <c r="I1871" s="2"/>
      <c r="J1871" s="2">
        <v>156.78</v>
      </c>
      <c r="K1871" s="2"/>
      <c r="L1871" s="2"/>
      <c r="M1871" s="2">
        <v>59.65</v>
      </c>
    </row>
    <row r="1872" spans="2:13" ht="18" customHeight="1" x14ac:dyDescent="0.25">
      <c r="B1872" s="1" t="s">
        <v>15491</v>
      </c>
      <c r="C1872" s="1" t="s">
        <v>10601</v>
      </c>
      <c r="D1872" s="1" t="s">
        <v>10602</v>
      </c>
      <c r="E1872" s="2">
        <v>-11.83</v>
      </c>
      <c r="F1872" s="2">
        <v>-1.2</v>
      </c>
      <c r="G1872" s="2">
        <v>-10.63</v>
      </c>
      <c r="H1872" s="2"/>
      <c r="I1872" s="2"/>
      <c r="J1872" s="2"/>
      <c r="K1872" s="2">
        <v>33.369999999999997</v>
      </c>
      <c r="L1872" s="2"/>
      <c r="M1872" s="2">
        <v>-44</v>
      </c>
    </row>
    <row r="1873" spans="2:13" ht="18" customHeight="1" x14ac:dyDescent="0.25">
      <c r="B1873" s="1" t="s">
        <v>15492</v>
      </c>
      <c r="C1873" s="1" t="s">
        <v>10605</v>
      </c>
      <c r="D1873" s="1" t="s">
        <v>10606</v>
      </c>
      <c r="E1873" s="2">
        <v>74.34</v>
      </c>
      <c r="F1873" s="2"/>
      <c r="G1873" s="2">
        <v>74.34</v>
      </c>
      <c r="H1873" s="2"/>
      <c r="I1873" s="2"/>
      <c r="J1873" s="2">
        <v>20.239999999999998</v>
      </c>
      <c r="K1873" s="2"/>
      <c r="L1873" s="2"/>
      <c r="M1873" s="2">
        <v>54.1</v>
      </c>
    </row>
    <row r="1874" spans="2:13" ht="18" customHeight="1" x14ac:dyDescent="0.25">
      <c r="B1874" s="1" t="s">
        <v>15493</v>
      </c>
      <c r="C1874" s="1" t="s">
        <v>13163</v>
      </c>
      <c r="D1874" s="1" t="s">
        <v>13164</v>
      </c>
      <c r="E1874" s="2">
        <v>1356.5</v>
      </c>
      <c r="F1874" s="2"/>
      <c r="G1874" s="2">
        <v>1356.5</v>
      </c>
      <c r="H1874" s="2"/>
      <c r="I1874" s="2"/>
      <c r="J1874" s="2"/>
      <c r="K1874" s="2"/>
      <c r="L1874" s="2"/>
      <c r="M1874" s="2">
        <v>1356.5</v>
      </c>
    </row>
    <row r="1875" spans="2:13" ht="18" customHeight="1" x14ac:dyDescent="0.25">
      <c r="B1875" s="1" t="s">
        <v>15494</v>
      </c>
      <c r="C1875" s="1" t="s">
        <v>13267</v>
      </c>
      <c r="D1875" s="1" t="s">
        <v>13268</v>
      </c>
      <c r="E1875" s="2">
        <v>-36.07</v>
      </c>
      <c r="F1875" s="2"/>
      <c r="G1875" s="2">
        <v>-36.07</v>
      </c>
      <c r="H1875" s="2"/>
      <c r="I1875" s="2"/>
      <c r="J1875" s="2"/>
      <c r="K1875" s="2"/>
      <c r="L1875" s="2"/>
      <c r="M1875" s="2">
        <v>-36.07</v>
      </c>
    </row>
    <row r="1876" spans="2:13" ht="18" customHeight="1" x14ac:dyDescent="0.25">
      <c r="B1876" s="1" t="s">
        <v>15495</v>
      </c>
      <c r="C1876" s="1" t="s">
        <v>10613</v>
      </c>
      <c r="D1876" s="1" t="s">
        <v>10614</v>
      </c>
      <c r="E1876" s="2">
        <v>25.51</v>
      </c>
      <c r="F1876" s="2"/>
      <c r="G1876" s="2">
        <v>25.51</v>
      </c>
      <c r="H1876" s="2"/>
      <c r="I1876" s="2">
        <v>25.51</v>
      </c>
      <c r="J1876" s="2"/>
      <c r="K1876" s="2"/>
      <c r="L1876" s="2"/>
      <c r="M1876" s="2"/>
    </row>
    <row r="1877" spans="2:13" ht="18" customHeight="1" x14ac:dyDescent="0.25">
      <c r="B1877" s="1" t="s">
        <v>15496</v>
      </c>
      <c r="C1877" s="1" t="s">
        <v>10621</v>
      </c>
      <c r="D1877" s="1" t="s">
        <v>10622</v>
      </c>
      <c r="E1877" s="2">
        <v>25.3</v>
      </c>
      <c r="F1877" s="2">
        <v>25.3</v>
      </c>
      <c r="G1877" s="2">
        <v>0</v>
      </c>
      <c r="H1877" s="2"/>
      <c r="I1877" s="2"/>
      <c r="J1877" s="2"/>
      <c r="K1877" s="2"/>
      <c r="L1877" s="2"/>
      <c r="M1877" s="2"/>
    </row>
    <row r="1878" spans="2:13" ht="18" customHeight="1" x14ac:dyDescent="0.25">
      <c r="B1878" s="1" t="s">
        <v>15497</v>
      </c>
      <c r="C1878" s="1" t="s">
        <v>10623</v>
      </c>
      <c r="D1878" s="1" t="s">
        <v>10624</v>
      </c>
      <c r="E1878" s="2">
        <v>30.93</v>
      </c>
      <c r="F1878" s="2"/>
      <c r="G1878" s="2">
        <v>30.93</v>
      </c>
      <c r="H1878" s="2"/>
      <c r="I1878" s="2">
        <v>30.93</v>
      </c>
      <c r="J1878" s="2"/>
      <c r="K1878" s="2"/>
      <c r="L1878" s="2"/>
      <c r="M1878" s="2"/>
    </row>
    <row r="1879" spans="2:13" ht="18" customHeight="1" x14ac:dyDescent="0.25">
      <c r="B1879" s="1" t="s">
        <v>15498</v>
      </c>
      <c r="C1879" s="1" t="s">
        <v>12337</v>
      </c>
      <c r="D1879" s="1" t="s">
        <v>12338</v>
      </c>
      <c r="E1879" s="2">
        <v>5.34</v>
      </c>
      <c r="F1879" s="2"/>
      <c r="G1879" s="2">
        <v>5.34</v>
      </c>
      <c r="H1879" s="2"/>
      <c r="I1879" s="2"/>
      <c r="J1879" s="2"/>
      <c r="K1879" s="2"/>
      <c r="L1879" s="2"/>
      <c r="M1879" s="2">
        <v>5.34</v>
      </c>
    </row>
    <row r="1880" spans="2:13" ht="18" customHeight="1" x14ac:dyDescent="0.25">
      <c r="B1880" s="1" t="s">
        <v>15499</v>
      </c>
      <c r="C1880" s="1" t="s">
        <v>1063</v>
      </c>
      <c r="D1880" s="1" t="s">
        <v>1064</v>
      </c>
      <c r="E1880" s="2">
        <v>364.74</v>
      </c>
      <c r="F1880" s="2">
        <v>364.74</v>
      </c>
      <c r="G1880" s="2">
        <v>0</v>
      </c>
      <c r="H1880" s="2"/>
      <c r="I1880" s="2"/>
      <c r="J1880" s="2"/>
      <c r="K1880" s="2"/>
      <c r="L1880" s="2"/>
      <c r="M1880" s="2"/>
    </row>
    <row r="1881" spans="2:13" ht="18" customHeight="1" x14ac:dyDescent="0.25">
      <c r="B1881" s="1" t="s">
        <v>15500</v>
      </c>
      <c r="C1881" s="1" t="s">
        <v>10631</v>
      </c>
      <c r="D1881" s="1" t="s">
        <v>10632</v>
      </c>
      <c r="E1881" s="2">
        <v>68.03</v>
      </c>
      <c r="F1881" s="2">
        <v>68.03</v>
      </c>
      <c r="G1881" s="2">
        <v>0</v>
      </c>
      <c r="H1881" s="2"/>
      <c r="I1881" s="2"/>
      <c r="J1881" s="2"/>
      <c r="K1881" s="2"/>
      <c r="L1881" s="2"/>
      <c r="M1881" s="2"/>
    </row>
    <row r="1882" spans="2:13" ht="18" customHeight="1" x14ac:dyDescent="0.25">
      <c r="B1882" s="1" t="s">
        <v>15501</v>
      </c>
      <c r="C1882" s="1" t="s">
        <v>10635</v>
      </c>
      <c r="D1882" s="1" t="s">
        <v>10636</v>
      </c>
      <c r="E1882" s="2">
        <v>17.46</v>
      </c>
      <c r="F1882" s="2"/>
      <c r="G1882" s="2">
        <v>17.46</v>
      </c>
      <c r="H1882" s="2"/>
      <c r="I1882" s="2"/>
      <c r="J1882" s="2">
        <v>17.46</v>
      </c>
      <c r="K1882" s="2"/>
      <c r="L1882" s="2"/>
      <c r="M1882" s="2"/>
    </row>
    <row r="1883" spans="2:13" ht="18" customHeight="1" x14ac:dyDescent="0.25">
      <c r="B1883" s="1" t="s">
        <v>15502</v>
      </c>
      <c r="C1883" s="1" t="s">
        <v>10637</v>
      </c>
      <c r="D1883" s="1" t="s">
        <v>10638</v>
      </c>
      <c r="E1883" s="2">
        <v>30.93</v>
      </c>
      <c r="F1883" s="2"/>
      <c r="G1883" s="2">
        <v>30.93</v>
      </c>
      <c r="H1883" s="2"/>
      <c r="I1883" s="2"/>
      <c r="J1883" s="2"/>
      <c r="K1883" s="2">
        <v>30.93</v>
      </c>
      <c r="L1883" s="2"/>
      <c r="M1883" s="2"/>
    </row>
    <row r="1884" spans="2:13" ht="18" customHeight="1" x14ac:dyDescent="0.25">
      <c r="B1884" s="1" t="s">
        <v>15503</v>
      </c>
      <c r="C1884" s="1" t="s">
        <v>1065</v>
      </c>
      <c r="D1884" s="1" t="s">
        <v>1066</v>
      </c>
      <c r="E1884" s="2">
        <v>9106.57</v>
      </c>
      <c r="F1884" s="2">
        <v>5095.8599999999997</v>
      </c>
      <c r="G1884" s="2">
        <v>4010.71</v>
      </c>
      <c r="H1884" s="2">
        <v>3391.91</v>
      </c>
      <c r="I1884" s="2">
        <v>618.79999999999995</v>
      </c>
      <c r="J1884" s="2"/>
      <c r="K1884" s="2"/>
      <c r="L1884" s="2"/>
      <c r="M1884" s="2"/>
    </row>
    <row r="1885" spans="2:13" ht="18" customHeight="1" x14ac:dyDescent="0.25">
      <c r="B1885" s="1" t="s">
        <v>15504</v>
      </c>
      <c r="C1885" s="1" t="s">
        <v>1067</v>
      </c>
      <c r="D1885" s="1" t="s">
        <v>1068</v>
      </c>
      <c r="E1885" s="2">
        <v>1435.14</v>
      </c>
      <c r="F1885" s="2"/>
      <c r="G1885" s="2">
        <v>1435.14</v>
      </c>
      <c r="H1885" s="2"/>
      <c r="I1885" s="2"/>
      <c r="J1885" s="2"/>
      <c r="K1885" s="2">
        <v>1435.14</v>
      </c>
      <c r="L1885" s="2"/>
      <c r="M1885" s="2"/>
    </row>
    <row r="1886" spans="2:13" ht="18" customHeight="1" x14ac:dyDescent="0.25">
      <c r="B1886" s="1" t="s">
        <v>15505</v>
      </c>
      <c r="C1886" s="1" t="s">
        <v>10639</v>
      </c>
      <c r="D1886" s="1" t="s">
        <v>10640</v>
      </c>
      <c r="E1886" s="2">
        <v>37.119999999999997</v>
      </c>
      <c r="F1886" s="2"/>
      <c r="G1886" s="2">
        <v>37.119999999999997</v>
      </c>
      <c r="H1886" s="2"/>
      <c r="I1886" s="2"/>
      <c r="J1886" s="2">
        <v>37.119999999999997</v>
      </c>
      <c r="K1886" s="2"/>
      <c r="L1886" s="2"/>
      <c r="M1886" s="2"/>
    </row>
    <row r="1887" spans="2:13" ht="18" customHeight="1" x14ac:dyDescent="0.25">
      <c r="B1887" s="1" t="s">
        <v>15506</v>
      </c>
      <c r="C1887" s="1" t="s">
        <v>10643</v>
      </c>
      <c r="D1887" s="1" t="s">
        <v>10644</v>
      </c>
      <c r="E1887" s="2">
        <v>-18.75</v>
      </c>
      <c r="F1887" s="2">
        <v>-1.99</v>
      </c>
      <c r="G1887" s="2">
        <v>-16.760000000000002</v>
      </c>
      <c r="H1887" s="2"/>
      <c r="I1887" s="2"/>
      <c r="J1887" s="2">
        <v>-16.760000000000002</v>
      </c>
      <c r="K1887" s="2"/>
      <c r="L1887" s="2"/>
      <c r="M1887" s="2"/>
    </row>
    <row r="1888" spans="2:13" ht="18" customHeight="1" x14ac:dyDescent="0.25">
      <c r="B1888" s="1" t="s">
        <v>15507</v>
      </c>
      <c r="C1888" s="1" t="s">
        <v>1069</v>
      </c>
      <c r="D1888" s="1" t="s">
        <v>1070</v>
      </c>
      <c r="E1888" s="2">
        <v>1652.3</v>
      </c>
      <c r="F1888" s="2">
        <v>161.94999999999999</v>
      </c>
      <c r="G1888" s="2">
        <v>1490.35</v>
      </c>
      <c r="H1888" s="2"/>
      <c r="I1888" s="2"/>
      <c r="J1888" s="2">
        <v>659.99</v>
      </c>
      <c r="K1888" s="2">
        <v>923.99</v>
      </c>
      <c r="L1888" s="2"/>
      <c r="M1888" s="2">
        <v>-93.63</v>
      </c>
    </row>
    <row r="1889" spans="2:13" ht="18" customHeight="1" x14ac:dyDescent="0.25">
      <c r="B1889" s="1" t="s">
        <v>15508</v>
      </c>
      <c r="C1889" s="1" t="s">
        <v>1071</v>
      </c>
      <c r="D1889" s="1" t="s">
        <v>1072</v>
      </c>
      <c r="E1889" s="2">
        <v>430.54</v>
      </c>
      <c r="F1889" s="2"/>
      <c r="G1889" s="2">
        <v>430.54</v>
      </c>
      <c r="H1889" s="2"/>
      <c r="I1889" s="2"/>
      <c r="J1889" s="2"/>
      <c r="K1889" s="2">
        <v>430.54</v>
      </c>
      <c r="L1889" s="2"/>
      <c r="M1889" s="2"/>
    </row>
    <row r="1890" spans="2:13" ht="18" customHeight="1" x14ac:dyDescent="0.25">
      <c r="B1890" s="1" t="s">
        <v>15509</v>
      </c>
      <c r="C1890" s="1" t="s">
        <v>1073</v>
      </c>
      <c r="D1890" s="1" t="s">
        <v>1074</v>
      </c>
      <c r="E1890" s="2">
        <v>-32.4</v>
      </c>
      <c r="F1890" s="2">
        <v>-1.28</v>
      </c>
      <c r="G1890" s="2">
        <v>-31.12</v>
      </c>
      <c r="H1890" s="2">
        <v>-23.62</v>
      </c>
      <c r="I1890" s="2">
        <v>-1.65</v>
      </c>
      <c r="J1890" s="2">
        <v>-1.1200000000000001</v>
      </c>
      <c r="K1890" s="2">
        <v>-4.7300000000000004</v>
      </c>
      <c r="L1890" s="2"/>
      <c r="M1890" s="2"/>
    </row>
    <row r="1891" spans="2:13" ht="18" customHeight="1" x14ac:dyDescent="0.25">
      <c r="B1891" s="1" t="s">
        <v>15510</v>
      </c>
      <c r="C1891" s="1" t="s">
        <v>13611</v>
      </c>
      <c r="D1891" s="1" t="s">
        <v>13612</v>
      </c>
      <c r="E1891" s="2">
        <v>942</v>
      </c>
      <c r="F1891" s="2"/>
      <c r="G1891" s="2">
        <v>942</v>
      </c>
      <c r="H1891" s="2"/>
      <c r="I1891" s="2"/>
      <c r="J1891" s="2"/>
      <c r="K1891" s="2"/>
      <c r="L1891" s="2"/>
      <c r="M1891" s="2">
        <v>942</v>
      </c>
    </row>
    <row r="1892" spans="2:13" ht="18" customHeight="1" x14ac:dyDescent="0.25">
      <c r="B1892" s="1" t="s">
        <v>15511</v>
      </c>
      <c r="C1892" s="1" t="s">
        <v>1075</v>
      </c>
      <c r="D1892" s="1" t="s">
        <v>1076</v>
      </c>
      <c r="E1892" s="2">
        <v>-2</v>
      </c>
      <c r="F1892" s="2"/>
      <c r="G1892" s="2">
        <v>-2</v>
      </c>
      <c r="H1892" s="2">
        <v>-2</v>
      </c>
      <c r="I1892" s="2"/>
      <c r="J1892" s="2"/>
      <c r="K1892" s="2"/>
      <c r="L1892" s="2"/>
      <c r="M1892" s="2"/>
    </row>
    <row r="1893" spans="2:13" ht="18" customHeight="1" x14ac:dyDescent="0.25">
      <c r="B1893" s="1" t="s">
        <v>15512</v>
      </c>
      <c r="C1893" s="1" t="s">
        <v>1077</v>
      </c>
      <c r="D1893" s="1" t="s">
        <v>1078</v>
      </c>
      <c r="E1893" s="2">
        <v>2049.9499999999998</v>
      </c>
      <c r="F1893" s="2"/>
      <c r="G1893" s="2">
        <v>2049.9499999999998</v>
      </c>
      <c r="H1893" s="2">
        <v>100.01</v>
      </c>
      <c r="I1893" s="2">
        <v>719.97</v>
      </c>
      <c r="J1893" s="2"/>
      <c r="K1893" s="2">
        <v>1229.97</v>
      </c>
      <c r="L1893" s="2"/>
      <c r="M1893" s="2"/>
    </row>
    <row r="1894" spans="2:13" ht="18" customHeight="1" x14ac:dyDescent="0.25">
      <c r="B1894" s="1" t="s">
        <v>15513</v>
      </c>
      <c r="C1894" s="1" t="s">
        <v>10651</v>
      </c>
      <c r="D1894" s="1" t="s">
        <v>10652</v>
      </c>
      <c r="E1894" s="2">
        <v>55.67</v>
      </c>
      <c r="F1894" s="2"/>
      <c r="G1894" s="2">
        <v>55.67</v>
      </c>
      <c r="H1894" s="2">
        <v>55.67</v>
      </c>
      <c r="I1894" s="2"/>
      <c r="J1894" s="2"/>
      <c r="K1894" s="2"/>
      <c r="L1894" s="2"/>
      <c r="M1894" s="2"/>
    </row>
    <row r="1895" spans="2:13" ht="18" customHeight="1" x14ac:dyDescent="0.25">
      <c r="B1895" s="1" t="s">
        <v>15514</v>
      </c>
      <c r="C1895" s="1" t="s">
        <v>10653</v>
      </c>
      <c r="D1895" s="1" t="s">
        <v>10654</v>
      </c>
      <c r="E1895" s="2">
        <v>20.239999999999998</v>
      </c>
      <c r="F1895" s="2"/>
      <c r="G1895" s="2">
        <v>20.239999999999998</v>
      </c>
      <c r="H1895" s="2"/>
      <c r="I1895" s="2">
        <v>20.239999999999998</v>
      </c>
      <c r="J1895" s="2"/>
      <c r="K1895" s="2"/>
      <c r="L1895" s="2"/>
      <c r="M1895" s="2"/>
    </row>
    <row r="1896" spans="2:13" ht="18" customHeight="1" x14ac:dyDescent="0.25">
      <c r="B1896" s="1" t="s">
        <v>15515</v>
      </c>
      <c r="C1896" s="1" t="s">
        <v>10655</v>
      </c>
      <c r="D1896" s="1" t="s">
        <v>10656</v>
      </c>
      <c r="E1896" s="2">
        <v>32.24</v>
      </c>
      <c r="F1896" s="2"/>
      <c r="G1896" s="2">
        <v>32.24</v>
      </c>
      <c r="H1896" s="2"/>
      <c r="I1896" s="2"/>
      <c r="J1896" s="2"/>
      <c r="K1896" s="2">
        <v>32.24</v>
      </c>
      <c r="L1896" s="2"/>
      <c r="M1896" s="2"/>
    </row>
    <row r="1897" spans="2:13" ht="18" customHeight="1" x14ac:dyDescent="0.25">
      <c r="B1897" s="1" t="s">
        <v>15516</v>
      </c>
      <c r="C1897" s="1" t="s">
        <v>1079</v>
      </c>
      <c r="D1897" s="1" t="s">
        <v>1080</v>
      </c>
      <c r="E1897" s="2">
        <v>4846.33</v>
      </c>
      <c r="F1897" s="2">
        <v>-16.010000000000002</v>
      </c>
      <c r="G1897" s="2">
        <v>4862.34</v>
      </c>
      <c r="H1897" s="2"/>
      <c r="I1897" s="2">
        <v>4320.8900000000003</v>
      </c>
      <c r="J1897" s="2">
        <v>541.45000000000005</v>
      </c>
      <c r="K1897" s="2"/>
      <c r="L1897" s="2"/>
      <c r="M1897" s="2"/>
    </row>
    <row r="1898" spans="2:13" ht="18" customHeight="1" x14ac:dyDescent="0.25">
      <c r="B1898" s="1" t="s">
        <v>15517</v>
      </c>
      <c r="C1898" s="1" t="s">
        <v>1081</v>
      </c>
      <c r="D1898" s="1" t="s">
        <v>1082</v>
      </c>
      <c r="E1898" s="2">
        <v>1426.81</v>
      </c>
      <c r="F1898" s="2">
        <v>-595.77</v>
      </c>
      <c r="G1898" s="2">
        <v>2022.58</v>
      </c>
      <c r="H1898" s="2"/>
      <c r="I1898" s="2"/>
      <c r="J1898" s="2">
        <v>2029.96</v>
      </c>
      <c r="K1898" s="2">
        <v>-7.38</v>
      </c>
      <c r="L1898" s="2"/>
      <c r="M1898" s="2"/>
    </row>
    <row r="1899" spans="2:13" ht="18" customHeight="1" x14ac:dyDescent="0.25">
      <c r="B1899" s="1" t="s">
        <v>15518</v>
      </c>
      <c r="C1899" s="1" t="s">
        <v>13407</v>
      </c>
      <c r="D1899" s="1" t="s">
        <v>13408</v>
      </c>
      <c r="E1899" s="2">
        <v>1494</v>
      </c>
      <c r="F1899" s="2"/>
      <c r="G1899" s="2">
        <v>1494</v>
      </c>
      <c r="H1899" s="2"/>
      <c r="I1899" s="2"/>
      <c r="J1899" s="2"/>
      <c r="K1899" s="2"/>
      <c r="L1899" s="2"/>
      <c r="M1899" s="2">
        <v>1494</v>
      </c>
    </row>
    <row r="1900" spans="2:13" ht="18" customHeight="1" x14ac:dyDescent="0.25">
      <c r="B1900" s="1" t="s">
        <v>15519</v>
      </c>
      <c r="C1900" s="1" t="s">
        <v>11727</v>
      </c>
      <c r="D1900" s="1" t="s">
        <v>11728</v>
      </c>
      <c r="E1900" s="2">
        <v>103.62</v>
      </c>
      <c r="F1900" s="2"/>
      <c r="G1900" s="2">
        <v>103.62</v>
      </c>
      <c r="H1900" s="2"/>
      <c r="I1900" s="2"/>
      <c r="J1900" s="2"/>
      <c r="K1900" s="2"/>
      <c r="L1900" s="2"/>
      <c r="M1900" s="2">
        <v>103.62</v>
      </c>
    </row>
    <row r="1901" spans="2:13" ht="18" customHeight="1" x14ac:dyDescent="0.25">
      <c r="B1901" s="1" t="s">
        <v>15520</v>
      </c>
      <c r="C1901" s="1" t="s">
        <v>1083</v>
      </c>
      <c r="D1901" s="1" t="s">
        <v>1084</v>
      </c>
      <c r="E1901" s="2">
        <v>3724.82</v>
      </c>
      <c r="F1901" s="2"/>
      <c r="G1901" s="2">
        <v>3724.82</v>
      </c>
      <c r="H1901" s="2"/>
      <c r="I1901" s="2"/>
      <c r="J1901" s="2"/>
      <c r="K1901" s="2">
        <v>3724.82</v>
      </c>
      <c r="L1901" s="2"/>
      <c r="M1901" s="2"/>
    </row>
    <row r="1902" spans="2:13" ht="18" customHeight="1" x14ac:dyDescent="0.25">
      <c r="B1902" s="1" t="s">
        <v>15521</v>
      </c>
      <c r="C1902" s="1" t="s">
        <v>13229</v>
      </c>
      <c r="D1902" s="1" t="s">
        <v>13230</v>
      </c>
      <c r="E1902" s="2">
        <v>-980</v>
      </c>
      <c r="F1902" s="2"/>
      <c r="G1902" s="2">
        <v>-980</v>
      </c>
      <c r="H1902" s="2"/>
      <c r="I1902" s="2"/>
      <c r="J1902" s="2"/>
      <c r="K1902" s="2"/>
      <c r="L1902" s="2">
        <v>60</v>
      </c>
      <c r="M1902" s="2">
        <v>-1040</v>
      </c>
    </row>
    <row r="1903" spans="2:13" ht="18" customHeight="1" x14ac:dyDescent="0.25">
      <c r="B1903" s="1" t="s">
        <v>15522</v>
      </c>
      <c r="C1903" s="1" t="s">
        <v>11729</v>
      </c>
      <c r="D1903" s="1" t="s">
        <v>11730</v>
      </c>
      <c r="E1903" s="2">
        <v>31735.06</v>
      </c>
      <c r="F1903" s="2"/>
      <c r="G1903" s="2">
        <v>31735.06</v>
      </c>
      <c r="H1903" s="2"/>
      <c r="I1903" s="2"/>
      <c r="J1903" s="2"/>
      <c r="K1903" s="2"/>
      <c r="L1903" s="2"/>
      <c r="M1903" s="2">
        <v>31735.06</v>
      </c>
    </row>
    <row r="1904" spans="2:13" ht="18" customHeight="1" x14ac:dyDescent="0.25">
      <c r="B1904" s="1" t="s">
        <v>15523</v>
      </c>
      <c r="C1904" s="1" t="s">
        <v>10669</v>
      </c>
      <c r="D1904" s="1" t="s">
        <v>10670</v>
      </c>
      <c r="E1904" s="2">
        <v>-7.08</v>
      </c>
      <c r="F1904" s="2"/>
      <c r="G1904" s="2">
        <v>-7.08</v>
      </c>
      <c r="H1904" s="2"/>
      <c r="I1904" s="2"/>
      <c r="J1904" s="2"/>
      <c r="K1904" s="2"/>
      <c r="L1904" s="2"/>
      <c r="M1904" s="2">
        <v>-7.08</v>
      </c>
    </row>
    <row r="1905" spans="2:13" ht="18" customHeight="1" x14ac:dyDescent="0.25">
      <c r="B1905" s="1" t="s">
        <v>15524</v>
      </c>
      <c r="C1905" s="1" t="s">
        <v>10671</v>
      </c>
      <c r="D1905" s="1" t="s">
        <v>10672</v>
      </c>
      <c r="E1905" s="2">
        <v>107.4</v>
      </c>
      <c r="F1905" s="2">
        <v>38.76</v>
      </c>
      <c r="G1905" s="2">
        <v>68.64</v>
      </c>
      <c r="H1905" s="2">
        <v>38.76</v>
      </c>
      <c r="I1905" s="2"/>
      <c r="J1905" s="2">
        <v>29.88</v>
      </c>
      <c r="K1905" s="2"/>
      <c r="L1905" s="2"/>
      <c r="M1905" s="2"/>
    </row>
    <row r="1906" spans="2:13" ht="18" customHeight="1" x14ac:dyDescent="0.25">
      <c r="B1906" s="1" t="s">
        <v>15525</v>
      </c>
      <c r="C1906" s="1" t="s">
        <v>10673</v>
      </c>
      <c r="D1906" s="1" t="s">
        <v>10674</v>
      </c>
      <c r="E1906" s="2">
        <v>24.74</v>
      </c>
      <c r="F1906" s="2"/>
      <c r="G1906" s="2">
        <v>24.74</v>
      </c>
      <c r="H1906" s="2"/>
      <c r="I1906" s="2"/>
      <c r="J1906" s="2">
        <v>24.74</v>
      </c>
      <c r="K1906" s="2"/>
      <c r="L1906" s="2"/>
      <c r="M1906" s="2"/>
    </row>
    <row r="1907" spans="2:13" ht="18" customHeight="1" x14ac:dyDescent="0.25">
      <c r="B1907" s="1" t="s">
        <v>15526</v>
      </c>
      <c r="C1907" s="1" t="s">
        <v>10675</v>
      </c>
      <c r="D1907" s="1" t="s">
        <v>10676</v>
      </c>
      <c r="E1907" s="2">
        <v>5.0599999999999996</v>
      </c>
      <c r="F1907" s="2"/>
      <c r="G1907" s="2">
        <v>5.0599999999999996</v>
      </c>
      <c r="H1907" s="2"/>
      <c r="I1907" s="2"/>
      <c r="J1907" s="2"/>
      <c r="K1907" s="2">
        <v>5.0599999999999996</v>
      </c>
      <c r="L1907" s="2"/>
      <c r="M1907" s="2"/>
    </row>
    <row r="1908" spans="2:13" ht="18" customHeight="1" x14ac:dyDescent="0.25">
      <c r="B1908" s="1" t="s">
        <v>15527</v>
      </c>
      <c r="C1908" s="1" t="s">
        <v>13169</v>
      </c>
      <c r="D1908" s="1" t="s">
        <v>13170</v>
      </c>
      <c r="E1908" s="2">
        <v>101.15</v>
      </c>
      <c r="F1908" s="2"/>
      <c r="G1908" s="2">
        <v>101.15</v>
      </c>
      <c r="H1908" s="2"/>
      <c r="I1908" s="2"/>
      <c r="J1908" s="2"/>
      <c r="K1908" s="2"/>
      <c r="L1908" s="2"/>
      <c r="M1908" s="2">
        <v>101.15</v>
      </c>
    </row>
    <row r="1909" spans="2:13" ht="18" customHeight="1" x14ac:dyDescent="0.25">
      <c r="B1909" s="1" t="s">
        <v>15528</v>
      </c>
      <c r="C1909" s="1" t="s">
        <v>1085</v>
      </c>
      <c r="D1909" s="1" t="s">
        <v>1086</v>
      </c>
      <c r="E1909" s="2">
        <v>-5.43</v>
      </c>
      <c r="F1909" s="2"/>
      <c r="G1909" s="2">
        <v>-5.43</v>
      </c>
      <c r="H1909" s="2"/>
      <c r="I1909" s="2"/>
      <c r="J1909" s="2">
        <v>-5.43</v>
      </c>
      <c r="K1909" s="2"/>
      <c r="L1909" s="2"/>
      <c r="M1909" s="2"/>
    </row>
    <row r="1910" spans="2:13" ht="18" customHeight="1" x14ac:dyDescent="0.25">
      <c r="B1910" s="1" t="s">
        <v>15529</v>
      </c>
      <c r="C1910" s="1" t="s">
        <v>13409</v>
      </c>
      <c r="D1910" s="1" t="s">
        <v>13410</v>
      </c>
      <c r="E1910" s="2">
        <v>2443</v>
      </c>
      <c r="F1910" s="2"/>
      <c r="G1910" s="2">
        <v>2443</v>
      </c>
      <c r="H1910" s="2"/>
      <c r="I1910" s="2"/>
      <c r="J1910" s="2"/>
      <c r="K1910" s="2"/>
      <c r="L1910" s="2"/>
      <c r="M1910" s="2">
        <v>2443</v>
      </c>
    </row>
    <row r="1911" spans="2:13" ht="18" customHeight="1" x14ac:dyDescent="0.25">
      <c r="B1911" s="1" t="s">
        <v>15530</v>
      </c>
      <c r="C1911" s="1" t="s">
        <v>1087</v>
      </c>
      <c r="D1911" s="1" t="s">
        <v>1088</v>
      </c>
      <c r="E1911" s="2">
        <v>-1.31</v>
      </c>
      <c r="F1911" s="2"/>
      <c r="G1911" s="2">
        <v>-1.31</v>
      </c>
      <c r="H1911" s="2"/>
      <c r="I1911" s="2"/>
      <c r="J1911" s="2"/>
      <c r="K1911" s="2"/>
      <c r="L1911" s="2"/>
      <c r="M1911" s="2">
        <v>-1.31</v>
      </c>
    </row>
    <row r="1912" spans="2:13" ht="18" customHeight="1" x14ac:dyDescent="0.25">
      <c r="B1912" s="1" t="s">
        <v>15531</v>
      </c>
      <c r="C1912" s="1" t="s">
        <v>10679</v>
      </c>
      <c r="D1912" s="1" t="s">
        <v>10680</v>
      </c>
      <c r="E1912" s="2">
        <v>-32.520000000000003</v>
      </c>
      <c r="F1912" s="2">
        <v>-32.520000000000003</v>
      </c>
      <c r="G1912" s="2">
        <v>0</v>
      </c>
      <c r="H1912" s="2"/>
      <c r="I1912" s="2"/>
      <c r="J1912" s="2"/>
      <c r="K1912" s="2"/>
      <c r="L1912" s="2"/>
      <c r="M1912" s="2"/>
    </row>
    <row r="1913" spans="2:13" ht="18" customHeight="1" x14ac:dyDescent="0.25">
      <c r="B1913" s="1" t="s">
        <v>15532</v>
      </c>
      <c r="C1913" s="1" t="s">
        <v>1089</v>
      </c>
      <c r="D1913" s="1" t="s">
        <v>1090</v>
      </c>
      <c r="E1913" s="2">
        <v>1206.6600000000001</v>
      </c>
      <c r="F1913" s="2"/>
      <c r="G1913" s="2">
        <v>1206.6600000000001</v>
      </c>
      <c r="H1913" s="2"/>
      <c r="I1913" s="2">
        <v>1206.6600000000001</v>
      </c>
      <c r="J1913" s="2"/>
      <c r="K1913" s="2"/>
      <c r="L1913" s="2"/>
      <c r="M1913" s="2"/>
    </row>
    <row r="1914" spans="2:13" ht="18" customHeight="1" x14ac:dyDescent="0.25">
      <c r="B1914" s="1" t="s">
        <v>15533</v>
      </c>
      <c r="C1914" s="1" t="s">
        <v>13231</v>
      </c>
      <c r="D1914" s="1" t="s">
        <v>13232</v>
      </c>
      <c r="E1914" s="2">
        <v>-14.1</v>
      </c>
      <c r="F1914" s="2"/>
      <c r="G1914" s="2">
        <v>-14.1</v>
      </c>
      <c r="H1914" s="2"/>
      <c r="I1914" s="2"/>
      <c r="J1914" s="2"/>
      <c r="K1914" s="2"/>
      <c r="L1914" s="2"/>
      <c r="M1914" s="2">
        <v>-14.1</v>
      </c>
    </row>
    <row r="1915" spans="2:13" ht="18" customHeight="1" x14ac:dyDescent="0.25">
      <c r="B1915" s="1" t="s">
        <v>15534</v>
      </c>
      <c r="C1915" s="1" t="s">
        <v>10687</v>
      </c>
      <c r="D1915" s="1" t="s">
        <v>10688</v>
      </c>
      <c r="E1915" s="2">
        <v>-35</v>
      </c>
      <c r="F1915" s="2">
        <v>-35</v>
      </c>
      <c r="G1915" s="2">
        <v>0</v>
      </c>
      <c r="H1915" s="2"/>
      <c r="I1915" s="2"/>
      <c r="J1915" s="2"/>
      <c r="K1915" s="2"/>
      <c r="L1915" s="2"/>
      <c r="M1915" s="2"/>
    </row>
    <row r="1916" spans="2:13" ht="18" customHeight="1" x14ac:dyDescent="0.25">
      <c r="B1916" s="1" t="s">
        <v>15535</v>
      </c>
      <c r="C1916" s="1" t="s">
        <v>1091</v>
      </c>
      <c r="D1916" s="1" t="s">
        <v>1092</v>
      </c>
      <c r="E1916" s="2">
        <v>8469.44</v>
      </c>
      <c r="F1916" s="2"/>
      <c r="G1916" s="2">
        <v>8469.44</v>
      </c>
      <c r="H1916" s="2"/>
      <c r="I1916" s="2">
        <v>3320.1</v>
      </c>
      <c r="J1916" s="2">
        <v>5179.3599999999997</v>
      </c>
      <c r="K1916" s="2"/>
      <c r="L1916" s="2"/>
      <c r="M1916" s="2">
        <v>-30.02</v>
      </c>
    </row>
    <row r="1917" spans="2:13" ht="18" customHeight="1" x14ac:dyDescent="0.25">
      <c r="B1917" s="1" t="s">
        <v>15536</v>
      </c>
      <c r="C1917" s="1" t="s">
        <v>13171</v>
      </c>
      <c r="D1917" s="1" t="s">
        <v>13172</v>
      </c>
      <c r="E1917" s="2">
        <v>48.27</v>
      </c>
      <c r="F1917" s="2"/>
      <c r="G1917" s="2">
        <v>48.27</v>
      </c>
      <c r="H1917" s="2"/>
      <c r="I1917" s="2"/>
      <c r="J1917" s="2"/>
      <c r="K1917" s="2"/>
      <c r="L1917" s="2"/>
      <c r="M1917" s="2">
        <v>48.27</v>
      </c>
    </row>
    <row r="1918" spans="2:13" ht="18" customHeight="1" x14ac:dyDescent="0.25">
      <c r="B1918" s="1" t="s">
        <v>15537</v>
      </c>
      <c r="C1918" s="1" t="s">
        <v>1093</v>
      </c>
      <c r="D1918" s="1" t="s">
        <v>1094</v>
      </c>
      <c r="E1918" s="2">
        <v>-1554.24</v>
      </c>
      <c r="F1918" s="2">
        <v>-267.63</v>
      </c>
      <c r="G1918" s="2">
        <v>-1286.6099999999999</v>
      </c>
      <c r="H1918" s="2"/>
      <c r="I1918" s="2">
        <v>-349.11</v>
      </c>
      <c r="J1918" s="2">
        <v>12.03</v>
      </c>
      <c r="K1918" s="2">
        <v>-359.67</v>
      </c>
      <c r="L1918" s="2"/>
      <c r="M1918" s="2">
        <v>-589.86</v>
      </c>
    </row>
    <row r="1919" spans="2:13" ht="18" customHeight="1" x14ac:dyDescent="0.25">
      <c r="B1919" s="1" t="s">
        <v>15538</v>
      </c>
      <c r="C1919" s="1" t="s">
        <v>13411</v>
      </c>
      <c r="D1919" s="1" t="s">
        <v>13412</v>
      </c>
      <c r="E1919" s="2">
        <v>949.8</v>
      </c>
      <c r="F1919" s="2"/>
      <c r="G1919" s="2">
        <v>949.8</v>
      </c>
      <c r="H1919" s="2"/>
      <c r="I1919" s="2"/>
      <c r="J1919" s="2">
        <v>949.8</v>
      </c>
      <c r="K1919" s="2"/>
      <c r="L1919" s="2"/>
      <c r="M1919" s="2"/>
    </row>
    <row r="1920" spans="2:13" ht="18" customHeight="1" x14ac:dyDescent="0.25">
      <c r="B1920" s="1" t="s">
        <v>15539</v>
      </c>
      <c r="C1920" s="1" t="s">
        <v>1095</v>
      </c>
      <c r="D1920" s="1" t="s">
        <v>1096</v>
      </c>
      <c r="E1920" s="2">
        <v>146.47999999999999</v>
      </c>
      <c r="F1920" s="2"/>
      <c r="G1920" s="2">
        <v>146.47999999999999</v>
      </c>
      <c r="H1920" s="2"/>
      <c r="I1920" s="2"/>
      <c r="J1920" s="2"/>
      <c r="K1920" s="2"/>
      <c r="L1920" s="2"/>
      <c r="M1920" s="2">
        <v>146.47999999999999</v>
      </c>
    </row>
    <row r="1921" spans="2:13" ht="18" customHeight="1" x14ac:dyDescent="0.25">
      <c r="B1921" s="1" t="s">
        <v>15540</v>
      </c>
      <c r="C1921" s="1" t="s">
        <v>13173</v>
      </c>
      <c r="D1921" s="1" t="s">
        <v>13174</v>
      </c>
      <c r="E1921" s="2">
        <v>5781.21</v>
      </c>
      <c r="F1921" s="2"/>
      <c r="G1921" s="2">
        <v>5781.21</v>
      </c>
      <c r="H1921" s="2"/>
      <c r="I1921" s="2"/>
      <c r="J1921" s="2"/>
      <c r="K1921" s="2"/>
      <c r="L1921" s="2">
        <v>426.49</v>
      </c>
      <c r="M1921" s="2">
        <v>5354.72</v>
      </c>
    </row>
    <row r="1922" spans="2:13" ht="18" customHeight="1" x14ac:dyDescent="0.25">
      <c r="B1922" s="1" t="s">
        <v>15541</v>
      </c>
      <c r="C1922" s="1" t="s">
        <v>1097</v>
      </c>
      <c r="D1922" s="1" t="s">
        <v>1098</v>
      </c>
      <c r="E1922" s="2">
        <v>-134.18</v>
      </c>
      <c r="F1922" s="2"/>
      <c r="G1922" s="2">
        <v>-134.18</v>
      </c>
      <c r="H1922" s="2"/>
      <c r="I1922" s="2"/>
      <c r="J1922" s="2"/>
      <c r="K1922" s="2"/>
      <c r="L1922" s="2"/>
      <c r="M1922" s="2">
        <v>-134.18</v>
      </c>
    </row>
    <row r="1923" spans="2:13" ht="18" customHeight="1" x14ac:dyDescent="0.25">
      <c r="B1923" s="1" t="s">
        <v>15542</v>
      </c>
      <c r="C1923" s="1" t="s">
        <v>12339</v>
      </c>
      <c r="D1923" s="1" t="s">
        <v>12340</v>
      </c>
      <c r="E1923" s="2">
        <v>308.01</v>
      </c>
      <c r="F1923" s="2"/>
      <c r="G1923" s="2">
        <v>308.01</v>
      </c>
      <c r="H1923" s="2"/>
      <c r="I1923" s="2"/>
      <c r="J1923" s="2"/>
      <c r="K1923" s="2"/>
      <c r="L1923" s="2"/>
      <c r="M1923" s="2">
        <v>308.01</v>
      </c>
    </row>
    <row r="1924" spans="2:13" ht="18" customHeight="1" x14ac:dyDescent="0.25">
      <c r="B1924" s="1" t="s">
        <v>15543</v>
      </c>
      <c r="C1924" s="1" t="s">
        <v>10699</v>
      </c>
      <c r="D1924" s="1" t="s">
        <v>10700</v>
      </c>
      <c r="E1924" s="2">
        <v>20.239999999999998</v>
      </c>
      <c r="F1924" s="2"/>
      <c r="G1924" s="2">
        <v>20.239999999999998</v>
      </c>
      <c r="H1924" s="2"/>
      <c r="I1924" s="2"/>
      <c r="J1924" s="2"/>
      <c r="K1924" s="2">
        <v>20.239999999999998</v>
      </c>
      <c r="L1924" s="2"/>
      <c r="M1924" s="2"/>
    </row>
    <row r="1925" spans="2:13" ht="18" customHeight="1" x14ac:dyDescent="0.25">
      <c r="B1925" s="1" t="s">
        <v>15544</v>
      </c>
      <c r="C1925" s="1" t="s">
        <v>10713</v>
      </c>
      <c r="D1925" s="1" t="s">
        <v>10714</v>
      </c>
      <c r="E1925" s="2">
        <v>58.48</v>
      </c>
      <c r="F1925" s="2"/>
      <c r="G1925" s="2">
        <v>58.48</v>
      </c>
      <c r="H1925" s="2"/>
      <c r="I1925" s="2"/>
      <c r="J1925" s="2"/>
      <c r="K1925" s="2">
        <v>40.450000000000003</v>
      </c>
      <c r="L1925" s="2"/>
      <c r="M1925" s="2">
        <v>18.03</v>
      </c>
    </row>
    <row r="1926" spans="2:13" ht="18" customHeight="1" x14ac:dyDescent="0.25">
      <c r="B1926" s="1" t="s">
        <v>15545</v>
      </c>
      <c r="C1926" s="1" t="s">
        <v>1099</v>
      </c>
      <c r="D1926" s="1" t="s">
        <v>1100</v>
      </c>
      <c r="E1926" s="2">
        <v>-17.3</v>
      </c>
      <c r="F1926" s="2"/>
      <c r="G1926" s="2">
        <v>-17.3</v>
      </c>
      <c r="H1926" s="2"/>
      <c r="I1926" s="2"/>
      <c r="J1926" s="2"/>
      <c r="K1926" s="2"/>
      <c r="L1926" s="2"/>
      <c r="M1926" s="2">
        <v>-17.3</v>
      </c>
    </row>
    <row r="1927" spans="2:13" ht="18" customHeight="1" x14ac:dyDescent="0.25">
      <c r="B1927" s="1" t="s">
        <v>15546</v>
      </c>
      <c r="C1927" s="1" t="s">
        <v>10719</v>
      </c>
      <c r="D1927" s="1" t="s">
        <v>10720</v>
      </c>
      <c r="E1927" s="2">
        <v>15.18</v>
      </c>
      <c r="F1927" s="2"/>
      <c r="G1927" s="2">
        <v>15.18</v>
      </c>
      <c r="H1927" s="2"/>
      <c r="I1927" s="2"/>
      <c r="J1927" s="2"/>
      <c r="K1927" s="2">
        <v>15.18</v>
      </c>
      <c r="L1927" s="2"/>
      <c r="M1927" s="2"/>
    </row>
    <row r="1928" spans="2:13" ht="18" customHeight="1" x14ac:dyDescent="0.25">
      <c r="B1928" s="1" t="s">
        <v>15547</v>
      </c>
      <c r="C1928" s="1" t="s">
        <v>1101</v>
      </c>
      <c r="D1928" s="1" t="s">
        <v>1102</v>
      </c>
      <c r="E1928" s="2">
        <v>-3.42</v>
      </c>
      <c r="F1928" s="2"/>
      <c r="G1928" s="2">
        <v>-3.42</v>
      </c>
      <c r="H1928" s="2"/>
      <c r="I1928" s="2"/>
      <c r="J1928" s="2">
        <v>-3.42</v>
      </c>
      <c r="K1928" s="2"/>
      <c r="L1928" s="2"/>
      <c r="M1928" s="2"/>
    </row>
    <row r="1929" spans="2:13" ht="18" customHeight="1" x14ac:dyDescent="0.25">
      <c r="B1929" s="1" t="s">
        <v>15548</v>
      </c>
      <c r="C1929" s="1" t="s">
        <v>10727</v>
      </c>
      <c r="D1929" s="1" t="s">
        <v>10728</v>
      </c>
      <c r="E1929" s="2">
        <v>111.26</v>
      </c>
      <c r="F1929" s="2"/>
      <c r="G1929" s="2">
        <v>111.26</v>
      </c>
      <c r="H1929" s="2"/>
      <c r="I1929" s="2">
        <v>146.66</v>
      </c>
      <c r="J1929" s="2">
        <v>75.87</v>
      </c>
      <c r="K1929" s="2">
        <v>-111.27</v>
      </c>
      <c r="L1929" s="2"/>
      <c r="M1929" s="2"/>
    </row>
    <row r="1930" spans="2:13" ht="18" customHeight="1" x14ac:dyDescent="0.25">
      <c r="B1930" s="1" t="s">
        <v>15549</v>
      </c>
      <c r="C1930" s="1" t="s">
        <v>1103</v>
      </c>
      <c r="D1930" s="1" t="s">
        <v>1104</v>
      </c>
      <c r="E1930" s="2">
        <v>-3.69</v>
      </c>
      <c r="F1930" s="2"/>
      <c r="G1930" s="2">
        <v>-3.69</v>
      </c>
      <c r="H1930" s="2"/>
      <c r="I1930" s="2"/>
      <c r="J1930" s="2"/>
      <c r="K1930" s="2"/>
      <c r="L1930" s="2"/>
      <c r="M1930" s="2">
        <v>-3.69</v>
      </c>
    </row>
    <row r="1931" spans="2:13" ht="18" customHeight="1" x14ac:dyDescent="0.25">
      <c r="B1931" s="1" t="s">
        <v>15550</v>
      </c>
      <c r="C1931" s="1" t="s">
        <v>12341</v>
      </c>
      <c r="D1931" s="1" t="s">
        <v>12342</v>
      </c>
      <c r="E1931" s="2">
        <v>1084.5</v>
      </c>
      <c r="F1931" s="2"/>
      <c r="G1931" s="2">
        <v>1084.5</v>
      </c>
      <c r="H1931" s="2"/>
      <c r="I1931" s="2"/>
      <c r="J1931" s="2"/>
      <c r="K1931" s="2"/>
      <c r="L1931" s="2"/>
      <c r="M1931" s="2">
        <v>1084.5</v>
      </c>
    </row>
    <row r="1932" spans="2:13" ht="18" customHeight="1" x14ac:dyDescent="0.25">
      <c r="B1932" s="1" t="s">
        <v>15551</v>
      </c>
      <c r="C1932" s="1" t="s">
        <v>1105</v>
      </c>
      <c r="D1932" s="1" t="s">
        <v>1106</v>
      </c>
      <c r="E1932" s="2">
        <v>3822.37</v>
      </c>
      <c r="F1932" s="2"/>
      <c r="G1932" s="2">
        <v>3822.37</v>
      </c>
      <c r="H1932" s="2">
        <v>3632.61</v>
      </c>
      <c r="I1932" s="2"/>
      <c r="J1932" s="2">
        <v>-119.64</v>
      </c>
      <c r="K1932" s="2">
        <v>309.39999999999998</v>
      </c>
      <c r="L1932" s="2"/>
      <c r="M1932" s="2"/>
    </row>
    <row r="1933" spans="2:13" ht="18" customHeight="1" x14ac:dyDescent="0.25">
      <c r="B1933" s="1" t="s">
        <v>15552</v>
      </c>
      <c r="C1933" s="1" t="s">
        <v>10731</v>
      </c>
      <c r="D1933" s="1" t="s">
        <v>10732</v>
      </c>
      <c r="E1933" s="2">
        <v>40.450000000000003</v>
      </c>
      <c r="F1933" s="2"/>
      <c r="G1933" s="2">
        <v>40.450000000000003</v>
      </c>
      <c r="H1933" s="2"/>
      <c r="I1933" s="2">
        <v>40.450000000000003</v>
      </c>
      <c r="J1933" s="2"/>
      <c r="K1933" s="2"/>
      <c r="L1933" s="2"/>
      <c r="M1933" s="2"/>
    </row>
    <row r="1934" spans="2:13" ht="18" customHeight="1" x14ac:dyDescent="0.25">
      <c r="B1934" s="1" t="s">
        <v>15553</v>
      </c>
      <c r="C1934" s="1" t="s">
        <v>12067</v>
      </c>
      <c r="D1934" s="1" t="s">
        <v>12068</v>
      </c>
      <c r="E1934" s="2">
        <v>942.89</v>
      </c>
      <c r="F1934" s="2"/>
      <c r="G1934" s="2">
        <v>942.89</v>
      </c>
      <c r="H1934" s="2"/>
      <c r="I1934" s="2"/>
      <c r="J1934" s="2"/>
      <c r="K1934" s="2"/>
      <c r="L1934" s="2"/>
      <c r="M1934" s="2">
        <v>942.89</v>
      </c>
    </row>
    <row r="1935" spans="2:13" ht="18" customHeight="1" x14ac:dyDescent="0.25">
      <c r="B1935" s="1" t="s">
        <v>15554</v>
      </c>
      <c r="C1935" s="1" t="s">
        <v>11147</v>
      </c>
      <c r="D1935" s="1" t="s">
        <v>11148</v>
      </c>
      <c r="E1935" s="2">
        <v>246</v>
      </c>
      <c r="F1935" s="2">
        <v>246</v>
      </c>
      <c r="G1935" s="2">
        <v>0</v>
      </c>
      <c r="H1935" s="2"/>
      <c r="I1935" s="2"/>
      <c r="J1935" s="2"/>
      <c r="K1935" s="2"/>
      <c r="L1935" s="2"/>
      <c r="M1935" s="2"/>
    </row>
    <row r="1936" spans="2:13" ht="18" customHeight="1" x14ac:dyDescent="0.25">
      <c r="B1936" s="1" t="s">
        <v>15555</v>
      </c>
      <c r="C1936" s="1" t="s">
        <v>10735</v>
      </c>
      <c r="D1936" s="1" t="s">
        <v>10736</v>
      </c>
      <c r="E1936" s="2">
        <v>99.97</v>
      </c>
      <c r="F1936" s="2"/>
      <c r="G1936" s="2">
        <v>99.97</v>
      </c>
      <c r="H1936" s="2"/>
      <c r="I1936" s="2"/>
      <c r="J1936" s="2"/>
      <c r="K1936" s="2">
        <v>64.489999999999995</v>
      </c>
      <c r="L1936" s="2"/>
      <c r="M1936" s="2">
        <v>35.479999999999997</v>
      </c>
    </row>
    <row r="1937" spans="2:13" ht="18" customHeight="1" x14ac:dyDescent="0.25">
      <c r="B1937" s="1" t="s">
        <v>15556</v>
      </c>
      <c r="C1937" s="1" t="s">
        <v>1107</v>
      </c>
      <c r="D1937" s="1" t="s">
        <v>1108</v>
      </c>
      <c r="E1937" s="2">
        <v>181.4</v>
      </c>
      <c r="F1937" s="2"/>
      <c r="G1937" s="2">
        <v>181.4</v>
      </c>
      <c r="H1937" s="2"/>
      <c r="I1937" s="2"/>
      <c r="J1937" s="2"/>
      <c r="K1937" s="2"/>
      <c r="L1937" s="2"/>
      <c r="M1937" s="2">
        <v>181.4</v>
      </c>
    </row>
    <row r="1938" spans="2:13" ht="18" customHeight="1" x14ac:dyDescent="0.25">
      <c r="B1938" s="1" t="s">
        <v>15557</v>
      </c>
      <c r="C1938" s="1" t="s">
        <v>12343</v>
      </c>
      <c r="D1938" s="1" t="s">
        <v>12344</v>
      </c>
      <c r="E1938" s="2">
        <v>240.98</v>
      </c>
      <c r="F1938" s="2"/>
      <c r="G1938" s="2">
        <v>240.98</v>
      </c>
      <c r="H1938" s="2"/>
      <c r="I1938" s="2"/>
      <c r="J1938" s="2"/>
      <c r="K1938" s="2"/>
      <c r="L1938" s="2"/>
      <c r="M1938" s="2">
        <v>240.98</v>
      </c>
    </row>
    <row r="1939" spans="2:13" ht="18" customHeight="1" x14ac:dyDescent="0.25">
      <c r="B1939" s="1" t="s">
        <v>15558</v>
      </c>
      <c r="C1939" s="1" t="s">
        <v>11731</v>
      </c>
      <c r="D1939" s="1" t="s">
        <v>11732</v>
      </c>
      <c r="E1939" s="2">
        <v>11541.73</v>
      </c>
      <c r="F1939" s="2"/>
      <c r="G1939" s="2">
        <v>11541.73</v>
      </c>
      <c r="H1939" s="2"/>
      <c r="I1939" s="2"/>
      <c r="J1939" s="2"/>
      <c r="K1939" s="2"/>
      <c r="L1939" s="2"/>
      <c r="M1939" s="2">
        <v>11541.73</v>
      </c>
    </row>
    <row r="1940" spans="2:13" ht="18" customHeight="1" x14ac:dyDescent="0.25">
      <c r="B1940" s="1" t="s">
        <v>15559</v>
      </c>
      <c r="C1940" s="1" t="s">
        <v>12345</v>
      </c>
      <c r="D1940" s="1" t="s">
        <v>12346</v>
      </c>
      <c r="E1940" s="2">
        <v>53521.51</v>
      </c>
      <c r="F1940" s="2"/>
      <c r="G1940" s="2">
        <v>53521.51</v>
      </c>
      <c r="H1940" s="2"/>
      <c r="I1940" s="2"/>
      <c r="J1940" s="2"/>
      <c r="K1940" s="2"/>
      <c r="L1940" s="2"/>
      <c r="M1940" s="2">
        <v>53521.51</v>
      </c>
    </row>
    <row r="1941" spans="2:13" ht="18" customHeight="1" x14ac:dyDescent="0.25">
      <c r="B1941" s="1" t="s">
        <v>15560</v>
      </c>
      <c r="C1941" s="1" t="s">
        <v>1109</v>
      </c>
      <c r="D1941" s="1" t="s">
        <v>1110</v>
      </c>
      <c r="E1941" s="2">
        <v>1219.32</v>
      </c>
      <c r="F1941" s="2"/>
      <c r="G1941" s="2">
        <v>1219.32</v>
      </c>
      <c r="H1941" s="2"/>
      <c r="I1941" s="2">
        <v>641.41</v>
      </c>
      <c r="J1941" s="2">
        <v>577.91</v>
      </c>
      <c r="K1941" s="2"/>
      <c r="L1941" s="2"/>
      <c r="M1941" s="2"/>
    </row>
    <row r="1942" spans="2:13" ht="18" customHeight="1" x14ac:dyDescent="0.25">
      <c r="B1942" s="1" t="s">
        <v>15561</v>
      </c>
      <c r="C1942" s="1" t="s">
        <v>10737</v>
      </c>
      <c r="D1942" s="1" t="s">
        <v>10738</v>
      </c>
      <c r="E1942" s="2">
        <v>103.3</v>
      </c>
      <c r="F1942" s="2">
        <v>62.29</v>
      </c>
      <c r="G1942" s="2">
        <v>41.01</v>
      </c>
      <c r="H1942" s="2"/>
      <c r="I1942" s="2">
        <v>41.01</v>
      </c>
      <c r="J1942" s="2"/>
      <c r="K1942" s="2"/>
      <c r="L1942" s="2"/>
      <c r="M1942" s="2"/>
    </row>
    <row r="1943" spans="2:13" ht="18" customHeight="1" x14ac:dyDescent="0.25">
      <c r="B1943" s="1" t="s">
        <v>15562</v>
      </c>
      <c r="C1943" s="1" t="s">
        <v>1111</v>
      </c>
      <c r="D1943" s="1" t="s">
        <v>1112</v>
      </c>
      <c r="E1943" s="2">
        <v>-0.15</v>
      </c>
      <c r="F1943" s="2"/>
      <c r="G1943" s="2">
        <v>-0.15</v>
      </c>
      <c r="H1943" s="2"/>
      <c r="I1943" s="2"/>
      <c r="J1943" s="2"/>
      <c r="K1943" s="2"/>
      <c r="L1943" s="2"/>
      <c r="M1943" s="2">
        <v>-0.15</v>
      </c>
    </row>
    <row r="1944" spans="2:13" ht="18" customHeight="1" x14ac:dyDescent="0.25">
      <c r="B1944" s="1" t="s">
        <v>15563</v>
      </c>
      <c r="C1944" s="1" t="s">
        <v>10739</v>
      </c>
      <c r="D1944" s="1" t="s">
        <v>10740</v>
      </c>
      <c r="E1944" s="2">
        <v>121.35</v>
      </c>
      <c r="F1944" s="2"/>
      <c r="G1944" s="2">
        <v>121.35</v>
      </c>
      <c r="H1944" s="2">
        <v>91.02</v>
      </c>
      <c r="I1944" s="2"/>
      <c r="J1944" s="2">
        <v>30.33</v>
      </c>
      <c r="K1944" s="2"/>
      <c r="L1944" s="2"/>
      <c r="M1944" s="2"/>
    </row>
    <row r="1945" spans="2:13" ht="18" customHeight="1" x14ac:dyDescent="0.25">
      <c r="B1945" s="1" t="s">
        <v>15564</v>
      </c>
      <c r="C1945" s="1" t="s">
        <v>12069</v>
      </c>
      <c r="D1945" s="1" t="s">
        <v>12070</v>
      </c>
      <c r="E1945" s="2">
        <v>152.49</v>
      </c>
      <c r="F1945" s="2"/>
      <c r="G1945" s="2">
        <v>152.49</v>
      </c>
      <c r="H1945" s="2"/>
      <c r="I1945" s="2"/>
      <c r="J1945" s="2"/>
      <c r="K1945" s="2"/>
      <c r="L1945" s="2"/>
      <c r="M1945" s="2">
        <v>152.49</v>
      </c>
    </row>
    <row r="1946" spans="2:13" ht="18" customHeight="1" x14ac:dyDescent="0.25">
      <c r="B1946" s="1" t="s">
        <v>15565</v>
      </c>
      <c r="C1946" s="1" t="s">
        <v>1113</v>
      </c>
      <c r="D1946" s="1" t="s">
        <v>1114</v>
      </c>
      <c r="E1946" s="2">
        <v>12599.96</v>
      </c>
      <c r="F1946" s="2"/>
      <c r="G1946" s="2">
        <v>12599.96</v>
      </c>
      <c r="H1946" s="2">
        <v>2099.9899999999998</v>
      </c>
      <c r="I1946" s="2"/>
      <c r="J1946" s="2">
        <v>5999.98</v>
      </c>
      <c r="K1946" s="2">
        <v>4499.99</v>
      </c>
      <c r="L1946" s="2"/>
      <c r="M1946" s="2"/>
    </row>
    <row r="1947" spans="2:13" ht="18" customHeight="1" x14ac:dyDescent="0.25">
      <c r="B1947" s="1" t="s">
        <v>15566</v>
      </c>
      <c r="C1947" s="1" t="s">
        <v>12347</v>
      </c>
      <c r="D1947" s="1" t="s">
        <v>12348</v>
      </c>
      <c r="E1947" s="2">
        <v>65.75</v>
      </c>
      <c r="F1947" s="2"/>
      <c r="G1947" s="2">
        <v>65.75</v>
      </c>
      <c r="H1947" s="2"/>
      <c r="I1947" s="2"/>
      <c r="J1947" s="2"/>
      <c r="K1947" s="2"/>
      <c r="L1947" s="2"/>
      <c r="M1947" s="2">
        <v>65.75</v>
      </c>
    </row>
    <row r="1948" spans="2:13" ht="18" customHeight="1" x14ac:dyDescent="0.25">
      <c r="B1948" s="1" t="s">
        <v>15567</v>
      </c>
      <c r="C1948" s="1" t="s">
        <v>1115</v>
      </c>
      <c r="D1948" s="1" t="s">
        <v>1116</v>
      </c>
      <c r="E1948" s="2">
        <v>2153.14</v>
      </c>
      <c r="F1948" s="2"/>
      <c r="G1948" s="2">
        <v>2153.14</v>
      </c>
      <c r="H1948" s="2"/>
      <c r="I1948" s="2">
        <v>309.39999999999998</v>
      </c>
      <c r="J1948" s="2">
        <v>2029.95</v>
      </c>
      <c r="K1948" s="2">
        <v>-154.84</v>
      </c>
      <c r="L1948" s="2"/>
      <c r="M1948" s="2">
        <v>-31.37</v>
      </c>
    </row>
    <row r="1949" spans="2:13" ht="18" customHeight="1" x14ac:dyDescent="0.25">
      <c r="B1949" s="1" t="s">
        <v>15568</v>
      </c>
      <c r="C1949" s="1" t="s">
        <v>10741</v>
      </c>
      <c r="D1949" s="1" t="s">
        <v>10742</v>
      </c>
      <c r="E1949" s="2">
        <v>64.489999999999995</v>
      </c>
      <c r="F1949" s="2"/>
      <c r="G1949" s="2">
        <v>64.489999999999995</v>
      </c>
      <c r="H1949" s="2"/>
      <c r="I1949" s="2">
        <v>64.489999999999995</v>
      </c>
      <c r="J1949" s="2"/>
      <c r="K1949" s="2"/>
      <c r="L1949" s="2"/>
      <c r="M1949" s="2"/>
    </row>
    <row r="1950" spans="2:13" ht="18" customHeight="1" x14ac:dyDescent="0.25">
      <c r="B1950" s="1" t="s">
        <v>15569</v>
      </c>
      <c r="C1950" s="1" t="s">
        <v>10747</v>
      </c>
      <c r="D1950" s="1" t="s">
        <v>10748</v>
      </c>
      <c r="E1950" s="2">
        <v>16.12</v>
      </c>
      <c r="F1950" s="2">
        <v>16.12</v>
      </c>
      <c r="G1950" s="2">
        <v>0</v>
      </c>
      <c r="H1950" s="2"/>
      <c r="I1950" s="2"/>
      <c r="J1950" s="2"/>
      <c r="K1950" s="2"/>
      <c r="L1950" s="2"/>
      <c r="M1950" s="2"/>
    </row>
    <row r="1951" spans="2:13" ht="18" customHeight="1" x14ac:dyDescent="0.25">
      <c r="B1951" s="1" t="s">
        <v>15570</v>
      </c>
      <c r="C1951" s="1" t="s">
        <v>11733</v>
      </c>
      <c r="D1951" s="1" t="s">
        <v>11734</v>
      </c>
      <c r="E1951" s="2">
        <v>-127.57</v>
      </c>
      <c r="F1951" s="2"/>
      <c r="G1951" s="2">
        <v>-127.57</v>
      </c>
      <c r="H1951" s="2"/>
      <c r="I1951" s="2"/>
      <c r="J1951" s="2"/>
      <c r="K1951" s="2"/>
      <c r="L1951" s="2"/>
      <c r="M1951" s="2">
        <v>-127.57</v>
      </c>
    </row>
    <row r="1952" spans="2:13" ht="18" customHeight="1" x14ac:dyDescent="0.25">
      <c r="B1952" s="1" t="s">
        <v>15571</v>
      </c>
      <c r="C1952" s="1" t="s">
        <v>11735</v>
      </c>
      <c r="D1952" s="1" t="s">
        <v>11736</v>
      </c>
      <c r="E1952" s="2">
        <v>-1008.41</v>
      </c>
      <c r="F1952" s="2"/>
      <c r="G1952" s="2">
        <v>-1008.41</v>
      </c>
      <c r="H1952" s="2"/>
      <c r="I1952" s="2"/>
      <c r="J1952" s="2"/>
      <c r="K1952" s="2"/>
      <c r="L1952" s="2"/>
      <c r="M1952" s="2">
        <v>-1008.41</v>
      </c>
    </row>
    <row r="1953" spans="2:13" ht="18" customHeight="1" x14ac:dyDescent="0.25">
      <c r="B1953" s="1" t="s">
        <v>15572</v>
      </c>
      <c r="C1953" s="1" t="s">
        <v>1117</v>
      </c>
      <c r="D1953" s="1" t="s">
        <v>1118</v>
      </c>
      <c r="E1953" s="2">
        <v>123</v>
      </c>
      <c r="F1953" s="2"/>
      <c r="G1953" s="2">
        <v>123</v>
      </c>
      <c r="H1953" s="2"/>
      <c r="I1953" s="2"/>
      <c r="J1953" s="2">
        <v>123</v>
      </c>
      <c r="K1953" s="2"/>
      <c r="L1953" s="2"/>
      <c r="M1953" s="2"/>
    </row>
    <row r="1954" spans="2:13" ht="18" customHeight="1" x14ac:dyDescent="0.25">
      <c r="B1954" s="1" t="s">
        <v>15573</v>
      </c>
      <c r="C1954" s="1" t="s">
        <v>1119</v>
      </c>
      <c r="D1954" s="1" t="s">
        <v>1120</v>
      </c>
      <c r="E1954" s="2">
        <v>-0.71</v>
      </c>
      <c r="F1954" s="2"/>
      <c r="G1954" s="2">
        <v>-0.71</v>
      </c>
      <c r="H1954" s="2"/>
      <c r="I1954" s="2"/>
      <c r="J1954" s="2"/>
      <c r="K1954" s="2"/>
      <c r="L1954" s="2"/>
      <c r="M1954" s="2">
        <v>-0.71</v>
      </c>
    </row>
    <row r="1955" spans="2:13" ht="18" customHeight="1" x14ac:dyDescent="0.25">
      <c r="B1955" s="1" t="s">
        <v>15574</v>
      </c>
      <c r="C1955" s="1" t="s">
        <v>1121</v>
      </c>
      <c r="D1955" s="1" t="s">
        <v>1122</v>
      </c>
      <c r="E1955" s="2">
        <v>12849.95</v>
      </c>
      <c r="F1955" s="2">
        <v>11399.95</v>
      </c>
      <c r="G1955" s="2">
        <v>1450</v>
      </c>
      <c r="H1955" s="2"/>
      <c r="I1955" s="2"/>
      <c r="J1955" s="2"/>
      <c r="K1955" s="2"/>
      <c r="L1955" s="2"/>
      <c r="M1955" s="2">
        <v>1450</v>
      </c>
    </row>
    <row r="1956" spans="2:13" ht="18" customHeight="1" x14ac:dyDescent="0.25">
      <c r="B1956" s="1" t="s">
        <v>15575</v>
      </c>
      <c r="C1956" s="1" t="s">
        <v>1123</v>
      </c>
      <c r="D1956" s="1" t="s">
        <v>1124</v>
      </c>
      <c r="E1956" s="2">
        <v>123</v>
      </c>
      <c r="F1956" s="2">
        <v>123</v>
      </c>
      <c r="G1956" s="2">
        <v>0</v>
      </c>
      <c r="H1956" s="2"/>
      <c r="I1956" s="2"/>
      <c r="J1956" s="2"/>
      <c r="K1956" s="2"/>
      <c r="L1956" s="2"/>
      <c r="M1956" s="2"/>
    </row>
    <row r="1957" spans="2:13" ht="18" customHeight="1" x14ac:dyDescent="0.25">
      <c r="B1957" s="1" t="s">
        <v>15576</v>
      </c>
      <c r="C1957" s="1" t="s">
        <v>1125</v>
      </c>
      <c r="D1957" s="1" t="s">
        <v>1126</v>
      </c>
      <c r="E1957" s="2">
        <v>4481.79</v>
      </c>
      <c r="F1957" s="2">
        <v>1425</v>
      </c>
      <c r="G1957" s="2">
        <v>3056.79</v>
      </c>
      <c r="H1957" s="2">
        <v>1657</v>
      </c>
      <c r="I1957" s="2"/>
      <c r="J1957" s="2">
        <v>1425</v>
      </c>
      <c r="K1957" s="2">
        <v>-25.21</v>
      </c>
      <c r="L1957" s="2"/>
      <c r="M1957" s="2"/>
    </row>
    <row r="1958" spans="2:13" ht="18" customHeight="1" x14ac:dyDescent="0.25">
      <c r="B1958" s="1" t="s">
        <v>15577</v>
      </c>
      <c r="C1958" s="1" t="s">
        <v>13413</v>
      </c>
      <c r="D1958" s="1" t="s">
        <v>13414</v>
      </c>
      <c r="E1958" s="2">
        <v>2394.04</v>
      </c>
      <c r="F1958" s="2"/>
      <c r="G1958" s="2">
        <v>2394.04</v>
      </c>
      <c r="H1958" s="2"/>
      <c r="I1958" s="2"/>
      <c r="J1958" s="2"/>
      <c r="K1958" s="2"/>
      <c r="L1958" s="2"/>
      <c r="M1958" s="2">
        <v>2394.04</v>
      </c>
    </row>
    <row r="1959" spans="2:13" ht="18" customHeight="1" x14ac:dyDescent="0.25">
      <c r="B1959" s="1" t="s">
        <v>15578</v>
      </c>
      <c r="C1959" s="1" t="s">
        <v>1127</v>
      </c>
      <c r="D1959" s="1" t="s">
        <v>1128</v>
      </c>
      <c r="E1959" s="2">
        <v>2881.98</v>
      </c>
      <c r="F1959" s="2">
        <v>7124.98</v>
      </c>
      <c r="G1959" s="2">
        <v>-4243</v>
      </c>
      <c r="H1959" s="2"/>
      <c r="I1959" s="2"/>
      <c r="J1959" s="2"/>
      <c r="K1959" s="2"/>
      <c r="L1959" s="2"/>
      <c r="M1959" s="2">
        <v>-4243</v>
      </c>
    </row>
    <row r="1960" spans="2:13" ht="18" customHeight="1" x14ac:dyDescent="0.25">
      <c r="B1960" s="1" t="s">
        <v>15579</v>
      </c>
      <c r="C1960" s="1" t="s">
        <v>13415</v>
      </c>
      <c r="D1960" s="1" t="s">
        <v>13416</v>
      </c>
      <c r="E1960" s="2">
        <v>1128.8</v>
      </c>
      <c r="F1960" s="2"/>
      <c r="G1960" s="2">
        <v>1128.8</v>
      </c>
      <c r="H1960" s="2"/>
      <c r="I1960" s="2"/>
      <c r="J1960" s="2"/>
      <c r="K1960" s="2"/>
      <c r="L1960" s="2"/>
      <c r="M1960" s="2">
        <v>1128.8</v>
      </c>
    </row>
    <row r="1961" spans="2:13" ht="18" customHeight="1" x14ac:dyDescent="0.25">
      <c r="B1961" s="1" t="s">
        <v>15580</v>
      </c>
      <c r="C1961" s="1" t="s">
        <v>1129</v>
      </c>
      <c r="D1961" s="1" t="s">
        <v>1130</v>
      </c>
      <c r="E1961" s="2">
        <v>-44.66</v>
      </c>
      <c r="F1961" s="2"/>
      <c r="G1961" s="2">
        <v>-44.66</v>
      </c>
      <c r="H1961" s="2"/>
      <c r="I1961" s="2"/>
      <c r="J1961" s="2"/>
      <c r="K1961" s="2"/>
      <c r="L1961" s="2"/>
      <c r="M1961" s="2">
        <v>-44.66</v>
      </c>
    </row>
    <row r="1962" spans="2:13" ht="18" customHeight="1" x14ac:dyDescent="0.25">
      <c r="B1962" s="1" t="s">
        <v>15581</v>
      </c>
      <c r="C1962" s="1" t="s">
        <v>1131</v>
      </c>
      <c r="D1962" s="1" t="s">
        <v>1132</v>
      </c>
      <c r="E1962" s="2">
        <v>-741.21</v>
      </c>
      <c r="F1962" s="2"/>
      <c r="G1962" s="2">
        <v>-741.21</v>
      </c>
      <c r="H1962" s="2"/>
      <c r="I1962" s="2"/>
      <c r="J1962" s="2"/>
      <c r="K1962" s="2"/>
      <c r="L1962" s="2"/>
      <c r="M1962" s="2">
        <v>-741.21</v>
      </c>
    </row>
    <row r="1963" spans="2:13" ht="18" customHeight="1" x14ac:dyDescent="0.25">
      <c r="B1963" s="1" t="s">
        <v>15582</v>
      </c>
      <c r="C1963" s="1" t="s">
        <v>1133</v>
      </c>
      <c r="D1963" s="1" t="s">
        <v>1134</v>
      </c>
      <c r="E1963" s="2">
        <v>-470.55</v>
      </c>
      <c r="F1963" s="2"/>
      <c r="G1963" s="2">
        <v>-470.55</v>
      </c>
      <c r="H1963" s="2"/>
      <c r="I1963" s="2"/>
      <c r="J1963" s="2"/>
      <c r="K1963" s="2"/>
      <c r="L1963" s="2"/>
      <c r="M1963" s="2">
        <v>-470.55</v>
      </c>
    </row>
    <row r="1964" spans="2:13" ht="18" customHeight="1" x14ac:dyDescent="0.25">
      <c r="B1964" s="1" t="s">
        <v>15583</v>
      </c>
      <c r="C1964" s="1" t="s">
        <v>1135</v>
      </c>
      <c r="D1964" s="1" t="s">
        <v>1136</v>
      </c>
      <c r="E1964" s="2">
        <v>-257.38</v>
      </c>
      <c r="F1964" s="2"/>
      <c r="G1964" s="2">
        <v>-257.38</v>
      </c>
      <c r="H1964" s="2"/>
      <c r="I1964" s="2"/>
      <c r="J1964" s="2"/>
      <c r="K1964" s="2"/>
      <c r="L1964" s="2"/>
      <c r="M1964" s="2">
        <v>-257.38</v>
      </c>
    </row>
    <row r="1965" spans="2:13" ht="18" customHeight="1" x14ac:dyDescent="0.25">
      <c r="B1965" s="1" t="s">
        <v>15584</v>
      </c>
      <c r="C1965" s="1" t="s">
        <v>10763</v>
      </c>
      <c r="D1965" s="1" t="s">
        <v>10764</v>
      </c>
      <c r="E1965" s="2">
        <v>16.54</v>
      </c>
      <c r="F1965" s="2">
        <v>16.54</v>
      </c>
      <c r="G1965" s="2">
        <v>0</v>
      </c>
      <c r="H1965" s="2"/>
      <c r="I1965" s="2"/>
      <c r="J1965" s="2"/>
      <c r="K1965" s="2"/>
      <c r="L1965" s="2"/>
      <c r="M1965" s="2"/>
    </row>
    <row r="1966" spans="2:13" ht="18" customHeight="1" x14ac:dyDescent="0.25">
      <c r="B1966" s="1" t="s">
        <v>15585</v>
      </c>
      <c r="C1966" s="1" t="s">
        <v>1137</v>
      </c>
      <c r="D1966" s="1" t="s">
        <v>1138</v>
      </c>
      <c r="E1966" s="2">
        <v>-39.58</v>
      </c>
      <c r="F1966" s="2"/>
      <c r="G1966" s="2">
        <v>-39.58</v>
      </c>
      <c r="H1966" s="2"/>
      <c r="I1966" s="2"/>
      <c r="J1966" s="2"/>
      <c r="K1966" s="2"/>
      <c r="L1966" s="2"/>
      <c r="M1966" s="2">
        <v>-39.58</v>
      </c>
    </row>
    <row r="1967" spans="2:13" ht="18" customHeight="1" x14ac:dyDescent="0.25">
      <c r="B1967" s="1" t="s">
        <v>15586</v>
      </c>
      <c r="C1967" s="1" t="s">
        <v>10765</v>
      </c>
      <c r="D1967" s="1" t="s">
        <v>10766</v>
      </c>
      <c r="E1967" s="2">
        <v>225.68</v>
      </c>
      <c r="F1967" s="2"/>
      <c r="G1967" s="2">
        <v>225.68</v>
      </c>
      <c r="H1967" s="2"/>
      <c r="I1967" s="2"/>
      <c r="J1967" s="2"/>
      <c r="K1967" s="2">
        <v>225.68</v>
      </c>
      <c r="L1967" s="2"/>
      <c r="M1967" s="2"/>
    </row>
    <row r="1968" spans="2:13" ht="18" customHeight="1" x14ac:dyDescent="0.25">
      <c r="B1968" s="1" t="s">
        <v>15587</v>
      </c>
      <c r="C1968" s="1" t="s">
        <v>1139</v>
      </c>
      <c r="D1968" s="1" t="s">
        <v>1140</v>
      </c>
      <c r="E1968" s="2">
        <v>-12841.95</v>
      </c>
      <c r="F1968" s="2">
        <v>-46.68</v>
      </c>
      <c r="G1968" s="2">
        <v>-12795.27</v>
      </c>
      <c r="H1968" s="2">
        <v>-3.52</v>
      </c>
      <c r="I1968" s="2">
        <v>306.60000000000002</v>
      </c>
      <c r="J1968" s="2">
        <v>-13086.55</v>
      </c>
      <c r="K1968" s="2">
        <v>-11.8</v>
      </c>
      <c r="L1968" s="2"/>
      <c r="M1968" s="2"/>
    </row>
    <row r="1969" spans="2:13" ht="18" customHeight="1" x14ac:dyDescent="0.25">
      <c r="B1969" s="1" t="s">
        <v>15588</v>
      </c>
      <c r="C1969" s="1" t="s">
        <v>10769</v>
      </c>
      <c r="D1969" s="1" t="s">
        <v>10770</v>
      </c>
      <c r="E1969" s="2">
        <v>200.41</v>
      </c>
      <c r="F1969" s="2">
        <v>110.77</v>
      </c>
      <c r="G1969" s="2">
        <v>89.64</v>
      </c>
      <c r="H1969" s="2"/>
      <c r="I1969" s="2"/>
      <c r="J1969" s="2">
        <v>99.64</v>
      </c>
      <c r="K1969" s="2"/>
      <c r="L1969" s="2"/>
      <c r="M1969" s="2">
        <v>-10</v>
      </c>
    </row>
    <row r="1970" spans="2:13" ht="18" customHeight="1" x14ac:dyDescent="0.25">
      <c r="B1970" s="1" t="s">
        <v>15589</v>
      </c>
      <c r="C1970" s="1" t="s">
        <v>13175</v>
      </c>
      <c r="D1970" s="1" t="s">
        <v>13176</v>
      </c>
      <c r="E1970" s="2">
        <v>198</v>
      </c>
      <c r="F1970" s="2"/>
      <c r="G1970" s="2">
        <v>198</v>
      </c>
      <c r="H1970" s="2"/>
      <c r="I1970" s="2"/>
      <c r="J1970" s="2"/>
      <c r="K1970" s="2"/>
      <c r="L1970" s="2"/>
      <c r="M1970" s="2">
        <v>198</v>
      </c>
    </row>
    <row r="1971" spans="2:13" ht="18" customHeight="1" x14ac:dyDescent="0.25">
      <c r="B1971" s="1" t="s">
        <v>15590</v>
      </c>
      <c r="C1971" s="1" t="s">
        <v>1141</v>
      </c>
      <c r="D1971" s="1" t="s">
        <v>1142</v>
      </c>
      <c r="E1971" s="2">
        <v>-158.24</v>
      </c>
      <c r="F1971" s="2"/>
      <c r="G1971" s="2">
        <v>-158.24</v>
      </c>
      <c r="H1971" s="2"/>
      <c r="I1971" s="2"/>
      <c r="J1971" s="2"/>
      <c r="K1971" s="2"/>
      <c r="L1971" s="2"/>
      <c r="M1971" s="2">
        <v>-158.24</v>
      </c>
    </row>
    <row r="1972" spans="2:13" ht="18" customHeight="1" x14ac:dyDescent="0.25">
      <c r="B1972" s="1" t="s">
        <v>15591</v>
      </c>
      <c r="C1972" s="1" t="s">
        <v>13177</v>
      </c>
      <c r="D1972" s="1" t="s">
        <v>13178</v>
      </c>
      <c r="E1972" s="2">
        <v>3591</v>
      </c>
      <c r="F1972" s="2"/>
      <c r="G1972" s="2">
        <v>3591</v>
      </c>
      <c r="H1972" s="2"/>
      <c r="I1972" s="2"/>
      <c r="J1972" s="2"/>
      <c r="K1972" s="2"/>
      <c r="L1972" s="2"/>
      <c r="M1972" s="2">
        <v>3591</v>
      </c>
    </row>
    <row r="1973" spans="2:13" ht="18" customHeight="1" x14ac:dyDescent="0.25">
      <c r="B1973" s="1" t="s">
        <v>15592</v>
      </c>
      <c r="C1973" s="1" t="s">
        <v>11737</v>
      </c>
      <c r="D1973" s="1" t="s">
        <v>11738</v>
      </c>
      <c r="E1973" s="2">
        <v>523.51</v>
      </c>
      <c r="F1973" s="2"/>
      <c r="G1973" s="2">
        <v>523.51</v>
      </c>
      <c r="H1973" s="2"/>
      <c r="I1973" s="2"/>
      <c r="J1973" s="2"/>
      <c r="K1973" s="2"/>
      <c r="L1973" s="2"/>
      <c r="M1973" s="2">
        <v>523.51</v>
      </c>
    </row>
    <row r="1974" spans="2:13" ht="18" customHeight="1" x14ac:dyDescent="0.25">
      <c r="B1974" s="1" t="s">
        <v>15593</v>
      </c>
      <c r="C1974" s="1" t="s">
        <v>1143</v>
      </c>
      <c r="D1974" s="1" t="s">
        <v>1144</v>
      </c>
      <c r="E1974" s="2">
        <v>58.39</v>
      </c>
      <c r="F1974" s="2"/>
      <c r="G1974" s="2">
        <v>58.39</v>
      </c>
      <c r="H1974" s="2"/>
      <c r="I1974" s="2"/>
      <c r="J1974" s="2"/>
      <c r="K1974" s="2"/>
      <c r="L1974" s="2"/>
      <c r="M1974" s="2">
        <v>58.39</v>
      </c>
    </row>
    <row r="1975" spans="2:13" ht="18" customHeight="1" x14ac:dyDescent="0.25">
      <c r="B1975" s="1" t="s">
        <v>15594</v>
      </c>
      <c r="C1975" s="1" t="s">
        <v>1145</v>
      </c>
      <c r="D1975" s="1" t="s">
        <v>1146</v>
      </c>
      <c r="E1975" s="2">
        <v>418.51</v>
      </c>
      <c r="F1975" s="2">
        <v>418.51</v>
      </c>
      <c r="G1975" s="2">
        <v>0</v>
      </c>
      <c r="H1975" s="2"/>
      <c r="I1975" s="2"/>
      <c r="J1975" s="2"/>
      <c r="K1975" s="2"/>
      <c r="L1975" s="2"/>
      <c r="M1975" s="2"/>
    </row>
    <row r="1976" spans="2:13" ht="18" customHeight="1" x14ac:dyDescent="0.25">
      <c r="B1976" s="1" t="s">
        <v>15595</v>
      </c>
      <c r="C1976" s="1" t="s">
        <v>1147</v>
      </c>
      <c r="D1976" s="1" t="s">
        <v>1148</v>
      </c>
      <c r="E1976" s="2">
        <v>1322.9</v>
      </c>
      <c r="F1976" s="2"/>
      <c r="G1976" s="2">
        <v>1322.9</v>
      </c>
      <c r="H1976" s="2"/>
      <c r="I1976" s="2"/>
      <c r="J1976" s="2"/>
      <c r="K1976" s="2">
        <v>1322.9</v>
      </c>
      <c r="L1976" s="2"/>
      <c r="M1976" s="2"/>
    </row>
    <row r="1977" spans="2:13" ht="18" customHeight="1" x14ac:dyDescent="0.25">
      <c r="B1977" s="1" t="s">
        <v>15596</v>
      </c>
      <c r="C1977" s="1" t="s">
        <v>10793</v>
      </c>
      <c r="D1977" s="1" t="s">
        <v>10794</v>
      </c>
      <c r="E1977" s="2">
        <v>138.37</v>
      </c>
      <c r="F1977" s="2">
        <v>81.94</v>
      </c>
      <c r="G1977" s="2">
        <v>56.43</v>
      </c>
      <c r="H1977" s="2"/>
      <c r="I1977" s="2">
        <v>56.43</v>
      </c>
      <c r="J1977" s="2"/>
      <c r="K1977" s="2"/>
      <c r="L1977" s="2"/>
      <c r="M1977" s="2"/>
    </row>
    <row r="1978" spans="2:13" ht="18" customHeight="1" x14ac:dyDescent="0.25">
      <c r="B1978" s="1" t="s">
        <v>15597</v>
      </c>
      <c r="C1978" s="1" t="s">
        <v>1149</v>
      </c>
      <c r="D1978" s="1" t="s">
        <v>1150</v>
      </c>
      <c r="E1978" s="2">
        <v>-65.930000000000007</v>
      </c>
      <c r="F1978" s="2"/>
      <c r="G1978" s="2">
        <v>-65.930000000000007</v>
      </c>
      <c r="H1978" s="2"/>
      <c r="I1978" s="2"/>
      <c r="J1978" s="2"/>
      <c r="K1978" s="2"/>
      <c r="L1978" s="2"/>
      <c r="M1978" s="2">
        <v>-65.930000000000007</v>
      </c>
    </row>
    <row r="1979" spans="2:13" ht="18" customHeight="1" x14ac:dyDescent="0.25">
      <c r="B1979" s="1" t="s">
        <v>15598</v>
      </c>
      <c r="C1979" s="1" t="s">
        <v>1151</v>
      </c>
      <c r="D1979" s="1" t="s">
        <v>1152</v>
      </c>
      <c r="E1979" s="2">
        <v>-11.43</v>
      </c>
      <c r="F1979" s="2">
        <v>-5.07</v>
      </c>
      <c r="G1979" s="2">
        <v>-6.36</v>
      </c>
      <c r="H1979" s="2"/>
      <c r="I1979" s="2"/>
      <c r="J1979" s="2"/>
      <c r="K1979" s="2"/>
      <c r="L1979" s="2"/>
      <c r="M1979" s="2">
        <v>-6.36</v>
      </c>
    </row>
    <row r="1980" spans="2:13" ht="18" customHeight="1" x14ac:dyDescent="0.25">
      <c r="B1980" s="1" t="s">
        <v>15599</v>
      </c>
      <c r="C1980" s="1" t="s">
        <v>12349</v>
      </c>
      <c r="D1980" s="1" t="s">
        <v>12350</v>
      </c>
      <c r="E1980" s="2">
        <v>2626.41</v>
      </c>
      <c r="F1980" s="2"/>
      <c r="G1980" s="2">
        <v>2626.41</v>
      </c>
      <c r="H1980" s="2"/>
      <c r="I1980" s="2"/>
      <c r="J1980" s="2"/>
      <c r="K1980" s="2"/>
      <c r="L1980" s="2"/>
      <c r="M1980" s="2">
        <v>2626.41</v>
      </c>
    </row>
    <row r="1981" spans="2:13" ht="18" customHeight="1" x14ac:dyDescent="0.25">
      <c r="B1981" s="1" t="s">
        <v>15600</v>
      </c>
      <c r="C1981" s="1" t="s">
        <v>1153</v>
      </c>
      <c r="D1981" s="1" t="s">
        <v>1154</v>
      </c>
      <c r="E1981" s="2">
        <v>-143.46</v>
      </c>
      <c r="F1981" s="2"/>
      <c r="G1981" s="2">
        <v>-143.46</v>
      </c>
      <c r="H1981" s="2"/>
      <c r="I1981" s="2">
        <v>-143.44999999999999</v>
      </c>
      <c r="J1981" s="2"/>
      <c r="K1981" s="2">
        <v>-0.01</v>
      </c>
      <c r="L1981" s="2"/>
      <c r="M1981" s="2"/>
    </row>
    <row r="1982" spans="2:13" ht="18" customHeight="1" x14ac:dyDescent="0.25">
      <c r="B1982" s="1" t="s">
        <v>15601</v>
      </c>
      <c r="C1982" s="1" t="s">
        <v>1155</v>
      </c>
      <c r="D1982" s="1" t="s">
        <v>1156</v>
      </c>
      <c r="E1982" s="2">
        <v>-46.32</v>
      </c>
      <c r="F1982" s="2">
        <v>3.68</v>
      </c>
      <c r="G1982" s="2">
        <v>-50</v>
      </c>
      <c r="H1982" s="2"/>
      <c r="I1982" s="2"/>
      <c r="J1982" s="2"/>
      <c r="K1982" s="2"/>
      <c r="L1982" s="2"/>
      <c r="M1982" s="2">
        <v>-50</v>
      </c>
    </row>
    <row r="1983" spans="2:13" ht="18" customHeight="1" x14ac:dyDescent="0.25">
      <c r="B1983" s="1" t="s">
        <v>15602</v>
      </c>
      <c r="C1983" s="1" t="s">
        <v>10819</v>
      </c>
      <c r="D1983" s="1" t="s">
        <v>10820</v>
      </c>
      <c r="E1983" s="2">
        <v>547.91999999999996</v>
      </c>
      <c r="F1983" s="2">
        <v>274.13</v>
      </c>
      <c r="G1983" s="2">
        <v>273.79000000000002</v>
      </c>
      <c r="H1983" s="2"/>
      <c r="I1983" s="2">
        <v>58.38</v>
      </c>
      <c r="J1983" s="2">
        <v>100.09</v>
      </c>
      <c r="K1983" s="2"/>
      <c r="L1983" s="2"/>
      <c r="M1983" s="2">
        <v>115.32</v>
      </c>
    </row>
    <row r="1984" spans="2:13" ht="18" customHeight="1" x14ac:dyDescent="0.25">
      <c r="B1984" s="1" t="s">
        <v>15603</v>
      </c>
      <c r="C1984" s="1" t="s">
        <v>10821</v>
      </c>
      <c r="D1984" s="1" t="s">
        <v>10822</v>
      </c>
      <c r="E1984" s="2">
        <v>11.38</v>
      </c>
      <c r="F1984" s="2"/>
      <c r="G1984" s="2">
        <v>11.38</v>
      </c>
      <c r="H1984" s="2"/>
      <c r="I1984" s="2"/>
      <c r="J1984" s="2"/>
      <c r="K1984" s="2">
        <v>5.0599999999999996</v>
      </c>
      <c r="L1984" s="2"/>
      <c r="M1984" s="2">
        <v>6.32</v>
      </c>
    </row>
    <row r="1985" spans="2:13" ht="18" customHeight="1" x14ac:dyDescent="0.25">
      <c r="B1985" s="1" t="s">
        <v>15604</v>
      </c>
      <c r="C1985" s="1" t="s">
        <v>12351</v>
      </c>
      <c r="D1985" s="1" t="s">
        <v>12352</v>
      </c>
      <c r="E1985" s="2">
        <v>241</v>
      </c>
      <c r="F1985" s="2"/>
      <c r="G1985" s="2">
        <v>241</v>
      </c>
      <c r="H1985" s="2"/>
      <c r="I1985" s="2"/>
      <c r="J1985" s="2"/>
      <c r="K1985" s="2"/>
      <c r="L1985" s="2"/>
      <c r="M1985" s="2">
        <v>241</v>
      </c>
    </row>
    <row r="1986" spans="2:13" ht="18" customHeight="1" x14ac:dyDescent="0.25">
      <c r="B1986" s="1" t="s">
        <v>15605</v>
      </c>
      <c r="C1986" s="1" t="s">
        <v>1157</v>
      </c>
      <c r="D1986" s="1" t="s">
        <v>1158</v>
      </c>
      <c r="E1986" s="2">
        <v>2617.84</v>
      </c>
      <c r="F1986" s="2"/>
      <c r="G1986" s="2">
        <v>2617.84</v>
      </c>
      <c r="H1986" s="2"/>
      <c r="I1986" s="2"/>
      <c r="J1986" s="2">
        <v>2618</v>
      </c>
      <c r="K1986" s="2"/>
      <c r="L1986" s="2"/>
      <c r="M1986" s="2">
        <v>-0.16</v>
      </c>
    </row>
    <row r="1987" spans="2:13" ht="18" customHeight="1" x14ac:dyDescent="0.25">
      <c r="B1987" s="1" t="s">
        <v>15606</v>
      </c>
      <c r="C1987" s="1" t="s">
        <v>1159</v>
      </c>
      <c r="D1987" s="1" t="s">
        <v>1160</v>
      </c>
      <c r="E1987" s="2">
        <v>1143.29</v>
      </c>
      <c r="F1987" s="2">
        <v>489.98</v>
      </c>
      <c r="G1987" s="2">
        <v>653.30999999999995</v>
      </c>
      <c r="H1987" s="2"/>
      <c r="I1987" s="2"/>
      <c r="J1987" s="2">
        <v>653.30999999999995</v>
      </c>
      <c r="K1987" s="2"/>
      <c r="L1987" s="2"/>
      <c r="M1987" s="2"/>
    </row>
    <row r="1988" spans="2:13" ht="18" customHeight="1" x14ac:dyDescent="0.25">
      <c r="B1988" s="1" t="s">
        <v>15607</v>
      </c>
      <c r="C1988" s="1" t="s">
        <v>10829</v>
      </c>
      <c r="D1988" s="1" t="s">
        <v>10830</v>
      </c>
      <c r="E1988" s="2">
        <v>15.18</v>
      </c>
      <c r="F1988" s="2"/>
      <c r="G1988" s="2">
        <v>15.18</v>
      </c>
      <c r="H1988" s="2"/>
      <c r="I1988" s="2"/>
      <c r="J1988" s="2">
        <v>15.18</v>
      </c>
      <c r="K1988" s="2"/>
      <c r="L1988" s="2"/>
      <c r="M1988" s="2"/>
    </row>
    <row r="1989" spans="2:13" ht="18" customHeight="1" x14ac:dyDescent="0.25">
      <c r="B1989" s="1" t="s">
        <v>15608</v>
      </c>
      <c r="C1989" s="1" t="s">
        <v>1161</v>
      </c>
      <c r="D1989" s="1" t="s">
        <v>1162</v>
      </c>
      <c r="E1989" s="2">
        <v>2870.33</v>
      </c>
      <c r="F1989" s="2">
        <v>760.03</v>
      </c>
      <c r="G1989" s="2">
        <v>2110.3000000000002</v>
      </c>
      <c r="H1989" s="2">
        <v>759.98</v>
      </c>
      <c r="I1989" s="2">
        <v>759.98</v>
      </c>
      <c r="J1989" s="2">
        <v>379.99</v>
      </c>
      <c r="K1989" s="2">
        <v>240</v>
      </c>
      <c r="L1989" s="2"/>
      <c r="M1989" s="2">
        <v>-29.65</v>
      </c>
    </row>
    <row r="1990" spans="2:13" ht="18" customHeight="1" x14ac:dyDescent="0.25">
      <c r="B1990" s="1" t="s">
        <v>15609</v>
      </c>
      <c r="C1990" s="1" t="s">
        <v>10833</v>
      </c>
      <c r="D1990" s="1" t="s">
        <v>10834</v>
      </c>
      <c r="E1990" s="2">
        <v>40.86</v>
      </c>
      <c r="F1990" s="2">
        <v>16.68</v>
      </c>
      <c r="G1990" s="2">
        <v>24.18</v>
      </c>
      <c r="H1990" s="2">
        <v>24.18</v>
      </c>
      <c r="I1990" s="2"/>
      <c r="J1990" s="2"/>
      <c r="K1990" s="2"/>
      <c r="L1990" s="2"/>
      <c r="M1990" s="2"/>
    </row>
    <row r="1991" spans="2:13" ht="18" customHeight="1" x14ac:dyDescent="0.25">
      <c r="B1991" s="1" t="s">
        <v>15610</v>
      </c>
      <c r="C1991" s="1" t="s">
        <v>13233</v>
      </c>
      <c r="D1991" s="1" t="s">
        <v>13234</v>
      </c>
      <c r="E1991" s="2">
        <v>-68.680000000000007</v>
      </c>
      <c r="F1991" s="2"/>
      <c r="G1991" s="2">
        <v>-68.680000000000007</v>
      </c>
      <c r="H1991" s="2"/>
      <c r="I1991" s="2"/>
      <c r="J1991" s="2"/>
      <c r="K1991" s="2"/>
      <c r="L1991" s="2"/>
      <c r="M1991" s="2">
        <v>-68.680000000000007</v>
      </c>
    </row>
    <row r="1992" spans="2:13" ht="18" customHeight="1" x14ac:dyDescent="0.25">
      <c r="B1992" s="1" t="s">
        <v>15611</v>
      </c>
      <c r="C1992" s="1" t="s">
        <v>13181</v>
      </c>
      <c r="D1992" s="1" t="s">
        <v>13182</v>
      </c>
      <c r="E1992" s="2">
        <v>914.22</v>
      </c>
      <c r="F1992" s="2"/>
      <c r="G1992" s="2">
        <v>914.22</v>
      </c>
      <c r="H1992" s="2"/>
      <c r="I1992" s="2"/>
      <c r="J1992" s="2"/>
      <c r="K1992" s="2"/>
      <c r="L1992" s="2"/>
      <c r="M1992" s="2">
        <v>914.22</v>
      </c>
    </row>
    <row r="1993" spans="2:13" ht="18" customHeight="1" x14ac:dyDescent="0.25">
      <c r="B1993" s="1" t="s">
        <v>15612</v>
      </c>
      <c r="C1993" s="1" t="s">
        <v>10845</v>
      </c>
      <c r="D1993" s="1" t="s">
        <v>10846</v>
      </c>
      <c r="E1993" s="2">
        <v>114.54</v>
      </c>
      <c r="F1993" s="2">
        <v>64.489999999999995</v>
      </c>
      <c r="G1993" s="2">
        <v>50.05</v>
      </c>
      <c r="H1993" s="2"/>
      <c r="I1993" s="2">
        <v>50.05</v>
      </c>
      <c r="J1993" s="2"/>
      <c r="K1993" s="2"/>
      <c r="L1993" s="2"/>
      <c r="M1993" s="2"/>
    </row>
    <row r="1994" spans="2:13" ht="18" customHeight="1" x14ac:dyDescent="0.25">
      <c r="B1994" s="1" t="s">
        <v>15613</v>
      </c>
      <c r="C1994" s="1" t="s">
        <v>1163</v>
      </c>
      <c r="D1994" s="1" t="s">
        <v>1164</v>
      </c>
      <c r="E1994" s="2">
        <v>3911.13</v>
      </c>
      <c r="F1994" s="2"/>
      <c r="G1994" s="2">
        <v>3911.13</v>
      </c>
      <c r="H1994" s="2"/>
      <c r="I1994" s="2"/>
      <c r="J1994" s="2"/>
      <c r="K1994" s="2"/>
      <c r="L1994" s="2"/>
      <c r="M1994" s="2">
        <v>3911.13</v>
      </c>
    </row>
    <row r="1995" spans="2:13" ht="18" customHeight="1" x14ac:dyDescent="0.25">
      <c r="B1995" s="1" t="s">
        <v>15614</v>
      </c>
      <c r="C1995" s="1" t="s">
        <v>1165</v>
      </c>
      <c r="D1995" s="1" t="s">
        <v>1166</v>
      </c>
      <c r="E1995" s="2">
        <v>3530.7</v>
      </c>
      <c r="F1995" s="2">
        <v>-1.92</v>
      </c>
      <c r="G1995" s="2">
        <v>3532.62</v>
      </c>
      <c r="H1995" s="2"/>
      <c r="I1995" s="2">
        <v>1033.5</v>
      </c>
      <c r="J1995" s="2">
        <v>909.13</v>
      </c>
      <c r="K1995" s="2">
        <v>1589.99</v>
      </c>
      <c r="L1995" s="2"/>
      <c r="M1995" s="2"/>
    </row>
    <row r="1996" spans="2:13" ht="18" customHeight="1" x14ac:dyDescent="0.25">
      <c r="B1996" s="1" t="s">
        <v>15615</v>
      </c>
      <c r="C1996" s="1" t="s">
        <v>11739</v>
      </c>
      <c r="D1996" s="1" t="s">
        <v>11740</v>
      </c>
      <c r="E1996" s="2">
        <v>1944</v>
      </c>
      <c r="F1996" s="2"/>
      <c r="G1996" s="2">
        <v>1944</v>
      </c>
      <c r="H1996" s="2"/>
      <c r="I1996" s="2"/>
      <c r="J1996" s="2"/>
      <c r="K1996" s="2"/>
      <c r="L1996" s="2"/>
      <c r="M1996" s="2">
        <v>1944</v>
      </c>
    </row>
    <row r="1997" spans="2:13" ht="18" customHeight="1" x14ac:dyDescent="0.25">
      <c r="B1997" s="1" t="s">
        <v>15616</v>
      </c>
      <c r="C1997" s="1" t="s">
        <v>1167</v>
      </c>
      <c r="D1997" s="1" t="s">
        <v>1168</v>
      </c>
      <c r="E1997" s="2">
        <v>7470.01</v>
      </c>
      <c r="F1997" s="2">
        <v>2910.01</v>
      </c>
      <c r="G1997" s="2">
        <v>4560</v>
      </c>
      <c r="H1997" s="2">
        <v>570</v>
      </c>
      <c r="I1997" s="2">
        <v>570</v>
      </c>
      <c r="J1997" s="2">
        <v>1710</v>
      </c>
      <c r="K1997" s="2">
        <v>1710</v>
      </c>
      <c r="L1997" s="2"/>
      <c r="M1997" s="2"/>
    </row>
    <row r="1998" spans="2:13" ht="18" customHeight="1" x14ac:dyDescent="0.25">
      <c r="B1998" s="1" t="s">
        <v>15617</v>
      </c>
      <c r="C1998" s="1" t="s">
        <v>12353</v>
      </c>
      <c r="D1998" s="1" t="s">
        <v>12354</v>
      </c>
      <c r="E1998" s="2">
        <v>1221.9000000000001</v>
      </c>
      <c r="F1998" s="2"/>
      <c r="G1998" s="2">
        <v>1221.9000000000001</v>
      </c>
      <c r="H1998" s="2"/>
      <c r="I1998" s="2"/>
      <c r="J1998" s="2"/>
      <c r="K1998" s="2"/>
      <c r="L1998" s="2"/>
      <c r="M1998" s="2">
        <v>1221.9000000000001</v>
      </c>
    </row>
    <row r="1999" spans="2:13" ht="18" customHeight="1" x14ac:dyDescent="0.25">
      <c r="B1999" s="1" t="s">
        <v>15618</v>
      </c>
      <c r="C1999" s="1" t="s">
        <v>1169</v>
      </c>
      <c r="D1999" s="1" t="s">
        <v>1170</v>
      </c>
      <c r="E1999" s="2">
        <v>31089.62</v>
      </c>
      <c r="F1999" s="2">
        <v>15387.69</v>
      </c>
      <c r="G1999" s="2">
        <v>15701.93</v>
      </c>
      <c r="H1999" s="2"/>
      <c r="I1999" s="2">
        <v>7885.48</v>
      </c>
      <c r="J1999" s="2">
        <v>2714.98</v>
      </c>
      <c r="K1999" s="2">
        <v>5101.47</v>
      </c>
      <c r="L1999" s="2"/>
      <c r="M1999" s="2"/>
    </row>
    <row r="2000" spans="2:13" ht="18" customHeight="1" x14ac:dyDescent="0.25">
      <c r="B2000" s="1" t="s">
        <v>15619</v>
      </c>
      <c r="C2000" s="1" t="s">
        <v>11741</v>
      </c>
      <c r="D2000" s="1" t="s">
        <v>11742</v>
      </c>
      <c r="E2000" s="2">
        <v>-4.8099999999999996</v>
      </c>
      <c r="F2000" s="2"/>
      <c r="G2000" s="2">
        <v>-4.8099999999999996</v>
      </c>
      <c r="H2000" s="2"/>
      <c r="I2000" s="2"/>
      <c r="J2000" s="2"/>
      <c r="K2000" s="2"/>
      <c r="L2000" s="2"/>
      <c r="M2000" s="2">
        <v>-4.8099999999999996</v>
      </c>
    </row>
    <row r="2001" spans="2:13" ht="18" customHeight="1" x14ac:dyDescent="0.25">
      <c r="B2001" s="1" t="s">
        <v>15620</v>
      </c>
      <c r="C2001" s="1" t="s">
        <v>1171</v>
      </c>
      <c r="D2001" s="1" t="s">
        <v>1172</v>
      </c>
      <c r="E2001" s="2">
        <v>-20.149999999999999</v>
      </c>
      <c r="F2001" s="2"/>
      <c r="G2001" s="2">
        <v>-20.149999999999999</v>
      </c>
      <c r="H2001" s="2"/>
      <c r="I2001" s="2"/>
      <c r="J2001" s="2"/>
      <c r="K2001" s="2"/>
      <c r="L2001" s="2"/>
      <c r="M2001" s="2">
        <v>-20.149999999999999</v>
      </c>
    </row>
    <row r="2002" spans="2:13" ht="18" customHeight="1" x14ac:dyDescent="0.25">
      <c r="B2002" s="1" t="s">
        <v>15621</v>
      </c>
      <c r="C2002" s="1" t="s">
        <v>1173</v>
      </c>
      <c r="D2002" s="1" t="s">
        <v>1174</v>
      </c>
      <c r="E2002" s="2">
        <v>19901.72</v>
      </c>
      <c r="F2002" s="2">
        <v>7203.38</v>
      </c>
      <c r="G2002" s="2">
        <v>12698.34</v>
      </c>
      <c r="H2002" s="2">
        <v>707.99</v>
      </c>
      <c r="I2002" s="2">
        <v>2831.96</v>
      </c>
      <c r="J2002" s="2">
        <v>4837.93</v>
      </c>
      <c r="K2002" s="2">
        <v>4320.46</v>
      </c>
      <c r="L2002" s="2"/>
      <c r="M2002" s="2"/>
    </row>
    <row r="2003" spans="2:13" ht="18" customHeight="1" x14ac:dyDescent="0.25">
      <c r="B2003" s="1" t="s">
        <v>15622</v>
      </c>
      <c r="C2003" s="1" t="s">
        <v>10863</v>
      </c>
      <c r="D2003" s="1" t="s">
        <v>10864</v>
      </c>
      <c r="E2003" s="2">
        <v>-15.34</v>
      </c>
      <c r="F2003" s="2"/>
      <c r="G2003" s="2">
        <v>-15.34</v>
      </c>
      <c r="H2003" s="2"/>
      <c r="I2003" s="2"/>
      <c r="J2003" s="2"/>
      <c r="K2003" s="2"/>
      <c r="L2003" s="2"/>
      <c r="M2003" s="2">
        <v>-15.34</v>
      </c>
    </row>
    <row r="2004" spans="2:13" ht="18" customHeight="1" x14ac:dyDescent="0.25">
      <c r="B2004" s="1" t="s">
        <v>15623</v>
      </c>
      <c r="C2004" s="1" t="s">
        <v>1175</v>
      </c>
      <c r="D2004" s="1" t="s">
        <v>1176</v>
      </c>
      <c r="E2004" s="2">
        <v>-0.62</v>
      </c>
      <c r="F2004" s="2"/>
      <c r="G2004" s="2">
        <v>-0.62</v>
      </c>
      <c r="H2004" s="2"/>
      <c r="I2004" s="2"/>
      <c r="J2004" s="2"/>
      <c r="K2004" s="2"/>
      <c r="L2004" s="2"/>
      <c r="M2004" s="2">
        <v>-0.62</v>
      </c>
    </row>
    <row r="2005" spans="2:13" ht="18" customHeight="1" x14ac:dyDescent="0.25">
      <c r="B2005" s="1" t="s">
        <v>15624</v>
      </c>
      <c r="C2005" s="1" t="s">
        <v>10867</v>
      </c>
      <c r="D2005" s="1" t="s">
        <v>10868</v>
      </c>
      <c r="E2005" s="2">
        <v>298.88</v>
      </c>
      <c r="F2005" s="2">
        <v>48.36</v>
      </c>
      <c r="G2005" s="2">
        <v>250.52</v>
      </c>
      <c r="H2005" s="2"/>
      <c r="I2005" s="2"/>
      <c r="J2005" s="2"/>
      <c r="K2005" s="2">
        <v>50.05</v>
      </c>
      <c r="L2005" s="2"/>
      <c r="M2005" s="2">
        <v>200.47</v>
      </c>
    </row>
    <row r="2006" spans="2:13" ht="18" customHeight="1" x14ac:dyDescent="0.25">
      <c r="B2006" s="1" t="s">
        <v>15625</v>
      </c>
      <c r="C2006" s="1" t="s">
        <v>10869</v>
      </c>
      <c r="D2006" s="1" t="s">
        <v>10870</v>
      </c>
      <c r="E2006" s="2">
        <v>1777.56</v>
      </c>
      <c r="F2006" s="2">
        <v>327.96</v>
      </c>
      <c r="G2006" s="2">
        <v>1449.6</v>
      </c>
      <c r="H2006" s="2">
        <v>133.46</v>
      </c>
      <c r="I2006" s="2">
        <v>158.47</v>
      </c>
      <c r="J2006" s="2"/>
      <c r="K2006" s="2">
        <v>355.43</v>
      </c>
      <c r="L2006" s="2"/>
      <c r="M2006" s="2">
        <v>802.24</v>
      </c>
    </row>
    <row r="2007" spans="2:13" ht="18" customHeight="1" x14ac:dyDescent="0.25">
      <c r="B2007" s="1" t="s">
        <v>15626</v>
      </c>
      <c r="C2007" s="1" t="s">
        <v>1177</v>
      </c>
      <c r="D2007" s="1" t="s">
        <v>1178</v>
      </c>
      <c r="E2007" s="2">
        <v>10888.41</v>
      </c>
      <c r="F2007" s="2">
        <v>-4</v>
      </c>
      <c r="G2007" s="2">
        <v>10892.41</v>
      </c>
      <c r="H2007" s="2"/>
      <c r="I2007" s="2"/>
      <c r="J2007" s="2">
        <v>4091.53</v>
      </c>
      <c r="K2007" s="2">
        <v>6800.88</v>
      </c>
      <c r="L2007" s="2"/>
      <c r="M2007" s="2"/>
    </row>
    <row r="2008" spans="2:13" ht="18" customHeight="1" x14ac:dyDescent="0.25">
      <c r="B2008" s="1" t="s">
        <v>15627</v>
      </c>
      <c r="C2008" s="1" t="s">
        <v>12071</v>
      </c>
      <c r="D2008" s="1" t="s">
        <v>12072</v>
      </c>
      <c r="E2008" s="2">
        <v>1332.99</v>
      </c>
      <c r="F2008" s="2"/>
      <c r="G2008" s="2">
        <v>1332.99</v>
      </c>
      <c r="H2008" s="2"/>
      <c r="I2008" s="2"/>
      <c r="J2008" s="2"/>
      <c r="K2008" s="2"/>
      <c r="L2008" s="2"/>
      <c r="M2008" s="2">
        <v>1332.99</v>
      </c>
    </row>
    <row r="2009" spans="2:13" ht="18" customHeight="1" x14ac:dyDescent="0.25">
      <c r="B2009" s="1" t="s">
        <v>15628</v>
      </c>
      <c r="C2009" s="1" t="s">
        <v>12355</v>
      </c>
      <c r="D2009" s="1" t="s">
        <v>12356</v>
      </c>
      <c r="E2009" s="2">
        <v>492.16</v>
      </c>
      <c r="F2009" s="2"/>
      <c r="G2009" s="2">
        <v>492.16</v>
      </c>
      <c r="H2009" s="2"/>
      <c r="I2009" s="2"/>
      <c r="J2009" s="2"/>
      <c r="K2009" s="2"/>
      <c r="L2009" s="2"/>
      <c r="M2009" s="2">
        <v>492.16</v>
      </c>
    </row>
    <row r="2010" spans="2:13" ht="18" customHeight="1" x14ac:dyDescent="0.25">
      <c r="B2010" s="1" t="s">
        <v>15629</v>
      </c>
      <c r="C2010" s="1" t="s">
        <v>1179</v>
      </c>
      <c r="D2010" s="1" t="s">
        <v>1180</v>
      </c>
      <c r="E2010" s="2">
        <v>1.69</v>
      </c>
      <c r="F2010" s="2"/>
      <c r="G2010" s="2">
        <v>1.69</v>
      </c>
      <c r="H2010" s="2"/>
      <c r="I2010" s="2"/>
      <c r="J2010" s="2"/>
      <c r="K2010" s="2"/>
      <c r="L2010" s="2"/>
      <c r="M2010" s="2">
        <v>1.69</v>
      </c>
    </row>
    <row r="2011" spans="2:13" ht="18" customHeight="1" x14ac:dyDescent="0.25">
      <c r="B2011" s="1" t="s">
        <v>15630</v>
      </c>
      <c r="C2011" s="1" t="s">
        <v>1181</v>
      </c>
      <c r="D2011" s="1" t="s">
        <v>1182</v>
      </c>
      <c r="E2011" s="2">
        <v>-19.739999999999998</v>
      </c>
      <c r="F2011" s="2">
        <v>105.92</v>
      </c>
      <c r="G2011" s="2">
        <v>-125.66</v>
      </c>
      <c r="H2011" s="2"/>
      <c r="I2011" s="2"/>
      <c r="J2011" s="2"/>
      <c r="K2011" s="2">
        <v>-100</v>
      </c>
      <c r="L2011" s="2"/>
      <c r="M2011" s="2">
        <v>-25.66</v>
      </c>
    </row>
    <row r="2012" spans="2:13" ht="18" customHeight="1" x14ac:dyDescent="0.25">
      <c r="B2012" s="1" t="s">
        <v>15631</v>
      </c>
      <c r="C2012" s="1" t="s">
        <v>12357</v>
      </c>
      <c r="D2012" s="1" t="s">
        <v>12358</v>
      </c>
      <c r="E2012" s="2">
        <v>2356.54</v>
      </c>
      <c r="F2012" s="2"/>
      <c r="G2012" s="2">
        <v>2356.54</v>
      </c>
      <c r="H2012" s="2"/>
      <c r="I2012" s="2"/>
      <c r="J2012" s="2"/>
      <c r="K2012" s="2"/>
      <c r="L2012" s="2"/>
      <c r="M2012" s="2">
        <v>2356.54</v>
      </c>
    </row>
    <row r="2013" spans="2:13" ht="18" customHeight="1" x14ac:dyDescent="0.25">
      <c r="B2013" s="1" t="s">
        <v>15632</v>
      </c>
      <c r="C2013" s="1" t="s">
        <v>1183</v>
      </c>
      <c r="D2013" s="1" t="s">
        <v>1184</v>
      </c>
      <c r="E2013" s="2">
        <v>10619.17</v>
      </c>
      <c r="F2013" s="2">
        <v>5220.21</v>
      </c>
      <c r="G2013" s="2">
        <v>5398.96</v>
      </c>
      <c r="H2013" s="2">
        <v>94.61</v>
      </c>
      <c r="I2013" s="2">
        <v>2115.0300000000002</v>
      </c>
      <c r="J2013" s="2">
        <v>2467.7199999999998</v>
      </c>
      <c r="K2013" s="2">
        <v>721.6</v>
      </c>
      <c r="L2013" s="2"/>
      <c r="M2013" s="2"/>
    </row>
    <row r="2014" spans="2:13" ht="18" customHeight="1" x14ac:dyDescent="0.25">
      <c r="B2014" s="1" t="s">
        <v>15633</v>
      </c>
      <c r="C2014" s="1" t="s">
        <v>1185</v>
      </c>
      <c r="D2014" s="1" t="s">
        <v>1186</v>
      </c>
      <c r="E2014" s="2">
        <v>1.99</v>
      </c>
      <c r="F2014" s="2"/>
      <c r="G2014" s="2">
        <v>1.99</v>
      </c>
      <c r="H2014" s="2"/>
      <c r="I2014" s="2"/>
      <c r="J2014" s="2"/>
      <c r="K2014" s="2"/>
      <c r="L2014" s="2"/>
      <c r="M2014" s="2">
        <v>1.99</v>
      </c>
    </row>
    <row r="2015" spans="2:13" ht="18" customHeight="1" x14ac:dyDescent="0.25">
      <c r="B2015" s="1" t="s">
        <v>15634</v>
      </c>
      <c r="C2015" s="1" t="s">
        <v>13185</v>
      </c>
      <c r="D2015" s="1" t="s">
        <v>13186</v>
      </c>
      <c r="E2015" s="2">
        <v>491.5</v>
      </c>
      <c r="F2015" s="2"/>
      <c r="G2015" s="2">
        <v>491.5</v>
      </c>
      <c r="H2015" s="2"/>
      <c r="I2015" s="2"/>
      <c r="J2015" s="2"/>
      <c r="K2015" s="2"/>
      <c r="L2015" s="2"/>
      <c r="M2015" s="2">
        <v>491.5</v>
      </c>
    </row>
    <row r="2016" spans="2:13" ht="18" customHeight="1" x14ac:dyDescent="0.25">
      <c r="B2016" s="1" t="s">
        <v>15635</v>
      </c>
      <c r="C2016" s="1" t="s">
        <v>13543</v>
      </c>
      <c r="D2016" s="1" t="s">
        <v>13544</v>
      </c>
      <c r="E2016" s="2">
        <v>500</v>
      </c>
      <c r="F2016" s="2"/>
      <c r="G2016" s="2">
        <v>500</v>
      </c>
      <c r="H2016" s="2"/>
      <c r="I2016" s="2"/>
      <c r="J2016" s="2"/>
      <c r="K2016" s="2"/>
      <c r="L2016" s="2"/>
      <c r="M2016" s="2">
        <v>500</v>
      </c>
    </row>
    <row r="2017" spans="2:13" ht="18" customHeight="1" x14ac:dyDescent="0.25">
      <c r="B2017" s="1" t="s">
        <v>15636</v>
      </c>
      <c r="C2017" s="1" t="s">
        <v>1187</v>
      </c>
      <c r="D2017" s="1" t="s">
        <v>1188</v>
      </c>
      <c r="E2017" s="2">
        <v>-120.86</v>
      </c>
      <c r="F2017" s="2"/>
      <c r="G2017" s="2">
        <v>-120.86</v>
      </c>
      <c r="H2017" s="2"/>
      <c r="I2017" s="2"/>
      <c r="J2017" s="2"/>
      <c r="K2017" s="2"/>
      <c r="L2017" s="2"/>
      <c r="M2017" s="2">
        <v>-120.86</v>
      </c>
    </row>
    <row r="2018" spans="2:13" ht="18" customHeight="1" x14ac:dyDescent="0.25">
      <c r="B2018" s="1" t="s">
        <v>15637</v>
      </c>
      <c r="C2018" s="1" t="s">
        <v>10895</v>
      </c>
      <c r="D2018" s="1" t="s">
        <v>10896</v>
      </c>
      <c r="E2018" s="2">
        <v>788.77</v>
      </c>
      <c r="F2018" s="2">
        <v>25.44</v>
      </c>
      <c r="G2018" s="2">
        <v>763.33</v>
      </c>
      <c r="H2018" s="2">
        <v>33.369999999999997</v>
      </c>
      <c r="I2018" s="2">
        <v>50.05</v>
      </c>
      <c r="J2018" s="2">
        <v>41.99</v>
      </c>
      <c r="K2018" s="2"/>
      <c r="L2018" s="2"/>
      <c r="M2018" s="2">
        <v>637.91999999999996</v>
      </c>
    </row>
    <row r="2019" spans="2:13" ht="18" customHeight="1" x14ac:dyDescent="0.25">
      <c r="B2019" s="1" t="s">
        <v>15638</v>
      </c>
      <c r="C2019" s="1" t="s">
        <v>13235</v>
      </c>
      <c r="D2019" s="1" t="s">
        <v>13236</v>
      </c>
      <c r="E2019" s="2">
        <v>-84.25</v>
      </c>
      <c r="F2019" s="2"/>
      <c r="G2019" s="2">
        <v>-84.25</v>
      </c>
      <c r="H2019" s="2"/>
      <c r="I2019" s="2"/>
      <c r="J2019" s="2"/>
      <c r="K2019" s="2"/>
      <c r="L2019" s="2"/>
      <c r="M2019" s="2">
        <v>-84.25</v>
      </c>
    </row>
    <row r="2020" spans="2:13" ht="18" customHeight="1" x14ac:dyDescent="0.25">
      <c r="B2020" s="1" t="s">
        <v>15639</v>
      </c>
      <c r="C2020" s="1" t="s">
        <v>11149</v>
      </c>
      <c r="D2020" s="1" t="s">
        <v>11150</v>
      </c>
      <c r="E2020" s="2">
        <v>-1.23</v>
      </c>
      <c r="F2020" s="2"/>
      <c r="G2020" s="2">
        <v>-1.23</v>
      </c>
      <c r="H2020" s="2"/>
      <c r="I2020" s="2"/>
      <c r="J2020" s="2"/>
      <c r="K2020" s="2"/>
      <c r="L2020" s="2"/>
      <c r="M2020" s="2">
        <v>-1.23</v>
      </c>
    </row>
    <row r="2021" spans="2:13" ht="18" customHeight="1" x14ac:dyDescent="0.25">
      <c r="B2021" s="1" t="s">
        <v>15640</v>
      </c>
      <c r="C2021" s="1" t="s">
        <v>13545</v>
      </c>
      <c r="D2021" s="1" t="s">
        <v>13546</v>
      </c>
      <c r="E2021" s="2">
        <v>20</v>
      </c>
      <c r="F2021" s="2"/>
      <c r="G2021" s="2">
        <v>20</v>
      </c>
      <c r="H2021" s="2"/>
      <c r="I2021" s="2"/>
      <c r="J2021" s="2"/>
      <c r="K2021" s="2"/>
      <c r="L2021" s="2"/>
      <c r="M2021" s="2">
        <v>20</v>
      </c>
    </row>
    <row r="2022" spans="2:13" ht="18" customHeight="1" x14ac:dyDescent="0.25">
      <c r="B2022" s="1" t="s">
        <v>15641</v>
      </c>
      <c r="C2022" s="1" t="s">
        <v>1189</v>
      </c>
      <c r="D2022" s="1" t="s">
        <v>1190</v>
      </c>
      <c r="E2022" s="2">
        <v>14017.27</v>
      </c>
      <c r="F2022" s="2">
        <v>-6804.88</v>
      </c>
      <c r="G2022" s="2">
        <v>20822.150000000001</v>
      </c>
      <c r="H2022" s="2"/>
      <c r="I2022" s="2">
        <v>28324.06</v>
      </c>
      <c r="J2022" s="2">
        <v>-7501.91</v>
      </c>
      <c r="K2022" s="2"/>
      <c r="L2022" s="2"/>
      <c r="M2022" s="2"/>
    </row>
    <row r="2023" spans="2:13" ht="18" customHeight="1" x14ac:dyDescent="0.25">
      <c r="B2023" s="1" t="s">
        <v>15642</v>
      </c>
      <c r="C2023" s="1" t="s">
        <v>1191</v>
      </c>
      <c r="D2023" s="1" t="s">
        <v>1192</v>
      </c>
      <c r="E2023" s="2">
        <v>3001.47</v>
      </c>
      <c r="F2023" s="2">
        <v>783.69</v>
      </c>
      <c r="G2023" s="2">
        <v>2217.7800000000002</v>
      </c>
      <c r="H2023" s="2">
        <v>843.66</v>
      </c>
      <c r="I2023" s="2">
        <v>627.75</v>
      </c>
      <c r="J2023" s="2">
        <v>746.37</v>
      </c>
      <c r="K2023" s="2"/>
      <c r="L2023" s="2"/>
      <c r="M2023" s="2"/>
    </row>
    <row r="2024" spans="2:13" ht="18" customHeight="1" x14ac:dyDescent="0.25">
      <c r="B2024" s="1" t="s">
        <v>15643</v>
      </c>
      <c r="C2024" s="1" t="s">
        <v>13189</v>
      </c>
      <c r="D2024" s="1" t="s">
        <v>13190</v>
      </c>
      <c r="E2024" s="2">
        <v>551.21</v>
      </c>
      <c r="F2024" s="2"/>
      <c r="G2024" s="2">
        <v>551.21</v>
      </c>
      <c r="H2024" s="2"/>
      <c r="I2024" s="2"/>
      <c r="J2024" s="2"/>
      <c r="K2024" s="2"/>
      <c r="L2024" s="2"/>
      <c r="M2024" s="2">
        <v>551.21</v>
      </c>
    </row>
    <row r="2025" spans="2:13" ht="18" customHeight="1" x14ac:dyDescent="0.25">
      <c r="B2025" s="1" t="s">
        <v>15644</v>
      </c>
      <c r="C2025" s="1" t="s">
        <v>1193</v>
      </c>
      <c r="D2025" s="1" t="s">
        <v>1194</v>
      </c>
      <c r="E2025" s="2">
        <v>13893.63</v>
      </c>
      <c r="F2025" s="2"/>
      <c r="G2025" s="2">
        <v>13893.63</v>
      </c>
      <c r="H2025" s="2"/>
      <c r="I2025" s="2">
        <v>16576.47</v>
      </c>
      <c r="J2025" s="2">
        <v>-2378.56</v>
      </c>
      <c r="K2025" s="2">
        <v>-304.27999999999997</v>
      </c>
      <c r="L2025" s="2"/>
      <c r="M2025" s="2"/>
    </row>
    <row r="2026" spans="2:13" ht="18" customHeight="1" x14ac:dyDescent="0.25">
      <c r="B2026" s="1" t="s">
        <v>15645</v>
      </c>
      <c r="C2026" s="1" t="s">
        <v>1195</v>
      </c>
      <c r="D2026" s="1" t="s">
        <v>1196</v>
      </c>
      <c r="E2026" s="2">
        <v>-260.24</v>
      </c>
      <c r="F2026" s="2"/>
      <c r="G2026" s="2">
        <v>-260.24</v>
      </c>
      <c r="H2026" s="2"/>
      <c r="I2026" s="2"/>
      <c r="J2026" s="2"/>
      <c r="K2026" s="2"/>
      <c r="L2026" s="2"/>
      <c r="M2026" s="2">
        <v>-260.24</v>
      </c>
    </row>
    <row r="2027" spans="2:13" ht="18" customHeight="1" x14ac:dyDescent="0.25">
      <c r="B2027" s="1" t="s">
        <v>15646</v>
      </c>
      <c r="C2027" s="1" t="s">
        <v>1197</v>
      </c>
      <c r="D2027" s="1" t="s">
        <v>1198</v>
      </c>
      <c r="E2027" s="2">
        <v>714.39</v>
      </c>
      <c r="F2027" s="2"/>
      <c r="G2027" s="2">
        <v>714.39</v>
      </c>
      <c r="H2027" s="2">
        <v>-4.25</v>
      </c>
      <c r="I2027" s="2"/>
      <c r="J2027" s="2">
        <v>718.64</v>
      </c>
      <c r="K2027" s="2"/>
      <c r="L2027" s="2"/>
      <c r="M2027" s="2"/>
    </row>
    <row r="2028" spans="2:13" ht="18" customHeight="1" x14ac:dyDescent="0.25">
      <c r="B2028" s="1" t="s">
        <v>15647</v>
      </c>
      <c r="C2028" s="1" t="s">
        <v>10911</v>
      </c>
      <c r="D2028" s="1" t="s">
        <v>10912</v>
      </c>
      <c r="E2028" s="2">
        <v>547.1</v>
      </c>
      <c r="F2028" s="2"/>
      <c r="G2028" s="2">
        <v>547.1</v>
      </c>
      <c r="H2028" s="2"/>
      <c r="I2028" s="2"/>
      <c r="J2028" s="2">
        <v>547.1</v>
      </c>
      <c r="K2028" s="2"/>
      <c r="L2028" s="2"/>
      <c r="M2028" s="2"/>
    </row>
    <row r="2029" spans="2:13" ht="18" customHeight="1" x14ac:dyDescent="0.25">
      <c r="B2029" s="1" t="s">
        <v>15648</v>
      </c>
      <c r="C2029" s="1" t="s">
        <v>1199</v>
      </c>
      <c r="D2029" s="1" t="s">
        <v>1200</v>
      </c>
      <c r="E2029" s="2">
        <v>3008.75</v>
      </c>
      <c r="F2029" s="2">
        <v>386.75</v>
      </c>
      <c r="G2029" s="2">
        <v>2622</v>
      </c>
      <c r="H2029" s="2"/>
      <c r="I2029" s="2"/>
      <c r="J2029" s="2">
        <v>2950</v>
      </c>
      <c r="K2029" s="2"/>
      <c r="L2029" s="2">
        <v>-476.5</v>
      </c>
      <c r="M2029" s="2">
        <v>148.5</v>
      </c>
    </row>
    <row r="2030" spans="2:13" ht="18" customHeight="1" x14ac:dyDescent="0.25">
      <c r="B2030" s="1" t="s">
        <v>15649</v>
      </c>
      <c r="C2030" s="1" t="s">
        <v>11151</v>
      </c>
      <c r="D2030" s="1" t="s">
        <v>11152</v>
      </c>
      <c r="E2030" s="2">
        <v>749.99</v>
      </c>
      <c r="F2030" s="2">
        <v>-0.01</v>
      </c>
      <c r="G2030" s="2">
        <v>750</v>
      </c>
      <c r="H2030" s="2"/>
      <c r="I2030" s="2"/>
      <c r="J2030" s="2">
        <v>750</v>
      </c>
      <c r="K2030" s="2"/>
      <c r="L2030" s="2"/>
      <c r="M2030" s="2"/>
    </row>
    <row r="2031" spans="2:13" ht="18" customHeight="1" x14ac:dyDescent="0.25">
      <c r="B2031" s="1" t="s">
        <v>15650</v>
      </c>
      <c r="C2031" s="1" t="s">
        <v>1201</v>
      </c>
      <c r="D2031" s="1" t="s">
        <v>1202</v>
      </c>
      <c r="E2031" s="2">
        <v>1524.78</v>
      </c>
      <c r="F2031" s="2"/>
      <c r="G2031" s="2">
        <v>1524.78</v>
      </c>
      <c r="H2031" s="2">
        <v>-0.11</v>
      </c>
      <c r="I2031" s="2">
        <v>-0.1</v>
      </c>
      <c r="J2031" s="2">
        <v>1524.99</v>
      </c>
      <c r="K2031" s="2"/>
      <c r="L2031" s="2"/>
      <c r="M2031" s="2"/>
    </row>
    <row r="2032" spans="2:13" ht="18" customHeight="1" x14ac:dyDescent="0.25">
      <c r="B2032" s="1" t="s">
        <v>15651</v>
      </c>
      <c r="C2032" s="1" t="s">
        <v>1203</v>
      </c>
      <c r="D2032" s="1" t="s">
        <v>1204</v>
      </c>
      <c r="E2032" s="2">
        <v>-56.76</v>
      </c>
      <c r="F2032" s="2"/>
      <c r="G2032" s="2">
        <v>-56.76</v>
      </c>
      <c r="H2032" s="2"/>
      <c r="I2032" s="2"/>
      <c r="J2032" s="2"/>
      <c r="K2032" s="2"/>
      <c r="L2032" s="2"/>
      <c r="M2032" s="2">
        <v>-56.76</v>
      </c>
    </row>
    <row r="2033" spans="2:13" ht="18" customHeight="1" x14ac:dyDescent="0.25">
      <c r="B2033" s="1" t="s">
        <v>15652</v>
      </c>
      <c r="C2033" s="1" t="s">
        <v>1205</v>
      </c>
      <c r="D2033" s="1" t="s">
        <v>1206</v>
      </c>
      <c r="E2033" s="2">
        <v>-8.56</v>
      </c>
      <c r="F2033" s="2"/>
      <c r="G2033" s="2">
        <v>-8.56</v>
      </c>
      <c r="H2033" s="2"/>
      <c r="I2033" s="2"/>
      <c r="J2033" s="2"/>
      <c r="K2033" s="2"/>
      <c r="L2033" s="2"/>
      <c r="M2033" s="2">
        <v>-8.56</v>
      </c>
    </row>
    <row r="2034" spans="2:13" ht="18" customHeight="1" x14ac:dyDescent="0.25">
      <c r="B2034" s="1" t="s">
        <v>15653</v>
      </c>
      <c r="C2034" s="1" t="s">
        <v>10915</v>
      </c>
      <c r="D2034" s="1" t="s">
        <v>10916</v>
      </c>
      <c r="E2034" s="2">
        <v>16.12</v>
      </c>
      <c r="F2034" s="2"/>
      <c r="G2034" s="2">
        <v>16.12</v>
      </c>
      <c r="H2034" s="2"/>
      <c r="I2034" s="2"/>
      <c r="J2034" s="2"/>
      <c r="K2034" s="2">
        <v>16.12</v>
      </c>
      <c r="L2034" s="2"/>
      <c r="M2034" s="2"/>
    </row>
    <row r="2035" spans="2:13" ht="18" customHeight="1" x14ac:dyDescent="0.25">
      <c r="B2035" s="1" t="s">
        <v>15654</v>
      </c>
      <c r="C2035" s="1" t="s">
        <v>1207</v>
      </c>
      <c r="D2035" s="1" t="s">
        <v>1208</v>
      </c>
      <c r="E2035" s="2">
        <v>11345.41</v>
      </c>
      <c r="F2035" s="2">
        <v>1300.04</v>
      </c>
      <c r="G2035" s="2">
        <v>10045.370000000001</v>
      </c>
      <c r="H2035" s="2"/>
      <c r="I2035" s="2"/>
      <c r="J2035" s="2">
        <v>10688.92</v>
      </c>
      <c r="K2035" s="2"/>
      <c r="L2035" s="2"/>
      <c r="M2035" s="2">
        <v>-643.54999999999995</v>
      </c>
    </row>
    <row r="2036" spans="2:13" ht="18" customHeight="1" x14ac:dyDescent="0.25">
      <c r="B2036" s="1" t="s">
        <v>15655</v>
      </c>
      <c r="C2036" s="1" t="s">
        <v>12359</v>
      </c>
      <c r="D2036" s="1" t="s">
        <v>12360</v>
      </c>
      <c r="E2036" s="2">
        <v>1413.72</v>
      </c>
      <c r="F2036" s="2"/>
      <c r="G2036" s="2">
        <v>1413.72</v>
      </c>
      <c r="H2036" s="2"/>
      <c r="I2036" s="2"/>
      <c r="J2036" s="2"/>
      <c r="K2036" s="2"/>
      <c r="L2036" s="2"/>
      <c r="M2036" s="2">
        <v>1413.72</v>
      </c>
    </row>
    <row r="2037" spans="2:13" ht="18" customHeight="1" x14ac:dyDescent="0.25">
      <c r="B2037" s="1" t="s">
        <v>15656</v>
      </c>
      <c r="C2037" s="1" t="s">
        <v>10927</v>
      </c>
      <c r="D2037" s="1" t="s">
        <v>10928</v>
      </c>
      <c r="E2037" s="2">
        <v>-3.23</v>
      </c>
      <c r="F2037" s="2"/>
      <c r="G2037" s="2">
        <v>-3.23</v>
      </c>
      <c r="H2037" s="2"/>
      <c r="I2037" s="2"/>
      <c r="J2037" s="2"/>
      <c r="K2037" s="2">
        <v>-3.23</v>
      </c>
      <c r="L2037" s="2"/>
      <c r="M2037" s="2"/>
    </row>
    <row r="2038" spans="2:13" ht="18" customHeight="1" x14ac:dyDescent="0.25">
      <c r="B2038" s="1" t="s">
        <v>15657</v>
      </c>
      <c r="C2038" s="1" t="s">
        <v>12361</v>
      </c>
      <c r="D2038" s="1" t="s">
        <v>12362</v>
      </c>
      <c r="E2038" s="2">
        <v>12827.19</v>
      </c>
      <c r="F2038" s="2"/>
      <c r="G2038" s="2">
        <v>12827.19</v>
      </c>
      <c r="H2038" s="2"/>
      <c r="I2038" s="2"/>
      <c r="J2038" s="2"/>
      <c r="K2038" s="2"/>
      <c r="L2038" s="2"/>
      <c r="M2038" s="2">
        <v>12827.19</v>
      </c>
    </row>
    <row r="2039" spans="2:13" ht="18" customHeight="1" x14ac:dyDescent="0.25">
      <c r="B2039" s="1" t="s">
        <v>15658</v>
      </c>
      <c r="C2039" s="1" t="s">
        <v>1209</v>
      </c>
      <c r="D2039" s="1" t="s">
        <v>1210</v>
      </c>
      <c r="E2039" s="2">
        <v>450.26</v>
      </c>
      <c r="F2039" s="2">
        <v>273.85000000000002</v>
      </c>
      <c r="G2039" s="2">
        <v>176.41</v>
      </c>
      <c r="H2039" s="2"/>
      <c r="I2039" s="2">
        <v>-13.99</v>
      </c>
      <c r="J2039" s="2">
        <v>190.4</v>
      </c>
      <c r="K2039" s="2"/>
      <c r="L2039" s="2"/>
      <c r="M2039" s="2"/>
    </row>
    <row r="2040" spans="2:13" ht="18" customHeight="1" x14ac:dyDescent="0.25">
      <c r="B2040" s="1" t="s">
        <v>15659</v>
      </c>
      <c r="C2040" s="1" t="s">
        <v>1213</v>
      </c>
      <c r="D2040" s="1" t="s">
        <v>1214</v>
      </c>
      <c r="E2040" s="2">
        <v>-3.25</v>
      </c>
      <c r="F2040" s="2"/>
      <c r="G2040" s="2">
        <v>-3.25</v>
      </c>
      <c r="H2040" s="2"/>
      <c r="I2040" s="2"/>
      <c r="J2040" s="2"/>
      <c r="K2040" s="2"/>
      <c r="L2040" s="2"/>
      <c r="M2040" s="2">
        <v>-3.25</v>
      </c>
    </row>
    <row r="2041" spans="2:13" ht="18" customHeight="1" x14ac:dyDescent="0.25">
      <c r="B2041" s="1" t="s">
        <v>15660</v>
      </c>
      <c r="C2041" s="1" t="s">
        <v>12363</v>
      </c>
      <c r="D2041" s="1" t="s">
        <v>12364</v>
      </c>
      <c r="E2041" s="2">
        <v>5600</v>
      </c>
      <c r="F2041" s="2"/>
      <c r="G2041" s="2">
        <v>5600</v>
      </c>
      <c r="H2041" s="2"/>
      <c r="I2041" s="2"/>
      <c r="J2041" s="2"/>
      <c r="K2041" s="2"/>
      <c r="L2041" s="2"/>
      <c r="M2041" s="2">
        <v>5600</v>
      </c>
    </row>
    <row r="2042" spans="2:13" ht="18" customHeight="1" x14ac:dyDescent="0.25">
      <c r="B2042" s="1" t="s">
        <v>15661</v>
      </c>
      <c r="C2042" s="1" t="s">
        <v>13417</v>
      </c>
      <c r="D2042" s="1" t="s">
        <v>13418</v>
      </c>
      <c r="E2042" s="2">
        <v>1351.6</v>
      </c>
      <c r="F2042" s="2"/>
      <c r="G2042" s="2">
        <v>1351.6</v>
      </c>
      <c r="H2042" s="2"/>
      <c r="I2042" s="2"/>
      <c r="J2042" s="2">
        <v>1351.6</v>
      </c>
      <c r="K2042" s="2"/>
      <c r="L2042" s="2"/>
      <c r="M2042" s="2"/>
    </row>
    <row r="2043" spans="2:13" ht="18" customHeight="1" x14ac:dyDescent="0.25">
      <c r="B2043" s="1" t="s">
        <v>15662</v>
      </c>
      <c r="C2043" s="1" t="s">
        <v>1215</v>
      </c>
      <c r="D2043" s="1" t="s">
        <v>1216</v>
      </c>
      <c r="E2043" s="2">
        <v>-2944.82</v>
      </c>
      <c r="F2043" s="2"/>
      <c r="G2043" s="2">
        <v>-2944.82</v>
      </c>
      <c r="H2043" s="2"/>
      <c r="I2043" s="2"/>
      <c r="J2043" s="2"/>
      <c r="K2043" s="2"/>
      <c r="L2043" s="2"/>
      <c r="M2043" s="2">
        <v>-2944.82</v>
      </c>
    </row>
    <row r="2044" spans="2:13" ht="18" customHeight="1" x14ac:dyDescent="0.25">
      <c r="B2044" s="1" t="s">
        <v>15663</v>
      </c>
      <c r="C2044" s="1" t="s">
        <v>1217</v>
      </c>
      <c r="D2044" s="1" t="s">
        <v>1218</v>
      </c>
      <c r="E2044" s="2">
        <v>-7.4</v>
      </c>
      <c r="F2044" s="2"/>
      <c r="G2044" s="2">
        <v>-7.4</v>
      </c>
      <c r="H2044" s="2">
        <v>-1.03</v>
      </c>
      <c r="I2044" s="2">
        <v>-4.55</v>
      </c>
      <c r="J2044" s="2">
        <v>-1.82</v>
      </c>
      <c r="K2044" s="2"/>
      <c r="L2044" s="2"/>
      <c r="M2044" s="2"/>
    </row>
    <row r="2045" spans="2:13" ht="18" customHeight="1" x14ac:dyDescent="0.25">
      <c r="B2045" s="1" t="s">
        <v>15664</v>
      </c>
      <c r="C2045" s="1" t="s">
        <v>12365</v>
      </c>
      <c r="D2045" s="1" t="s">
        <v>12366</v>
      </c>
      <c r="E2045" s="2">
        <v>49.63</v>
      </c>
      <c r="F2045" s="2"/>
      <c r="G2045" s="2">
        <v>49.63</v>
      </c>
      <c r="H2045" s="2"/>
      <c r="I2045" s="2"/>
      <c r="J2045" s="2"/>
      <c r="K2045" s="2"/>
      <c r="L2045" s="2"/>
      <c r="M2045" s="2">
        <v>49.63</v>
      </c>
    </row>
    <row r="2046" spans="2:13" ht="18" customHeight="1" x14ac:dyDescent="0.25">
      <c r="B2046" s="1" t="s">
        <v>15665</v>
      </c>
      <c r="C2046" s="1" t="s">
        <v>10951</v>
      </c>
      <c r="D2046" s="1" t="s">
        <v>10952</v>
      </c>
      <c r="E2046" s="2">
        <v>-17.88</v>
      </c>
      <c r="F2046" s="2">
        <v>-17.88</v>
      </c>
      <c r="G2046" s="2">
        <v>0</v>
      </c>
      <c r="H2046" s="2"/>
      <c r="I2046" s="2"/>
      <c r="J2046" s="2"/>
      <c r="K2046" s="2"/>
      <c r="L2046" s="2"/>
      <c r="M2046" s="2"/>
    </row>
    <row r="2047" spans="2:13" ht="18" customHeight="1" x14ac:dyDescent="0.25">
      <c r="B2047" s="1" t="s">
        <v>15666</v>
      </c>
      <c r="C2047" s="1" t="s">
        <v>12367</v>
      </c>
      <c r="D2047" s="1" t="s">
        <v>12368</v>
      </c>
      <c r="E2047" s="2">
        <v>956</v>
      </c>
      <c r="F2047" s="2"/>
      <c r="G2047" s="2">
        <v>956</v>
      </c>
      <c r="H2047" s="2"/>
      <c r="I2047" s="2"/>
      <c r="J2047" s="2"/>
      <c r="K2047" s="2"/>
      <c r="L2047" s="2"/>
      <c r="M2047" s="2">
        <v>956</v>
      </c>
    </row>
    <row r="2048" spans="2:13" ht="18" customHeight="1" x14ac:dyDescent="0.25">
      <c r="B2048" s="1" t="s">
        <v>15667</v>
      </c>
      <c r="C2048" s="1" t="s">
        <v>1219</v>
      </c>
      <c r="D2048" s="1" t="s">
        <v>1220</v>
      </c>
      <c r="E2048" s="2">
        <v>729.47</v>
      </c>
      <c r="F2048" s="2"/>
      <c r="G2048" s="2">
        <v>729.47</v>
      </c>
      <c r="H2048" s="2"/>
      <c r="I2048" s="2">
        <v>729.47</v>
      </c>
      <c r="J2048" s="2"/>
      <c r="K2048" s="2"/>
      <c r="L2048" s="2"/>
      <c r="M2048" s="2"/>
    </row>
    <row r="2049" spans="2:13" ht="18" customHeight="1" x14ac:dyDescent="0.25">
      <c r="B2049" s="1" t="s">
        <v>15668</v>
      </c>
      <c r="C2049" s="1" t="s">
        <v>10955</v>
      </c>
      <c r="D2049" s="1" t="s">
        <v>10956</v>
      </c>
      <c r="E2049" s="2">
        <v>140.22999999999999</v>
      </c>
      <c r="F2049" s="2">
        <v>23.25</v>
      </c>
      <c r="G2049" s="2">
        <v>116.98</v>
      </c>
      <c r="H2049" s="2"/>
      <c r="I2049" s="2"/>
      <c r="J2049" s="2">
        <v>23.67</v>
      </c>
      <c r="K2049" s="2">
        <v>69.64</v>
      </c>
      <c r="L2049" s="2"/>
      <c r="M2049" s="2">
        <v>23.67</v>
      </c>
    </row>
    <row r="2050" spans="2:13" ht="18" customHeight="1" x14ac:dyDescent="0.25">
      <c r="B2050" s="1" t="s">
        <v>15669</v>
      </c>
      <c r="C2050" s="1" t="s">
        <v>1221</v>
      </c>
      <c r="D2050" s="1" t="s">
        <v>1222</v>
      </c>
      <c r="E2050" s="2">
        <v>-0.56999999999999995</v>
      </c>
      <c r="F2050" s="2">
        <v>-0.28000000000000003</v>
      </c>
      <c r="G2050" s="2">
        <v>-0.28999999999999998</v>
      </c>
      <c r="H2050" s="2">
        <v>-0.14000000000000001</v>
      </c>
      <c r="I2050" s="2"/>
      <c r="J2050" s="2"/>
      <c r="K2050" s="2">
        <v>-0.15</v>
      </c>
      <c r="L2050" s="2"/>
      <c r="M2050" s="2"/>
    </row>
    <row r="2051" spans="2:13" ht="18" customHeight="1" x14ac:dyDescent="0.25">
      <c r="B2051" s="1" t="s">
        <v>15670</v>
      </c>
      <c r="C2051" s="1" t="s">
        <v>10961</v>
      </c>
      <c r="D2051" s="1" t="s">
        <v>10962</v>
      </c>
      <c r="E2051" s="2">
        <v>-15.09</v>
      </c>
      <c r="F2051" s="2"/>
      <c r="G2051" s="2">
        <v>-15.09</v>
      </c>
      <c r="H2051" s="2"/>
      <c r="I2051" s="2"/>
      <c r="J2051" s="2">
        <v>-15.09</v>
      </c>
      <c r="K2051" s="2"/>
      <c r="L2051" s="2"/>
      <c r="M2051" s="2"/>
    </row>
    <row r="2052" spans="2:13" ht="18" customHeight="1" x14ac:dyDescent="0.25">
      <c r="B2052" s="1" t="s">
        <v>15671</v>
      </c>
      <c r="C2052" s="1" t="s">
        <v>1225</v>
      </c>
      <c r="D2052" s="1" t="s">
        <v>1226</v>
      </c>
      <c r="E2052" s="2">
        <v>3847.5</v>
      </c>
      <c r="F2052" s="2">
        <v>-2752.61</v>
      </c>
      <c r="G2052" s="2">
        <v>6600.11</v>
      </c>
      <c r="H2052" s="2"/>
      <c r="I2052" s="2"/>
      <c r="J2052" s="2"/>
      <c r="K2052" s="2"/>
      <c r="L2052" s="2"/>
      <c r="M2052" s="2">
        <v>6600.11</v>
      </c>
    </row>
    <row r="2053" spans="2:13" ht="18" customHeight="1" x14ac:dyDescent="0.25">
      <c r="B2053" s="1" t="s">
        <v>15672</v>
      </c>
      <c r="C2053" s="1" t="s">
        <v>1227</v>
      </c>
      <c r="D2053" s="1" t="s">
        <v>1228</v>
      </c>
      <c r="E2053" s="2">
        <v>-21.33</v>
      </c>
      <c r="F2053" s="2"/>
      <c r="G2053" s="2">
        <v>-21.33</v>
      </c>
      <c r="H2053" s="2"/>
      <c r="I2053" s="2"/>
      <c r="J2053" s="2"/>
      <c r="K2053" s="2"/>
      <c r="L2053" s="2"/>
      <c r="M2053" s="2">
        <v>-21.33</v>
      </c>
    </row>
    <row r="2054" spans="2:13" ht="18" customHeight="1" x14ac:dyDescent="0.25">
      <c r="B2054" s="1" t="s">
        <v>15673</v>
      </c>
      <c r="C2054" s="1" t="s">
        <v>1229</v>
      </c>
      <c r="D2054" s="1" t="s">
        <v>1230</v>
      </c>
      <c r="E2054" s="2">
        <v>1063.05</v>
      </c>
      <c r="F2054" s="2"/>
      <c r="G2054" s="2">
        <v>1063.05</v>
      </c>
      <c r="H2054" s="2">
        <v>385.56</v>
      </c>
      <c r="I2054" s="2"/>
      <c r="J2054" s="2">
        <v>692.46</v>
      </c>
      <c r="K2054" s="2">
        <v>-14.97</v>
      </c>
      <c r="L2054" s="2"/>
      <c r="M2054" s="2"/>
    </row>
    <row r="2055" spans="2:13" ht="18" customHeight="1" x14ac:dyDescent="0.25">
      <c r="B2055" s="1" t="s">
        <v>15674</v>
      </c>
      <c r="C2055" s="1" t="s">
        <v>1231</v>
      </c>
      <c r="D2055" s="1" t="s">
        <v>1232</v>
      </c>
      <c r="E2055" s="2">
        <v>446.1</v>
      </c>
      <c r="F2055" s="2"/>
      <c r="G2055" s="2">
        <v>446.1</v>
      </c>
      <c r="H2055" s="2"/>
      <c r="I2055" s="2"/>
      <c r="J2055" s="2">
        <v>446.1</v>
      </c>
      <c r="K2055" s="2"/>
      <c r="L2055" s="2"/>
      <c r="M2055" s="2"/>
    </row>
    <row r="2056" spans="2:13" ht="18" customHeight="1" x14ac:dyDescent="0.25">
      <c r="B2056" s="1" t="s">
        <v>15675</v>
      </c>
      <c r="C2056" s="1" t="s">
        <v>1233</v>
      </c>
      <c r="D2056" s="1" t="s">
        <v>1234</v>
      </c>
      <c r="E2056" s="2">
        <v>-2</v>
      </c>
      <c r="F2056" s="2"/>
      <c r="G2056" s="2">
        <v>-2</v>
      </c>
      <c r="H2056" s="2"/>
      <c r="I2056" s="2"/>
      <c r="J2056" s="2">
        <v>-2</v>
      </c>
      <c r="K2056" s="2"/>
      <c r="L2056" s="2"/>
      <c r="M2056" s="2"/>
    </row>
    <row r="2057" spans="2:13" ht="18" customHeight="1" x14ac:dyDescent="0.25">
      <c r="B2057" s="1" t="s">
        <v>15676</v>
      </c>
      <c r="C2057" s="1" t="s">
        <v>1235</v>
      </c>
      <c r="D2057" s="1" t="s">
        <v>1236</v>
      </c>
      <c r="E2057" s="2">
        <v>-526.45000000000005</v>
      </c>
      <c r="F2057" s="2"/>
      <c r="G2057" s="2">
        <v>-526.45000000000005</v>
      </c>
      <c r="H2057" s="2"/>
      <c r="I2057" s="2"/>
      <c r="J2057" s="2"/>
      <c r="K2057" s="2"/>
      <c r="L2057" s="2"/>
      <c r="M2057" s="2">
        <v>-526.45000000000005</v>
      </c>
    </row>
    <row r="2058" spans="2:13" ht="18" customHeight="1" x14ac:dyDescent="0.25">
      <c r="B2058" s="1" t="s">
        <v>15677</v>
      </c>
      <c r="C2058" s="1" t="s">
        <v>13419</v>
      </c>
      <c r="D2058" s="1" t="s">
        <v>13420</v>
      </c>
      <c r="E2058" s="2">
        <v>3318.7</v>
      </c>
      <c r="F2058" s="2">
        <v>3318.7</v>
      </c>
      <c r="G2058" s="2">
        <v>0</v>
      </c>
      <c r="H2058" s="2"/>
      <c r="I2058" s="2"/>
      <c r="J2058" s="2"/>
      <c r="K2058" s="2"/>
      <c r="L2058" s="2"/>
      <c r="M2058" s="2"/>
    </row>
    <row r="2059" spans="2:13" ht="18" customHeight="1" x14ac:dyDescent="0.25">
      <c r="B2059" s="1" t="s">
        <v>15678</v>
      </c>
      <c r="C2059" s="1" t="s">
        <v>1237</v>
      </c>
      <c r="D2059" s="1" t="s">
        <v>1238</v>
      </c>
      <c r="E2059" s="2">
        <v>-15.05</v>
      </c>
      <c r="F2059" s="2"/>
      <c r="G2059" s="2">
        <v>-15.05</v>
      </c>
      <c r="H2059" s="2"/>
      <c r="I2059" s="2"/>
      <c r="J2059" s="2"/>
      <c r="K2059" s="2"/>
      <c r="L2059" s="2"/>
      <c r="M2059" s="2">
        <v>-15.05</v>
      </c>
    </row>
    <row r="2060" spans="2:13" ht="18" customHeight="1" x14ac:dyDescent="0.25">
      <c r="B2060" s="1" t="s">
        <v>15679</v>
      </c>
      <c r="C2060" s="1" t="s">
        <v>1239</v>
      </c>
      <c r="D2060" s="1" t="s">
        <v>1240</v>
      </c>
      <c r="E2060" s="2">
        <v>2094.5700000000002</v>
      </c>
      <c r="F2060" s="2">
        <v>881.97</v>
      </c>
      <c r="G2060" s="2">
        <v>1212.5999999999999</v>
      </c>
      <c r="H2060" s="2"/>
      <c r="I2060" s="2"/>
      <c r="J2060" s="2">
        <v>1241.29</v>
      </c>
      <c r="K2060" s="2"/>
      <c r="L2060" s="2"/>
      <c r="M2060" s="2">
        <v>-28.69</v>
      </c>
    </row>
    <row r="2061" spans="2:13" ht="18" customHeight="1" x14ac:dyDescent="0.25">
      <c r="B2061" s="1" t="s">
        <v>15680</v>
      </c>
      <c r="C2061" s="1" t="s">
        <v>10979</v>
      </c>
      <c r="D2061" s="1" t="s">
        <v>10980</v>
      </c>
      <c r="E2061" s="2">
        <v>-50.88</v>
      </c>
      <c r="F2061" s="2">
        <v>-50.88</v>
      </c>
      <c r="G2061" s="2">
        <v>0</v>
      </c>
      <c r="H2061" s="2"/>
      <c r="I2061" s="2"/>
      <c r="J2061" s="2"/>
      <c r="K2061" s="2"/>
      <c r="L2061" s="2"/>
      <c r="M2061" s="2"/>
    </row>
    <row r="2062" spans="2:13" ht="18" customHeight="1" x14ac:dyDescent="0.25">
      <c r="B2062" s="1" t="s">
        <v>15681</v>
      </c>
      <c r="C2062" s="1" t="s">
        <v>1241</v>
      </c>
      <c r="D2062" s="1" t="s">
        <v>1242</v>
      </c>
      <c r="E2062" s="2">
        <v>-14.49</v>
      </c>
      <c r="F2062" s="2"/>
      <c r="G2062" s="2">
        <v>-14.49</v>
      </c>
      <c r="H2062" s="2"/>
      <c r="I2062" s="2"/>
      <c r="J2062" s="2"/>
      <c r="K2062" s="2"/>
      <c r="L2062" s="2"/>
      <c r="M2062" s="2">
        <v>-14.49</v>
      </c>
    </row>
    <row r="2063" spans="2:13" ht="18" customHeight="1" x14ac:dyDescent="0.25">
      <c r="B2063" s="1" t="s">
        <v>15682</v>
      </c>
      <c r="C2063" s="1" t="s">
        <v>1243</v>
      </c>
      <c r="D2063" s="1" t="s">
        <v>1244</v>
      </c>
      <c r="E2063" s="2">
        <v>-7.16</v>
      </c>
      <c r="F2063" s="2">
        <v>-1.04</v>
      </c>
      <c r="G2063" s="2">
        <v>-6.12</v>
      </c>
      <c r="H2063" s="2"/>
      <c r="I2063" s="2">
        <v>-2.04</v>
      </c>
      <c r="J2063" s="2">
        <v>-1.02</v>
      </c>
      <c r="K2063" s="2">
        <v>-3.06</v>
      </c>
      <c r="L2063" s="2"/>
      <c r="M2063" s="2"/>
    </row>
    <row r="2064" spans="2:13" ht="18" customHeight="1" x14ac:dyDescent="0.25">
      <c r="B2064" s="1" t="s">
        <v>15683</v>
      </c>
      <c r="C2064" s="1" t="s">
        <v>12369</v>
      </c>
      <c r="D2064" s="1" t="s">
        <v>12370</v>
      </c>
      <c r="E2064" s="2">
        <v>242.77</v>
      </c>
      <c r="F2064" s="2"/>
      <c r="G2064" s="2">
        <v>242.77</v>
      </c>
      <c r="H2064" s="2"/>
      <c r="I2064" s="2"/>
      <c r="J2064" s="2"/>
      <c r="K2064" s="2"/>
      <c r="L2064" s="2"/>
      <c r="M2064" s="2">
        <v>242.77</v>
      </c>
    </row>
    <row r="2065" spans="2:13" ht="18" customHeight="1" x14ac:dyDescent="0.25">
      <c r="B2065" s="1" t="s">
        <v>15684</v>
      </c>
      <c r="C2065" s="1" t="s">
        <v>1245</v>
      </c>
      <c r="D2065" s="1" t="s">
        <v>1246</v>
      </c>
      <c r="E2065" s="2">
        <v>-243.02</v>
      </c>
      <c r="F2065" s="2"/>
      <c r="G2065" s="2">
        <v>-243.02</v>
      </c>
      <c r="H2065" s="2"/>
      <c r="I2065" s="2"/>
      <c r="J2065" s="2"/>
      <c r="K2065" s="2"/>
      <c r="L2065" s="2"/>
      <c r="M2065" s="2">
        <v>-243.02</v>
      </c>
    </row>
    <row r="2066" spans="2:13" ht="18" customHeight="1" x14ac:dyDescent="0.25">
      <c r="B2066" s="1" t="s">
        <v>15685</v>
      </c>
      <c r="C2066" s="1" t="s">
        <v>12371</v>
      </c>
      <c r="D2066" s="1" t="s">
        <v>12372</v>
      </c>
      <c r="E2066" s="2">
        <v>854.63</v>
      </c>
      <c r="F2066" s="2"/>
      <c r="G2066" s="2">
        <v>854.63</v>
      </c>
      <c r="H2066" s="2"/>
      <c r="I2066" s="2"/>
      <c r="J2066" s="2"/>
      <c r="K2066" s="2"/>
      <c r="L2066" s="2"/>
      <c r="M2066" s="2">
        <v>854.63</v>
      </c>
    </row>
    <row r="2067" spans="2:13" ht="18" customHeight="1" x14ac:dyDescent="0.25">
      <c r="B2067" s="1" t="s">
        <v>15686</v>
      </c>
      <c r="C2067" s="1" t="s">
        <v>1247</v>
      </c>
      <c r="D2067" s="1" t="s">
        <v>1248</v>
      </c>
      <c r="E2067" s="2">
        <v>20656.64</v>
      </c>
      <c r="F2067" s="2">
        <v>7672.23</v>
      </c>
      <c r="G2067" s="2">
        <v>12984.41</v>
      </c>
      <c r="H2067" s="2">
        <v>1202.97</v>
      </c>
      <c r="I2067" s="2">
        <v>3623.4</v>
      </c>
      <c r="J2067" s="2">
        <v>4791.8500000000004</v>
      </c>
      <c r="K2067" s="2">
        <v>3366.19</v>
      </c>
      <c r="L2067" s="2"/>
      <c r="M2067" s="2"/>
    </row>
    <row r="2068" spans="2:13" ht="18" customHeight="1" x14ac:dyDescent="0.25">
      <c r="B2068" s="1" t="s">
        <v>15687</v>
      </c>
      <c r="C2068" s="1" t="s">
        <v>11001</v>
      </c>
      <c r="D2068" s="1" t="s">
        <v>11002</v>
      </c>
      <c r="E2068" s="2">
        <v>0</v>
      </c>
      <c r="F2068" s="2">
        <v>0</v>
      </c>
      <c r="G2068" s="2">
        <v>0</v>
      </c>
      <c r="H2068" s="2"/>
      <c r="I2068" s="2"/>
      <c r="J2068" s="2"/>
      <c r="K2068" s="2"/>
      <c r="L2068" s="2"/>
      <c r="M2068" s="2"/>
    </row>
    <row r="2069" spans="2:13" ht="18" customHeight="1" x14ac:dyDescent="0.25">
      <c r="B2069" s="1" t="s">
        <v>15688</v>
      </c>
      <c r="C2069" s="1" t="s">
        <v>11153</v>
      </c>
      <c r="D2069" s="1" t="s">
        <v>11154</v>
      </c>
      <c r="E2069" s="2">
        <v>13162.4</v>
      </c>
      <c r="F2069" s="2">
        <v>11200.09</v>
      </c>
      <c r="G2069" s="2">
        <v>1962.31</v>
      </c>
      <c r="H2069" s="2"/>
      <c r="I2069" s="2">
        <v>-12037.8</v>
      </c>
      <c r="J2069" s="2">
        <v>14000.11</v>
      </c>
      <c r="K2069" s="2"/>
      <c r="L2069" s="2"/>
      <c r="M2069" s="2"/>
    </row>
    <row r="2070" spans="2:13" ht="18" customHeight="1" x14ac:dyDescent="0.25">
      <c r="B2070" s="1" t="s">
        <v>15689</v>
      </c>
      <c r="C2070" s="1" t="s">
        <v>12373</v>
      </c>
      <c r="D2070" s="1" t="s">
        <v>12374</v>
      </c>
      <c r="E2070" s="2">
        <v>675</v>
      </c>
      <c r="F2070" s="2"/>
      <c r="G2070" s="2">
        <v>675</v>
      </c>
      <c r="H2070" s="2"/>
      <c r="I2070" s="2"/>
      <c r="J2070" s="2"/>
      <c r="K2070" s="2"/>
      <c r="L2070" s="2"/>
      <c r="M2070" s="2">
        <v>675</v>
      </c>
    </row>
    <row r="2071" spans="2:13" ht="18" customHeight="1" x14ac:dyDescent="0.25">
      <c r="B2071" s="1" t="s">
        <v>15690</v>
      </c>
      <c r="C2071" s="1" t="s">
        <v>1249</v>
      </c>
      <c r="D2071" s="1" t="s">
        <v>1250</v>
      </c>
      <c r="E2071" s="2">
        <v>853.94</v>
      </c>
      <c r="F2071" s="2">
        <v>853.94</v>
      </c>
      <c r="G2071" s="2">
        <v>0</v>
      </c>
      <c r="H2071" s="2"/>
      <c r="I2071" s="2"/>
      <c r="J2071" s="2"/>
      <c r="K2071" s="2"/>
      <c r="L2071" s="2"/>
      <c r="M2071" s="2"/>
    </row>
    <row r="2072" spans="2:13" ht="18" customHeight="1" x14ac:dyDescent="0.25">
      <c r="B2072" s="1" t="s">
        <v>15691</v>
      </c>
      <c r="C2072" s="1" t="s">
        <v>1251</v>
      </c>
      <c r="D2072" s="1" t="s">
        <v>1252</v>
      </c>
      <c r="E2072" s="2">
        <v>-3615.3</v>
      </c>
      <c r="F2072" s="2"/>
      <c r="G2072" s="2">
        <v>-3615.3</v>
      </c>
      <c r="H2072" s="2"/>
      <c r="I2072" s="2"/>
      <c r="J2072" s="2"/>
      <c r="K2072" s="2"/>
      <c r="L2072" s="2"/>
      <c r="M2072" s="2">
        <v>-3615.3</v>
      </c>
    </row>
    <row r="2073" spans="2:13" ht="18" customHeight="1" x14ac:dyDescent="0.25">
      <c r="B2073" s="1" t="s">
        <v>15692</v>
      </c>
      <c r="C2073" s="1" t="s">
        <v>1253</v>
      </c>
      <c r="D2073" s="1" t="s">
        <v>1254</v>
      </c>
      <c r="E2073" s="2">
        <v>605.12</v>
      </c>
      <c r="F2073" s="2">
        <v>605.12</v>
      </c>
      <c r="G2073" s="2">
        <v>0</v>
      </c>
      <c r="H2073" s="2"/>
      <c r="I2073" s="2"/>
      <c r="J2073" s="2"/>
      <c r="K2073" s="2"/>
      <c r="L2073" s="2"/>
      <c r="M2073" s="2"/>
    </row>
    <row r="2074" spans="2:13" ht="18" customHeight="1" x14ac:dyDescent="0.25">
      <c r="B2074" s="1" t="s">
        <v>15693</v>
      </c>
      <c r="C2074" s="1" t="s">
        <v>12375</v>
      </c>
      <c r="D2074" s="1" t="s">
        <v>12376</v>
      </c>
      <c r="E2074" s="2">
        <v>362.36</v>
      </c>
      <c r="F2074" s="2"/>
      <c r="G2074" s="2">
        <v>362.36</v>
      </c>
      <c r="H2074" s="2"/>
      <c r="I2074" s="2"/>
      <c r="J2074" s="2"/>
      <c r="K2074" s="2"/>
      <c r="L2074" s="2"/>
      <c r="M2074" s="2">
        <v>362.36</v>
      </c>
    </row>
    <row r="2075" spans="2:13" ht="18" customHeight="1" x14ac:dyDescent="0.25">
      <c r="B2075" s="1" t="s">
        <v>15694</v>
      </c>
      <c r="C2075" s="1" t="s">
        <v>1255</v>
      </c>
      <c r="D2075" s="1" t="s">
        <v>1256</v>
      </c>
      <c r="E2075" s="2">
        <v>-15.23</v>
      </c>
      <c r="F2075" s="2">
        <v>-8.0299999999999994</v>
      </c>
      <c r="G2075" s="2">
        <v>-7.2</v>
      </c>
      <c r="H2075" s="2"/>
      <c r="I2075" s="2"/>
      <c r="J2075" s="2"/>
      <c r="K2075" s="2"/>
      <c r="L2075" s="2"/>
      <c r="M2075" s="2">
        <v>-7.2</v>
      </c>
    </row>
    <row r="2076" spans="2:13" ht="18" customHeight="1" x14ac:dyDescent="0.25">
      <c r="B2076" s="1" t="s">
        <v>15695</v>
      </c>
      <c r="C2076" s="1" t="s">
        <v>1257</v>
      </c>
      <c r="D2076" s="1" t="s">
        <v>1258</v>
      </c>
      <c r="E2076" s="2">
        <v>-6.79</v>
      </c>
      <c r="F2076" s="2"/>
      <c r="G2076" s="2">
        <v>-6.79</v>
      </c>
      <c r="H2076" s="2"/>
      <c r="I2076" s="2"/>
      <c r="J2076" s="2"/>
      <c r="K2076" s="2"/>
      <c r="L2076" s="2"/>
      <c r="M2076" s="2">
        <v>-6.79</v>
      </c>
    </row>
    <row r="2077" spans="2:13" ht="18" customHeight="1" x14ac:dyDescent="0.25">
      <c r="B2077" s="1" t="s">
        <v>15696</v>
      </c>
      <c r="C2077" s="1" t="s">
        <v>1259</v>
      </c>
      <c r="D2077" s="1" t="s">
        <v>1260</v>
      </c>
      <c r="E2077" s="2">
        <v>-1647.54</v>
      </c>
      <c r="F2077" s="2">
        <v>21.86</v>
      </c>
      <c r="G2077" s="2">
        <v>-1669.4</v>
      </c>
      <c r="H2077" s="2"/>
      <c r="I2077" s="2">
        <v>-1387.66</v>
      </c>
      <c r="J2077" s="2">
        <v>-21.99</v>
      </c>
      <c r="K2077" s="2">
        <v>-259.75</v>
      </c>
      <c r="L2077" s="2"/>
      <c r="M2077" s="2"/>
    </row>
    <row r="2078" spans="2:13" ht="18" customHeight="1" x14ac:dyDescent="0.25">
      <c r="B2078" s="1" t="s">
        <v>15697</v>
      </c>
      <c r="C2078" s="1" t="s">
        <v>1261</v>
      </c>
      <c r="D2078" s="1" t="s">
        <v>1262</v>
      </c>
      <c r="E2078" s="2">
        <v>1881.45</v>
      </c>
      <c r="F2078" s="2">
        <v>1764.99</v>
      </c>
      <c r="G2078" s="2">
        <v>116.46</v>
      </c>
      <c r="H2078" s="2"/>
      <c r="I2078" s="2">
        <v>118</v>
      </c>
      <c r="J2078" s="2">
        <v>-1.54</v>
      </c>
      <c r="K2078" s="2"/>
      <c r="L2078" s="2"/>
      <c r="M2078" s="2"/>
    </row>
    <row r="2079" spans="2:13" ht="18" customHeight="1" x14ac:dyDescent="0.25">
      <c r="B2079" s="1" t="s">
        <v>15698</v>
      </c>
      <c r="C2079" s="1" t="s">
        <v>1263</v>
      </c>
      <c r="D2079" s="1" t="s">
        <v>1264</v>
      </c>
      <c r="E2079" s="2">
        <v>994.25</v>
      </c>
      <c r="F2079" s="2"/>
      <c r="G2079" s="2">
        <v>994.25</v>
      </c>
      <c r="H2079" s="2">
        <v>994.25</v>
      </c>
      <c r="I2079" s="2"/>
      <c r="J2079" s="2"/>
      <c r="K2079" s="2"/>
      <c r="L2079" s="2"/>
      <c r="M2079" s="2"/>
    </row>
    <row r="2080" spans="2:13" ht="18" customHeight="1" x14ac:dyDescent="0.25">
      <c r="B2080" s="1" t="s">
        <v>15699</v>
      </c>
      <c r="C2080" s="1" t="s">
        <v>1265</v>
      </c>
      <c r="D2080" s="1" t="s">
        <v>1266</v>
      </c>
      <c r="E2080" s="2">
        <v>-326.10000000000002</v>
      </c>
      <c r="F2080" s="2"/>
      <c r="G2080" s="2">
        <v>-326.10000000000002</v>
      </c>
      <c r="H2080" s="2"/>
      <c r="I2080" s="2"/>
      <c r="J2080" s="2"/>
      <c r="K2080" s="2"/>
      <c r="L2080" s="2"/>
      <c r="M2080" s="2">
        <v>-326.10000000000002</v>
      </c>
    </row>
    <row r="2081" spans="2:13" ht="18" customHeight="1" x14ac:dyDescent="0.25">
      <c r="B2081" s="1" t="s">
        <v>15700</v>
      </c>
      <c r="C2081" s="1" t="s">
        <v>11155</v>
      </c>
      <c r="D2081" s="1" t="s">
        <v>11156</v>
      </c>
      <c r="E2081" s="2">
        <v>-0.23</v>
      </c>
      <c r="F2081" s="2"/>
      <c r="G2081" s="2">
        <v>-0.23</v>
      </c>
      <c r="H2081" s="2"/>
      <c r="I2081" s="2"/>
      <c r="J2081" s="2"/>
      <c r="K2081" s="2">
        <v>-0.23</v>
      </c>
      <c r="L2081" s="2"/>
      <c r="M2081" s="2"/>
    </row>
    <row r="2082" spans="2:13" ht="18" customHeight="1" x14ac:dyDescent="0.25">
      <c r="B2082" s="1" t="s">
        <v>15701</v>
      </c>
      <c r="C2082" s="1" t="s">
        <v>1267</v>
      </c>
      <c r="D2082" s="1" t="s">
        <v>1268</v>
      </c>
      <c r="E2082" s="2">
        <v>3189.34</v>
      </c>
      <c r="F2082" s="2">
        <v>1544.33</v>
      </c>
      <c r="G2082" s="2">
        <v>1645.01</v>
      </c>
      <c r="H2082" s="2"/>
      <c r="I2082" s="2">
        <v>906.73</v>
      </c>
      <c r="J2082" s="2">
        <v>738.28</v>
      </c>
      <c r="K2082" s="2"/>
      <c r="L2082" s="2"/>
      <c r="M2082" s="2"/>
    </row>
    <row r="2083" spans="2:13" ht="18" customHeight="1" x14ac:dyDescent="0.25">
      <c r="B2083" s="1" t="s">
        <v>15702</v>
      </c>
      <c r="C2083" s="1" t="s">
        <v>12377</v>
      </c>
      <c r="D2083" s="1" t="s">
        <v>12378</v>
      </c>
      <c r="E2083" s="2">
        <v>118.5</v>
      </c>
      <c r="F2083" s="2"/>
      <c r="G2083" s="2">
        <v>118.5</v>
      </c>
      <c r="H2083" s="2"/>
      <c r="I2083" s="2"/>
      <c r="J2083" s="2"/>
      <c r="K2083" s="2"/>
      <c r="L2083" s="2"/>
      <c r="M2083" s="2">
        <v>118.5</v>
      </c>
    </row>
    <row r="2084" spans="2:13" ht="18" customHeight="1" x14ac:dyDescent="0.25">
      <c r="B2084" s="1" t="s">
        <v>15703</v>
      </c>
      <c r="C2084" s="1" t="s">
        <v>12379</v>
      </c>
      <c r="D2084" s="1" t="s">
        <v>12380</v>
      </c>
      <c r="E2084" s="2">
        <v>642.25</v>
      </c>
      <c r="F2084" s="2"/>
      <c r="G2084" s="2">
        <v>642.25</v>
      </c>
      <c r="H2084" s="2"/>
      <c r="I2084" s="2"/>
      <c r="J2084" s="2"/>
      <c r="K2084" s="2"/>
      <c r="L2084" s="2"/>
      <c r="M2084" s="2">
        <v>642.25</v>
      </c>
    </row>
    <row r="2085" spans="2:13" ht="18" customHeight="1" x14ac:dyDescent="0.25">
      <c r="B2085" s="1" t="s">
        <v>15704</v>
      </c>
      <c r="C2085" s="1" t="s">
        <v>11743</v>
      </c>
      <c r="D2085" s="1" t="s">
        <v>11744</v>
      </c>
      <c r="E2085" s="2">
        <v>706.86</v>
      </c>
      <c r="F2085" s="2"/>
      <c r="G2085" s="2">
        <v>706.86</v>
      </c>
      <c r="H2085" s="2"/>
      <c r="I2085" s="2"/>
      <c r="J2085" s="2"/>
      <c r="K2085" s="2"/>
      <c r="L2085" s="2"/>
      <c r="M2085" s="2">
        <v>706.86</v>
      </c>
    </row>
    <row r="2086" spans="2:13" ht="18" customHeight="1" x14ac:dyDescent="0.25">
      <c r="B2086" s="1" t="s">
        <v>15705</v>
      </c>
      <c r="C2086" s="1" t="s">
        <v>1269</v>
      </c>
      <c r="D2086" s="1" t="s">
        <v>1270</v>
      </c>
      <c r="E2086" s="2">
        <v>-125.92</v>
      </c>
      <c r="F2086" s="2"/>
      <c r="G2086" s="2">
        <v>-125.92</v>
      </c>
      <c r="H2086" s="2"/>
      <c r="I2086" s="2">
        <v>-125.92</v>
      </c>
      <c r="J2086" s="2"/>
      <c r="K2086" s="2"/>
      <c r="L2086" s="2"/>
      <c r="M2086" s="2"/>
    </row>
    <row r="2087" spans="2:13" ht="18" customHeight="1" x14ac:dyDescent="0.25">
      <c r="B2087" s="1" t="s">
        <v>15706</v>
      </c>
      <c r="C2087" s="1" t="s">
        <v>1271</v>
      </c>
      <c r="D2087" s="1" t="s">
        <v>1272</v>
      </c>
      <c r="E2087" s="2">
        <v>790.39</v>
      </c>
      <c r="F2087" s="2">
        <v>790.51</v>
      </c>
      <c r="G2087" s="2">
        <v>-0.12</v>
      </c>
      <c r="H2087" s="2"/>
      <c r="I2087" s="2">
        <v>-0.12</v>
      </c>
      <c r="J2087" s="2"/>
      <c r="K2087" s="2"/>
      <c r="L2087" s="2"/>
      <c r="M2087" s="2"/>
    </row>
    <row r="2088" spans="2:13" ht="18" customHeight="1" x14ac:dyDescent="0.25">
      <c r="B2088" s="1" t="s">
        <v>15707</v>
      </c>
      <c r="C2088" s="1" t="s">
        <v>13421</v>
      </c>
      <c r="D2088" s="1" t="s">
        <v>13422</v>
      </c>
      <c r="E2088" s="2">
        <v>773.76</v>
      </c>
      <c r="F2088" s="2"/>
      <c r="G2088" s="2">
        <v>773.76</v>
      </c>
      <c r="H2088" s="2"/>
      <c r="I2088" s="2"/>
      <c r="J2088" s="2">
        <v>773.76</v>
      </c>
      <c r="K2088" s="2"/>
      <c r="L2088" s="2"/>
      <c r="M2088" s="2"/>
    </row>
    <row r="2089" spans="2:13" ht="18" customHeight="1" x14ac:dyDescent="0.25">
      <c r="B2089" s="1" t="s">
        <v>15708</v>
      </c>
      <c r="C2089" s="1" t="s">
        <v>11157</v>
      </c>
      <c r="D2089" s="1" t="s">
        <v>11158</v>
      </c>
      <c r="E2089" s="2">
        <v>-728.34</v>
      </c>
      <c r="F2089" s="2">
        <v>-808.18</v>
      </c>
      <c r="G2089" s="2">
        <v>79.84</v>
      </c>
      <c r="H2089" s="2">
        <v>-3.45</v>
      </c>
      <c r="I2089" s="2">
        <v>-4.62</v>
      </c>
      <c r="J2089" s="2">
        <v>-2.94</v>
      </c>
      <c r="K2089" s="2">
        <v>90.85</v>
      </c>
      <c r="L2089" s="2"/>
      <c r="M2089" s="2"/>
    </row>
    <row r="2090" spans="2:13" ht="18" customHeight="1" x14ac:dyDescent="0.25">
      <c r="B2090" s="1" t="s">
        <v>15709</v>
      </c>
      <c r="C2090" s="1" t="s">
        <v>1273</v>
      </c>
      <c r="D2090" s="1" t="s">
        <v>1274</v>
      </c>
      <c r="E2090" s="2">
        <v>718.63</v>
      </c>
      <c r="F2090" s="2">
        <v>457.31</v>
      </c>
      <c r="G2090" s="2">
        <v>261.32</v>
      </c>
      <c r="H2090" s="2">
        <v>261.32</v>
      </c>
      <c r="I2090" s="2"/>
      <c r="J2090" s="2"/>
      <c r="K2090" s="2"/>
      <c r="L2090" s="2"/>
      <c r="M2090" s="2"/>
    </row>
    <row r="2091" spans="2:13" ht="18" customHeight="1" x14ac:dyDescent="0.25">
      <c r="B2091" s="1" t="s">
        <v>15710</v>
      </c>
      <c r="C2091" s="1" t="s">
        <v>1275</v>
      </c>
      <c r="D2091" s="1" t="s">
        <v>1276</v>
      </c>
      <c r="E2091" s="2">
        <v>-814.38</v>
      </c>
      <c r="F2091" s="2"/>
      <c r="G2091" s="2">
        <v>-814.38</v>
      </c>
      <c r="H2091" s="2"/>
      <c r="I2091" s="2"/>
      <c r="J2091" s="2"/>
      <c r="K2091" s="2"/>
      <c r="L2091" s="2"/>
      <c r="M2091" s="2">
        <v>-814.38</v>
      </c>
    </row>
    <row r="2092" spans="2:13" ht="18" customHeight="1" x14ac:dyDescent="0.25">
      <c r="B2092" s="1" t="s">
        <v>15711</v>
      </c>
      <c r="C2092" s="1" t="s">
        <v>1277</v>
      </c>
      <c r="D2092" s="1" t="s">
        <v>1278</v>
      </c>
      <c r="E2092" s="2">
        <v>1139.29</v>
      </c>
      <c r="F2092" s="2"/>
      <c r="G2092" s="2">
        <v>1139.29</v>
      </c>
      <c r="H2092" s="2"/>
      <c r="I2092" s="2"/>
      <c r="J2092" s="2">
        <v>1139.29</v>
      </c>
      <c r="K2092" s="2"/>
      <c r="L2092" s="2"/>
      <c r="M2092" s="2"/>
    </row>
    <row r="2093" spans="2:13" ht="18" customHeight="1" x14ac:dyDescent="0.25">
      <c r="B2093" s="1" t="s">
        <v>15712</v>
      </c>
      <c r="C2093" s="1" t="s">
        <v>11159</v>
      </c>
      <c r="D2093" s="1" t="s">
        <v>11160</v>
      </c>
      <c r="E2093" s="2">
        <v>-56.37</v>
      </c>
      <c r="F2093" s="2">
        <v>-56.37</v>
      </c>
      <c r="G2093" s="2">
        <v>0</v>
      </c>
      <c r="H2093" s="2"/>
      <c r="I2093" s="2"/>
      <c r="J2093" s="2"/>
      <c r="K2093" s="2"/>
      <c r="L2093" s="2"/>
      <c r="M2093" s="2"/>
    </row>
    <row r="2094" spans="2:13" ht="18" customHeight="1" x14ac:dyDescent="0.25">
      <c r="B2094" s="1" t="s">
        <v>15713</v>
      </c>
      <c r="C2094" s="1" t="s">
        <v>12381</v>
      </c>
      <c r="D2094" s="1" t="s">
        <v>12382</v>
      </c>
      <c r="E2094" s="2">
        <v>182.41</v>
      </c>
      <c r="F2094" s="2"/>
      <c r="G2094" s="2">
        <v>182.41</v>
      </c>
      <c r="H2094" s="2"/>
      <c r="I2094" s="2"/>
      <c r="J2094" s="2"/>
      <c r="K2094" s="2"/>
      <c r="L2094" s="2"/>
      <c r="M2094" s="2">
        <v>182.41</v>
      </c>
    </row>
    <row r="2095" spans="2:13" ht="18" customHeight="1" x14ac:dyDescent="0.25">
      <c r="B2095" s="1" t="s">
        <v>15714</v>
      </c>
      <c r="C2095" s="1" t="s">
        <v>1279</v>
      </c>
      <c r="D2095" s="1" t="s">
        <v>1280</v>
      </c>
      <c r="E2095" s="2">
        <v>909.83</v>
      </c>
      <c r="F2095" s="2"/>
      <c r="G2095" s="2">
        <v>909.83</v>
      </c>
      <c r="H2095" s="2"/>
      <c r="I2095" s="2">
        <v>-725.23</v>
      </c>
      <c r="J2095" s="2"/>
      <c r="K2095" s="2"/>
      <c r="L2095" s="2"/>
      <c r="M2095" s="2">
        <v>1635.06</v>
      </c>
    </row>
    <row r="2096" spans="2:13" ht="18" customHeight="1" x14ac:dyDescent="0.25">
      <c r="B2096" s="1" t="s">
        <v>15715</v>
      </c>
      <c r="C2096" s="1" t="s">
        <v>11161</v>
      </c>
      <c r="D2096" s="1" t="s">
        <v>11162</v>
      </c>
      <c r="E2096" s="2">
        <v>2920.05</v>
      </c>
      <c r="F2096" s="2">
        <v>1160.02</v>
      </c>
      <c r="G2096" s="2">
        <v>1760.03</v>
      </c>
      <c r="H2096" s="2"/>
      <c r="I2096" s="2"/>
      <c r="J2096" s="2">
        <v>1160.03</v>
      </c>
      <c r="K2096" s="2">
        <v>600</v>
      </c>
      <c r="L2096" s="2"/>
      <c r="M2096" s="2"/>
    </row>
    <row r="2097" spans="2:13" ht="18" customHeight="1" x14ac:dyDescent="0.25">
      <c r="B2097" s="1" t="s">
        <v>15716</v>
      </c>
      <c r="C2097" s="1" t="s">
        <v>1281</v>
      </c>
      <c r="D2097" s="1" t="s">
        <v>1282</v>
      </c>
      <c r="E2097" s="2">
        <v>1363.94</v>
      </c>
      <c r="F2097" s="2">
        <v>-3.77</v>
      </c>
      <c r="G2097" s="2">
        <v>1367.71</v>
      </c>
      <c r="H2097" s="2"/>
      <c r="I2097" s="2"/>
      <c r="J2097" s="2"/>
      <c r="K2097" s="2">
        <v>1367.71</v>
      </c>
      <c r="L2097" s="2"/>
      <c r="M2097" s="2"/>
    </row>
    <row r="2098" spans="2:13" ht="18" customHeight="1" x14ac:dyDescent="0.25">
      <c r="B2098" s="1" t="s">
        <v>15717</v>
      </c>
      <c r="C2098" s="1" t="s">
        <v>1283</v>
      </c>
      <c r="D2098" s="1" t="s">
        <v>1284</v>
      </c>
      <c r="E2098" s="2">
        <v>340.24</v>
      </c>
      <c r="F2098" s="2">
        <v>226.74</v>
      </c>
      <c r="G2098" s="2">
        <v>113.5</v>
      </c>
      <c r="H2098" s="2"/>
      <c r="I2098" s="2"/>
      <c r="J2098" s="2">
        <v>113.5</v>
      </c>
      <c r="K2098" s="2"/>
      <c r="L2098" s="2"/>
      <c r="M2098" s="2"/>
    </row>
    <row r="2099" spans="2:13" ht="18" customHeight="1" x14ac:dyDescent="0.25">
      <c r="B2099" s="1" t="s">
        <v>15718</v>
      </c>
      <c r="C2099" s="1" t="s">
        <v>1285</v>
      </c>
      <c r="D2099" s="1" t="s">
        <v>1286</v>
      </c>
      <c r="E2099" s="2">
        <v>1675.27</v>
      </c>
      <c r="F2099" s="2">
        <v>1414.27</v>
      </c>
      <c r="G2099" s="2">
        <v>261</v>
      </c>
      <c r="H2099" s="2"/>
      <c r="I2099" s="2"/>
      <c r="J2099" s="2">
        <v>261</v>
      </c>
      <c r="K2099" s="2"/>
      <c r="L2099" s="2"/>
      <c r="M2099" s="2"/>
    </row>
    <row r="2100" spans="2:13" ht="18" customHeight="1" x14ac:dyDescent="0.25">
      <c r="B2100" s="1" t="s">
        <v>15719</v>
      </c>
      <c r="C2100" s="1" t="s">
        <v>13199</v>
      </c>
      <c r="D2100" s="1" t="s">
        <v>13200</v>
      </c>
      <c r="E2100" s="2">
        <v>3335.42</v>
      </c>
      <c r="F2100" s="2"/>
      <c r="G2100" s="2">
        <v>3335.42</v>
      </c>
      <c r="H2100" s="2"/>
      <c r="I2100" s="2"/>
      <c r="J2100" s="2"/>
      <c r="K2100" s="2"/>
      <c r="L2100" s="2"/>
      <c r="M2100" s="2">
        <v>3335.42</v>
      </c>
    </row>
    <row r="2101" spans="2:13" ht="18" customHeight="1" x14ac:dyDescent="0.25">
      <c r="B2101" s="1" t="s">
        <v>15720</v>
      </c>
      <c r="C2101" s="1" t="s">
        <v>11059</v>
      </c>
      <c r="D2101" s="1" t="s">
        <v>11060</v>
      </c>
      <c r="E2101" s="2">
        <v>1080.1400000000001</v>
      </c>
      <c r="F2101" s="2"/>
      <c r="G2101" s="2">
        <v>1080.1400000000001</v>
      </c>
      <c r="H2101" s="2"/>
      <c r="I2101" s="2"/>
      <c r="J2101" s="2"/>
      <c r="K2101" s="2"/>
      <c r="L2101" s="2"/>
      <c r="M2101" s="2">
        <v>1080.1400000000001</v>
      </c>
    </row>
    <row r="2102" spans="2:13" ht="18" customHeight="1" x14ac:dyDescent="0.25">
      <c r="B2102" s="1" t="s">
        <v>15721</v>
      </c>
      <c r="C2102" s="1" t="s">
        <v>11065</v>
      </c>
      <c r="D2102" s="1" t="s">
        <v>11066</v>
      </c>
      <c r="E2102" s="2">
        <v>-65.7</v>
      </c>
      <c r="F2102" s="2"/>
      <c r="G2102" s="2">
        <v>-65.7</v>
      </c>
      <c r="H2102" s="2"/>
      <c r="I2102" s="2"/>
      <c r="J2102" s="2"/>
      <c r="K2102" s="2"/>
      <c r="L2102" s="2"/>
      <c r="M2102" s="2">
        <v>-65.7</v>
      </c>
    </row>
    <row r="2103" spans="2:13" ht="18" customHeight="1" x14ac:dyDescent="0.25">
      <c r="B2103" s="1" t="s">
        <v>15722</v>
      </c>
      <c r="C2103" s="1" t="s">
        <v>1287</v>
      </c>
      <c r="D2103" s="1" t="s">
        <v>1288</v>
      </c>
      <c r="E2103" s="2">
        <v>42058.52</v>
      </c>
      <c r="F2103" s="2">
        <v>20435.919999999998</v>
      </c>
      <c r="G2103" s="2">
        <v>21622.6</v>
      </c>
      <c r="H2103" s="2"/>
      <c r="I2103" s="2">
        <v>12372.62</v>
      </c>
      <c r="J2103" s="2">
        <v>3849.37</v>
      </c>
      <c r="K2103" s="2">
        <v>5400.61</v>
      </c>
      <c r="L2103" s="2"/>
      <c r="M2103" s="2"/>
    </row>
    <row r="2104" spans="2:13" ht="18" customHeight="1" x14ac:dyDescent="0.25">
      <c r="B2104" s="1" t="s">
        <v>15723</v>
      </c>
      <c r="C2104" s="1" t="s">
        <v>13203</v>
      </c>
      <c r="D2104" s="1" t="s">
        <v>13204</v>
      </c>
      <c r="E2104" s="2">
        <v>717</v>
      </c>
      <c r="F2104" s="2"/>
      <c r="G2104" s="2">
        <v>717</v>
      </c>
      <c r="H2104" s="2"/>
      <c r="I2104" s="2"/>
      <c r="J2104" s="2"/>
      <c r="K2104" s="2"/>
      <c r="L2104" s="2"/>
      <c r="M2104" s="2">
        <v>717</v>
      </c>
    </row>
    <row r="2105" spans="2:13" ht="18" customHeight="1" x14ac:dyDescent="0.25">
      <c r="B2105" s="1" t="s">
        <v>15724</v>
      </c>
      <c r="C2105" s="1" t="s">
        <v>12383</v>
      </c>
      <c r="D2105" s="1" t="s">
        <v>12384</v>
      </c>
      <c r="E2105" s="2">
        <v>333.2</v>
      </c>
      <c r="F2105" s="2"/>
      <c r="G2105" s="2">
        <v>333.2</v>
      </c>
      <c r="H2105" s="2"/>
      <c r="I2105" s="2"/>
      <c r="J2105" s="2"/>
      <c r="K2105" s="2"/>
      <c r="L2105" s="2"/>
      <c r="M2105" s="2">
        <v>333.2</v>
      </c>
    </row>
    <row r="2106" spans="2:13" ht="18" customHeight="1" x14ac:dyDescent="0.25">
      <c r="B2106" s="1" t="s">
        <v>15725</v>
      </c>
      <c r="C2106" s="1" t="s">
        <v>1289</v>
      </c>
      <c r="D2106" s="1" t="s">
        <v>1290</v>
      </c>
      <c r="E2106" s="2">
        <v>-73.62</v>
      </c>
      <c r="F2106" s="2"/>
      <c r="G2106" s="2">
        <v>-73.62</v>
      </c>
      <c r="H2106" s="2"/>
      <c r="I2106" s="2"/>
      <c r="J2106" s="2"/>
      <c r="K2106" s="2"/>
      <c r="L2106" s="2"/>
      <c r="M2106" s="2">
        <v>-73.62</v>
      </c>
    </row>
    <row r="2107" spans="2:13" ht="18" customHeight="1" x14ac:dyDescent="0.25">
      <c r="B2107" s="1" t="s">
        <v>15726</v>
      </c>
      <c r="C2107" s="1" t="s">
        <v>1291</v>
      </c>
      <c r="D2107" s="1" t="s">
        <v>1292</v>
      </c>
      <c r="E2107" s="2">
        <v>3614.19</v>
      </c>
      <c r="F2107" s="2">
        <v>474.68</v>
      </c>
      <c r="G2107" s="2">
        <v>3139.51</v>
      </c>
      <c r="H2107" s="2">
        <v>522.15</v>
      </c>
      <c r="I2107" s="2">
        <v>681.2</v>
      </c>
      <c r="J2107" s="2">
        <v>891.88</v>
      </c>
      <c r="K2107" s="2">
        <v>1044.28</v>
      </c>
      <c r="L2107" s="2"/>
      <c r="M2107" s="2"/>
    </row>
    <row r="2108" spans="2:13" ht="18" customHeight="1" x14ac:dyDescent="0.25">
      <c r="B2108" s="1" t="s">
        <v>15727</v>
      </c>
      <c r="C2108" s="1" t="s">
        <v>11071</v>
      </c>
      <c r="D2108" s="1" t="s">
        <v>11072</v>
      </c>
      <c r="E2108" s="2">
        <v>18.55</v>
      </c>
      <c r="F2108" s="2"/>
      <c r="G2108" s="2">
        <v>18.55</v>
      </c>
      <c r="H2108" s="2"/>
      <c r="I2108" s="2"/>
      <c r="J2108" s="2">
        <v>18.55</v>
      </c>
      <c r="K2108" s="2"/>
      <c r="L2108" s="2"/>
      <c r="M2108" s="2"/>
    </row>
    <row r="2109" spans="2:13" ht="18" customHeight="1" x14ac:dyDescent="0.25">
      <c r="B2109" s="1" t="s">
        <v>15728</v>
      </c>
      <c r="C2109" s="1" t="s">
        <v>13313</v>
      </c>
      <c r="D2109" s="1" t="s">
        <v>13314</v>
      </c>
      <c r="E2109" s="2">
        <v>-508.28</v>
      </c>
      <c r="F2109" s="2"/>
      <c r="G2109" s="2">
        <v>-508.28</v>
      </c>
      <c r="H2109" s="2"/>
      <c r="I2109" s="2"/>
      <c r="J2109" s="2"/>
      <c r="K2109" s="2"/>
      <c r="L2109" s="2"/>
      <c r="M2109" s="2">
        <v>-508.28</v>
      </c>
    </row>
    <row r="2110" spans="2:13" ht="18" customHeight="1" x14ac:dyDescent="0.25">
      <c r="B2110" s="1" t="s">
        <v>15729</v>
      </c>
      <c r="C2110" s="1" t="s">
        <v>11075</v>
      </c>
      <c r="D2110" s="1" t="s">
        <v>11076</v>
      </c>
      <c r="E2110" s="2">
        <v>105.56</v>
      </c>
      <c r="F2110" s="2"/>
      <c r="G2110" s="2">
        <v>105.56</v>
      </c>
      <c r="H2110" s="2"/>
      <c r="I2110" s="2">
        <v>58.38</v>
      </c>
      <c r="J2110" s="2"/>
      <c r="K2110" s="2">
        <v>72.540000000000006</v>
      </c>
      <c r="L2110" s="2"/>
      <c r="M2110" s="2">
        <v>-25.36</v>
      </c>
    </row>
    <row r="2111" spans="2:13" ht="18" customHeight="1" x14ac:dyDescent="0.25">
      <c r="B2111" s="1" t="s">
        <v>15730</v>
      </c>
      <c r="C2111" s="1" t="s">
        <v>5019</v>
      </c>
      <c r="D2111" s="1" t="s">
        <v>5020</v>
      </c>
      <c r="E2111" s="2">
        <v>0</v>
      </c>
      <c r="F2111" s="2"/>
      <c r="G2111" s="2">
        <v>0</v>
      </c>
      <c r="H2111" s="2"/>
      <c r="I2111" s="2"/>
      <c r="J2111" s="2"/>
      <c r="K2111" s="2"/>
      <c r="L2111" s="2"/>
      <c r="M2111" s="2">
        <v>0</v>
      </c>
    </row>
    <row r="2112" spans="2:13" ht="18" customHeight="1" x14ac:dyDescent="0.25">
      <c r="B2112" s="1" t="s">
        <v>15731</v>
      </c>
      <c r="C2112" s="1" t="s">
        <v>5021</v>
      </c>
      <c r="D2112" s="1" t="s">
        <v>5022</v>
      </c>
      <c r="E2112" s="2">
        <v>0</v>
      </c>
      <c r="F2112" s="2"/>
      <c r="G2112" s="2">
        <v>0</v>
      </c>
      <c r="H2112" s="2"/>
      <c r="I2112" s="2"/>
      <c r="J2112" s="2"/>
      <c r="K2112" s="2"/>
      <c r="L2112" s="2"/>
      <c r="M2112" s="2">
        <v>0</v>
      </c>
    </row>
    <row r="2113" spans="2:13" ht="18" customHeight="1" x14ac:dyDescent="0.25">
      <c r="B2113" s="1" t="s">
        <v>15732</v>
      </c>
      <c r="C2113" s="1" t="s">
        <v>5025</v>
      </c>
      <c r="D2113" s="1" t="s">
        <v>5026</v>
      </c>
      <c r="E2113" s="2">
        <v>31.1</v>
      </c>
      <c r="F2113" s="2"/>
      <c r="G2113" s="2">
        <v>31.1</v>
      </c>
      <c r="H2113" s="2"/>
      <c r="I2113" s="2">
        <v>121.39</v>
      </c>
      <c r="J2113" s="2"/>
      <c r="K2113" s="2"/>
      <c r="L2113" s="2"/>
      <c r="M2113" s="2">
        <v>-90.29</v>
      </c>
    </row>
    <row r="2114" spans="2:13" ht="18" customHeight="1" x14ac:dyDescent="0.25">
      <c r="B2114" s="1" t="s">
        <v>15733</v>
      </c>
      <c r="C2114" s="1" t="s">
        <v>1293</v>
      </c>
      <c r="D2114" s="1" t="s">
        <v>1294</v>
      </c>
      <c r="E2114" s="2">
        <v>1025.28</v>
      </c>
      <c r="F2114" s="2">
        <v>1025.28</v>
      </c>
      <c r="G2114" s="2">
        <v>0</v>
      </c>
      <c r="H2114" s="2"/>
      <c r="I2114" s="2"/>
      <c r="J2114" s="2"/>
      <c r="K2114" s="2"/>
      <c r="L2114" s="2"/>
      <c r="M2114" s="2"/>
    </row>
    <row r="2115" spans="2:13" ht="18" customHeight="1" x14ac:dyDescent="0.25">
      <c r="B2115" s="1" t="s">
        <v>15734</v>
      </c>
      <c r="C2115" s="1" t="s">
        <v>1295</v>
      </c>
      <c r="D2115" s="1" t="s">
        <v>1296</v>
      </c>
      <c r="E2115" s="2">
        <v>-422.43</v>
      </c>
      <c r="F2115" s="2"/>
      <c r="G2115" s="2">
        <v>-422.43</v>
      </c>
      <c r="H2115" s="2"/>
      <c r="I2115" s="2"/>
      <c r="J2115" s="2"/>
      <c r="K2115" s="2"/>
      <c r="L2115" s="2"/>
      <c r="M2115" s="2">
        <v>-422.43</v>
      </c>
    </row>
    <row r="2116" spans="2:13" ht="18" customHeight="1" x14ac:dyDescent="0.25">
      <c r="B2116" s="1" t="s">
        <v>15735</v>
      </c>
      <c r="C2116" s="1" t="s">
        <v>1297</v>
      </c>
      <c r="D2116" s="1" t="s">
        <v>1298</v>
      </c>
      <c r="E2116" s="2">
        <v>22243.72</v>
      </c>
      <c r="F2116" s="2">
        <v>8908.99</v>
      </c>
      <c r="G2116" s="2">
        <v>13334.73</v>
      </c>
      <c r="H2116" s="2">
        <v>3420.06</v>
      </c>
      <c r="I2116" s="2"/>
      <c r="J2116" s="2">
        <v>7125.14</v>
      </c>
      <c r="K2116" s="2">
        <v>3322.06</v>
      </c>
      <c r="L2116" s="2"/>
      <c r="M2116" s="2">
        <v>-532.53</v>
      </c>
    </row>
    <row r="2117" spans="2:13" ht="18" customHeight="1" x14ac:dyDescent="0.25">
      <c r="B2117" s="1" t="s">
        <v>15736</v>
      </c>
      <c r="C2117" s="1" t="s">
        <v>1299</v>
      </c>
      <c r="D2117" s="1" t="s">
        <v>1300</v>
      </c>
      <c r="E2117" s="2">
        <v>-2.87</v>
      </c>
      <c r="F2117" s="2"/>
      <c r="G2117" s="2">
        <v>-2.87</v>
      </c>
      <c r="H2117" s="2"/>
      <c r="I2117" s="2"/>
      <c r="J2117" s="2"/>
      <c r="K2117" s="2"/>
      <c r="L2117" s="2"/>
      <c r="M2117" s="2">
        <v>-2.87</v>
      </c>
    </row>
    <row r="2118" spans="2:13" ht="18" customHeight="1" x14ac:dyDescent="0.25">
      <c r="B2118" s="1" t="s">
        <v>15737</v>
      </c>
      <c r="C2118" s="1" t="s">
        <v>1301</v>
      </c>
      <c r="D2118" s="1" t="s">
        <v>1302</v>
      </c>
      <c r="E2118" s="2">
        <v>641.53</v>
      </c>
      <c r="F2118" s="2"/>
      <c r="G2118" s="2">
        <v>641.53</v>
      </c>
      <c r="H2118" s="2"/>
      <c r="I2118" s="2"/>
      <c r="J2118" s="2"/>
      <c r="K2118" s="2">
        <v>641.53</v>
      </c>
      <c r="L2118" s="2"/>
      <c r="M2118" s="2"/>
    </row>
    <row r="2119" spans="2:13" ht="18" customHeight="1" x14ac:dyDescent="0.25">
      <c r="B2119" s="1" t="s">
        <v>15738</v>
      </c>
      <c r="C2119" s="1" t="s">
        <v>1303</v>
      </c>
      <c r="D2119" s="1" t="s">
        <v>1304</v>
      </c>
      <c r="E2119" s="2">
        <v>522</v>
      </c>
      <c r="F2119" s="2"/>
      <c r="G2119" s="2">
        <v>522</v>
      </c>
      <c r="H2119" s="2">
        <v>326</v>
      </c>
      <c r="I2119" s="2">
        <v>33</v>
      </c>
      <c r="J2119" s="2"/>
      <c r="K2119" s="2">
        <v>163</v>
      </c>
      <c r="L2119" s="2"/>
      <c r="M2119" s="2"/>
    </row>
    <row r="2120" spans="2:13" ht="18" customHeight="1" x14ac:dyDescent="0.25">
      <c r="B2120" s="1" t="s">
        <v>15739</v>
      </c>
      <c r="C2120" s="1" t="s">
        <v>1305</v>
      </c>
      <c r="D2120" s="1" t="s">
        <v>1306</v>
      </c>
      <c r="E2120" s="2">
        <v>399.84</v>
      </c>
      <c r="F2120" s="2"/>
      <c r="G2120" s="2">
        <v>399.84</v>
      </c>
      <c r="H2120" s="2"/>
      <c r="I2120" s="2"/>
      <c r="J2120" s="2">
        <v>399.84</v>
      </c>
      <c r="K2120" s="2"/>
      <c r="L2120" s="2"/>
      <c r="M2120" s="2"/>
    </row>
    <row r="2121" spans="2:13" ht="18" customHeight="1" x14ac:dyDescent="0.25">
      <c r="B2121" s="1" t="s">
        <v>15740</v>
      </c>
      <c r="C2121" s="1" t="s">
        <v>11745</v>
      </c>
      <c r="D2121" s="1" t="s">
        <v>11746</v>
      </c>
      <c r="E2121" s="2">
        <v>70166.42</v>
      </c>
      <c r="F2121" s="2"/>
      <c r="G2121" s="2">
        <v>70166.42</v>
      </c>
      <c r="H2121" s="2"/>
      <c r="I2121" s="2"/>
      <c r="J2121" s="2"/>
      <c r="K2121" s="2"/>
      <c r="L2121" s="2"/>
      <c r="M2121" s="2">
        <v>70166.42</v>
      </c>
    </row>
    <row r="2122" spans="2:13" ht="18" customHeight="1" x14ac:dyDescent="0.25">
      <c r="B2122" s="1" t="s">
        <v>15741</v>
      </c>
      <c r="C2122" s="1" t="s">
        <v>1307</v>
      </c>
      <c r="D2122" s="1" t="s">
        <v>1308</v>
      </c>
      <c r="E2122" s="2">
        <v>-10.029999999999999</v>
      </c>
      <c r="F2122" s="2"/>
      <c r="G2122" s="2">
        <v>-10.029999999999999</v>
      </c>
      <c r="H2122" s="2"/>
      <c r="I2122" s="2"/>
      <c r="J2122" s="2"/>
      <c r="K2122" s="2"/>
      <c r="L2122" s="2"/>
      <c r="M2122" s="2">
        <v>-10.029999999999999</v>
      </c>
    </row>
    <row r="2123" spans="2:13" ht="18" customHeight="1" x14ac:dyDescent="0.25">
      <c r="B2123" s="1" t="s">
        <v>15742</v>
      </c>
      <c r="C2123" s="1" t="s">
        <v>1309</v>
      </c>
      <c r="D2123" s="1" t="s">
        <v>1310</v>
      </c>
      <c r="E2123" s="2">
        <v>502.64</v>
      </c>
      <c r="F2123" s="2"/>
      <c r="G2123" s="2">
        <v>502.64</v>
      </c>
      <c r="H2123" s="2"/>
      <c r="I2123" s="2"/>
      <c r="J2123" s="2"/>
      <c r="K2123" s="2">
        <v>2816.07</v>
      </c>
      <c r="L2123" s="2"/>
      <c r="M2123" s="2">
        <v>-2313.4299999999998</v>
      </c>
    </row>
    <row r="2124" spans="2:13" ht="18" customHeight="1" x14ac:dyDescent="0.25">
      <c r="B2124" s="1" t="s">
        <v>15743</v>
      </c>
      <c r="C2124" s="1" t="s">
        <v>1311</v>
      </c>
      <c r="D2124" s="1" t="s">
        <v>1312</v>
      </c>
      <c r="E2124" s="2">
        <v>670.12</v>
      </c>
      <c r="F2124" s="2">
        <v>670.12</v>
      </c>
      <c r="G2124" s="2">
        <v>0</v>
      </c>
      <c r="H2124" s="2"/>
      <c r="I2124" s="2"/>
      <c r="J2124" s="2"/>
      <c r="K2124" s="2"/>
      <c r="L2124" s="2"/>
      <c r="M2124" s="2"/>
    </row>
    <row r="2125" spans="2:13" ht="18" customHeight="1" x14ac:dyDescent="0.25">
      <c r="B2125" s="1" t="s">
        <v>15744</v>
      </c>
      <c r="C2125" s="1" t="s">
        <v>12385</v>
      </c>
      <c r="D2125" s="1" t="s">
        <v>12386</v>
      </c>
      <c r="E2125" s="2">
        <v>2102.15</v>
      </c>
      <c r="F2125" s="2"/>
      <c r="G2125" s="2">
        <v>2102.15</v>
      </c>
      <c r="H2125" s="2"/>
      <c r="I2125" s="2"/>
      <c r="J2125" s="2"/>
      <c r="K2125" s="2"/>
      <c r="L2125" s="2"/>
      <c r="M2125" s="2">
        <v>2102.15</v>
      </c>
    </row>
    <row r="2126" spans="2:13" ht="18" customHeight="1" x14ac:dyDescent="0.25">
      <c r="B2126" s="1" t="s">
        <v>15745</v>
      </c>
      <c r="C2126" s="1" t="s">
        <v>1313</v>
      </c>
      <c r="D2126" s="1" t="s">
        <v>1314</v>
      </c>
      <c r="E2126" s="2">
        <v>450.18</v>
      </c>
      <c r="F2126" s="2"/>
      <c r="G2126" s="2">
        <v>450.18</v>
      </c>
      <c r="H2126" s="2"/>
      <c r="I2126" s="2"/>
      <c r="J2126" s="2">
        <v>-1.78</v>
      </c>
      <c r="K2126" s="2">
        <v>451.96</v>
      </c>
      <c r="L2126" s="2"/>
      <c r="M2126" s="2"/>
    </row>
    <row r="2127" spans="2:13" ht="18" customHeight="1" x14ac:dyDescent="0.25">
      <c r="B2127" s="1" t="s">
        <v>15746</v>
      </c>
      <c r="C2127" s="1" t="s">
        <v>1315</v>
      </c>
      <c r="D2127" s="1" t="s">
        <v>1316</v>
      </c>
      <c r="E2127" s="2">
        <v>-45.52</v>
      </c>
      <c r="F2127" s="2">
        <v>-43.82</v>
      </c>
      <c r="G2127" s="2">
        <v>-1.7</v>
      </c>
      <c r="H2127" s="2"/>
      <c r="I2127" s="2">
        <v>-1.7</v>
      </c>
      <c r="J2127" s="2"/>
      <c r="K2127" s="2"/>
      <c r="L2127" s="2"/>
      <c r="M2127" s="2"/>
    </row>
    <row r="2128" spans="2:13" ht="18" customHeight="1" x14ac:dyDescent="0.25">
      <c r="B2128" s="1" t="s">
        <v>15747</v>
      </c>
      <c r="C2128" s="1" t="s">
        <v>12387</v>
      </c>
      <c r="D2128" s="1" t="s">
        <v>12388</v>
      </c>
      <c r="E2128" s="2">
        <v>2895.52</v>
      </c>
      <c r="F2128" s="2"/>
      <c r="G2128" s="2">
        <v>2895.52</v>
      </c>
      <c r="H2128" s="2"/>
      <c r="I2128" s="2"/>
      <c r="J2128" s="2"/>
      <c r="K2128" s="2"/>
      <c r="L2128" s="2"/>
      <c r="M2128" s="2">
        <v>2895.52</v>
      </c>
    </row>
    <row r="2129" spans="2:13" ht="18" customHeight="1" x14ac:dyDescent="0.25">
      <c r="B2129" s="1" t="s">
        <v>15748</v>
      </c>
      <c r="C2129" s="1" t="s">
        <v>1317</v>
      </c>
      <c r="D2129" s="1" t="s">
        <v>1318</v>
      </c>
      <c r="E2129" s="2">
        <v>887.99</v>
      </c>
      <c r="F2129" s="2">
        <v>-604.52</v>
      </c>
      <c r="G2129" s="2">
        <v>1492.51</v>
      </c>
      <c r="H2129" s="2"/>
      <c r="I2129" s="2">
        <v>887.98</v>
      </c>
      <c r="J2129" s="2">
        <v>604.53</v>
      </c>
      <c r="K2129" s="2"/>
      <c r="L2129" s="2"/>
      <c r="M2129" s="2"/>
    </row>
    <row r="2130" spans="2:13" ht="18" customHeight="1" x14ac:dyDescent="0.25">
      <c r="B2130" s="1" t="s">
        <v>15749</v>
      </c>
      <c r="C2130" s="1" t="s">
        <v>1319</v>
      </c>
      <c r="D2130" s="1" t="s">
        <v>1320</v>
      </c>
      <c r="E2130" s="2">
        <v>-36.79</v>
      </c>
      <c r="F2130" s="2"/>
      <c r="G2130" s="2">
        <v>-36.79</v>
      </c>
      <c r="H2130" s="2"/>
      <c r="I2130" s="2"/>
      <c r="J2130" s="2"/>
      <c r="K2130" s="2"/>
      <c r="L2130" s="2"/>
      <c r="M2130" s="2">
        <v>-36.79</v>
      </c>
    </row>
    <row r="2131" spans="2:13" ht="18" customHeight="1" x14ac:dyDescent="0.25">
      <c r="B2131" s="1" t="s">
        <v>15750</v>
      </c>
      <c r="C2131" s="1" t="s">
        <v>1321</v>
      </c>
      <c r="D2131" s="1" t="s">
        <v>1322</v>
      </c>
      <c r="E2131" s="2">
        <v>-2</v>
      </c>
      <c r="F2131" s="2"/>
      <c r="G2131" s="2">
        <v>-2</v>
      </c>
      <c r="H2131" s="2"/>
      <c r="I2131" s="2"/>
      <c r="J2131" s="2"/>
      <c r="K2131" s="2"/>
      <c r="L2131" s="2"/>
      <c r="M2131" s="2">
        <v>-2</v>
      </c>
    </row>
    <row r="2132" spans="2:13" ht="18" customHeight="1" x14ac:dyDescent="0.25">
      <c r="B2132" s="1" t="s">
        <v>15751</v>
      </c>
      <c r="C2132" s="1" t="s">
        <v>1323</v>
      </c>
      <c r="D2132" s="1" t="s">
        <v>1324</v>
      </c>
      <c r="E2132" s="2">
        <v>339.26</v>
      </c>
      <c r="F2132" s="2">
        <v>-2.27</v>
      </c>
      <c r="G2132" s="2">
        <v>341.53</v>
      </c>
      <c r="H2132" s="2"/>
      <c r="I2132" s="2"/>
      <c r="J2132" s="2">
        <v>341.53</v>
      </c>
      <c r="K2132" s="2"/>
      <c r="L2132" s="2"/>
      <c r="M2132" s="2"/>
    </row>
    <row r="2133" spans="2:13" ht="18" customHeight="1" x14ac:dyDescent="0.25">
      <c r="B2133" s="1" t="s">
        <v>15752</v>
      </c>
      <c r="C2133" s="1" t="s">
        <v>1325</v>
      </c>
      <c r="D2133" s="1" t="s">
        <v>1326</v>
      </c>
      <c r="E2133" s="2">
        <v>-7.88</v>
      </c>
      <c r="F2133" s="2"/>
      <c r="G2133" s="2">
        <v>-7.88</v>
      </c>
      <c r="H2133" s="2"/>
      <c r="I2133" s="2"/>
      <c r="J2133" s="2">
        <v>-7.88</v>
      </c>
      <c r="K2133" s="2"/>
      <c r="L2133" s="2"/>
      <c r="M2133" s="2"/>
    </row>
    <row r="2134" spans="2:13" ht="18" customHeight="1" x14ac:dyDescent="0.25">
      <c r="B2134" s="1" t="s">
        <v>15753</v>
      </c>
      <c r="C2134" s="1" t="s">
        <v>1327</v>
      </c>
      <c r="D2134" s="1" t="s">
        <v>1328</v>
      </c>
      <c r="E2134" s="2">
        <v>2741.4</v>
      </c>
      <c r="F2134" s="2">
        <v>-64.260000000000005</v>
      </c>
      <c r="G2134" s="2">
        <v>2805.66</v>
      </c>
      <c r="H2134" s="2"/>
      <c r="I2134" s="2"/>
      <c r="J2134" s="2">
        <v>2808.4</v>
      </c>
      <c r="K2134" s="2"/>
      <c r="L2134" s="2"/>
      <c r="M2134" s="2">
        <v>-2.74</v>
      </c>
    </row>
    <row r="2135" spans="2:13" ht="18" customHeight="1" x14ac:dyDescent="0.25">
      <c r="B2135" s="1" t="s">
        <v>15754</v>
      </c>
      <c r="C2135" s="1" t="s">
        <v>12389</v>
      </c>
      <c r="D2135" s="1" t="s">
        <v>12390</v>
      </c>
      <c r="E2135" s="2">
        <v>346.5</v>
      </c>
      <c r="F2135" s="2"/>
      <c r="G2135" s="2">
        <v>346.5</v>
      </c>
      <c r="H2135" s="2"/>
      <c r="I2135" s="2"/>
      <c r="J2135" s="2"/>
      <c r="K2135" s="2"/>
      <c r="L2135" s="2"/>
      <c r="M2135" s="2">
        <v>346.5</v>
      </c>
    </row>
    <row r="2136" spans="2:13" ht="18" customHeight="1" x14ac:dyDescent="0.25">
      <c r="B2136" s="1" t="s">
        <v>15755</v>
      </c>
      <c r="C2136" s="1" t="s">
        <v>1329</v>
      </c>
      <c r="D2136" s="1" t="s">
        <v>1330</v>
      </c>
      <c r="E2136" s="2">
        <v>242.01</v>
      </c>
      <c r="F2136" s="2"/>
      <c r="G2136" s="2">
        <v>242.01</v>
      </c>
      <c r="H2136" s="2"/>
      <c r="I2136" s="2"/>
      <c r="J2136" s="2">
        <v>242.01</v>
      </c>
      <c r="K2136" s="2"/>
      <c r="L2136" s="2"/>
      <c r="M2136" s="2"/>
    </row>
    <row r="2137" spans="2:13" ht="18" customHeight="1" x14ac:dyDescent="0.25">
      <c r="B2137" s="1" t="s">
        <v>15756</v>
      </c>
      <c r="C2137" s="1" t="s">
        <v>1331</v>
      </c>
      <c r="D2137" s="1" t="s">
        <v>1332</v>
      </c>
      <c r="E2137" s="2">
        <v>124</v>
      </c>
      <c r="F2137" s="2">
        <v>124</v>
      </c>
      <c r="G2137" s="2">
        <v>0</v>
      </c>
      <c r="H2137" s="2"/>
      <c r="I2137" s="2"/>
      <c r="J2137" s="2"/>
      <c r="K2137" s="2"/>
      <c r="L2137" s="2"/>
      <c r="M2137" s="2"/>
    </row>
    <row r="2138" spans="2:13" ht="18" customHeight="1" x14ac:dyDescent="0.25">
      <c r="B2138" s="1" t="s">
        <v>15757</v>
      </c>
      <c r="C2138" s="1" t="s">
        <v>1333</v>
      </c>
      <c r="D2138" s="1" t="s">
        <v>1334</v>
      </c>
      <c r="E2138" s="2">
        <v>706.86</v>
      </c>
      <c r="F2138" s="2"/>
      <c r="G2138" s="2">
        <v>706.86</v>
      </c>
      <c r="H2138" s="2"/>
      <c r="I2138" s="2"/>
      <c r="J2138" s="2"/>
      <c r="K2138" s="2">
        <v>706.86</v>
      </c>
      <c r="L2138" s="2"/>
      <c r="M2138" s="2"/>
    </row>
    <row r="2139" spans="2:13" ht="18" customHeight="1" x14ac:dyDescent="0.25">
      <c r="B2139" s="1" t="s">
        <v>15758</v>
      </c>
      <c r="C2139" s="1" t="s">
        <v>1335</v>
      </c>
      <c r="D2139" s="1" t="s">
        <v>1336</v>
      </c>
      <c r="E2139" s="2">
        <v>-47.16</v>
      </c>
      <c r="F2139" s="2"/>
      <c r="G2139" s="2">
        <v>-47.16</v>
      </c>
      <c r="H2139" s="2"/>
      <c r="I2139" s="2">
        <v>-0.35</v>
      </c>
      <c r="J2139" s="2">
        <v>-4.57</v>
      </c>
      <c r="K2139" s="2">
        <v>-42.24</v>
      </c>
      <c r="L2139" s="2"/>
      <c r="M2139" s="2"/>
    </row>
    <row r="2140" spans="2:13" ht="18" customHeight="1" x14ac:dyDescent="0.25">
      <c r="B2140" s="1" t="s">
        <v>15759</v>
      </c>
      <c r="C2140" s="1" t="s">
        <v>1337</v>
      </c>
      <c r="D2140" s="1" t="s">
        <v>1338</v>
      </c>
      <c r="E2140" s="2">
        <v>-15.94</v>
      </c>
      <c r="F2140" s="2">
        <v>-0.66</v>
      </c>
      <c r="G2140" s="2">
        <v>-15.28</v>
      </c>
      <c r="H2140" s="2"/>
      <c r="I2140" s="2">
        <v>-13.33</v>
      </c>
      <c r="J2140" s="2"/>
      <c r="K2140" s="2">
        <v>-1.95</v>
      </c>
      <c r="L2140" s="2"/>
      <c r="M2140" s="2"/>
    </row>
    <row r="2141" spans="2:13" ht="18" customHeight="1" x14ac:dyDescent="0.25">
      <c r="B2141" s="1" t="s">
        <v>15760</v>
      </c>
      <c r="C2141" s="1" t="s">
        <v>1339</v>
      </c>
      <c r="D2141" s="1" t="s">
        <v>1340</v>
      </c>
      <c r="E2141" s="2">
        <v>-5.1100000000000003</v>
      </c>
      <c r="F2141" s="2"/>
      <c r="G2141" s="2">
        <v>-5.1100000000000003</v>
      </c>
      <c r="H2141" s="2"/>
      <c r="I2141" s="2"/>
      <c r="J2141" s="2"/>
      <c r="K2141" s="2"/>
      <c r="L2141" s="2"/>
      <c r="M2141" s="2">
        <v>-5.1100000000000003</v>
      </c>
    </row>
    <row r="2142" spans="2:13" ht="18" customHeight="1" x14ac:dyDescent="0.25">
      <c r="B2142" s="1" t="s">
        <v>15761</v>
      </c>
      <c r="C2142" s="1" t="s">
        <v>13237</v>
      </c>
      <c r="D2142" s="1" t="s">
        <v>13238</v>
      </c>
      <c r="E2142" s="2">
        <v>-113.32</v>
      </c>
      <c r="F2142" s="2"/>
      <c r="G2142" s="2">
        <v>-113.32</v>
      </c>
      <c r="H2142" s="2"/>
      <c r="I2142" s="2"/>
      <c r="J2142" s="2"/>
      <c r="K2142" s="2"/>
      <c r="L2142" s="2"/>
      <c r="M2142" s="2">
        <v>-113.32</v>
      </c>
    </row>
    <row r="2143" spans="2:13" ht="18" customHeight="1" x14ac:dyDescent="0.25">
      <c r="B2143" s="1" t="s">
        <v>15762</v>
      </c>
      <c r="C2143" s="1" t="s">
        <v>12391</v>
      </c>
      <c r="D2143" s="1" t="s">
        <v>12392</v>
      </c>
      <c r="E2143" s="2">
        <v>120</v>
      </c>
      <c r="F2143" s="2"/>
      <c r="G2143" s="2">
        <v>120</v>
      </c>
      <c r="H2143" s="2"/>
      <c r="I2143" s="2"/>
      <c r="J2143" s="2"/>
      <c r="K2143" s="2"/>
      <c r="L2143" s="2"/>
      <c r="M2143" s="2">
        <v>120</v>
      </c>
    </row>
    <row r="2144" spans="2:13" ht="18" customHeight="1" x14ac:dyDescent="0.25">
      <c r="B2144" s="1" t="s">
        <v>15763</v>
      </c>
      <c r="C2144" s="1" t="s">
        <v>11747</v>
      </c>
      <c r="D2144" s="1" t="s">
        <v>11748</v>
      </c>
      <c r="E2144" s="2">
        <v>605.69000000000005</v>
      </c>
      <c r="F2144" s="2"/>
      <c r="G2144" s="2">
        <v>605.69000000000005</v>
      </c>
      <c r="H2144" s="2"/>
      <c r="I2144" s="2"/>
      <c r="J2144" s="2"/>
      <c r="K2144" s="2"/>
      <c r="L2144" s="2"/>
      <c r="M2144" s="2">
        <v>605.69000000000005</v>
      </c>
    </row>
    <row r="2145" spans="2:13" ht="18" customHeight="1" x14ac:dyDescent="0.25">
      <c r="B2145" s="1" t="s">
        <v>15764</v>
      </c>
      <c r="C2145" s="1" t="s">
        <v>1341</v>
      </c>
      <c r="D2145" s="1" t="s">
        <v>1342</v>
      </c>
      <c r="E2145" s="2">
        <v>-4.55</v>
      </c>
      <c r="F2145" s="2"/>
      <c r="G2145" s="2">
        <v>-4.55</v>
      </c>
      <c r="H2145" s="2"/>
      <c r="I2145" s="2"/>
      <c r="J2145" s="2"/>
      <c r="K2145" s="2">
        <v>-4.55</v>
      </c>
      <c r="L2145" s="2"/>
      <c r="M2145" s="2"/>
    </row>
    <row r="2146" spans="2:13" ht="18" customHeight="1" x14ac:dyDescent="0.25">
      <c r="B2146" s="1" t="s">
        <v>15765</v>
      </c>
      <c r="C2146" s="1" t="s">
        <v>12393</v>
      </c>
      <c r="D2146" s="1" t="s">
        <v>12394</v>
      </c>
      <c r="E2146" s="2">
        <v>370.5</v>
      </c>
      <c r="F2146" s="2"/>
      <c r="G2146" s="2">
        <v>370.5</v>
      </c>
      <c r="H2146" s="2"/>
      <c r="I2146" s="2"/>
      <c r="J2146" s="2"/>
      <c r="K2146" s="2"/>
      <c r="L2146" s="2"/>
      <c r="M2146" s="2">
        <v>370.5</v>
      </c>
    </row>
    <row r="2147" spans="2:13" ht="18" customHeight="1" x14ac:dyDescent="0.25">
      <c r="B2147" s="1" t="s">
        <v>15766</v>
      </c>
      <c r="C2147" s="1" t="s">
        <v>5431</v>
      </c>
      <c r="D2147" s="1" t="s">
        <v>5432</v>
      </c>
      <c r="E2147" s="2">
        <v>40.31</v>
      </c>
      <c r="F2147" s="2"/>
      <c r="G2147" s="2">
        <v>40.31</v>
      </c>
      <c r="H2147" s="2"/>
      <c r="I2147" s="2"/>
      <c r="J2147" s="2"/>
      <c r="K2147" s="2">
        <v>40.31</v>
      </c>
      <c r="L2147" s="2"/>
      <c r="M2147" s="2"/>
    </row>
    <row r="2148" spans="2:13" ht="18" customHeight="1" x14ac:dyDescent="0.25">
      <c r="B2148" s="1" t="s">
        <v>15767</v>
      </c>
      <c r="C2148" s="1" t="s">
        <v>5435</v>
      </c>
      <c r="D2148" s="1" t="s">
        <v>5436</v>
      </c>
      <c r="E2148" s="2">
        <v>40.31</v>
      </c>
      <c r="F2148" s="2"/>
      <c r="G2148" s="2">
        <v>40.31</v>
      </c>
      <c r="H2148" s="2"/>
      <c r="I2148" s="2"/>
      <c r="J2148" s="2"/>
      <c r="K2148" s="2">
        <v>40.31</v>
      </c>
      <c r="L2148" s="2"/>
      <c r="M2148" s="2"/>
    </row>
    <row r="2149" spans="2:13" ht="18" customHeight="1" x14ac:dyDescent="0.25">
      <c r="B2149" s="1" t="s">
        <v>15768</v>
      </c>
      <c r="C2149" s="1" t="s">
        <v>5439</v>
      </c>
      <c r="D2149" s="1" t="s">
        <v>5440</v>
      </c>
      <c r="E2149" s="2">
        <v>39.25</v>
      </c>
      <c r="F2149" s="2"/>
      <c r="G2149" s="2">
        <v>39.25</v>
      </c>
      <c r="H2149" s="2"/>
      <c r="I2149" s="2"/>
      <c r="J2149" s="2"/>
      <c r="K2149" s="2">
        <v>40.31</v>
      </c>
      <c r="L2149" s="2"/>
      <c r="M2149" s="2">
        <v>-1.06</v>
      </c>
    </row>
    <row r="2150" spans="2:13" ht="18" customHeight="1" x14ac:dyDescent="0.25">
      <c r="B2150" s="1" t="s">
        <v>15769</v>
      </c>
      <c r="C2150" s="1" t="s">
        <v>5441</v>
      </c>
      <c r="D2150" s="1" t="s">
        <v>5442</v>
      </c>
      <c r="E2150" s="2">
        <v>-307.24</v>
      </c>
      <c r="F2150" s="2"/>
      <c r="G2150" s="2">
        <v>-307.24</v>
      </c>
      <c r="H2150" s="2">
        <v>-200</v>
      </c>
      <c r="I2150" s="2"/>
      <c r="J2150" s="2"/>
      <c r="K2150" s="2">
        <v>-100</v>
      </c>
      <c r="L2150" s="2"/>
      <c r="M2150" s="2">
        <v>-7.24</v>
      </c>
    </row>
    <row r="2151" spans="2:13" ht="18" customHeight="1" x14ac:dyDescent="0.25">
      <c r="B2151" s="1" t="s">
        <v>15770</v>
      </c>
      <c r="C2151" s="1" t="s">
        <v>5443</v>
      </c>
      <c r="D2151" s="1" t="s">
        <v>5444</v>
      </c>
      <c r="E2151" s="2">
        <v>82.58</v>
      </c>
      <c r="F2151" s="2"/>
      <c r="G2151" s="2">
        <v>82.58</v>
      </c>
      <c r="H2151" s="2"/>
      <c r="I2151" s="2">
        <v>33.369999999999997</v>
      </c>
      <c r="J2151" s="2">
        <v>24.18</v>
      </c>
      <c r="K2151" s="2">
        <v>25.03</v>
      </c>
      <c r="L2151" s="2"/>
      <c r="M2151" s="2"/>
    </row>
    <row r="2152" spans="2:13" ht="18" customHeight="1" x14ac:dyDescent="0.25">
      <c r="B2152" s="1" t="s">
        <v>15771</v>
      </c>
      <c r="C2152" s="1" t="s">
        <v>5445</v>
      </c>
      <c r="D2152" s="1" t="s">
        <v>5446</v>
      </c>
      <c r="E2152" s="2">
        <v>40.31</v>
      </c>
      <c r="F2152" s="2"/>
      <c r="G2152" s="2">
        <v>40.31</v>
      </c>
      <c r="H2152" s="2"/>
      <c r="I2152" s="2"/>
      <c r="J2152" s="2"/>
      <c r="K2152" s="2">
        <v>40.31</v>
      </c>
      <c r="L2152" s="2"/>
      <c r="M2152" s="2"/>
    </row>
    <row r="2153" spans="2:13" ht="18" customHeight="1" x14ac:dyDescent="0.25">
      <c r="B2153" s="1" t="s">
        <v>15772</v>
      </c>
      <c r="C2153" s="1" t="s">
        <v>5449</v>
      </c>
      <c r="D2153" s="1" t="s">
        <v>5450</v>
      </c>
      <c r="E2153" s="2">
        <v>24.18</v>
      </c>
      <c r="F2153" s="2"/>
      <c r="G2153" s="2">
        <v>24.18</v>
      </c>
      <c r="H2153" s="2"/>
      <c r="I2153" s="2">
        <v>24.18</v>
      </c>
      <c r="J2153" s="2"/>
      <c r="K2153" s="2"/>
      <c r="L2153" s="2"/>
      <c r="M2153" s="2"/>
    </row>
    <row r="2154" spans="2:13" ht="18" customHeight="1" x14ac:dyDescent="0.25">
      <c r="B2154" s="1" t="s">
        <v>15773</v>
      </c>
      <c r="C2154" s="1" t="s">
        <v>5451</v>
      </c>
      <c r="D2154" s="1" t="s">
        <v>5452</v>
      </c>
      <c r="E2154" s="2">
        <v>41.42</v>
      </c>
      <c r="F2154" s="2">
        <v>8.06</v>
      </c>
      <c r="G2154" s="2">
        <v>33.36</v>
      </c>
      <c r="H2154" s="2"/>
      <c r="I2154" s="2"/>
      <c r="J2154" s="2">
        <v>16.68</v>
      </c>
      <c r="K2154" s="2">
        <v>16.68</v>
      </c>
      <c r="L2154" s="2"/>
      <c r="M2154" s="2"/>
    </row>
    <row r="2155" spans="2:13" ht="18" customHeight="1" x14ac:dyDescent="0.25">
      <c r="B2155" s="1" t="s">
        <v>15774</v>
      </c>
      <c r="C2155" s="1" t="s">
        <v>5453</v>
      </c>
      <c r="D2155" s="1" t="s">
        <v>5454</v>
      </c>
      <c r="E2155" s="2">
        <v>-1</v>
      </c>
      <c r="F2155" s="2">
        <v>-1</v>
      </c>
      <c r="G2155" s="2">
        <v>0</v>
      </c>
      <c r="H2155" s="2"/>
      <c r="I2155" s="2"/>
      <c r="J2155" s="2"/>
      <c r="K2155" s="2"/>
      <c r="L2155" s="2"/>
      <c r="M2155" s="2"/>
    </row>
    <row r="2156" spans="2:13" ht="18" customHeight="1" x14ac:dyDescent="0.25">
      <c r="B2156" s="1" t="s">
        <v>15775</v>
      </c>
      <c r="C2156" s="1" t="s">
        <v>5455</v>
      </c>
      <c r="D2156" s="1" t="s">
        <v>5456</v>
      </c>
      <c r="E2156" s="2">
        <v>80.599999999999994</v>
      </c>
      <c r="F2156" s="2"/>
      <c r="G2156" s="2">
        <v>80.599999999999994</v>
      </c>
      <c r="H2156" s="2"/>
      <c r="I2156" s="2"/>
      <c r="J2156" s="2">
        <v>80.599999999999994</v>
      </c>
      <c r="K2156" s="2"/>
      <c r="L2156" s="2"/>
      <c r="M2156" s="2"/>
    </row>
    <row r="2157" spans="2:13" ht="18" customHeight="1" x14ac:dyDescent="0.25">
      <c r="B2157" s="1" t="s">
        <v>15776</v>
      </c>
      <c r="C2157" s="1" t="s">
        <v>5459</v>
      </c>
      <c r="D2157" s="1" t="s">
        <v>5460</v>
      </c>
      <c r="E2157" s="2">
        <v>-14</v>
      </c>
      <c r="F2157" s="2"/>
      <c r="G2157" s="2">
        <v>-14</v>
      </c>
      <c r="H2157" s="2"/>
      <c r="I2157" s="2">
        <v>-4</v>
      </c>
      <c r="J2157" s="2">
        <v>-10</v>
      </c>
      <c r="K2157" s="2"/>
      <c r="L2157" s="2"/>
      <c r="M2157" s="2"/>
    </row>
    <row r="2158" spans="2:13" ht="18" customHeight="1" x14ac:dyDescent="0.25">
      <c r="B2158" s="1" t="s">
        <v>15777</v>
      </c>
      <c r="C2158" s="1" t="s">
        <v>11163</v>
      </c>
      <c r="D2158" s="1" t="s">
        <v>11164</v>
      </c>
      <c r="E2158" s="2">
        <v>-38.380000000000003</v>
      </c>
      <c r="F2158" s="2">
        <v>-38.380000000000003</v>
      </c>
      <c r="G2158" s="2">
        <v>0</v>
      </c>
      <c r="H2158" s="2"/>
      <c r="I2158" s="2"/>
      <c r="J2158" s="2"/>
      <c r="K2158" s="2"/>
      <c r="L2158" s="2"/>
      <c r="M2158" s="2"/>
    </row>
    <row r="2159" spans="2:13" ht="18" customHeight="1" x14ac:dyDescent="0.25">
      <c r="B2159" s="1" t="s">
        <v>15778</v>
      </c>
      <c r="C2159" s="1" t="s">
        <v>5461</v>
      </c>
      <c r="D2159" s="1" t="s">
        <v>5462</v>
      </c>
      <c r="E2159" s="2">
        <v>15.18</v>
      </c>
      <c r="F2159" s="2">
        <v>15.18</v>
      </c>
      <c r="G2159" s="2">
        <v>0</v>
      </c>
      <c r="H2159" s="2"/>
      <c r="I2159" s="2"/>
      <c r="J2159" s="2"/>
      <c r="K2159" s="2"/>
      <c r="L2159" s="2"/>
      <c r="M2159" s="2"/>
    </row>
    <row r="2160" spans="2:13" ht="18" customHeight="1" x14ac:dyDescent="0.25">
      <c r="B2160" s="1" t="s">
        <v>15779</v>
      </c>
      <c r="C2160" s="1" t="s">
        <v>5467</v>
      </c>
      <c r="D2160" s="1" t="s">
        <v>5468</v>
      </c>
      <c r="E2160" s="2">
        <v>-39.33</v>
      </c>
      <c r="F2160" s="2"/>
      <c r="G2160" s="2">
        <v>-39.33</v>
      </c>
      <c r="H2160" s="2"/>
      <c r="I2160" s="2"/>
      <c r="J2160" s="2"/>
      <c r="K2160" s="2">
        <v>5.0599999999999996</v>
      </c>
      <c r="L2160" s="2"/>
      <c r="M2160" s="2">
        <v>-44.39</v>
      </c>
    </row>
    <row r="2161" spans="2:13" ht="18" customHeight="1" x14ac:dyDescent="0.25">
      <c r="B2161" s="1" t="s">
        <v>15780</v>
      </c>
      <c r="C2161" s="1" t="s">
        <v>5469</v>
      </c>
      <c r="D2161" s="1" t="s">
        <v>5470</v>
      </c>
      <c r="E2161" s="2">
        <v>157.35</v>
      </c>
      <c r="F2161" s="2">
        <v>72.540000000000006</v>
      </c>
      <c r="G2161" s="2">
        <v>84.81</v>
      </c>
      <c r="H2161" s="2"/>
      <c r="I2161" s="2"/>
      <c r="J2161" s="2"/>
      <c r="K2161" s="2"/>
      <c r="L2161" s="2"/>
      <c r="M2161" s="2">
        <v>84.81</v>
      </c>
    </row>
    <row r="2162" spans="2:13" ht="18" customHeight="1" x14ac:dyDescent="0.25">
      <c r="B2162" s="1" t="s">
        <v>15781</v>
      </c>
      <c r="C2162" s="1" t="s">
        <v>5471</v>
      </c>
      <c r="D2162" s="1" t="s">
        <v>5472</v>
      </c>
      <c r="E2162" s="2">
        <v>16.68</v>
      </c>
      <c r="F2162" s="2"/>
      <c r="G2162" s="2">
        <v>16.68</v>
      </c>
      <c r="H2162" s="2">
        <v>16.68</v>
      </c>
      <c r="I2162" s="2"/>
      <c r="J2162" s="2"/>
      <c r="K2162" s="2"/>
      <c r="L2162" s="2"/>
      <c r="M2162" s="2"/>
    </row>
    <row r="2163" spans="2:13" ht="18" customHeight="1" x14ac:dyDescent="0.25">
      <c r="B2163" s="1" t="s">
        <v>15782</v>
      </c>
      <c r="C2163" s="1" t="s">
        <v>12803</v>
      </c>
      <c r="D2163" s="1" t="s">
        <v>12804</v>
      </c>
      <c r="E2163" s="2">
        <v>126</v>
      </c>
      <c r="F2163" s="2"/>
      <c r="G2163" s="2">
        <v>126</v>
      </c>
      <c r="H2163" s="2"/>
      <c r="I2163" s="2"/>
      <c r="J2163" s="2"/>
      <c r="K2163" s="2"/>
      <c r="L2163" s="2"/>
      <c r="M2163" s="2">
        <v>126</v>
      </c>
    </row>
    <row r="2164" spans="2:13" ht="18" customHeight="1" x14ac:dyDescent="0.25">
      <c r="B2164" s="1" t="s">
        <v>15783</v>
      </c>
      <c r="C2164" s="1" t="s">
        <v>5473</v>
      </c>
      <c r="D2164" s="1" t="s">
        <v>5474</v>
      </c>
      <c r="E2164" s="2">
        <v>16.68</v>
      </c>
      <c r="F2164" s="2"/>
      <c r="G2164" s="2">
        <v>16.68</v>
      </c>
      <c r="H2164" s="2"/>
      <c r="I2164" s="2">
        <v>16.68</v>
      </c>
      <c r="J2164" s="2"/>
      <c r="K2164" s="2"/>
      <c r="L2164" s="2"/>
      <c r="M2164" s="2"/>
    </row>
    <row r="2165" spans="2:13" ht="18" customHeight="1" x14ac:dyDescent="0.25">
      <c r="B2165" s="1" t="s">
        <v>15784</v>
      </c>
      <c r="C2165" s="1" t="s">
        <v>11165</v>
      </c>
      <c r="D2165" s="1" t="s">
        <v>11166</v>
      </c>
      <c r="E2165" s="2">
        <v>24.18</v>
      </c>
      <c r="F2165" s="2">
        <v>24.18</v>
      </c>
      <c r="G2165" s="2">
        <v>0</v>
      </c>
      <c r="H2165" s="2"/>
      <c r="I2165" s="2"/>
      <c r="J2165" s="2"/>
      <c r="K2165" s="2"/>
      <c r="L2165" s="2"/>
      <c r="M2165" s="2"/>
    </row>
    <row r="2166" spans="2:13" ht="18" customHeight="1" x14ac:dyDescent="0.25">
      <c r="B2166" s="1" t="s">
        <v>15785</v>
      </c>
      <c r="C2166" s="1" t="s">
        <v>5477</v>
      </c>
      <c r="D2166" s="1" t="s">
        <v>5478</v>
      </c>
      <c r="E2166" s="2">
        <v>60.69</v>
      </c>
      <c r="F2166" s="2">
        <v>35.39</v>
      </c>
      <c r="G2166" s="2">
        <v>25.3</v>
      </c>
      <c r="H2166" s="2"/>
      <c r="I2166" s="2"/>
      <c r="J2166" s="2">
        <v>25.3</v>
      </c>
      <c r="K2166" s="2"/>
      <c r="L2166" s="2"/>
      <c r="M2166" s="2"/>
    </row>
    <row r="2167" spans="2:13" ht="18" customHeight="1" x14ac:dyDescent="0.25">
      <c r="B2167" s="1" t="s">
        <v>15786</v>
      </c>
      <c r="C2167" s="1" t="s">
        <v>5483</v>
      </c>
      <c r="D2167" s="1" t="s">
        <v>5484</v>
      </c>
      <c r="E2167" s="2">
        <v>40.31</v>
      </c>
      <c r="F2167" s="2"/>
      <c r="G2167" s="2">
        <v>40.31</v>
      </c>
      <c r="H2167" s="2"/>
      <c r="I2167" s="2"/>
      <c r="J2167" s="2"/>
      <c r="K2167" s="2">
        <v>40.31</v>
      </c>
      <c r="L2167" s="2"/>
      <c r="M2167" s="2"/>
    </row>
    <row r="2168" spans="2:13" ht="18" customHeight="1" x14ac:dyDescent="0.25">
      <c r="B2168" s="1" t="s">
        <v>15787</v>
      </c>
      <c r="C2168" s="1" t="s">
        <v>5485</v>
      </c>
      <c r="D2168" s="1" t="s">
        <v>5486</v>
      </c>
      <c r="E2168" s="2">
        <v>96.72</v>
      </c>
      <c r="F2168" s="2"/>
      <c r="G2168" s="2">
        <v>96.72</v>
      </c>
      <c r="H2168" s="2"/>
      <c r="I2168" s="2"/>
      <c r="J2168" s="2">
        <v>96.72</v>
      </c>
      <c r="K2168" s="2"/>
      <c r="L2168" s="2"/>
      <c r="M2168" s="2"/>
    </row>
    <row r="2169" spans="2:13" ht="18" customHeight="1" x14ac:dyDescent="0.25">
      <c r="B2169" s="1" t="s">
        <v>15788</v>
      </c>
      <c r="C2169" s="1" t="s">
        <v>5487</v>
      </c>
      <c r="D2169" s="1" t="s">
        <v>5488</v>
      </c>
      <c r="E2169" s="2">
        <v>88.67</v>
      </c>
      <c r="F2169" s="2"/>
      <c r="G2169" s="2">
        <v>88.67</v>
      </c>
      <c r="H2169" s="2"/>
      <c r="I2169" s="2"/>
      <c r="J2169" s="2"/>
      <c r="K2169" s="2">
        <v>88.67</v>
      </c>
      <c r="L2169" s="2"/>
      <c r="M2169" s="2"/>
    </row>
    <row r="2170" spans="2:13" ht="18" customHeight="1" x14ac:dyDescent="0.25">
      <c r="B2170" s="1" t="s">
        <v>15789</v>
      </c>
      <c r="C2170" s="1" t="s">
        <v>5489</v>
      </c>
      <c r="D2170" s="1" t="s">
        <v>5490</v>
      </c>
      <c r="E2170" s="2">
        <v>16.09</v>
      </c>
      <c r="F2170" s="2"/>
      <c r="G2170" s="2">
        <v>16.09</v>
      </c>
      <c r="H2170" s="2"/>
      <c r="I2170" s="2"/>
      <c r="J2170" s="2">
        <v>48.36</v>
      </c>
      <c r="K2170" s="2"/>
      <c r="L2170" s="2"/>
      <c r="M2170" s="2">
        <v>-32.270000000000003</v>
      </c>
    </row>
    <row r="2171" spans="2:13" ht="18" customHeight="1" x14ac:dyDescent="0.25">
      <c r="B2171" s="1" t="s">
        <v>15790</v>
      </c>
      <c r="C2171" s="1" t="s">
        <v>5493</v>
      </c>
      <c r="D2171" s="1" t="s">
        <v>5494</v>
      </c>
      <c r="E2171" s="2">
        <v>-25.5</v>
      </c>
      <c r="F2171" s="2"/>
      <c r="G2171" s="2">
        <v>-25.5</v>
      </c>
      <c r="H2171" s="2"/>
      <c r="I2171" s="2"/>
      <c r="J2171" s="2"/>
      <c r="K2171" s="2"/>
      <c r="L2171" s="2"/>
      <c r="M2171" s="2">
        <v>-25.5</v>
      </c>
    </row>
    <row r="2172" spans="2:13" ht="18" customHeight="1" x14ac:dyDescent="0.25">
      <c r="B2172" s="1" t="s">
        <v>15791</v>
      </c>
      <c r="C2172" s="1" t="s">
        <v>5495</v>
      </c>
      <c r="D2172" s="1" t="s">
        <v>5496</v>
      </c>
      <c r="E2172" s="2">
        <v>41.71</v>
      </c>
      <c r="F2172" s="2"/>
      <c r="G2172" s="2">
        <v>41.71</v>
      </c>
      <c r="H2172" s="2">
        <v>41.71</v>
      </c>
      <c r="I2172" s="2"/>
      <c r="J2172" s="2"/>
      <c r="K2172" s="2"/>
      <c r="L2172" s="2"/>
      <c r="M2172" s="2"/>
    </row>
    <row r="2173" spans="2:13" ht="18" customHeight="1" x14ac:dyDescent="0.25">
      <c r="B2173" s="1" t="s">
        <v>15792</v>
      </c>
      <c r="C2173" s="1" t="s">
        <v>12805</v>
      </c>
      <c r="D2173" s="1" t="s">
        <v>12806</v>
      </c>
      <c r="E2173" s="2">
        <v>4960.7700000000004</v>
      </c>
      <c r="F2173" s="2"/>
      <c r="G2173" s="2">
        <v>4960.7700000000004</v>
      </c>
      <c r="H2173" s="2"/>
      <c r="I2173" s="2"/>
      <c r="J2173" s="2"/>
      <c r="K2173" s="2"/>
      <c r="L2173" s="2"/>
      <c r="M2173" s="2">
        <v>4960.7700000000004</v>
      </c>
    </row>
    <row r="2174" spans="2:13" ht="18" customHeight="1" x14ac:dyDescent="0.25">
      <c r="B2174" s="1" t="s">
        <v>15793</v>
      </c>
      <c r="C2174" s="1" t="s">
        <v>11167</v>
      </c>
      <c r="D2174" s="1" t="s">
        <v>11168</v>
      </c>
      <c r="E2174" s="2">
        <v>50.33</v>
      </c>
      <c r="F2174" s="2"/>
      <c r="G2174" s="2">
        <v>50.33</v>
      </c>
      <c r="H2174" s="2"/>
      <c r="I2174" s="2"/>
      <c r="J2174" s="2"/>
      <c r="K2174" s="2">
        <v>50.33</v>
      </c>
      <c r="L2174" s="2"/>
      <c r="M2174" s="2"/>
    </row>
    <row r="2175" spans="2:13" ht="18" customHeight="1" x14ac:dyDescent="0.25">
      <c r="B2175" s="1" t="s">
        <v>15794</v>
      </c>
      <c r="C2175" s="1" t="s">
        <v>5497</v>
      </c>
      <c r="D2175" s="1" t="s">
        <v>5498</v>
      </c>
      <c r="E2175" s="2">
        <v>74.650000000000006</v>
      </c>
      <c r="F2175" s="2">
        <v>16.12</v>
      </c>
      <c r="G2175" s="2">
        <v>58.53</v>
      </c>
      <c r="H2175" s="2"/>
      <c r="I2175" s="2"/>
      <c r="J2175" s="2">
        <v>16.68</v>
      </c>
      <c r="K2175" s="2">
        <v>33.369999999999997</v>
      </c>
      <c r="L2175" s="2"/>
      <c r="M2175" s="2">
        <v>8.48</v>
      </c>
    </row>
    <row r="2176" spans="2:13" ht="18" customHeight="1" x14ac:dyDescent="0.25">
      <c r="B2176" s="1" t="s">
        <v>15795</v>
      </c>
      <c r="C2176" s="1" t="s">
        <v>5501</v>
      </c>
      <c r="D2176" s="1" t="s">
        <v>5502</v>
      </c>
      <c r="E2176" s="2">
        <v>30.93</v>
      </c>
      <c r="F2176" s="2"/>
      <c r="G2176" s="2">
        <v>30.93</v>
      </c>
      <c r="H2176" s="2"/>
      <c r="I2176" s="2"/>
      <c r="J2176" s="2"/>
      <c r="K2176" s="2">
        <v>30.93</v>
      </c>
      <c r="L2176" s="2"/>
      <c r="M2176" s="2"/>
    </row>
    <row r="2177" spans="2:13" ht="18" customHeight="1" x14ac:dyDescent="0.25">
      <c r="B2177" s="1" t="s">
        <v>15796</v>
      </c>
      <c r="C2177" s="1" t="s">
        <v>5505</v>
      </c>
      <c r="D2177" s="1" t="s">
        <v>5506</v>
      </c>
      <c r="E2177" s="2">
        <v>18.34</v>
      </c>
      <c r="F2177" s="2">
        <v>24.74</v>
      </c>
      <c r="G2177" s="2">
        <v>-6.4</v>
      </c>
      <c r="H2177" s="2"/>
      <c r="I2177" s="2"/>
      <c r="J2177" s="2"/>
      <c r="K2177" s="2">
        <v>-6.4</v>
      </c>
      <c r="L2177" s="2"/>
      <c r="M2177" s="2"/>
    </row>
    <row r="2178" spans="2:13" ht="18" customHeight="1" x14ac:dyDescent="0.25">
      <c r="B2178" s="1" t="s">
        <v>15797</v>
      </c>
      <c r="C2178" s="1" t="s">
        <v>5507</v>
      </c>
      <c r="D2178" s="1" t="s">
        <v>5508</v>
      </c>
      <c r="E2178" s="2">
        <v>48.36</v>
      </c>
      <c r="F2178" s="2"/>
      <c r="G2178" s="2">
        <v>48.36</v>
      </c>
      <c r="H2178" s="2"/>
      <c r="I2178" s="2"/>
      <c r="J2178" s="2">
        <v>48.36</v>
      </c>
      <c r="K2178" s="2"/>
      <c r="L2178" s="2"/>
      <c r="M2178" s="2"/>
    </row>
    <row r="2179" spans="2:13" ht="18" customHeight="1" x14ac:dyDescent="0.25">
      <c r="B2179" s="1" t="s">
        <v>15798</v>
      </c>
      <c r="C2179" s="1" t="s">
        <v>5509</v>
      </c>
      <c r="D2179" s="1" t="s">
        <v>5510</v>
      </c>
      <c r="E2179" s="2">
        <v>24.74</v>
      </c>
      <c r="F2179" s="2"/>
      <c r="G2179" s="2">
        <v>24.74</v>
      </c>
      <c r="H2179" s="2"/>
      <c r="I2179" s="2"/>
      <c r="J2179" s="2"/>
      <c r="K2179" s="2">
        <v>24.74</v>
      </c>
      <c r="L2179" s="2"/>
      <c r="M2179" s="2"/>
    </row>
    <row r="2180" spans="2:13" ht="18" customHeight="1" x14ac:dyDescent="0.25">
      <c r="B2180" s="1" t="s">
        <v>15799</v>
      </c>
      <c r="C2180" s="1" t="s">
        <v>5515</v>
      </c>
      <c r="D2180" s="1" t="s">
        <v>5516</v>
      </c>
      <c r="E2180" s="2">
        <v>24.74</v>
      </c>
      <c r="F2180" s="2"/>
      <c r="G2180" s="2">
        <v>24.74</v>
      </c>
      <c r="H2180" s="2"/>
      <c r="I2180" s="2">
        <v>8.06</v>
      </c>
      <c r="J2180" s="2"/>
      <c r="K2180" s="2">
        <v>16.68</v>
      </c>
      <c r="L2180" s="2"/>
      <c r="M2180" s="2"/>
    </row>
    <row r="2181" spans="2:13" ht="18" customHeight="1" x14ac:dyDescent="0.25">
      <c r="B2181" s="1" t="s">
        <v>15800</v>
      </c>
      <c r="C2181" s="1" t="s">
        <v>5521</v>
      </c>
      <c r="D2181" s="1" t="s">
        <v>5522</v>
      </c>
      <c r="E2181" s="2">
        <v>275.01</v>
      </c>
      <c r="F2181" s="2"/>
      <c r="G2181" s="2">
        <v>275.01</v>
      </c>
      <c r="H2181" s="2"/>
      <c r="I2181" s="2"/>
      <c r="J2181" s="2">
        <v>275.01</v>
      </c>
      <c r="K2181" s="2"/>
      <c r="L2181" s="2"/>
      <c r="M2181" s="2"/>
    </row>
    <row r="2182" spans="2:13" ht="18" customHeight="1" x14ac:dyDescent="0.25">
      <c r="B2182" s="1" t="s">
        <v>15801</v>
      </c>
      <c r="C2182" s="1" t="s">
        <v>5525</v>
      </c>
      <c r="D2182" s="1" t="s">
        <v>5526</v>
      </c>
      <c r="E2182" s="2">
        <v>18.55</v>
      </c>
      <c r="F2182" s="2"/>
      <c r="G2182" s="2">
        <v>18.55</v>
      </c>
      <c r="H2182" s="2"/>
      <c r="I2182" s="2"/>
      <c r="J2182" s="2"/>
      <c r="K2182" s="2">
        <v>18.55</v>
      </c>
      <c r="L2182" s="2"/>
      <c r="M2182" s="2"/>
    </row>
    <row r="2183" spans="2:13" ht="18" customHeight="1" x14ac:dyDescent="0.25">
      <c r="B2183" s="1" t="s">
        <v>15802</v>
      </c>
      <c r="C2183" s="1" t="s">
        <v>11169</v>
      </c>
      <c r="D2183" s="1" t="s">
        <v>11170</v>
      </c>
      <c r="E2183" s="2">
        <v>12.38</v>
      </c>
      <c r="F2183" s="2"/>
      <c r="G2183" s="2">
        <v>12.38</v>
      </c>
      <c r="H2183" s="2">
        <v>12.38</v>
      </c>
      <c r="I2183" s="2"/>
      <c r="J2183" s="2"/>
      <c r="K2183" s="2"/>
      <c r="L2183" s="2"/>
      <c r="M2183" s="2"/>
    </row>
    <row r="2184" spans="2:13" ht="18" customHeight="1" x14ac:dyDescent="0.25">
      <c r="B2184" s="1" t="s">
        <v>15803</v>
      </c>
      <c r="C2184" s="1" t="s">
        <v>12093</v>
      </c>
      <c r="D2184" s="1" t="s">
        <v>12094</v>
      </c>
      <c r="E2184" s="2">
        <v>23.25</v>
      </c>
      <c r="F2184" s="2"/>
      <c r="G2184" s="2">
        <v>23.25</v>
      </c>
      <c r="H2184" s="2"/>
      <c r="I2184" s="2"/>
      <c r="J2184" s="2"/>
      <c r="K2184" s="2"/>
      <c r="L2184" s="2"/>
      <c r="M2184" s="2">
        <v>23.25</v>
      </c>
    </row>
    <row r="2185" spans="2:13" ht="18" customHeight="1" x14ac:dyDescent="0.25">
      <c r="B2185" s="1" t="s">
        <v>15804</v>
      </c>
      <c r="C2185" s="1" t="s">
        <v>5527</v>
      </c>
      <c r="D2185" s="1" t="s">
        <v>5528</v>
      </c>
      <c r="E2185" s="2">
        <v>22.28</v>
      </c>
      <c r="F2185" s="2">
        <v>16.68</v>
      </c>
      <c r="G2185" s="2">
        <v>5.6</v>
      </c>
      <c r="H2185" s="2"/>
      <c r="I2185" s="2">
        <v>32.24</v>
      </c>
      <c r="J2185" s="2">
        <v>16.68</v>
      </c>
      <c r="K2185" s="2">
        <v>16.68</v>
      </c>
      <c r="L2185" s="2"/>
      <c r="M2185" s="2">
        <v>-60</v>
      </c>
    </row>
    <row r="2186" spans="2:13" ht="18" customHeight="1" x14ac:dyDescent="0.25">
      <c r="B2186" s="1" t="s">
        <v>15805</v>
      </c>
      <c r="C2186" s="1" t="s">
        <v>11171</v>
      </c>
      <c r="D2186" s="1" t="s">
        <v>11172</v>
      </c>
      <c r="E2186" s="2">
        <v>207.36</v>
      </c>
      <c r="F2186" s="2">
        <v>207.36</v>
      </c>
      <c r="G2186" s="2">
        <v>0</v>
      </c>
      <c r="H2186" s="2"/>
      <c r="I2186" s="2"/>
      <c r="J2186" s="2"/>
      <c r="K2186" s="2"/>
      <c r="L2186" s="2"/>
      <c r="M2186" s="2"/>
    </row>
    <row r="2187" spans="2:13" ht="18" customHeight="1" x14ac:dyDescent="0.25">
      <c r="B2187" s="1" t="s">
        <v>15806</v>
      </c>
      <c r="C2187" s="1" t="s">
        <v>5529</v>
      </c>
      <c r="D2187" s="1" t="s">
        <v>5530</v>
      </c>
      <c r="E2187" s="2">
        <v>254.5</v>
      </c>
      <c r="F2187" s="2">
        <v>246.02</v>
      </c>
      <c r="G2187" s="2">
        <v>8.48</v>
      </c>
      <c r="H2187" s="2"/>
      <c r="I2187" s="2">
        <v>8.48</v>
      </c>
      <c r="J2187" s="2"/>
      <c r="K2187" s="2"/>
      <c r="L2187" s="2"/>
      <c r="M2187" s="2"/>
    </row>
    <row r="2188" spans="2:13" ht="18" customHeight="1" x14ac:dyDescent="0.25">
      <c r="B2188" s="1" t="s">
        <v>15807</v>
      </c>
      <c r="C2188" s="1" t="s">
        <v>5531</v>
      </c>
      <c r="D2188" s="1" t="s">
        <v>5532</v>
      </c>
      <c r="E2188" s="2">
        <v>33.36</v>
      </c>
      <c r="F2188" s="2"/>
      <c r="G2188" s="2">
        <v>33.36</v>
      </c>
      <c r="H2188" s="2">
        <v>16.68</v>
      </c>
      <c r="I2188" s="2"/>
      <c r="J2188" s="2"/>
      <c r="K2188" s="2">
        <v>16.68</v>
      </c>
      <c r="L2188" s="2"/>
      <c r="M2188" s="2"/>
    </row>
    <row r="2189" spans="2:13" ht="18" customHeight="1" x14ac:dyDescent="0.25">
      <c r="B2189" s="1" t="s">
        <v>15808</v>
      </c>
      <c r="C2189" s="1" t="s">
        <v>5535</v>
      </c>
      <c r="D2189" s="1" t="s">
        <v>5536</v>
      </c>
      <c r="E2189" s="2">
        <v>32.24</v>
      </c>
      <c r="F2189" s="2">
        <v>32.24</v>
      </c>
      <c r="G2189" s="2">
        <v>0</v>
      </c>
      <c r="H2189" s="2"/>
      <c r="I2189" s="2"/>
      <c r="J2189" s="2"/>
      <c r="K2189" s="2"/>
      <c r="L2189" s="2"/>
      <c r="M2189" s="2"/>
    </row>
    <row r="2190" spans="2:13" ht="18" customHeight="1" x14ac:dyDescent="0.25">
      <c r="B2190" s="1" t="s">
        <v>15809</v>
      </c>
      <c r="C2190" s="1" t="s">
        <v>11173</v>
      </c>
      <c r="D2190" s="1" t="s">
        <v>11174</v>
      </c>
      <c r="E2190" s="2">
        <v>412.56</v>
      </c>
      <c r="F2190" s="2"/>
      <c r="G2190" s="2">
        <v>412.56</v>
      </c>
      <c r="H2190" s="2"/>
      <c r="I2190" s="2"/>
      <c r="J2190" s="2">
        <v>141.80000000000001</v>
      </c>
      <c r="K2190" s="2">
        <v>270.76</v>
      </c>
      <c r="L2190" s="2"/>
      <c r="M2190" s="2"/>
    </row>
    <row r="2191" spans="2:13" ht="18" customHeight="1" x14ac:dyDescent="0.25">
      <c r="B2191" s="1" t="s">
        <v>15810</v>
      </c>
      <c r="C2191" s="1" t="s">
        <v>5539</v>
      </c>
      <c r="D2191" s="1" t="s">
        <v>5540</v>
      </c>
      <c r="E2191" s="2">
        <v>97.46</v>
      </c>
      <c r="F2191" s="2"/>
      <c r="G2191" s="2">
        <v>97.46</v>
      </c>
      <c r="H2191" s="2"/>
      <c r="I2191" s="2"/>
      <c r="J2191" s="2">
        <v>161.19999999999999</v>
      </c>
      <c r="K2191" s="2"/>
      <c r="L2191" s="2"/>
      <c r="M2191" s="2">
        <v>-63.74</v>
      </c>
    </row>
    <row r="2192" spans="2:13" ht="18" customHeight="1" x14ac:dyDescent="0.25">
      <c r="B2192" s="1" t="s">
        <v>15811</v>
      </c>
      <c r="C2192" s="1" t="s">
        <v>5543</v>
      </c>
      <c r="D2192" s="1" t="s">
        <v>5544</v>
      </c>
      <c r="E2192" s="2">
        <v>-0.62</v>
      </c>
      <c r="F2192" s="2"/>
      <c r="G2192" s="2">
        <v>-0.62</v>
      </c>
      <c r="H2192" s="2"/>
      <c r="I2192" s="2"/>
      <c r="J2192" s="2"/>
      <c r="K2192" s="2"/>
      <c r="L2192" s="2"/>
      <c r="M2192" s="2">
        <v>-0.62</v>
      </c>
    </row>
    <row r="2193" spans="2:13" ht="18" customHeight="1" x14ac:dyDescent="0.25">
      <c r="B2193" s="1" t="s">
        <v>15812</v>
      </c>
      <c r="C2193" s="1" t="s">
        <v>5545</v>
      </c>
      <c r="D2193" s="1" t="s">
        <v>5546</v>
      </c>
      <c r="E2193" s="2">
        <v>15.19</v>
      </c>
      <c r="F2193" s="2">
        <v>10.130000000000001</v>
      </c>
      <c r="G2193" s="2">
        <v>5.0599999999999996</v>
      </c>
      <c r="H2193" s="2"/>
      <c r="I2193" s="2"/>
      <c r="J2193" s="2">
        <v>5.0599999999999996</v>
      </c>
      <c r="K2193" s="2"/>
      <c r="L2193" s="2"/>
      <c r="M2193" s="2"/>
    </row>
    <row r="2194" spans="2:13" ht="18" customHeight="1" x14ac:dyDescent="0.25">
      <c r="B2194" s="1" t="s">
        <v>15813</v>
      </c>
      <c r="C2194" s="1" t="s">
        <v>11175</v>
      </c>
      <c r="D2194" s="1" t="s">
        <v>11176</v>
      </c>
      <c r="E2194" s="2">
        <v>8.06</v>
      </c>
      <c r="F2194" s="2"/>
      <c r="G2194" s="2">
        <v>8.06</v>
      </c>
      <c r="H2194" s="2">
        <v>8.06</v>
      </c>
      <c r="I2194" s="2"/>
      <c r="J2194" s="2"/>
      <c r="K2194" s="2"/>
      <c r="L2194" s="2"/>
      <c r="M2194" s="2"/>
    </row>
    <row r="2195" spans="2:13" ht="18" customHeight="1" x14ac:dyDescent="0.25">
      <c r="B2195" s="1" t="s">
        <v>15814</v>
      </c>
      <c r="C2195" s="1" t="s">
        <v>11177</v>
      </c>
      <c r="D2195" s="1" t="s">
        <v>11178</v>
      </c>
      <c r="E2195" s="2">
        <v>10.130000000000001</v>
      </c>
      <c r="F2195" s="2"/>
      <c r="G2195" s="2">
        <v>10.130000000000001</v>
      </c>
      <c r="H2195" s="2"/>
      <c r="I2195" s="2"/>
      <c r="J2195" s="2"/>
      <c r="K2195" s="2">
        <v>10.130000000000001</v>
      </c>
      <c r="L2195" s="2"/>
      <c r="M2195" s="2"/>
    </row>
    <row r="2196" spans="2:13" ht="18" customHeight="1" x14ac:dyDescent="0.25">
      <c r="B2196" s="1" t="s">
        <v>15815</v>
      </c>
      <c r="C2196" s="1" t="s">
        <v>5549</v>
      </c>
      <c r="D2196" s="1" t="s">
        <v>5550</v>
      </c>
      <c r="E2196" s="2">
        <v>32.520000000000003</v>
      </c>
      <c r="F2196" s="2">
        <v>24.18</v>
      </c>
      <c r="G2196" s="2">
        <v>8.34</v>
      </c>
      <c r="H2196" s="2"/>
      <c r="I2196" s="2"/>
      <c r="J2196" s="2"/>
      <c r="K2196" s="2">
        <v>8.34</v>
      </c>
      <c r="L2196" s="2"/>
      <c r="M2196" s="2"/>
    </row>
    <row r="2197" spans="2:13" ht="18" customHeight="1" x14ac:dyDescent="0.25">
      <c r="B2197" s="1" t="s">
        <v>15816</v>
      </c>
      <c r="C2197" s="1" t="s">
        <v>11179</v>
      </c>
      <c r="D2197" s="1" t="s">
        <v>11180</v>
      </c>
      <c r="E2197" s="2">
        <v>132.07</v>
      </c>
      <c r="F2197" s="2">
        <v>41.71</v>
      </c>
      <c r="G2197" s="2">
        <v>90.36</v>
      </c>
      <c r="H2197" s="2"/>
      <c r="I2197" s="2">
        <v>40.31</v>
      </c>
      <c r="J2197" s="2"/>
      <c r="K2197" s="2">
        <v>50.05</v>
      </c>
      <c r="L2197" s="2"/>
      <c r="M2197" s="2"/>
    </row>
    <row r="2198" spans="2:13" ht="18" customHeight="1" x14ac:dyDescent="0.25">
      <c r="B2198" s="1" t="s">
        <v>15817</v>
      </c>
      <c r="C2198" s="1" t="s">
        <v>5553</v>
      </c>
      <c r="D2198" s="1" t="s">
        <v>5554</v>
      </c>
      <c r="E2198" s="2">
        <v>80.94</v>
      </c>
      <c r="F2198" s="2">
        <v>80.94</v>
      </c>
      <c r="G2198" s="2">
        <v>0</v>
      </c>
      <c r="H2198" s="2"/>
      <c r="I2198" s="2"/>
      <c r="J2198" s="2"/>
      <c r="K2198" s="2"/>
      <c r="L2198" s="2"/>
      <c r="M2198" s="2"/>
    </row>
    <row r="2199" spans="2:13" ht="18" customHeight="1" x14ac:dyDescent="0.25">
      <c r="B2199" s="1" t="s">
        <v>15818</v>
      </c>
      <c r="C2199" s="1" t="s">
        <v>5555</v>
      </c>
      <c r="D2199" s="1" t="s">
        <v>5556</v>
      </c>
      <c r="E2199" s="2">
        <v>26.01</v>
      </c>
      <c r="F2199" s="2"/>
      <c r="G2199" s="2">
        <v>26.01</v>
      </c>
      <c r="H2199" s="2">
        <v>16.68</v>
      </c>
      <c r="I2199" s="2"/>
      <c r="J2199" s="2"/>
      <c r="K2199" s="2">
        <v>33.369999999999997</v>
      </c>
      <c r="L2199" s="2"/>
      <c r="M2199" s="2">
        <v>-24.04</v>
      </c>
    </row>
    <row r="2200" spans="2:13" ht="18" customHeight="1" x14ac:dyDescent="0.25">
      <c r="B2200" s="1" t="s">
        <v>15819</v>
      </c>
      <c r="C2200" s="1" t="s">
        <v>5557</v>
      </c>
      <c r="D2200" s="1" t="s">
        <v>5558</v>
      </c>
      <c r="E2200" s="2">
        <v>-744.46</v>
      </c>
      <c r="F2200" s="2"/>
      <c r="G2200" s="2">
        <v>-744.46</v>
      </c>
      <c r="H2200" s="2"/>
      <c r="I2200" s="2"/>
      <c r="J2200" s="2"/>
      <c r="K2200" s="2"/>
      <c r="L2200" s="2"/>
      <c r="M2200" s="2">
        <v>-744.46</v>
      </c>
    </row>
    <row r="2201" spans="2:13" ht="18" customHeight="1" x14ac:dyDescent="0.25">
      <c r="B2201" s="1" t="s">
        <v>15820</v>
      </c>
      <c r="C2201" s="1" t="s">
        <v>5559</v>
      </c>
      <c r="D2201" s="1" t="s">
        <v>5560</v>
      </c>
      <c r="E2201" s="2">
        <v>16.12</v>
      </c>
      <c r="F2201" s="2">
        <v>16.12</v>
      </c>
      <c r="G2201" s="2">
        <v>0</v>
      </c>
      <c r="H2201" s="2"/>
      <c r="I2201" s="2"/>
      <c r="J2201" s="2"/>
      <c r="K2201" s="2"/>
      <c r="L2201" s="2"/>
      <c r="M2201" s="2"/>
    </row>
    <row r="2202" spans="2:13" ht="18" customHeight="1" x14ac:dyDescent="0.25">
      <c r="B2202" s="1" t="s">
        <v>15821</v>
      </c>
      <c r="C2202" s="1" t="s">
        <v>5561</v>
      </c>
      <c r="D2202" s="1" t="s">
        <v>5562</v>
      </c>
      <c r="E2202" s="2">
        <v>378.91</v>
      </c>
      <c r="F2202" s="2">
        <v>241.89</v>
      </c>
      <c r="G2202" s="2">
        <v>137.02000000000001</v>
      </c>
      <c r="H2202" s="2"/>
      <c r="I2202" s="2">
        <v>137.02000000000001</v>
      </c>
      <c r="J2202" s="2"/>
      <c r="K2202" s="2"/>
      <c r="L2202" s="2"/>
      <c r="M2202" s="2"/>
    </row>
    <row r="2203" spans="2:13" ht="18" customHeight="1" x14ac:dyDescent="0.25">
      <c r="B2203" s="1" t="s">
        <v>15822</v>
      </c>
      <c r="C2203" s="1" t="s">
        <v>5565</v>
      </c>
      <c r="D2203" s="1" t="s">
        <v>5566</v>
      </c>
      <c r="E2203" s="2">
        <v>89.37</v>
      </c>
      <c r="F2203" s="2"/>
      <c r="G2203" s="2">
        <v>89.37</v>
      </c>
      <c r="H2203" s="2">
        <v>56.42</v>
      </c>
      <c r="I2203" s="2"/>
      <c r="J2203" s="2"/>
      <c r="K2203" s="2"/>
      <c r="L2203" s="2"/>
      <c r="M2203" s="2">
        <v>32.950000000000003</v>
      </c>
    </row>
    <row r="2204" spans="2:13" ht="18" customHeight="1" x14ac:dyDescent="0.25">
      <c r="B2204" s="1" t="s">
        <v>15823</v>
      </c>
      <c r="C2204" s="1" t="s">
        <v>13279</v>
      </c>
      <c r="D2204" s="1" t="s">
        <v>13280</v>
      </c>
      <c r="E2204" s="2">
        <v>-62.2</v>
      </c>
      <c r="F2204" s="2"/>
      <c r="G2204" s="2">
        <v>-62.2</v>
      </c>
      <c r="H2204" s="2"/>
      <c r="I2204" s="2"/>
      <c r="J2204" s="2"/>
      <c r="K2204" s="2"/>
      <c r="L2204" s="2"/>
      <c r="M2204" s="2">
        <v>-62.2</v>
      </c>
    </row>
    <row r="2205" spans="2:13" ht="18" customHeight="1" x14ac:dyDescent="0.25">
      <c r="B2205" s="1" t="s">
        <v>15824</v>
      </c>
      <c r="C2205" s="1" t="s">
        <v>11181</v>
      </c>
      <c r="D2205" s="1" t="s">
        <v>11182</v>
      </c>
      <c r="E2205" s="2">
        <v>45.52</v>
      </c>
      <c r="F2205" s="2">
        <v>45.52</v>
      </c>
      <c r="G2205" s="2">
        <v>0</v>
      </c>
      <c r="H2205" s="2"/>
      <c r="I2205" s="2"/>
      <c r="J2205" s="2"/>
      <c r="K2205" s="2"/>
      <c r="L2205" s="2"/>
      <c r="M2205" s="2"/>
    </row>
    <row r="2206" spans="2:13" ht="18" customHeight="1" x14ac:dyDescent="0.25">
      <c r="B2206" s="1" t="s">
        <v>15825</v>
      </c>
      <c r="C2206" s="1" t="s">
        <v>5571</v>
      </c>
      <c r="D2206" s="1" t="s">
        <v>5572</v>
      </c>
      <c r="E2206" s="2">
        <v>410.2</v>
      </c>
      <c r="F2206" s="2">
        <v>112.84</v>
      </c>
      <c r="G2206" s="2">
        <v>297.36</v>
      </c>
      <c r="H2206" s="2"/>
      <c r="I2206" s="2">
        <v>66.72</v>
      </c>
      <c r="J2206" s="2"/>
      <c r="K2206" s="2"/>
      <c r="L2206" s="2"/>
      <c r="M2206" s="2">
        <v>230.64</v>
      </c>
    </row>
    <row r="2207" spans="2:13" ht="18" customHeight="1" x14ac:dyDescent="0.25">
      <c r="B2207" s="1" t="s">
        <v>15826</v>
      </c>
      <c r="C2207" s="1" t="s">
        <v>5573</v>
      </c>
      <c r="D2207" s="1" t="s">
        <v>5574</v>
      </c>
      <c r="E2207" s="2">
        <v>10.130000000000001</v>
      </c>
      <c r="F2207" s="2">
        <v>10.130000000000001</v>
      </c>
      <c r="G2207" s="2">
        <v>0</v>
      </c>
      <c r="H2207" s="2"/>
      <c r="I2207" s="2"/>
      <c r="J2207" s="2"/>
      <c r="K2207" s="2"/>
      <c r="L2207" s="2"/>
      <c r="M2207" s="2"/>
    </row>
    <row r="2208" spans="2:13" ht="18" customHeight="1" x14ac:dyDescent="0.25">
      <c r="B2208" s="1" t="s">
        <v>15827</v>
      </c>
      <c r="C2208" s="1" t="s">
        <v>5577</v>
      </c>
      <c r="D2208" s="1" t="s">
        <v>5578</v>
      </c>
      <c r="E2208" s="2">
        <v>8.2200000000000006</v>
      </c>
      <c r="F2208" s="2"/>
      <c r="G2208" s="2">
        <v>8.2200000000000006</v>
      </c>
      <c r="H2208" s="2"/>
      <c r="I2208" s="2"/>
      <c r="J2208" s="2"/>
      <c r="K2208" s="2">
        <v>40.31</v>
      </c>
      <c r="L2208" s="2"/>
      <c r="M2208" s="2">
        <v>-32.090000000000003</v>
      </c>
    </row>
    <row r="2209" spans="2:13" ht="18" customHeight="1" x14ac:dyDescent="0.25">
      <c r="B2209" s="1" t="s">
        <v>15828</v>
      </c>
      <c r="C2209" s="1" t="s">
        <v>5579</v>
      </c>
      <c r="D2209" s="1" t="s">
        <v>5580</v>
      </c>
      <c r="E2209" s="2">
        <v>-42.41</v>
      </c>
      <c r="F2209" s="2"/>
      <c r="G2209" s="2">
        <v>-42.41</v>
      </c>
      <c r="H2209" s="2"/>
      <c r="I2209" s="2"/>
      <c r="J2209" s="2"/>
      <c r="K2209" s="2">
        <v>-42.41</v>
      </c>
      <c r="L2209" s="2"/>
      <c r="M2209" s="2"/>
    </row>
    <row r="2210" spans="2:13" ht="18" customHeight="1" x14ac:dyDescent="0.25">
      <c r="B2210" s="1" t="s">
        <v>15829</v>
      </c>
      <c r="C2210" s="1" t="s">
        <v>5581</v>
      </c>
      <c r="D2210" s="1" t="s">
        <v>5582</v>
      </c>
      <c r="E2210" s="2">
        <v>24.18</v>
      </c>
      <c r="F2210" s="2"/>
      <c r="G2210" s="2">
        <v>24.18</v>
      </c>
      <c r="H2210" s="2">
        <v>24.18</v>
      </c>
      <c r="I2210" s="2"/>
      <c r="J2210" s="2"/>
      <c r="K2210" s="2"/>
      <c r="L2210" s="2"/>
      <c r="M2210" s="2"/>
    </row>
    <row r="2211" spans="2:13" ht="18" customHeight="1" x14ac:dyDescent="0.25">
      <c r="B2211" s="1" t="s">
        <v>15830</v>
      </c>
      <c r="C2211" s="1" t="s">
        <v>5583</v>
      </c>
      <c r="D2211" s="1" t="s">
        <v>5584</v>
      </c>
      <c r="E2211" s="2">
        <v>40.31</v>
      </c>
      <c r="F2211" s="2">
        <v>40.31</v>
      </c>
      <c r="G2211" s="2">
        <v>0</v>
      </c>
      <c r="H2211" s="2"/>
      <c r="I2211" s="2"/>
      <c r="J2211" s="2"/>
      <c r="K2211" s="2"/>
      <c r="L2211" s="2"/>
      <c r="M2211" s="2"/>
    </row>
    <row r="2212" spans="2:13" ht="18" customHeight="1" x14ac:dyDescent="0.25">
      <c r="B2212" s="1" t="s">
        <v>15831</v>
      </c>
      <c r="C2212" s="1" t="s">
        <v>11917</v>
      </c>
      <c r="D2212" s="1" t="s">
        <v>11918</v>
      </c>
      <c r="E2212" s="2">
        <v>37.130000000000003</v>
      </c>
      <c r="F2212" s="2"/>
      <c r="G2212" s="2">
        <v>37.130000000000003</v>
      </c>
      <c r="H2212" s="2"/>
      <c r="I2212" s="2"/>
      <c r="J2212" s="2"/>
      <c r="K2212" s="2"/>
      <c r="L2212" s="2"/>
      <c r="M2212" s="2">
        <v>37.130000000000003</v>
      </c>
    </row>
    <row r="2213" spans="2:13" ht="18" customHeight="1" x14ac:dyDescent="0.25">
      <c r="B2213" s="1" t="s">
        <v>15832</v>
      </c>
      <c r="C2213" s="1" t="s">
        <v>12811</v>
      </c>
      <c r="D2213" s="1" t="s">
        <v>12812</v>
      </c>
      <c r="E2213" s="2">
        <v>620.54999999999995</v>
      </c>
      <c r="F2213" s="2"/>
      <c r="G2213" s="2">
        <v>620.54999999999995</v>
      </c>
      <c r="H2213" s="2"/>
      <c r="I2213" s="2"/>
      <c r="J2213" s="2"/>
      <c r="K2213" s="2"/>
      <c r="L2213" s="2"/>
      <c r="M2213" s="2">
        <v>620.54999999999995</v>
      </c>
    </row>
    <row r="2214" spans="2:13" ht="18" customHeight="1" x14ac:dyDescent="0.25">
      <c r="B2214" s="1" t="s">
        <v>15833</v>
      </c>
      <c r="C2214" s="1" t="s">
        <v>5601</v>
      </c>
      <c r="D2214" s="1" t="s">
        <v>5602</v>
      </c>
      <c r="E2214" s="2">
        <v>10.130000000000001</v>
      </c>
      <c r="F2214" s="2">
        <v>10.130000000000001</v>
      </c>
      <c r="G2214" s="2">
        <v>0</v>
      </c>
      <c r="H2214" s="2"/>
      <c r="I2214" s="2"/>
      <c r="J2214" s="2"/>
      <c r="K2214" s="2"/>
      <c r="L2214" s="2"/>
      <c r="M2214" s="2"/>
    </row>
    <row r="2215" spans="2:13" ht="18" customHeight="1" x14ac:dyDescent="0.25">
      <c r="B2215" s="1" t="s">
        <v>15834</v>
      </c>
      <c r="C2215" s="1" t="s">
        <v>5603</v>
      </c>
      <c r="D2215" s="1" t="s">
        <v>5604</v>
      </c>
      <c r="E2215" s="2">
        <v>35.39</v>
      </c>
      <c r="F2215" s="2"/>
      <c r="G2215" s="2">
        <v>35.39</v>
      </c>
      <c r="H2215" s="2"/>
      <c r="I2215" s="2"/>
      <c r="J2215" s="2">
        <v>35.39</v>
      </c>
      <c r="K2215" s="2"/>
      <c r="L2215" s="2"/>
      <c r="M2215" s="2"/>
    </row>
    <row r="2216" spans="2:13" ht="18" customHeight="1" x14ac:dyDescent="0.25">
      <c r="B2216" s="1" t="s">
        <v>15835</v>
      </c>
      <c r="C2216" s="1" t="s">
        <v>5605</v>
      </c>
      <c r="D2216" s="1" t="s">
        <v>5606</v>
      </c>
      <c r="E2216" s="2">
        <v>61.86</v>
      </c>
      <c r="F2216" s="2"/>
      <c r="G2216" s="2">
        <v>61.86</v>
      </c>
      <c r="H2216" s="2"/>
      <c r="I2216" s="2">
        <v>61.86</v>
      </c>
      <c r="J2216" s="2"/>
      <c r="K2216" s="2"/>
      <c r="L2216" s="2"/>
      <c r="M2216" s="2"/>
    </row>
    <row r="2217" spans="2:13" ht="18" customHeight="1" x14ac:dyDescent="0.25">
      <c r="B2217" s="1" t="s">
        <v>15836</v>
      </c>
      <c r="C2217" s="1" t="s">
        <v>5613</v>
      </c>
      <c r="D2217" s="1" t="s">
        <v>5614</v>
      </c>
      <c r="E2217" s="2">
        <v>16.12</v>
      </c>
      <c r="F2217" s="2"/>
      <c r="G2217" s="2">
        <v>16.12</v>
      </c>
      <c r="H2217" s="2"/>
      <c r="I2217" s="2"/>
      <c r="J2217" s="2"/>
      <c r="K2217" s="2">
        <v>16.12</v>
      </c>
      <c r="L2217" s="2"/>
      <c r="M2217" s="2"/>
    </row>
    <row r="2218" spans="2:13" ht="18" customHeight="1" x14ac:dyDescent="0.25">
      <c r="B2218" s="1" t="s">
        <v>15837</v>
      </c>
      <c r="C2218" s="1" t="s">
        <v>5617</v>
      </c>
      <c r="D2218" s="1" t="s">
        <v>5618</v>
      </c>
      <c r="E2218" s="2">
        <v>30.93</v>
      </c>
      <c r="F2218" s="2"/>
      <c r="G2218" s="2">
        <v>30.93</v>
      </c>
      <c r="H2218" s="2">
        <v>30.93</v>
      </c>
      <c r="I2218" s="2"/>
      <c r="J2218" s="2"/>
      <c r="K2218" s="2"/>
      <c r="L2218" s="2"/>
      <c r="M2218" s="2"/>
    </row>
    <row r="2219" spans="2:13" ht="18" customHeight="1" x14ac:dyDescent="0.25">
      <c r="B2219" s="1" t="s">
        <v>15838</v>
      </c>
      <c r="C2219" s="1" t="s">
        <v>5623</v>
      </c>
      <c r="D2219" s="1" t="s">
        <v>5624</v>
      </c>
      <c r="E2219" s="2">
        <v>209.28</v>
      </c>
      <c r="F2219" s="2">
        <v>5.46</v>
      </c>
      <c r="G2219" s="2">
        <v>203.82</v>
      </c>
      <c r="H2219" s="2"/>
      <c r="I2219" s="2">
        <v>16.93</v>
      </c>
      <c r="J2219" s="2"/>
      <c r="K2219" s="2">
        <v>186.89</v>
      </c>
      <c r="L2219" s="2"/>
      <c r="M2219" s="2"/>
    </row>
    <row r="2220" spans="2:13" ht="18" customHeight="1" x14ac:dyDescent="0.25">
      <c r="B2220" s="1" t="s">
        <v>15839</v>
      </c>
      <c r="C2220" s="1" t="s">
        <v>5625</v>
      </c>
      <c r="D2220" s="1" t="s">
        <v>5626</v>
      </c>
      <c r="E2220" s="2">
        <v>1038.06</v>
      </c>
      <c r="F2220" s="2">
        <v>116.77</v>
      </c>
      <c r="G2220" s="2">
        <v>921.29</v>
      </c>
      <c r="H2220" s="2"/>
      <c r="I2220" s="2">
        <v>112.84</v>
      </c>
      <c r="J2220" s="2"/>
      <c r="K2220" s="2">
        <v>808.45</v>
      </c>
      <c r="L2220" s="2"/>
      <c r="M2220" s="2"/>
    </row>
    <row r="2221" spans="2:13" ht="18" customHeight="1" x14ac:dyDescent="0.25">
      <c r="B2221" s="1" t="s">
        <v>15840</v>
      </c>
      <c r="C2221" s="1" t="s">
        <v>5627</v>
      </c>
      <c r="D2221" s="1" t="s">
        <v>5628</v>
      </c>
      <c r="E2221" s="2">
        <v>40.31</v>
      </c>
      <c r="F2221" s="2"/>
      <c r="G2221" s="2">
        <v>40.31</v>
      </c>
      <c r="H2221" s="2"/>
      <c r="I2221" s="2"/>
      <c r="J2221" s="2">
        <v>40.31</v>
      </c>
      <c r="K2221" s="2"/>
      <c r="L2221" s="2"/>
      <c r="M2221" s="2"/>
    </row>
    <row r="2222" spans="2:13" ht="18" customHeight="1" x14ac:dyDescent="0.25">
      <c r="B2222" s="1" t="s">
        <v>15841</v>
      </c>
      <c r="C2222" s="1" t="s">
        <v>5633</v>
      </c>
      <c r="D2222" s="1" t="s">
        <v>5634</v>
      </c>
      <c r="E2222" s="2">
        <v>57.55</v>
      </c>
      <c r="F2222" s="2">
        <v>24.18</v>
      </c>
      <c r="G2222" s="2">
        <v>33.369999999999997</v>
      </c>
      <c r="H2222" s="2"/>
      <c r="I2222" s="2">
        <v>33.369999999999997</v>
      </c>
      <c r="J2222" s="2"/>
      <c r="K2222" s="2"/>
      <c r="L2222" s="2"/>
      <c r="M2222" s="2"/>
    </row>
    <row r="2223" spans="2:13" ht="18" customHeight="1" x14ac:dyDescent="0.25">
      <c r="B2223" s="1" t="s">
        <v>15842</v>
      </c>
      <c r="C2223" s="1" t="s">
        <v>5635</v>
      </c>
      <c r="D2223" s="1" t="s">
        <v>5636</v>
      </c>
      <c r="E2223" s="2">
        <v>48.36</v>
      </c>
      <c r="F2223" s="2">
        <v>48.36</v>
      </c>
      <c r="G2223" s="2">
        <v>0</v>
      </c>
      <c r="H2223" s="2"/>
      <c r="I2223" s="2"/>
      <c r="J2223" s="2"/>
      <c r="K2223" s="2"/>
      <c r="L2223" s="2"/>
      <c r="M2223" s="2"/>
    </row>
    <row r="2224" spans="2:13" ht="18" customHeight="1" x14ac:dyDescent="0.25">
      <c r="B2224" s="1" t="s">
        <v>15843</v>
      </c>
      <c r="C2224" s="1" t="s">
        <v>5637</v>
      </c>
      <c r="D2224" s="1" t="s">
        <v>5638</v>
      </c>
      <c r="E2224" s="2">
        <v>42.7</v>
      </c>
      <c r="F2224" s="2">
        <v>24.95</v>
      </c>
      <c r="G2224" s="2">
        <v>17.75</v>
      </c>
      <c r="H2224" s="2"/>
      <c r="I2224" s="2"/>
      <c r="J2224" s="2"/>
      <c r="K2224" s="2">
        <v>17.75</v>
      </c>
      <c r="L2224" s="2"/>
      <c r="M2224" s="2"/>
    </row>
    <row r="2225" spans="2:13" ht="18" customHeight="1" x14ac:dyDescent="0.25">
      <c r="B2225" s="1" t="s">
        <v>15844</v>
      </c>
      <c r="C2225" s="1" t="s">
        <v>12813</v>
      </c>
      <c r="D2225" s="1" t="s">
        <v>12814</v>
      </c>
      <c r="E2225" s="2">
        <v>1566.84</v>
      </c>
      <c r="F2225" s="2"/>
      <c r="G2225" s="2">
        <v>1566.84</v>
      </c>
      <c r="H2225" s="2"/>
      <c r="I2225" s="2"/>
      <c r="J2225" s="2"/>
      <c r="K2225" s="2"/>
      <c r="L2225" s="2"/>
      <c r="M2225" s="2">
        <v>1566.84</v>
      </c>
    </row>
    <row r="2226" spans="2:13" ht="18" customHeight="1" x14ac:dyDescent="0.25">
      <c r="B2226" s="1" t="s">
        <v>15845</v>
      </c>
      <c r="C2226" s="1" t="s">
        <v>5639</v>
      </c>
      <c r="D2226" s="1" t="s">
        <v>5640</v>
      </c>
      <c r="E2226" s="2">
        <v>56.42</v>
      </c>
      <c r="F2226" s="2"/>
      <c r="G2226" s="2">
        <v>56.42</v>
      </c>
      <c r="H2226" s="2">
        <v>56.42</v>
      </c>
      <c r="I2226" s="2"/>
      <c r="J2226" s="2"/>
      <c r="K2226" s="2"/>
      <c r="L2226" s="2"/>
      <c r="M2226" s="2"/>
    </row>
    <row r="2227" spans="2:13" ht="18" customHeight="1" x14ac:dyDescent="0.25">
      <c r="B2227" s="1" t="s">
        <v>15846</v>
      </c>
      <c r="C2227" s="1" t="s">
        <v>5641</v>
      </c>
      <c r="D2227" s="1" t="s">
        <v>5642</v>
      </c>
      <c r="E2227" s="2">
        <v>8.48</v>
      </c>
      <c r="F2227" s="2">
        <v>8.48</v>
      </c>
      <c r="G2227" s="2">
        <v>0</v>
      </c>
      <c r="H2227" s="2"/>
      <c r="I2227" s="2"/>
      <c r="J2227" s="2"/>
      <c r="K2227" s="2"/>
      <c r="L2227" s="2"/>
      <c r="M2227" s="2"/>
    </row>
    <row r="2228" spans="2:13" ht="18" customHeight="1" x14ac:dyDescent="0.25">
      <c r="B2228" s="1" t="s">
        <v>15847</v>
      </c>
      <c r="C2228" s="1" t="s">
        <v>5643</v>
      </c>
      <c r="D2228" s="1" t="s">
        <v>5644</v>
      </c>
      <c r="E2228" s="2">
        <v>305.8</v>
      </c>
      <c r="F2228" s="2">
        <v>150.13</v>
      </c>
      <c r="G2228" s="2">
        <v>155.66999999999999</v>
      </c>
      <c r="H2228" s="2">
        <v>80.599999999999994</v>
      </c>
      <c r="I2228" s="2"/>
      <c r="J2228" s="2">
        <v>75.069999999999993</v>
      </c>
      <c r="K2228" s="2"/>
      <c r="L2228" s="2"/>
      <c r="M2228" s="2"/>
    </row>
    <row r="2229" spans="2:13" ht="18" customHeight="1" x14ac:dyDescent="0.25">
      <c r="B2229" s="1" t="s">
        <v>15848</v>
      </c>
      <c r="C2229" s="1" t="s">
        <v>5645</v>
      </c>
      <c r="D2229" s="1" t="s">
        <v>5646</v>
      </c>
      <c r="E2229" s="2">
        <v>137.02000000000001</v>
      </c>
      <c r="F2229" s="2">
        <v>137.02000000000001</v>
      </c>
      <c r="G2229" s="2">
        <v>0</v>
      </c>
      <c r="H2229" s="2"/>
      <c r="I2229" s="2"/>
      <c r="J2229" s="2"/>
      <c r="K2229" s="2"/>
      <c r="L2229" s="2"/>
      <c r="M2229" s="2"/>
    </row>
    <row r="2230" spans="2:13" ht="18" customHeight="1" x14ac:dyDescent="0.25">
      <c r="B2230" s="1" t="s">
        <v>15849</v>
      </c>
      <c r="C2230" s="1" t="s">
        <v>5647</v>
      </c>
      <c r="D2230" s="1" t="s">
        <v>5648</v>
      </c>
      <c r="E2230" s="2">
        <v>-7.98</v>
      </c>
      <c r="F2230" s="2"/>
      <c r="G2230" s="2">
        <v>-7.98</v>
      </c>
      <c r="H2230" s="2"/>
      <c r="I2230" s="2"/>
      <c r="J2230" s="2"/>
      <c r="K2230" s="2"/>
      <c r="L2230" s="2"/>
      <c r="M2230" s="2">
        <v>-7.98</v>
      </c>
    </row>
    <row r="2231" spans="2:13" ht="18" customHeight="1" x14ac:dyDescent="0.25">
      <c r="B2231" s="1" t="s">
        <v>15850</v>
      </c>
      <c r="C2231" s="1" t="s">
        <v>5649</v>
      </c>
      <c r="D2231" s="1" t="s">
        <v>5650</v>
      </c>
      <c r="E2231" s="2">
        <v>1898.41</v>
      </c>
      <c r="F2231" s="2"/>
      <c r="G2231" s="2">
        <v>1898.41</v>
      </c>
      <c r="H2231" s="2">
        <v>-6.83</v>
      </c>
      <c r="I2231" s="2"/>
      <c r="J2231" s="2">
        <v>914.63</v>
      </c>
      <c r="K2231" s="2">
        <v>1045.3</v>
      </c>
      <c r="L2231" s="2">
        <v>-26.62</v>
      </c>
      <c r="M2231" s="2">
        <v>-28.07</v>
      </c>
    </row>
    <row r="2232" spans="2:13" ht="18" customHeight="1" x14ac:dyDescent="0.25">
      <c r="B2232" s="1" t="s">
        <v>15851</v>
      </c>
      <c r="C2232" s="1" t="s">
        <v>5653</v>
      </c>
      <c r="D2232" s="1" t="s">
        <v>5654</v>
      </c>
      <c r="E2232" s="2">
        <v>72.540000000000006</v>
      </c>
      <c r="F2232" s="2"/>
      <c r="G2232" s="2">
        <v>72.540000000000006</v>
      </c>
      <c r="H2232" s="2">
        <v>72.540000000000006</v>
      </c>
      <c r="I2232" s="2"/>
      <c r="J2232" s="2"/>
      <c r="K2232" s="2"/>
      <c r="L2232" s="2"/>
      <c r="M2232" s="2"/>
    </row>
    <row r="2233" spans="2:13" ht="18" customHeight="1" x14ac:dyDescent="0.25">
      <c r="B2233" s="1" t="s">
        <v>15852</v>
      </c>
      <c r="C2233" s="1" t="s">
        <v>5657</v>
      </c>
      <c r="D2233" s="1" t="s">
        <v>5658</v>
      </c>
      <c r="E2233" s="2">
        <v>297.45</v>
      </c>
      <c r="F2233" s="2">
        <v>66.72</v>
      </c>
      <c r="G2233" s="2">
        <v>230.73</v>
      </c>
      <c r="H2233" s="2">
        <v>80.599999999999994</v>
      </c>
      <c r="I2233" s="2"/>
      <c r="J2233" s="2">
        <v>83.41</v>
      </c>
      <c r="K2233" s="2">
        <v>66.72</v>
      </c>
      <c r="L2233" s="2"/>
      <c r="M2233" s="2"/>
    </row>
    <row r="2234" spans="2:13" ht="18" customHeight="1" x14ac:dyDescent="0.25">
      <c r="B2234" s="1" t="s">
        <v>15853</v>
      </c>
      <c r="C2234" s="1" t="s">
        <v>5659</v>
      </c>
      <c r="D2234" s="1" t="s">
        <v>5660</v>
      </c>
      <c r="E2234" s="2">
        <v>65.61</v>
      </c>
      <c r="F2234" s="2">
        <v>65.61</v>
      </c>
      <c r="G2234" s="2">
        <v>0</v>
      </c>
      <c r="H2234" s="2"/>
      <c r="I2234" s="2"/>
      <c r="J2234" s="2"/>
      <c r="K2234" s="2"/>
      <c r="L2234" s="2"/>
      <c r="M2234" s="2"/>
    </row>
    <row r="2235" spans="2:13" ht="18" customHeight="1" x14ac:dyDescent="0.25">
      <c r="B2235" s="1" t="s">
        <v>15854</v>
      </c>
      <c r="C2235" s="1" t="s">
        <v>5661</v>
      </c>
      <c r="D2235" s="1" t="s">
        <v>5662</v>
      </c>
      <c r="E2235" s="2">
        <v>375.62</v>
      </c>
      <c r="F2235" s="2">
        <v>67.849999999999994</v>
      </c>
      <c r="G2235" s="2">
        <v>307.77</v>
      </c>
      <c r="H2235" s="2"/>
      <c r="I2235" s="2">
        <v>125.12</v>
      </c>
      <c r="J2235" s="2">
        <v>114.8</v>
      </c>
      <c r="K2235" s="2">
        <v>67.849999999999994</v>
      </c>
      <c r="L2235" s="2"/>
      <c r="M2235" s="2"/>
    </row>
    <row r="2236" spans="2:13" ht="18" customHeight="1" x14ac:dyDescent="0.25">
      <c r="B2236" s="1" t="s">
        <v>15855</v>
      </c>
      <c r="C2236" s="1" t="s">
        <v>5663</v>
      </c>
      <c r="D2236" s="1" t="s">
        <v>5664</v>
      </c>
      <c r="E2236" s="2">
        <v>16.12</v>
      </c>
      <c r="F2236" s="2"/>
      <c r="G2236" s="2">
        <v>16.12</v>
      </c>
      <c r="H2236" s="2"/>
      <c r="I2236" s="2"/>
      <c r="J2236" s="2">
        <v>16.12</v>
      </c>
      <c r="K2236" s="2"/>
      <c r="L2236" s="2"/>
      <c r="M2236" s="2"/>
    </row>
    <row r="2237" spans="2:13" ht="18" customHeight="1" x14ac:dyDescent="0.25">
      <c r="B2237" s="1" t="s">
        <v>15856</v>
      </c>
      <c r="C2237" s="1" t="s">
        <v>5665</v>
      </c>
      <c r="D2237" s="1" t="s">
        <v>5666</v>
      </c>
      <c r="E2237" s="2">
        <v>345.83</v>
      </c>
      <c r="F2237" s="2"/>
      <c r="G2237" s="2">
        <v>345.83</v>
      </c>
      <c r="H2237" s="2"/>
      <c r="I2237" s="2"/>
      <c r="J2237" s="2">
        <v>216.87</v>
      </c>
      <c r="K2237" s="2">
        <v>128.96</v>
      </c>
      <c r="L2237" s="2"/>
      <c r="M2237" s="2"/>
    </row>
    <row r="2238" spans="2:13" ht="18" customHeight="1" x14ac:dyDescent="0.25">
      <c r="B2238" s="1" t="s">
        <v>15857</v>
      </c>
      <c r="C2238" s="1" t="s">
        <v>5667</v>
      </c>
      <c r="D2238" s="1" t="s">
        <v>5668</v>
      </c>
      <c r="E2238" s="2">
        <v>56.42</v>
      </c>
      <c r="F2238" s="2"/>
      <c r="G2238" s="2">
        <v>56.42</v>
      </c>
      <c r="H2238" s="2"/>
      <c r="I2238" s="2">
        <v>56.42</v>
      </c>
      <c r="J2238" s="2"/>
      <c r="K2238" s="2"/>
      <c r="L2238" s="2"/>
      <c r="M2238" s="2"/>
    </row>
    <row r="2239" spans="2:13" ht="18" customHeight="1" x14ac:dyDescent="0.25">
      <c r="B2239" s="1" t="s">
        <v>15858</v>
      </c>
      <c r="C2239" s="1" t="s">
        <v>5669</v>
      </c>
      <c r="D2239" s="1" t="s">
        <v>5670</v>
      </c>
      <c r="E2239" s="2">
        <v>56.42</v>
      </c>
      <c r="F2239" s="2"/>
      <c r="G2239" s="2">
        <v>56.42</v>
      </c>
      <c r="H2239" s="2"/>
      <c r="I2239" s="2"/>
      <c r="J2239" s="2">
        <v>56.42</v>
      </c>
      <c r="K2239" s="2"/>
      <c r="L2239" s="2"/>
      <c r="M2239" s="2"/>
    </row>
    <row r="2240" spans="2:13" ht="18" customHeight="1" x14ac:dyDescent="0.25">
      <c r="B2240" s="1" t="s">
        <v>15859</v>
      </c>
      <c r="C2240" s="1" t="s">
        <v>5673</v>
      </c>
      <c r="D2240" s="1" t="s">
        <v>5674</v>
      </c>
      <c r="E2240" s="2">
        <v>197.1</v>
      </c>
      <c r="F2240" s="2">
        <v>88.67</v>
      </c>
      <c r="G2240" s="2">
        <v>108.43</v>
      </c>
      <c r="H2240" s="2"/>
      <c r="I2240" s="2"/>
      <c r="J2240" s="2"/>
      <c r="K2240" s="2">
        <v>108.43</v>
      </c>
      <c r="L2240" s="2"/>
      <c r="M2240" s="2"/>
    </row>
    <row r="2241" spans="2:13" ht="18" customHeight="1" x14ac:dyDescent="0.25">
      <c r="B2241" s="1" t="s">
        <v>15860</v>
      </c>
      <c r="C2241" s="1" t="s">
        <v>12819</v>
      </c>
      <c r="D2241" s="1" t="s">
        <v>12820</v>
      </c>
      <c r="E2241" s="2">
        <v>688.82</v>
      </c>
      <c r="F2241" s="2"/>
      <c r="G2241" s="2">
        <v>688.82</v>
      </c>
      <c r="H2241" s="2"/>
      <c r="I2241" s="2"/>
      <c r="J2241" s="2"/>
      <c r="K2241" s="2"/>
      <c r="L2241" s="2"/>
      <c r="M2241" s="2">
        <v>688.82</v>
      </c>
    </row>
    <row r="2242" spans="2:13" ht="18" customHeight="1" x14ac:dyDescent="0.25">
      <c r="B2242" s="1" t="s">
        <v>15861</v>
      </c>
      <c r="C2242" s="1" t="s">
        <v>5675</v>
      </c>
      <c r="D2242" s="1" t="s">
        <v>5676</v>
      </c>
      <c r="E2242" s="2">
        <v>653.30999999999995</v>
      </c>
      <c r="F2242" s="2"/>
      <c r="G2242" s="2">
        <v>653.30999999999995</v>
      </c>
      <c r="H2242" s="2"/>
      <c r="I2242" s="2"/>
      <c r="J2242" s="2"/>
      <c r="K2242" s="2">
        <v>653.30999999999995</v>
      </c>
      <c r="L2242" s="2"/>
      <c r="M2242" s="2"/>
    </row>
    <row r="2243" spans="2:13" ht="18" customHeight="1" x14ac:dyDescent="0.25">
      <c r="B2243" s="1" t="s">
        <v>15862</v>
      </c>
      <c r="C2243" s="1" t="s">
        <v>5677</v>
      </c>
      <c r="D2243" s="1" t="s">
        <v>5678</v>
      </c>
      <c r="E2243" s="2">
        <v>73.95</v>
      </c>
      <c r="F2243" s="2"/>
      <c r="G2243" s="2">
        <v>73.95</v>
      </c>
      <c r="H2243" s="2">
        <v>41.71</v>
      </c>
      <c r="I2243" s="2"/>
      <c r="J2243" s="2"/>
      <c r="K2243" s="2">
        <v>32.24</v>
      </c>
      <c r="L2243" s="2"/>
      <c r="M2243" s="2"/>
    </row>
    <row r="2244" spans="2:13" ht="18" customHeight="1" x14ac:dyDescent="0.25">
      <c r="B2244" s="1" t="s">
        <v>15863</v>
      </c>
      <c r="C2244" s="1" t="s">
        <v>5679</v>
      </c>
      <c r="D2244" s="1" t="s">
        <v>5680</v>
      </c>
      <c r="E2244" s="2">
        <v>1395.19</v>
      </c>
      <c r="F2244" s="2"/>
      <c r="G2244" s="2">
        <v>1395.19</v>
      </c>
      <c r="H2244" s="2"/>
      <c r="I2244" s="2">
        <v>-1627.5</v>
      </c>
      <c r="J2244" s="2">
        <v>1397.06</v>
      </c>
      <c r="K2244" s="2"/>
      <c r="L2244" s="2">
        <v>1627.33</v>
      </c>
      <c r="M2244" s="2">
        <v>-1.7</v>
      </c>
    </row>
    <row r="2245" spans="2:13" ht="18" customHeight="1" x14ac:dyDescent="0.25">
      <c r="B2245" s="1" t="s">
        <v>15864</v>
      </c>
      <c r="C2245" s="1" t="s">
        <v>11183</v>
      </c>
      <c r="D2245" s="1" t="s">
        <v>11184</v>
      </c>
      <c r="E2245" s="2">
        <v>40.31</v>
      </c>
      <c r="F2245" s="2"/>
      <c r="G2245" s="2">
        <v>40.31</v>
      </c>
      <c r="H2245" s="2"/>
      <c r="I2245" s="2">
        <v>40.31</v>
      </c>
      <c r="J2245" s="2"/>
      <c r="K2245" s="2"/>
      <c r="L2245" s="2"/>
      <c r="M2245" s="2"/>
    </row>
    <row r="2246" spans="2:13" ht="18" customHeight="1" x14ac:dyDescent="0.25">
      <c r="B2246" s="1" t="s">
        <v>15865</v>
      </c>
      <c r="C2246" s="1" t="s">
        <v>5681</v>
      </c>
      <c r="D2246" s="1" t="s">
        <v>5682</v>
      </c>
      <c r="E2246" s="2">
        <v>32.24</v>
      </c>
      <c r="F2246" s="2"/>
      <c r="G2246" s="2">
        <v>32.24</v>
      </c>
      <c r="H2246" s="2"/>
      <c r="I2246" s="2"/>
      <c r="J2246" s="2">
        <v>32.24</v>
      </c>
      <c r="K2246" s="2"/>
      <c r="L2246" s="2"/>
      <c r="M2246" s="2"/>
    </row>
    <row r="2247" spans="2:13" ht="18" customHeight="1" x14ac:dyDescent="0.25">
      <c r="B2247" s="1" t="s">
        <v>15866</v>
      </c>
      <c r="C2247" s="1" t="s">
        <v>5683</v>
      </c>
      <c r="D2247" s="1" t="s">
        <v>5684</v>
      </c>
      <c r="E2247" s="2">
        <v>658.09</v>
      </c>
      <c r="F2247" s="2">
        <v>428.19</v>
      </c>
      <c r="G2247" s="2">
        <v>229.9</v>
      </c>
      <c r="H2247" s="2">
        <v>104.78</v>
      </c>
      <c r="I2247" s="2"/>
      <c r="J2247" s="2"/>
      <c r="K2247" s="2">
        <v>125.12</v>
      </c>
      <c r="L2247" s="2"/>
      <c r="M2247" s="2"/>
    </row>
    <row r="2248" spans="2:13" ht="18" customHeight="1" x14ac:dyDescent="0.25">
      <c r="B2248" s="1" t="s">
        <v>15867</v>
      </c>
      <c r="C2248" s="1" t="s">
        <v>5685</v>
      </c>
      <c r="D2248" s="1" t="s">
        <v>5686</v>
      </c>
      <c r="E2248" s="2">
        <v>134.87</v>
      </c>
      <c r="F2248" s="2"/>
      <c r="G2248" s="2">
        <v>134.87</v>
      </c>
      <c r="H2248" s="2"/>
      <c r="I2248" s="2"/>
      <c r="J2248" s="2"/>
      <c r="K2248" s="2"/>
      <c r="L2248" s="2"/>
      <c r="M2248" s="2">
        <v>134.87</v>
      </c>
    </row>
    <row r="2249" spans="2:13" ht="18" customHeight="1" x14ac:dyDescent="0.25">
      <c r="B2249" s="1" t="s">
        <v>15868</v>
      </c>
      <c r="C2249" s="1" t="s">
        <v>5687</v>
      </c>
      <c r="D2249" s="1" t="s">
        <v>5688</v>
      </c>
      <c r="E2249" s="2">
        <v>82.58</v>
      </c>
      <c r="F2249" s="2">
        <v>24.18</v>
      </c>
      <c r="G2249" s="2">
        <v>58.4</v>
      </c>
      <c r="H2249" s="2"/>
      <c r="I2249" s="2">
        <v>33.369999999999997</v>
      </c>
      <c r="J2249" s="2">
        <v>25.03</v>
      </c>
      <c r="K2249" s="2"/>
      <c r="L2249" s="2"/>
      <c r="M2249" s="2"/>
    </row>
    <row r="2250" spans="2:13" ht="18" customHeight="1" x14ac:dyDescent="0.25">
      <c r="B2250" s="1" t="s">
        <v>15869</v>
      </c>
      <c r="C2250" s="1" t="s">
        <v>5689</v>
      </c>
      <c r="D2250" s="1" t="s">
        <v>5690</v>
      </c>
      <c r="E2250" s="2">
        <v>449.65</v>
      </c>
      <c r="F2250" s="2">
        <v>260.25</v>
      </c>
      <c r="G2250" s="2">
        <v>189.4</v>
      </c>
      <c r="H2250" s="2">
        <v>80.599999999999994</v>
      </c>
      <c r="I2250" s="2"/>
      <c r="J2250" s="2">
        <v>116.77</v>
      </c>
      <c r="K2250" s="2"/>
      <c r="L2250" s="2"/>
      <c r="M2250" s="2">
        <v>-7.97</v>
      </c>
    </row>
    <row r="2251" spans="2:13" ht="18" customHeight="1" x14ac:dyDescent="0.25">
      <c r="B2251" s="1" t="s">
        <v>15870</v>
      </c>
      <c r="C2251" s="1" t="s">
        <v>5693</v>
      </c>
      <c r="D2251" s="1" t="s">
        <v>5694</v>
      </c>
      <c r="E2251" s="2">
        <v>367.69</v>
      </c>
      <c r="F2251" s="2"/>
      <c r="G2251" s="2">
        <v>367.69</v>
      </c>
      <c r="H2251" s="2"/>
      <c r="I2251" s="2">
        <v>91.47</v>
      </c>
      <c r="J2251" s="2">
        <v>76.33</v>
      </c>
      <c r="K2251" s="2"/>
      <c r="L2251" s="2"/>
      <c r="M2251" s="2">
        <v>199.89</v>
      </c>
    </row>
    <row r="2252" spans="2:13" ht="18" customHeight="1" x14ac:dyDescent="0.25">
      <c r="B2252" s="1" t="s">
        <v>15871</v>
      </c>
      <c r="C2252" s="1" t="s">
        <v>5695</v>
      </c>
      <c r="D2252" s="1" t="s">
        <v>5696</v>
      </c>
      <c r="E2252" s="2">
        <v>72.540000000000006</v>
      </c>
      <c r="F2252" s="2"/>
      <c r="G2252" s="2">
        <v>72.540000000000006</v>
      </c>
      <c r="H2252" s="2"/>
      <c r="I2252" s="2"/>
      <c r="J2252" s="2">
        <v>72.540000000000006</v>
      </c>
      <c r="K2252" s="2"/>
      <c r="L2252" s="2"/>
      <c r="M2252" s="2"/>
    </row>
    <row r="2253" spans="2:13" ht="18" customHeight="1" x14ac:dyDescent="0.25">
      <c r="B2253" s="1" t="s">
        <v>15872</v>
      </c>
      <c r="C2253" s="1" t="s">
        <v>5699</v>
      </c>
      <c r="D2253" s="1" t="s">
        <v>5700</v>
      </c>
      <c r="E2253" s="2">
        <v>-7.85</v>
      </c>
      <c r="F2253" s="2"/>
      <c r="G2253" s="2">
        <v>-7.85</v>
      </c>
      <c r="H2253" s="2"/>
      <c r="I2253" s="2"/>
      <c r="J2253" s="2"/>
      <c r="K2253" s="2"/>
      <c r="L2253" s="2"/>
      <c r="M2253" s="2">
        <v>-7.85</v>
      </c>
    </row>
    <row r="2254" spans="2:13" ht="18" customHeight="1" x14ac:dyDescent="0.25">
      <c r="B2254" s="1" t="s">
        <v>15873</v>
      </c>
      <c r="C2254" s="1" t="s">
        <v>5703</v>
      </c>
      <c r="D2254" s="1" t="s">
        <v>5704</v>
      </c>
      <c r="E2254" s="2">
        <v>50.16</v>
      </c>
      <c r="F2254" s="2">
        <v>25.44</v>
      </c>
      <c r="G2254" s="2">
        <v>24.72</v>
      </c>
      <c r="H2254" s="2"/>
      <c r="I2254" s="2"/>
      <c r="J2254" s="2"/>
      <c r="K2254" s="2"/>
      <c r="L2254" s="2"/>
      <c r="M2254" s="2">
        <v>24.72</v>
      </c>
    </row>
    <row r="2255" spans="2:13" ht="18" customHeight="1" x14ac:dyDescent="0.25">
      <c r="B2255" s="1" t="s">
        <v>15874</v>
      </c>
      <c r="C2255" s="1" t="s">
        <v>5705</v>
      </c>
      <c r="D2255" s="1" t="s">
        <v>5706</v>
      </c>
      <c r="E2255" s="2">
        <v>65.61</v>
      </c>
      <c r="F2255" s="2"/>
      <c r="G2255" s="2">
        <v>65.61</v>
      </c>
      <c r="H2255" s="2">
        <v>32.24</v>
      </c>
      <c r="I2255" s="2"/>
      <c r="J2255" s="2">
        <v>33.369999999999997</v>
      </c>
      <c r="K2255" s="2"/>
      <c r="L2255" s="2"/>
      <c r="M2255" s="2"/>
    </row>
    <row r="2256" spans="2:13" ht="18" customHeight="1" x14ac:dyDescent="0.25">
      <c r="B2256" s="1" t="s">
        <v>15875</v>
      </c>
      <c r="C2256" s="1" t="s">
        <v>5707</v>
      </c>
      <c r="D2256" s="1" t="s">
        <v>5708</v>
      </c>
      <c r="E2256" s="2">
        <v>123.76</v>
      </c>
      <c r="F2256" s="2">
        <v>25.44</v>
      </c>
      <c r="G2256" s="2">
        <v>98.32</v>
      </c>
      <c r="H2256" s="2"/>
      <c r="I2256" s="2"/>
      <c r="J2256" s="2"/>
      <c r="K2256" s="2">
        <v>24.18</v>
      </c>
      <c r="L2256" s="2"/>
      <c r="M2256" s="2">
        <v>74.14</v>
      </c>
    </row>
    <row r="2257" spans="2:13" ht="18" customHeight="1" x14ac:dyDescent="0.25">
      <c r="B2257" s="1" t="s">
        <v>15876</v>
      </c>
      <c r="C2257" s="1" t="s">
        <v>5709</v>
      </c>
      <c r="D2257" s="1" t="s">
        <v>5710</v>
      </c>
      <c r="E2257" s="2">
        <v>8.06</v>
      </c>
      <c r="F2257" s="2">
        <v>8.06</v>
      </c>
      <c r="G2257" s="2">
        <v>0</v>
      </c>
      <c r="H2257" s="2"/>
      <c r="I2257" s="2"/>
      <c r="J2257" s="2">
        <v>-8.48</v>
      </c>
      <c r="K2257" s="2"/>
      <c r="L2257" s="2"/>
      <c r="M2257" s="2">
        <v>8.48</v>
      </c>
    </row>
    <row r="2258" spans="2:13" ht="18" customHeight="1" x14ac:dyDescent="0.25">
      <c r="B2258" s="1" t="s">
        <v>15877</v>
      </c>
      <c r="C2258" s="1" t="s">
        <v>5713</v>
      </c>
      <c r="D2258" s="1" t="s">
        <v>5714</v>
      </c>
      <c r="E2258" s="2">
        <v>1209.19</v>
      </c>
      <c r="F2258" s="2">
        <v>8.06</v>
      </c>
      <c r="G2258" s="2">
        <v>1201.1300000000001</v>
      </c>
      <c r="H2258" s="2"/>
      <c r="I2258" s="2"/>
      <c r="J2258" s="2"/>
      <c r="K2258" s="2">
        <v>1201.1300000000001</v>
      </c>
      <c r="L2258" s="2"/>
      <c r="M2258" s="2"/>
    </row>
    <row r="2259" spans="2:13" ht="18" customHeight="1" x14ac:dyDescent="0.25">
      <c r="B2259" s="1" t="s">
        <v>15878</v>
      </c>
      <c r="C2259" s="1" t="s">
        <v>5715</v>
      </c>
      <c r="D2259" s="1" t="s">
        <v>5716</v>
      </c>
      <c r="E2259" s="2">
        <v>140.11000000000001</v>
      </c>
      <c r="F2259" s="2"/>
      <c r="G2259" s="2">
        <v>140.11000000000001</v>
      </c>
      <c r="H2259" s="2"/>
      <c r="I2259" s="2">
        <v>140.11000000000001</v>
      </c>
      <c r="J2259" s="2"/>
      <c r="K2259" s="2"/>
      <c r="L2259" s="2"/>
      <c r="M2259" s="2"/>
    </row>
    <row r="2260" spans="2:13" ht="18" customHeight="1" x14ac:dyDescent="0.25">
      <c r="B2260" s="1" t="s">
        <v>15879</v>
      </c>
      <c r="C2260" s="1" t="s">
        <v>5717</v>
      </c>
      <c r="D2260" s="1" t="s">
        <v>5718</v>
      </c>
      <c r="E2260" s="2">
        <v>373.38</v>
      </c>
      <c r="F2260" s="2">
        <v>101.78</v>
      </c>
      <c r="G2260" s="2">
        <v>271.60000000000002</v>
      </c>
      <c r="H2260" s="2"/>
      <c r="I2260" s="2"/>
      <c r="J2260" s="2">
        <v>154.83000000000001</v>
      </c>
      <c r="K2260" s="2">
        <v>116.77</v>
      </c>
      <c r="L2260" s="2"/>
      <c r="M2260" s="2"/>
    </row>
    <row r="2261" spans="2:13" ht="18" customHeight="1" x14ac:dyDescent="0.25">
      <c r="B2261" s="1" t="s">
        <v>15880</v>
      </c>
      <c r="C2261" s="1" t="s">
        <v>5719</v>
      </c>
      <c r="D2261" s="1" t="s">
        <v>5720</v>
      </c>
      <c r="E2261" s="2">
        <v>115.93</v>
      </c>
      <c r="F2261" s="2">
        <v>66.72</v>
      </c>
      <c r="G2261" s="2">
        <v>49.21</v>
      </c>
      <c r="H2261" s="2"/>
      <c r="I2261" s="2">
        <v>49.21</v>
      </c>
      <c r="J2261" s="2"/>
      <c r="K2261" s="2"/>
      <c r="L2261" s="2"/>
      <c r="M2261" s="2"/>
    </row>
    <row r="2262" spans="2:13" ht="18" customHeight="1" x14ac:dyDescent="0.25">
      <c r="B2262" s="1" t="s">
        <v>15881</v>
      </c>
      <c r="C2262" s="1" t="s">
        <v>5721</v>
      </c>
      <c r="D2262" s="1" t="s">
        <v>5722</v>
      </c>
      <c r="E2262" s="2">
        <v>57.61</v>
      </c>
      <c r="F2262" s="2">
        <v>32.799999999999997</v>
      </c>
      <c r="G2262" s="2">
        <v>24.81</v>
      </c>
      <c r="H2262" s="2"/>
      <c r="I2262" s="2"/>
      <c r="J2262" s="2">
        <v>8.34</v>
      </c>
      <c r="K2262" s="2"/>
      <c r="L2262" s="2"/>
      <c r="M2262" s="2">
        <v>16.47</v>
      </c>
    </row>
    <row r="2263" spans="2:13" ht="18" customHeight="1" x14ac:dyDescent="0.25">
      <c r="B2263" s="1" t="s">
        <v>15882</v>
      </c>
      <c r="C2263" s="1" t="s">
        <v>11185</v>
      </c>
      <c r="D2263" s="1" t="s">
        <v>11186</v>
      </c>
      <c r="E2263" s="2">
        <v>8.06</v>
      </c>
      <c r="F2263" s="2"/>
      <c r="G2263" s="2">
        <v>8.06</v>
      </c>
      <c r="H2263" s="2"/>
      <c r="I2263" s="2"/>
      <c r="J2263" s="2"/>
      <c r="K2263" s="2">
        <v>8.06</v>
      </c>
      <c r="L2263" s="2"/>
      <c r="M2263" s="2"/>
    </row>
    <row r="2264" spans="2:13" ht="18" customHeight="1" x14ac:dyDescent="0.25">
      <c r="B2264" s="1" t="s">
        <v>15883</v>
      </c>
      <c r="C2264" s="1" t="s">
        <v>5723</v>
      </c>
      <c r="D2264" s="1" t="s">
        <v>5724</v>
      </c>
      <c r="E2264" s="2">
        <v>-73.53</v>
      </c>
      <c r="F2264" s="2"/>
      <c r="G2264" s="2">
        <v>-73.53</v>
      </c>
      <c r="H2264" s="2">
        <v>-36</v>
      </c>
      <c r="I2264" s="2">
        <v>-11.52</v>
      </c>
      <c r="J2264" s="2">
        <v>-26</v>
      </c>
      <c r="K2264" s="2"/>
      <c r="L2264" s="2"/>
      <c r="M2264" s="2">
        <v>-0.01</v>
      </c>
    </row>
    <row r="2265" spans="2:13" ht="18" customHeight="1" x14ac:dyDescent="0.25">
      <c r="B2265" s="1" t="s">
        <v>15884</v>
      </c>
      <c r="C2265" s="1" t="s">
        <v>11187</v>
      </c>
      <c r="D2265" s="1" t="s">
        <v>11188</v>
      </c>
      <c r="E2265" s="2">
        <v>32.24</v>
      </c>
      <c r="F2265" s="2"/>
      <c r="G2265" s="2">
        <v>32.24</v>
      </c>
      <c r="H2265" s="2"/>
      <c r="I2265" s="2"/>
      <c r="J2265" s="2">
        <v>32.24</v>
      </c>
      <c r="K2265" s="2"/>
      <c r="L2265" s="2"/>
      <c r="M2265" s="2"/>
    </row>
    <row r="2266" spans="2:13" ht="18" customHeight="1" x14ac:dyDescent="0.25">
      <c r="B2266" s="1" t="s">
        <v>15885</v>
      </c>
      <c r="C2266" s="1" t="s">
        <v>5727</v>
      </c>
      <c r="D2266" s="1" t="s">
        <v>5728</v>
      </c>
      <c r="E2266" s="2">
        <v>141.24</v>
      </c>
      <c r="F2266" s="2">
        <v>141.24</v>
      </c>
      <c r="G2266" s="2">
        <v>0</v>
      </c>
      <c r="H2266" s="2"/>
      <c r="I2266" s="2"/>
      <c r="J2266" s="2"/>
      <c r="K2266" s="2"/>
      <c r="L2266" s="2"/>
      <c r="M2266" s="2"/>
    </row>
    <row r="2267" spans="2:13" ht="18" customHeight="1" x14ac:dyDescent="0.25">
      <c r="B2267" s="1" t="s">
        <v>15886</v>
      </c>
      <c r="C2267" s="1" t="s">
        <v>5729</v>
      </c>
      <c r="D2267" s="1" t="s">
        <v>5730</v>
      </c>
      <c r="E2267" s="2">
        <v>32.24</v>
      </c>
      <c r="F2267" s="2"/>
      <c r="G2267" s="2">
        <v>32.24</v>
      </c>
      <c r="H2267" s="2">
        <v>32.24</v>
      </c>
      <c r="I2267" s="2"/>
      <c r="J2267" s="2"/>
      <c r="K2267" s="2"/>
      <c r="L2267" s="2"/>
      <c r="M2267" s="2"/>
    </row>
    <row r="2268" spans="2:13" ht="18" customHeight="1" x14ac:dyDescent="0.25">
      <c r="B2268" s="1" t="s">
        <v>15887</v>
      </c>
      <c r="C2268" s="1" t="s">
        <v>5733</v>
      </c>
      <c r="D2268" s="1" t="s">
        <v>5734</v>
      </c>
      <c r="E2268" s="2">
        <v>112.84</v>
      </c>
      <c r="F2268" s="2">
        <v>112.84</v>
      </c>
      <c r="G2268" s="2">
        <v>0</v>
      </c>
      <c r="H2268" s="2"/>
      <c r="I2268" s="2"/>
      <c r="J2268" s="2"/>
      <c r="K2268" s="2"/>
      <c r="L2268" s="2"/>
      <c r="M2268" s="2"/>
    </row>
    <row r="2269" spans="2:13" ht="18" customHeight="1" x14ac:dyDescent="0.25">
      <c r="B2269" s="1" t="s">
        <v>15888</v>
      </c>
      <c r="C2269" s="1" t="s">
        <v>5735</v>
      </c>
      <c r="D2269" s="1" t="s">
        <v>5736</v>
      </c>
      <c r="E2269" s="2">
        <v>1300.79</v>
      </c>
      <c r="F2269" s="2">
        <v>1300.79</v>
      </c>
      <c r="G2269" s="2">
        <v>0</v>
      </c>
      <c r="H2269" s="2"/>
      <c r="I2269" s="2"/>
      <c r="J2269" s="2"/>
      <c r="K2269" s="2"/>
      <c r="L2269" s="2"/>
      <c r="M2269" s="2"/>
    </row>
    <row r="2270" spans="2:13" ht="18" customHeight="1" x14ac:dyDescent="0.25">
      <c r="B2270" s="1" t="s">
        <v>15889</v>
      </c>
      <c r="C2270" s="1" t="s">
        <v>5739</v>
      </c>
      <c r="D2270" s="1" t="s">
        <v>5740</v>
      </c>
      <c r="E2270" s="2">
        <v>8.06</v>
      </c>
      <c r="F2270" s="2"/>
      <c r="G2270" s="2">
        <v>8.06</v>
      </c>
      <c r="H2270" s="2"/>
      <c r="I2270" s="2"/>
      <c r="J2270" s="2"/>
      <c r="K2270" s="2">
        <v>8.06</v>
      </c>
      <c r="L2270" s="2"/>
      <c r="M2270" s="2"/>
    </row>
    <row r="2271" spans="2:13" ht="18" customHeight="1" x14ac:dyDescent="0.25">
      <c r="B2271" s="1" t="s">
        <v>15890</v>
      </c>
      <c r="C2271" s="1" t="s">
        <v>5741</v>
      </c>
      <c r="D2271" s="1" t="s">
        <v>5742</v>
      </c>
      <c r="E2271" s="2">
        <v>0</v>
      </c>
      <c r="F2271" s="2"/>
      <c r="G2271" s="2">
        <v>0</v>
      </c>
      <c r="H2271" s="2"/>
      <c r="I2271" s="2"/>
      <c r="J2271" s="2"/>
      <c r="K2271" s="2">
        <v>-245.96</v>
      </c>
      <c r="L2271" s="2"/>
      <c r="M2271" s="2">
        <v>245.96</v>
      </c>
    </row>
    <row r="2272" spans="2:13" ht="18" customHeight="1" x14ac:dyDescent="0.25">
      <c r="B2272" s="1" t="s">
        <v>15891</v>
      </c>
      <c r="C2272" s="1" t="s">
        <v>5745</v>
      </c>
      <c r="D2272" s="1" t="s">
        <v>5746</v>
      </c>
      <c r="E2272" s="2">
        <v>32.799999999999997</v>
      </c>
      <c r="F2272" s="2">
        <v>16.12</v>
      </c>
      <c r="G2272" s="2">
        <v>16.68</v>
      </c>
      <c r="H2272" s="2">
        <v>16.68</v>
      </c>
      <c r="I2272" s="2"/>
      <c r="J2272" s="2"/>
      <c r="K2272" s="2"/>
      <c r="L2272" s="2"/>
      <c r="M2272" s="2"/>
    </row>
    <row r="2273" spans="2:13" ht="18" customHeight="1" x14ac:dyDescent="0.25">
      <c r="B2273" s="1" t="s">
        <v>15892</v>
      </c>
      <c r="C2273" s="1" t="s">
        <v>5747</v>
      </c>
      <c r="D2273" s="1" t="s">
        <v>5748</v>
      </c>
      <c r="E2273" s="2">
        <v>96.72</v>
      </c>
      <c r="F2273" s="2"/>
      <c r="G2273" s="2">
        <v>96.72</v>
      </c>
      <c r="H2273" s="2"/>
      <c r="I2273" s="2"/>
      <c r="J2273" s="2"/>
      <c r="K2273" s="2">
        <v>96.72</v>
      </c>
      <c r="L2273" s="2"/>
      <c r="M2273" s="2"/>
    </row>
    <row r="2274" spans="2:13" ht="18" customHeight="1" x14ac:dyDescent="0.25">
      <c r="B2274" s="1" t="s">
        <v>15893</v>
      </c>
      <c r="C2274" s="1" t="s">
        <v>12821</v>
      </c>
      <c r="D2274" s="1" t="s">
        <v>12822</v>
      </c>
      <c r="E2274" s="2">
        <v>509.8</v>
      </c>
      <c r="F2274" s="2"/>
      <c r="G2274" s="2">
        <v>509.8</v>
      </c>
      <c r="H2274" s="2"/>
      <c r="I2274" s="2"/>
      <c r="J2274" s="2"/>
      <c r="K2274" s="2">
        <v>158.47</v>
      </c>
      <c r="L2274" s="2"/>
      <c r="M2274" s="2">
        <v>351.33</v>
      </c>
    </row>
    <row r="2275" spans="2:13" ht="18" customHeight="1" x14ac:dyDescent="0.25">
      <c r="B2275" s="1" t="s">
        <v>15894</v>
      </c>
      <c r="C2275" s="1" t="s">
        <v>5749</v>
      </c>
      <c r="D2275" s="1" t="s">
        <v>5750</v>
      </c>
      <c r="E2275" s="2">
        <v>-57.56</v>
      </c>
      <c r="F2275" s="2"/>
      <c r="G2275" s="2">
        <v>-57.56</v>
      </c>
      <c r="H2275" s="2"/>
      <c r="I2275" s="2"/>
      <c r="J2275" s="2">
        <v>8.34</v>
      </c>
      <c r="K2275" s="2"/>
      <c r="L2275" s="2"/>
      <c r="M2275" s="2">
        <v>-65.900000000000006</v>
      </c>
    </row>
    <row r="2276" spans="2:13" ht="18" customHeight="1" x14ac:dyDescent="0.25">
      <c r="B2276" s="1" t="s">
        <v>15895</v>
      </c>
      <c r="C2276" s="1" t="s">
        <v>5751</v>
      </c>
      <c r="D2276" s="1" t="s">
        <v>5752</v>
      </c>
      <c r="E2276" s="2">
        <v>-98.84</v>
      </c>
      <c r="F2276" s="2"/>
      <c r="G2276" s="2">
        <v>-98.84</v>
      </c>
      <c r="H2276" s="2"/>
      <c r="I2276" s="2"/>
      <c r="J2276" s="2"/>
      <c r="K2276" s="2"/>
      <c r="L2276" s="2"/>
      <c r="M2276" s="2">
        <v>-98.84</v>
      </c>
    </row>
    <row r="2277" spans="2:13" ht="18" customHeight="1" x14ac:dyDescent="0.25">
      <c r="B2277" s="1" t="s">
        <v>15896</v>
      </c>
      <c r="C2277" s="1" t="s">
        <v>11189</v>
      </c>
      <c r="D2277" s="1" t="s">
        <v>11190</v>
      </c>
      <c r="E2277" s="2">
        <v>40.31</v>
      </c>
      <c r="F2277" s="2"/>
      <c r="G2277" s="2">
        <v>40.31</v>
      </c>
      <c r="H2277" s="2"/>
      <c r="I2277" s="2"/>
      <c r="J2277" s="2">
        <v>40.31</v>
      </c>
      <c r="K2277" s="2"/>
      <c r="L2277" s="2"/>
      <c r="M2277" s="2"/>
    </row>
    <row r="2278" spans="2:13" ht="18" customHeight="1" x14ac:dyDescent="0.25">
      <c r="B2278" s="1" t="s">
        <v>15897</v>
      </c>
      <c r="C2278" s="1" t="s">
        <v>5753</v>
      </c>
      <c r="D2278" s="1" t="s">
        <v>5754</v>
      </c>
      <c r="E2278" s="2">
        <v>174.48</v>
      </c>
      <c r="F2278" s="2">
        <v>50.05</v>
      </c>
      <c r="G2278" s="2">
        <v>124.43</v>
      </c>
      <c r="H2278" s="2"/>
      <c r="I2278" s="2"/>
      <c r="J2278" s="2">
        <v>42.41</v>
      </c>
      <c r="K2278" s="2">
        <v>82.02</v>
      </c>
      <c r="L2278" s="2"/>
      <c r="M2278" s="2"/>
    </row>
    <row r="2279" spans="2:13" ht="18" customHeight="1" x14ac:dyDescent="0.25">
      <c r="B2279" s="1" t="s">
        <v>15898</v>
      </c>
      <c r="C2279" s="1" t="s">
        <v>5755</v>
      </c>
      <c r="D2279" s="1" t="s">
        <v>5756</v>
      </c>
      <c r="E2279" s="2">
        <v>-30</v>
      </c>
      <c r="F2279" s="2">
        <v>-30</v>
      </c>
      <c r="G2279" s="2">
        <v>0</v>
      </c>
      <c r="H2279" s="2"/>
      <c r="I2279" s="2"/>
      <c r="J2279" s="2"/>
      <c r="K2279" s="2"/>
      <c r="L2279" s="2"/>
      <c r="M2279" s="2"/>
    </row>
    <row r="2280" spans="2:13" ht="18" customHeight="1" x14ac:dyDescent="0.25">
      <c r="B2280" s="1" t="s">
        <v>15899</v>
      </c>
      <c r="C2280" s="1" t="s">
        <v>5757</v>
      </c>
      <c r="D2280" s="1" t="s">
        <v>5758</v>
      </c>
      <c r="E2280" s="2">
        <v>83.19</v>
      </c>
      <c r="F2280" s="2">
        <v>41.71</v>
      </c>
      <c r="G2280" s="2">
        <v>41.48</v>
      </c>
      <c r="H2280" s="2"/>
      <c r="I2280" s="2">
        <v>16.12</v>
      </c>
      <c r="J2280" s="2">
        <v>33.369999999999997</v>
      </c>
      <c r="K2280" s="2"/>
      <c r="L2280" s="2"/>
      <c r="M2280" s="2">
        <v>-8.01</v>
      </c>
    </row>
    <row r="2281" spans="2:13" ht="18" customHeight="1" x14ac:dyDescent="0.25">
      <c r="B2281" s="1" t="s">
        <v>15900</v>
      </c>
      <c r="C2281" s="1" t="s">
        <v>5759</v>
      </c>
      <c r="D2281" s="1" t="s">
        <v>5760</v>
      </c>
      <c r="E2281" s="2">
        <v>847.16</v>
      </c>
      <c r="F2281" s="2">
        <v>847.16</v>
      </c>
      <c r="G2281" s="2">
        <v>0</v>
      </c>
      <c r="H2281" s="2"/>
      <c r="I2281" s="2"/>
      <c r="J2281" s="2"/>
      <c r="K2281" s="2"/>
      <c r="L2281" s="2"/>
      <c r="M2281" s="2"/>
    </row>
    <row r="2282" spans="2:13" ht="18" customHeight="1" x14ac:dyDescent="0.25">
      <c r="B2282" s="1" t="s">
        <v>15901</v>
      </c>
      <c r="C2282" s="1" t="s">
        <v>5761</v>
      </c>
      <c r="D2282" s="1" t="s">
        <v>5762</v>
      </c>
      <c r="E2282" s="2">
        <v>351.43</v>
      </c>
      <c r="F2282" s="2"/>
      <c r="G2282" s="2">
        <v>351.43</v>
      </c>
      <c r="H2282" s="2"/>
      <c r="I2282" s="2"/>
      <c r="J2282" s="2">
        <v>32.24</v>
      </c>
      <c r="K2282" s="2">
        <v>319.19</v>
      </c>
      <c r="L2282" s="2"/>
      <c r="M2282" s="2"/>
    </row>
    <row r="2283" spans="2:13" ht="18" customHeight="1" x14ac:dyDescent="0.25">
      <c r="B2283" s="1" t="s">
        <v>15902</v>
      </c>
      <c r="C2283" s="1" t="s">
        <v>11191</v>
      </c>
      <c r="D2283" s="1" t="s">
        <v>11192</v>
      </c>
      <c r="E2283" s="2">
        <v>104.78</v>
      </c>
      <c r="F2283" s="2"/>
      <c r="G2283" s="2">
        <v>104.78</v>
      </c>
      <c r="H2283" s="2"/>
      <c r="I2283" s="2"/>
      <c r="J2283" s="2">
        <v>104.78</v>
      </c>
      <c r="K2283" s="2"/>
      <c r="L2283" s="2"/>
      <c r="M2283" s="2"/>
    </row>
    <row r="2284" spans="2:13" ht="18" customHeight="1" x14ac:dyDescent="0.25">
      <c r="B2284" s="1" t="s">
        <v>15903</v>
      </c>
      <c r="C2284" s="1" t="s">
        <v>5763</v>
      </c>
      <c r="D2284" s="1" t="s">
        <v>5764</v>
      </c>
      <c r="E2284" s="2">
        <v>451.96</v>
      </c>
      <c r="F2284" s="2">
        <v>451.96</v>
      </c>
      <c r="G2284" s="2">
        <v>0</v>
      </c>
      <c r="H2284" s="2"/>
      <c r="I2284" s="2"/>
      <c r="J2284" s="2"/>
      <c r="K2284" s="2"/>
      <c r="L2284" s="2"/>
      <c r="M2284" s="2"/>
    </row>
    <row r="2285" spans="2:13" ht="18" customHeight="1" x14ac:dyDescent="0.25">
      <c r="B2285" s="1" t="s">
        <v>15904</v>
      </c>
      <c r="C2285" s="1" t="s">
        <v>5765</v>
      </c>
      <c r="D2285" s="1" t="s">
        <v>5766</v>
      </c>
      <c r="E2285" s="2">
        <v>182.69</v>
      </c>
      <c r="F2285" s="2">
        <v>108.45</v>
      </c>
      <c r="G2285" s="2">
        <v>74.239999999999995</v>
      </c>
      <c r="H2285" s="2">
        <v>33.93</v>
      </c>
      <c r="I2285" s="2"/>
      <c r="J2285" s="2"/>
      <c r="K2285" s="2">
        <v>40.31</v>
      </c>
      <c r="L2285" s="2"/>
      <c r="M2285" s="2"/>
    </row>
    <row r="2286" spans="2:13" ht="18" customHeight="1" x14ac:dyDescent="0.25">
      <c r="B2286" s="1" t="s">
        <v>15905</v>
      </c>
      <c r="C2286" s="1" t="s">
        <v>5767</v>
      </c>
      <c r="D2286" s="1" t="s">
        <v>5768</v>
      </c>
      <c r="E2286" s="2">
        <v>128.96</v>
      </c>
      <c r="F2286" s="2">
        <v>128.96</v>
      </c>
      <c r="G2286" s="2">
        <v>0</v>
      </c>
      <c r="H2286" s="2"/>
      <c r="I2286" s="2"/>
      <c r="J2286" s="2"/>
      <c r="K2286" s="2"/>
      <c r="L2286" s="2"/>
      <c r="M2286" s="2"/>
    </row>
    <row r="2287" spans="2:13" ht="18" customHeight="1" x14ac:dyDescent="0.25">
      <c r="B2287" s="1" t="s">
        <v>15906</v>
      </c>
      <c r="C2287" s="1" t="s">
        <v>5771</v>
      </c>
      <c r="D2287" s="1" t="s">
        <v>5772</v>
      </c>
      <c r="E2287" s="2">
        <v>562.28</v>
      </c>
      <c r="F2287" s="2"/>
      <c r="G2287" s="2">
        <v>562.28</v>
      </c>
      <c r="H2287" s="2"/>
      <c r="I2287" s="2">
        <v>141.80000000000001</v>
      </c>
      <c r="J2287" s="2">
        <v>66.72</v>
      </c>
      <c r="K2287" s="2">
        <v>353.76</v>
      </c>
      <c r="L2287" s="2"/>
      <c r="M2287" s="2"/>
    </row>
    <row r="2288" spans="2:13" ht="18" customHeight="1" x14ac:dyDescent="0.25">
      <c r="B2288" s="1" t="s">
        <v>15907</v>
      </c>
      <c r="C2288" s="1" t="s">
        <v>5773</v>
      </c>
      <c r="D2288" s="1" t="s">
        <v>5774</v>
      </c>
      <c r="E2288" s="2">
        <v>64.489999999999995</v>
      </c>
      <c r="F2288" s="2">
        <v>64.489999999999995</v>
      </c>
      <c r="G2288" s="2">
        <v>0</v>
      </c>
      <c r="H2288" s="2"/>
      <c r="I2288" s="2"/>
      <c r="J2288" s="2"/>
      <c r="K2288" s="2"/>
      <c r="L2288" s="2"/>
      <c r="M2288" s="2"/>
    </row>
    <row r="2289" spans="2:13" ht="18" customHeight="1" x14ac:dyDescent="0.25">
      <c r="B2289" s="1" t="s">
        <v>15908</v>
      </c>
      <c r="C2289" s="1" t="s">
        <v>5775</v>
      </c>
      <c r="D2289" s="1" t="s">
        <v>5776</v>
      </c>
      <c r="E2289" s="2">
        <v>-16.239999999999998</v>
      </c>
      <c r="F2289" s="2"/>
      <c r="G2289" s="2">
        <v>-16.239999999999998</v>
      </c>
      <c r="H2289" s="2"/>
      <c r="I2289" s="2"/>
      <c r="J2289" s="2"/>
      <c r="K2289" s="2"/>
      <c r="L2289" s="2"/>
      <c r="M2289" s="2">
        <v>-16.239999999999998</v>
      </c>
    </row>
    <row r="2290" spans="2:13" ht="18" customHeight="1" x14ac:dyDescent="0.25">
      <c r="B2290" s="1" t="s">
        <v>15909</v>
      </c>
      <c r="C2290" s="1" t="s">
        <v>5781</v>
      </c>
      <c r="D2290" s="1" t="s">
        <v>5782</v>
      </c>
      <c r="E2290" s="2">
        <v>8.34</v>
      </c>
      <c r="F2290" s="2"/>
      <c r="G2290" s="2">
        <v>8.34</v>
      </c>
      <c r="H2290" s="2"/>
      <c r="I2290" s="2"/>
      <c r="J2290" s="2">
        <v>8.34</v>
      </c>
      <c r="K2290" s="2"/>
      <c r="L2290" s="2"/>
      <c r="M2290" s="2"/>
    </row>
    <row r="2291" spans="2:13" ht="18" customHeight="1" x14ac:dyDescent="0.25">
      <c r="B2291" s="1" t="s">
        <v>15910</v>
      </c>
      <c r="C2291" s="1" t="s">
        <v>5783</v>
      </c>
      <c r="D2291" s="1" t="s">
        <v>5784</v>
      </c>
      <c r="E2291" s="2">
        <v>756.34</v>
      </c>
      <c r="F2291" s="2">
        <v>141.80000000000001</v>
      </c>
      <c r="G2291" s="2">
        <v>614.54</v>
      </c>
      <c r="H2291" s="2"/>
      <c r="I2291" s="2">
        <v>311.89</v>
      </c>
      <c r="J2291" s="2">
        <v>144.18</v>
      </c>
      <c r="K2291" s="2">
        <v>158.47</v>
      </c>
      <c r="L2291" s="2"/>
      <c r="M2291" s="2"/>
    </row>
    <row r="2292" spans="2:13" ht="18" customHeight="1" x14ac:dyDescent="0.25">
      <c r="B2292" s="1" t="s">
        <v>15911</v>
      </c>
      <c r="C2292" s="1" t="s">
        <v>5785</v>
      </c>
      <c r="D2292" s="1" t="s">
        <v>5786</v>
      </c>
      <c r="E2292" s="2">
        <v>-6.66</v>
      </c>
      <c r="F2292" s="2"/>
      <c r="G2292" s="2">
        <v>-6.66</v>
      </c>
      <c r="H2292" s="2"/>
      <c r="I2292" s="2">
        <v>-6.66</v>
      </c>
      <c r="J2292" s="2"/>
      <c r="K2292" s="2"/>
      <c r="L2292" s="2"/>
      <c r="M2292" s="2"/>
    </row>
    <row r="2293" spans="2:13" ht="18" customHeight="1" x14ac:dyDescent="0.25">
      <c r="B2293" s="1" t="s">
        <v>15912</v>
      </c>
      <c r="C2293" s="1" t="s">
        <v>5787</v>
      </c>
      <c r="D2293" s="1" t="s">
        <v>5788</v>
      </c>
      <c r="E2293" s="2">
        <v>158.47999999999999</v>
      </c>
      <c r="F2293" s="2"/>
      <c r="G2293" s="2">
        <v>158.47999999999999</v>
      </c>
      <c r="H2293" s="2">
        <v>83.41</v>
      </c>
      <c r="I2293" s="2"/>
      <c r="J2293" s="2"/>
      <c r="K2293" s="2">
        <v>75.069999999999993</v>
      </c>
      <c r="L2293" s="2"/>
      <c r="M2293" s="2"/>
    </row>
    <row r="2294" spans="2:13" ht="18" customHeight="1" x14ac:dyDescent="0.25">
      <c r="B2294" s="1" t="s">
        <v>15913</v>
      </c>
      <c r="C2294" s="1" t="s">
        <v>5789</v>
      </c>
      <c r="D2294" s="1" t="s">
        <v>5790</v>
      </c>
      <c r="E2294" s="2">
        <v>282.31</v>
      </c>
      <c r="F2294" s="2"/>
      <c r="G2294" s="2">
        <v>282.31</v>
      </c>
      <c r="H2294" s="2"/>
      <c r="I2294" s="2"/>
      <c r="J2294" s="2"/>
      <c r="K2294" s="2">
        <v>205.98</v>
      </c>
      <c r="L2294" s="2"/>
      <c r="M2294" s="2">
        <v>76.33</v>
      </c>
    </row>
    <row r="2295" spans="2:13" ht="18" customHeight="1" x14ac:dyDescent="0.25">
      <c r="B2295" s="1" t="s">
        <v>15914</v>
      </c>
      <c r="C2295" s="1" t="s">
        <v>5791</v>
      </c>
      <c r="D2295" s="1" t="s">
        <v>5792</v>
      </c>
      <c r="E2295" s="2">
        <v>32.799999999999997</v>
      </c>
      <c r="F2295" s="2"/>
      <c r="G2295" s="2">
        <v>32.799999999999997</v>
      </c>
      <c r="H2295" s="2"/>
      <c r="I2295" s="2"/>
      <c r="J2295" s="2"/>
      <c r="K2295" s="2">
        <v>32.799999999999997</v>
      </c>
      <c r="L2295" s="2"/>
      <c r="M2295" s="2"/>
    </row>
    <row r="2296" spans="2:13" ht="18" customHeight="1" x14ac:dyDescent="0.25">
      <c r="B2296" s="1" t="s">
        <v>15915</v>
      </c>
      <c r="C2296" s="1" t="s">
        <v>5803</v>
      </c>
      <c r="D2296" s="1" t="s">
        <v>5804</v>
      </c>
      <c r="E2296" s="2">
        <v>-189.45</v>
      </c>
      <c r="F2296" s="2"/>
      <c r="G2296" s="2">
        <v>-189.45</v>
      </c>
      <c r="H2296" s="2"/>
      <c r="I2296" s="2"/>
      <c r="J2296" s="2"/>
      <c r="K2296" s="2"/>
      <c r="L2296" s="2"/>
      <c r="M2296" s="2">
        <v>-189.45</v>
      </c>
    </row>
    <row r="2297" spans="2:13" ht="18" customHeight="1" x14ac:dyDescent="0.25">
      <c r="B2297" s="1" t="s">
        <v>15916</v>
      </c>
      <c r="C2297" s="1" t="s">
        <v>5805</v>
      </c>
      <c r="D2297" s="1" t="s">
        <v>5806</v>
      </c>
      <c r="E2297" s="2">
        <v>375.62</v>
      </c>
      <c r="F2297" s="2">
        <v>150.13</v>
      </c>
      <c r="G2297" s="2">
        <v>225.49</v>
      </c>
      <c r="H2297" s="2"/>
      <c r="I2297" s="2">
        <v>67.849999999999994</v>
      </c>
      <c r="J2297" s="2">
        <v>133.46</v>
      </c>
      <c r="K2297" s="2">
        <v>24.18</v>
      </c>
      <c r="L2297" s="2"/>
      <c r="M2297" s="2"/>
    </row>
    <row r="2298" spans="2:13" ht="18" customHeight="1" x14ac:dyDescent="0.25">
      <c r="B2298" s="1" t="s">
        <v>15917</v>
      </c>
      <c r="C2298" s="1" t="s">
        <v>5807</v>
      </c>
      <c r="D2298" s="1" t="s">
        <v>5808</v>
      </c>
      <c r="E2298" s="2">
        <v>32.24</v>
      </c>
      <c r="F2298" s="2"/>
      <c r="G2298" s="2">
        <v>32.24</v>
      </c>
      <c r="H2298" s="2"/>
      <c r="I2298" s="2"/>
      <c r="J2298" s="2">
        <v>32.24</v>
      </c>
      <c r="K2298" s="2"/>
      <c r="L2298" s="2"/>
      <c r="M2298" s="2"/>
    </row>
    <row r="2299" spans="2:13" ht="18" customHeight="1" x14ac:dyDescent="0.25">
      <c r="B2299" s="1" t="s">
        <v>15918</v>
      </c>
      <c r="C2299" s="1" t="s">
        <v>5809</v>
      </c>
      <c r="D2299" s="1" t="s">
        <v>5810</v>
      </c>
      <c r="E2299" s="2">
        <v>58.38</v>
      </c>
      <c r="F2299" s="2"/>
      <c r="G2299" s="2">
        <v>58.38</v>
      </c>
      <c r="H2299" s="2"/>
      <c r="I2299" s="2"/>
      <c r="J2299" s="2"/>
      <c r="K2299" s="2">
        <v>58.38</v>
      </c>
      <c r="L2299" s="2"/>
      <c r="M2299" s="2"/>
    </row>
    <row r="2300" spans="2:13" ht="18" customHeight="1" x14ac:dyDescent="0.25">
      <c r="B2300" s="1" t="s">
        <v>15919</v>
      </c>
      <c r="C2300" s="1" t="s">
        <v>5817</v>
      </c>
      <c r="D2300" s="1" t="s">
        <v>5818</v>
      </c>
      <c r="E2300" s="2">
        <v>172.77</v>
      </c>
      <c r="F2300" s="2">
        <v>50.79</v>
      </c>
      <c r="G2300" s="2">
        <v>121.98</v>
      </c>
      <c r="H2300" s="2"/>
      <c r="I2300" s="2"/>
      <c r="J2300" s="2"/>
      <c r="K2300" s="2">
        <v>121.98</v>
      </c>
      <c r="L2300" s="2"/>
      <c r="M2300" s="2"/>
    </row>
    <row r="2301" spans="2:13" ht="18" customHeight="1" x14ac:dyDescent="0.25">
      <c r="B2301" s="1" t="s">
        <v>15920</v>
      </c>
      <c r="C2301" s="1" t="s">
        <v>5823</v>
      </c>
      <c r="D2301" s="1" t="s">
        <v>5824</v>
      </c>
      <c r="E2301" s="2">
        <v>41.15</v>
      </c>
      <c r="F2301" s="2"/>
      <c r="G2301" s="2">
        <v>41.15</v>
      </c>
      <c r="H2301" s="2"/>
      <c r="I2301" s="2">
        <v>25.03</v>
      </c>
      <c r="J2301" s="2"/>
      <c r="K2301" s="2">
        <v>16.12</v>
      </c>
      <c r="L2301" s="2"/>
      <c r="M2301" s="2"/>
    </row>
    <row r="2302" spans="2:13" ht="18" customHeight="1" x14ac:dyDescent="0.25">
      <c r="B2302" s="1" t="s">
        <v>15921</v>
      </c>
      <c r="C2302" s="1" t="s">
        <v>5827</v>
      </c>
      <c r="D2302" s="1" t="s">
        <v>5828</v>
      </c>
      <c r="E2302" s="2">
        <v>8.06</v>
      </c>
      <c r="F2302" s="2"/>
      <c r="G2302" s="2">
        <v>8.06</v>
      </c>
      <c r="H2302" s="2"/>
      <c r="I2302" s="2">
        <v>8.06</v>
      </c>
      <c r="J2302" s="2"/>
      <c r="K2302" s="2"/>
      <c r="L2302" s="2"/>
      <c r="M2302" s="2"/>
    </row>
    <row r="2303" spans="2:13" ht="18" customHeight="1" x14ac:dyDescent="0.25">
      <c r="B2303" s="1" t="s">
        <v>15922</v>
      </c>
      <c r="C2303" s="1" t="s">
        <v>5829</v>
      </c>
      <c r="D2303" s="1" t="s">
        <v>5830</v>
      </c>
      <c r="E2303" s="2">
        <v>8.06</v>
      </c>
      <c r="F2303" s="2"/>
      <c r="G2303" s="2">
        <v>8.06</v>
      </c>
      <c r="H2303" s="2"/>
      <c r="I2303" s="2"/>
      <c r="J2303" s="2">
        <v>8.06</v>
      </c>
      <c r="K2303" s="2"/>
      <c r="L2303" s="2"/>
      <c r="M2303" s="2"/>
    </row>
    <row r="2304" spans="2:13" ht="18" customHeight="1" x14ac:dyDescent="0.25">
      <c r="B2304" s="1" t="s">
        <v>15923</v>
      </c>
      <c r="C2304" s="1" t="s">
        <v>11193</v>
      </c>
      <c r="D2304" s="1" t="s">
        <v>11194</v>
      </c>
      <c r="E2304" s="2">
        <v>-431.31</v>
      </c>
      <c r="F2304" s="2">
        <v>246.58</v>
      </c>
      <c r="G2304" s="2">
        <v>-677.89</v>
      </c>
      <c r="H2304" s="2">
        <v>58.38</v>
      </c>
      <c r="I2304" s="2">
        <v>83.41</v>
      </c>
      <c r="J2304" s="2">
        <v>-819.68</v>
      </c>
      <c r="K2304" s="2"/>
      <c r="L2304" s="2"/>
      <c r="M2304" s="2"/>
    </row>
    <row r="2305" spans="2:13" ht="18" customHeight="1" x14ac:dyDescent="0.25">
      <c r="B2305" s="1" t="s">
        <v>15924</v>
      </c>
      <c r="C2305" s="1" t="s">
        <v>5831</v>
      </c>
      <c r="D2305" s="1" t="s">
        <v>5832</v>
      </c>
      <c r="E2305" s="2">
        <v>131.49</v>
      </c>
      <c r="F2305" s="2">
        <v>56.42</v>
      </c>
      <c r="G2305" s="2">
        <v>75.069999999999993</v>
      </c>
      <c r="H2305" s="2"/>
      <c r="I2305" s="2"/>
      <c r="J2305" s="2">
        <v>75.069999999999993</v>
      </c>
      <c r="K2305" s="2"/>
      <c r="L2305" s="2"/>
      <c r="M2305" s="2"/>
    </row>
    <row r="2306" spans="2:13" ht="18" customHeight="1" x14ac:dyDescent="0.25">
      <c r="B2306" s="1" t="s">
        <v>15925</v>
      </c>
      <c r="C2306" s="1" t="s">
        <v>5833</v>
      </c>
      <c r="D2306" s="1" t="s">
        <v>5834</v>
      </c>
      <c r="E2306" s="2">
        <v>137.02000000000001</v>
      </c>
      <c r="F2306" s="2"/>
      <c r="G2306" s="2">
        <v>137.02000000000001</v>
      </c>
      <c r="H2306" s="2">
        <v>137.02000000000001</v>
      </c>
      <c r="I2306" s="2"/>
      <c r="J2306" s="2"/>
      <c r="K2306" s="2"/>
      <c r="L2306" s="2"/>
      <c r="M2306" s="2"/>
    </row>
    <row r="2307" spans="2:13" ht="18" customHeight="1" x14ac:dyDescent="0.25">
      <c r="B2307" s="1" t="s">
        <v>15926</v>
      </c>
      <c r="C2307" s="1" t="s">
        <v>1039</v>
      </c>
      <c r="D2307" s="1" t="s">
        <v>1040</v>
      </c>
      <c r="E2307" s="2">
        <v>-4.1500000000000004</v>
      </c>
      <c r="F2307" s="2"/>
      <c r="G2307" s="2">
        <v>-4.1500000000000004</v>
      </c>
      <c r="H2307" s="2"/>
      <c r="I2307" s="2"/>
      <c r="J2307" s="2"/>
      <c r="K2307" s="2"/>
      <c r="L2307" s="2"/>
      <c r="M2307" s="2">
        <v>-4.1500000000000004</v>
      </c>
    </row>
    <row r="2308" spans="2:13" ht="18" customHeight="1" x14ac:dyDescent="0.25">
      <c r="B2308" s="1" t="s">
        <v>15927</v>
      </c>
      <c r="C2308" s="1" t="s">
        <v>5839</v>
      </c>
      <c r="D2308" s="1" t="s">
        <v>5840</v>
      </c>
      <c r="E2308" s="2">
        <v>24.18</v>
      </c>
      <c r="F2308" s="2"/>
      <c r="G2308" s="2">
        <v>24.18</v>
      </c>
      <c r="H2308" s="2"/>
      <c r="I2308" s="2"/>
      <c r="J2308" s="2"/>
      <c r="K2308" s="2">
        <v>24.18</v>
      </c>
      <c r="L2308" s="2"/>
      <c r="M2308" s="2"/>
    </row>
    <row r="2309" spans="2:13" ht="18" customHeight="1" x14ac:dyDescent="0.25">
      <c r="B2309" s="1" t="s">
        <v>15928</v>
      </c>
      <c r="C2309" s="1" t="s">
        <v>5843</v>
      </c>
      <c r="D2309" s="1" t="s">
        <v>5844</v>
      </c>
      <c r="E2309" s="2">
        <v>24.74</v>
      </c>
      <c r="F2309" s="2">
        <v>16.68</v>
      </c>
      <c r="G2309" s="2">
        <v>8.06</v>
      </c>
      <c r="H2309" s="2"/>
      <c r="I2309" s="2"/>
      <c r="J2309" s="2"/>
      <c r="K2309" s="2">
        <v>8.06</v>
      </c>
      <c r="L2309" s="2"/>
      <c r="M2309" s="2"/>
    </row>
    <row r="2310" spans="2:13" ht="18" customHeight="1" x14ac:dyDescent="0.25">
      <c r="B2310" s="1" t="s">
        <v>15929</v>
      </c>
      <c r="C2310" s="1" t="s">
        <v>5845</v>
      </c>
      <c r="D2310" s="1" t="s">
        <v>5846</v>
      </c>
      <c r="E2310" s="2">
        <v>597.47</v>
      </c>
      <c r="F2310" s="2">
        <v>283.58999999999997</v>
      </c>
      <c r="G2310" s="2">
        <v>313.88</v>
      </c>
      <c r="H2310" s="2"/>
      <c r="I2310" s="2"/>
      <c r="J2310" s="2">
        <v>88.67</v>
      </c>
      <c r="K2310" s="2">
        <v>225.21</v>
      </c>
      <c r="L2310" s="2"/>
      <c r="M2310" s="2"/>
    </row>
    <row r="2311" spans="2:13" ht="18" customHeight="1" x14ac:dyDescent="0.25">
      <c r="B2311" s="1" t="s">
        <v>15930</v>
      </c>
      <c r="C2311" s="1" t="s">
        <v>5847</v>
      </c>
      <c r="D2311" s="1" t="s">
        <v>5848</v>
      </c>
      <c r="E2311" s="2">
        <v>96.72</v>
      </c>
      <c r="F2311" s="2"/>
      <c r="G2311" s="2">
        <v>96.72</v>
      </c>
      <c r="H2311" s="2"/>
      <c r="I2311" s="2"/>
      <c r="J2311" s="2"/>
      <c r="K2311" s="2">
        <v>96.72</v>
      </c>
      <c r="L2311" s="2"/>
      <c r="M2311" s="2"/>
    </row>
    <row r="2312" spans="2:13" ht="18" customHeight="1" x14ac:dyDescent="0.25">
      <c r="B2312" s="1" t="s">
        <v>15931</v>
      </c>
      <c r="C2312" s="1" t="s">
        <v>5849</v>
      </c>
      <c r="D2312" s="1" t="s">
        <v>5850</v>
      </c>
      <c r="E2312" s="2">
        <v>216.23</v>
      </c>
      <c r="F2312" s="2"/>
      <c r="G2312" s="2">
        <v>216.23</v>
      </c>
      <c r="H2312" s="2"/>
      <c r="I2312" s="2"/>
      <c r="J2312" s="2">
        <v>104.78</v>
      </c>
      <c r="K2312" s="2"/>
      <c r="L2312" s="2"/>
      <c r="M2312" s="2">
        <v>111.45</v>
      </c>
    </row>
    <row r="2313" spans="2:13" ht="18" customHeight="1" x14ac:dyDescent="0.25">
      <c r="B2313" s="1" t="s">
        <v>15932</v>
      </c>
      <c r="C2313" s="1" t="s">
        <v>5853</v>
      </c>
      <c r="D2313" s="1" t="s">
        <v>5854</v>
      </c>
      <c r="E2313" s="2">
        <v>284.85000000000002</v>
      </c>
      <c r="F2313" s="2">
        <v>108.43</v>
      </c>
      <c r="G2313" s="2">
        <v>176.42</v>
      </c>
      <c r="H2313" s="2"/>
      <c r="I2313" s="2">
        <v>176.42</v>
      </c>
      <c r="J2313" s="2"/>
      <c r="K2313" s="2"/>
      <c r="L2313" s="2"/>
      <c r="M2313" s="2"/>
    </row>
    <row r="2314" spans="2:13" ht="18" customHeight="1" x14ac:dyDescent="0.25">
      <c r="B2314" s="1" t="s">
        <v>15933</v>
      </c>
      <c r="C2314" s="1" t="s">
        <v>11195</v>
      </c>
      <c r="D2314" s="1" t="s">
        <v>11196</v>
      </c>
      <c r="E2314" s="2">
        <v>-8.23</v>
      </c>
      <c r="F2314" s="2"/>
      <c r="G2314" s="2">
        <v>-8.23</v>
      </c>
      <c r="H2314" s="2"/>
      <c r="I2314" s="2"/>
      <c r="J2314" s="2"/>
      <c r="K2314" s="2"/>
      <c r="L2314" s="2"/>
      <c r="M2314" s="2">
        <v>-8.23</v>
      </c>
    </row>
    <row r="2315" spans="2:13" ht="18" customHeight="1" x14ac:dyDescent="0.25">
      <c r="B2315" s="1" t="s">
        <v>15934</v>
      </c>
      <c r="C2315" s="1" t="s">
        <v>5855</v>
      </c>
      <c r="D2315" s="1" t="s">
        <v>5856</v>
      </c>
      <c r="E2315" s="2">
        <v>50.05</v>
      </c>
      <c r="F2315" s="2"/>
      <c r="G2315" s="2">
        <v>50.05</v>
      </c>
      <c r="H2315" s="2"/>
      <c r="I2315" s="2"/>
      <c r="J2315" s="2">
        <v>50.05</v>
      </c>
      <c r="K2315" s="2"/>
      <c r="L2315" s="2"/>
      <c r="M2315" s="2"/>
    </row>
    <row r="2316" spans="2:13" ht="18" customHeight="1" x14ac:dyDescent="0.25">
      <c r="B2316" s="1" t="s">
        <v>15935</v>
      </c>
      <c r="C2316" s="1" t="s">
        <v>5857</v>
      </c>
      <c r="D2316" s="1" t="s">
        <v>5858</v>
      </c>
      <c r="E2316" s="2">
        <v>-1.07</v>
      </c>
      <c r="F2316" s="2"/>
      <c r="G2316" s="2">
        <v>-1.07</v>
      </c>
      <c r="H2316" s="2"/>
      <c r="I2316" s="2"/>
      <c r="J2316" s="2"/>
      <c r="K2316" s="2">
        <v>-1.07</v>
      </c>
      <c r="L2316" s="2"/>
      <c r="M2316" s="2"/>
    </row>
    <row r="2317" spans="2:13" ht="18" customHeight="1" x14ac:dyDescent="0.25">
      <c r="B2317" s="1" t="s">
        <v>15936</v>
      </c>
      <c r="C2317" s="1" t="s">
        <v>5863</v>
      </c>
      <c r="D2317" s="1" t="s">
        <v>5864</v>
      </c>
      <c r="E2317" s="2">
        <v>7.64</v>
      </c>
      <c r="F2317" s="2">
        <v>-8.48</v>
      </c>
      <c r="G2317" s="2">
        <v>16.12</v>
      </c>
      <c r="H2317" s="2"/>
      <c r="I2317" s="2"/>
      <c r="J2317" s="2">
        <v>16.12</v>
      </c>
      <c r="K2317" s="2"/>
      <c r="L2317" s="2"/>
      <c r="M2317" s="2"/>
    </row>
    <row r="2318" spans="2:13" ht="18" customHeight="1" x14ac:dyDescent="0.25">
      <c r="B2318" s="1" t="s">
        <v>15937</v>
      </c>
      <c r="C2318" s="1" t="s">
        <v>5867</v>
      </c>
      <c r="D2318" s="1" t="s">
        <v>5868</v>
      </c>
      <c r="E2318" s="2">
        <v>-28.63</v>
      </c>
      <c r="F2318" s="2">
        <v>25.03</v>
      </c>
      <c r="G2318" s="2">
        <v>-53.66</v>
      </c>
      <c r="H2318" s="2"/>
      <c r="I2318" s="2">
        <v>8.06</v>
      </c>
      <c r="J2318" s="2"/>
      <c r="K2318" s="2"/>
      <c r="L2318" s="2"/>
      <c r="M2318" s="2">
        <v>-61.72</v>
      </c>
    </row>
    <row r="2319" spans="2:13" ht="18" customHeight="1" x14ac:dyDescent="0.25">
      <c r="B2319" s="1" t="s">
        <v>15938</v>
      </c>
      <c r="C2319" s="1" t="s">
        <v>5869</v>
      </c>
      <c r="D2319" s="1" t="s">
        <v>5870</v>
      </c>
      <c r="E2319" s="2">
        <v>-11.77</v>
      </c>
      <c r="F2319" s="2"/>
      <c r="G2319" s="2">
        <v>-11.77</v>
      </c>
      <c r="H2319" s="2"/>
      <c r="I2319" s="2"/>
      <c r="J2319" s="2"/>
      <c r="K2319" s="2"/>
      <c r="L2319" s="2"/>
      <c r="M2319" s="2">
        <v>-11.77</v>
      </c>
    </row>
    <row r="2320" spans="2:13" ht="18" customHeight="1" x14ac:dyDescent="0.25">
      <c r="B2320" s="1" t="s">
        <v>15939</v>
      </c>
      <c r="C2320" s="1" t="s">
        <v>5871</v>
      </c>
      <c r="D2320" s="1" t="s">
        <v>5872</v>
      </c>
      <c r="E2320" s="2">
        <v>8.23</v>
      </c>
      <c r="F2320" s="2"/>
      <c r="G2320" s="2">
        <v>8.23</v>
      </c>
      <c r="H2320" s="2"/>
      <c r="I2320" s="2"/>
      <c r="J2320" s="2"/>
      <c r="K2320" s="2"/>
      <c r="L2320" s="2"/>
      <c r="M2320" s="2">
        <v>8.23</v>
      </c>
    </row>
    <row r="2321" spans="2:13" ht="18" customHeight="1" x14ac:dyDescent="0.25">
      <c r="B2321" s="1" t="s">
        <v>15940</v>
      </c>
      <c r="C2321" s="1" t="s">
        <v>11197</v>
      </c>
      <c r="D2321" s="1" t="s">
        <v>11198</v>
      </c>
      <c r="E2321" s="2">
        <v>88.67</v>
      </c>
      <c r="F2321" s="2"/>
      <c r="G2321" s="2">
        <v>88.67</v>
      </c>
      <c r="H2321" s="2"/>
      <c r="I2321" s="2"/>
      <c r="J2321" s="2">
        <v>88.67</v>
      </c>
      <c r="K2321" s="2"/>
      <c r="L2321" s="2"/>
      <c r="M2321" s="2"/>
    </row>
    <row r="2322" spans="2:13" ht="18" customHeight="1" x14ac:dyDescent="0.25">
      <c r="B2322" s="1" t="s">
        <v>15941</v>
      </c>
      <c r="C2322" s="1" t="s">
        <v>5873</v>
      </c>
      <c r="D2322" s="1" t="s">
        <v>5874</v>
      </c>
      <c r="E2322" s="2">
        <v>24.46</v>
      </c>
      <c r="F2322" s="2"/>
      <c r="G2322" s="2">
        <v>24.46</v>
      </c>
      <c r="H2322" s="2"/>
      <c r="I2322" s="2">
        <v>16.12</v>
      </c>
      <c r="J2322" s="2"/>
      <c r="K2322" s="2">
        <v>8.34</v>
      </c>
      <c r="L2322" s="2"/>
      <c r="M2322" s="2"/>
    </row>
    <row r="2323" spans="2:13" ht="18" customHeight="1" x14ac:dyDescent="0.25">
      <c r="B2323" s="1" t="s">
        <v>15942</v>
      </c>
      <c r="C2323" s="1" t="s">
        <v>5875</v>
      </c>
      <c r="D2323" s="1" t="s">
        <v>5876</v>
      </c>
      <c r="E2323" s="2">
        <v>-48.65</v>
      </c>
      <c r="F2323" s="2">
        <v>-40.31</v>
      </c>
      <c r="G2323" s="2">
        <v>-8.34</v>
      </c>
      <c r="H2323" s="2"/>
      <c r="I2323" s="2"/>
      <c r="J2323" s="2">
        <v>-8.34</v>
      </c>
      <c r="K2323" s="2"/>
      <c r="L2323" s="2"/>
      <c r="M2323" s="2"/>
    </row>
    <row r="2324" spans="2:13" ht="18" customHeight="1" x14ac:dyDescent="0.25">
      <c r="B2324" s="1" t="s">
        <v>15943</v>
      </c>
      <c r="C2324" s="1" t="s">
        <v>5877</v>
      </c>
      <c r="D2324" s="1" t="s">
        <v>5878</v>
      </c>
      <c r="E2324" s="2">
        <v>72.540000000000006</v>
      </c>
      <c r="F2324" s="2"/>
      <c r="G2324" s="2">
        <v>72.540000000000006</v>
      </c>
      <c r="H2324" s="2"/>
      <c r="I2324" s="2"/>
      <c r="J2324" s="2"/>
      <c r="K2324" s="2">
        <v>72.540000000000006</v>
      </c>
      <c r="L2324" s="2"/>
      <c r="M2324" s="2"/>
    </row>
    <row r="2325" spans="2:13" ht="18" customHeight="1" x14ac:dyDescent="0.25">
      <c r="B2325" s="1" t="s">
        <v>15944</v>
      </c>
      <c r="C2325" s="1" t="s">
        <v>5879</v>
      </c>
      <c r="D2325" s="1" t="s">
        <v>5880</v>
      </c>
      <c r="E2325" s="2">
        <v>84.54</v>
      </c>
      <c r="F2325" s="2"/>
      <c r="G2325" s="2">
        <v>84.54</v>
      </c>
      <c r="H2325" s="2"/>
      <c r="I2325" s="2">
        <v>33.93</v>
      </c>
      <c r="J2325" s="2"/>
      <c r="K2325" s="2">
        <v>16.68</v>
      </c>
      <c r="L2325" s="2"/>
      <c r="M2325" s="2">
        <v>33.93</v>
      </c>
    </row>
    <row r="2326" spans="2:13" ht="18" customHeight="1" x14ac:dyDescent="0.25">
      <c r="B2326" s="1" t="s">
        <v>15945</v>
      </c>
      <c r="C2326" s="1" t="s">
        <v>5881</v>
      </c>
      <c r="D2326" s="1" t="s">
        <v>5882</v>
      </c>
      <c r="E2326" s="2">
        <v>16.96</v>
      </c>
      <c r="F2326" s="2"/>
      <c r="G2326" s="2">
        <v>16.96</v>
      </c>
      <c r="H2326" s="2"/>
      <c r="I2326" s="2"/>
      <c r="J2326" s="2"/>
      <c r="K2326" s="2"/>
      <c r="L2326" s="2"/>
      <c r="M2326" s="2">
        <v>16.96</v>
      </c>
    </row>
    <row r="2327" spans="2:13" ht="18" customHeight="1" x14ac:dyDescent="0.25">
      <c r="B2327" s="1" t="s">
        <v>15946</v>
      </c>
      <c r="C2327" s="1" t="s">
        <v>12823</v>
      </c>
      <c r="D2327" s="1" t="s">
        <v>12824</v>
      </c>
      <c r="E2327" s="2">
        <v>255.35</v>
      </c>
      <c r="F2327" s="2"/>
      <c r="G2327" s="2">
        <v>255.35</v>
      </c>
      <c r="H2327" s="2"/>
      <c r="I2327" s="2"/>
      <c r="J2327" s="2"/>
      <c r="K2327" s="2"/>
      <c r="L2327" s="2"/>
      <c r="M2327" s="2">
        <v>255.35</v>
      </c>
    </row>
    <row r="2328" spans="2:13" ht="18" customHeight="1" x14ac:dyDescent="0.25">
      <c r="B2328" s="1" t="s">
        <v>15947</v>
      </c>
      <c r="C2328" s="1" t="s">
        <v>5889</v>
      </c>
      <c r="D2328" s="1" t="s">
        <v>5890</v>
      </c>
      <c r="E2328" s="2">
        <v>-1.6</v>
      </c>
      <c r="F2328" s="2"/>
      <c r="G2328" s="2">
        <v>-1.6</v>
      </c>
      <c r="H2328" s="2"/>
      <c r="I2328" s="2">
        <v>72.540000000000006</v>
      </c>
      <c r="J2328" s="2"/>
      <c r="K2328" s="2"/>
      <c r="L2328" s="2"/>
      <c r="M2328" s="2">
        <v>-74.14</v>
      </c>
    </row>
    <row r="2329" spans="2:13" ht="18" customHeight="1" x14ac:dyDescent="0.25">
      <c r="B2329" s="1" t="s">
        <v>15948</v>
      </c>
      <c r="C2329" s="1" t="s">
        <v>5891</v>
      </c>
      <c r="D2329" s="1" t="s">
        <v>5892</v>
      </c>
      <c r="E2329" s="2">
        <v>526.24</v>
      </c>
      <c r="F2329" s="2">
        <v>308.61</v>
      </c>
      <c r="G2329" s="2">
        <v>217.63</v>
      </c>
      <c r="H2329" s="2"/>
      <c r="I2329" s="2"/>
      <c r="J2329" s="2"/>
      <c r="K2329" s="2">
        <v>217.63</v>
      </c>
      <c r="L2329" s="2"/>
      <c r="M2329" s="2"/>
    </row>
    <row r="2330" spans="2:13" ht="18" customHeight="1" x14ac:dyDescent="0.25">
      <c r="B2330" s="1" t="s">
        <v>15949</v>
      </c>
      <c r="C2330" s="1" t="s">
        <v>5893</v>
      </c>
      <c r="D2330" s="1" t="s">
        <v>5894</v>
      </c>
      <c r="E2330" s="2">
        <v>8.34</v>
      </c>
      <c r="F2330" s="2"/>
      <c r="G2330" s="2">
        <v>8.34</v>
      </c>
      <c r="H2330" s="2"/>
      <c r="I2330" s="2">
        <v>8.34</v>
      </c>
      <c r="J2330" s="2"/>
      <c r="K2330" s="2"/>
      <c r="L2330" s="2"/>
      <c r="M2330" s="2"/>
    </row>
    <row r="2331" spans="2:13" ht="18" customHeight="1" x14ac:dyDescent="0.25">
      <c r="B2331" s="1" t="s">
        <v>15950</v>
      </c>
      <c r="C2331" s="1" t="s">
        <v>12825</v>
      </c>
      <c r="D2331" s="1" t="s">
        <v>12826</v>
      </c>
      <c r="E2331" s="2">
        <v>49.42</v>
      </c>
      <c r="F2331" s="2"/>
      <c r="G2331" s="2">
        <v>49.42</v>
      </c>
      <c r="H2331" s="2"/>
      <c r="I2331" s="2"/>
      <c r="J2331" s="2"/>
      <c r="K2331" s="2"/>
      <c r="L2331" s="2"/>
      <c r="M2331" s="2">
        <v>49.42</v>
      </c>
    </row>
    <row r="2332" spans="2:13" ht="18" customHeight="1" x14ac:dyDescent="0.25">
      <c r="B2332" s="1" t="s">
        <v>15951</v>
      </c>
      <c r="C2332" s="1" t="s">
        <v>11199</v>
      </c>
      <c r="D2332" s="1" t="s">
        <v>11200</v>
      </c>
      <c r="E2332" s="2">
        <v>-0.28000000000000003</v>
      </c>
      <c r="F2332" s="2"/>
      <c r="G2332" s="2">
        <v>-0.28000000000000003</v>
      </c>
      <c r="H2332" s="2"/>
      <c r="I2332" s="2">
        <v>-8.34</v>
      </c>
      <c r="J2332" s="2">
        <v>8.06</v>
      </c>
      <c r="K2332" s="2"/>
      <c r="L2332" s="2"/>
      <c r="M2332" s="2"/>
    </row>
    <row r="2333" spans="2:13" ht="18" customHeight="1" x14ac:dyDescent="0.25">
      <c r="B2333" s="1" t="s">
        <v>15952</v>
      </c>
      <c r="C2333" s="1" t="s">
        <v>5903</v>
      </c>
      <c r="D2333" s="1" t="s">
        <v>5904</v>
      </c>
      <c r="E2333" s="2">
        <v>-71.94</v>
      </c>
      <c r="F2333" s="2"/>
      <c r="G2333" s="2">
        <v>-71.94</v>
      </c>
      <c r="H2333" s="2"/>
      <c r="I2333" s="2">
        <v>-40</v>
      </c>
      <c r="J2333" s="2"/>
      <c r="K2333" s="2">
        <v>-31.94</v>
      </c>
      <c r="L2333" s="2"/>
      <c r="M2333" s="2"/>
    </row>
    <row r="2334" spans="2:13" ht="18" customHeight="1" x14ac:dyDescent="0.25">
      <c r="B2334" s="1" t="s">
        <v>15953</v>
      </c>
      <c r="C2334" s="1" t="s">
        <v>5905</v>
      </c>
      <c r="D2334" s="1" t="s">
        <v>5906</v>
      </c>
      <c r="E2334" s="2">
        <v>-172.98</v>
      </c>
      <c r="F2334" s="2"/>
      <c r="G2334" s="2">
        <v>-172.98</v>
      </c>
      <c r="H2334" s="2"/>
      <c r="I2334" s="2"/>
      <c r="J2334" s="2"/>
      <c r="K2334" s="2"/>
      <c r="L2334" s="2"/>
      <c r="M2334" s="2">
        <v>-172.98</v>
      </c>
    </row>
    <row r="2335" spans="2:13" ht="18" customHeight="1" x14ac:dyDescent="0.25">
      <c r="B2335" s="1" t="s">
        <v>15954</v>
      </c>
      <c r="C2335" s="1" t="s">
        <v>5909</v>
      </c>
      <c r="D2335" s="1" t="s">
        <v>5910</v>
      </c>
      <c r="E2335" s="2">
        <v>-0.72</v>
      </c>
      <c r="F2335" s="2"/>
      <c r="G2335" s="2">
        <v>-0.72</v>
      </c>
      <c r="H2335" s="2"/>
      <c r="I2335" s="2"/>
      <c r="J2335" s="2"/>
      <c r="K2335" s="2"/>
      <c r="L2335" s="2"/>
      <c r="M2335" s="2">
        <v>-0.72</v>
      </c>
    </row>
    <row r="2336" spans="2:13" ht="18" customHeight="1" x14ac:dyDescent="0.25">
      <c r="B2336" s="1" t="s">
        <v>15955</v>
      </c>
      <c r="C2336" s="1" t="s">
        <v>5913</v>
      </c>
      <c r="D2336" s="1" t="s">
        <v>5914</v>
      </c>
      <c r="E2336" s="2">
        <v>99.29</v>
      </c>
      <c r="F2336" s="2">
        <v>233.74</v>
      </c>
      <c r="G2336" s="2">
        <v>-134.44999999999999</v>
      </c>
      <c r="H2336" s="2"/>
      <c r="I2336" s="2">
        <v>120.9</v>
      </c>
      <c r="J2336" s="2"/>
      <c r="K2336" s="2"/>
      <c r="L2336" s="2"/>
      <c r="M2336" s="2">
        <v>-255.35</v>
      </c>
    </row>
    <row r="2337" spans="2:13" ht="18" customHeight="1" x14ac:dyDescent="0.25">
      <c r="B2337" s="1" t="s">
        <v>15956</v>
      </c>
      <c r="C2337" s="1" t="s">
        <v>11201</v>
      </c>
      <c r="D2337" s="1" t="s">
        <v>11202</v>
      </c>
      <c r="E2337" s="2">
        <v>64.489999999999995</v>
      </c>
      <c r="F2337" s="2"/>
      <c r="G2337" s="2">
        <v>64.489999999999995</v>
      </c>
      <c r="H2337" s="2"/>
      <c r="I2337" s="2">
        <v>64.489999999999995</v>
      </c>
      <c r="J2337" s="2"/>
      <c r="K2337" s="2"/>
      <c r="L2337" s="2"/>
      <c r="M2337" s="2"/>
    </row>
    <row r="2338" spans="2:13" ht="18" customHeight="1" x14ac:dyDescent="0.25">
      <c r="B2338" s="1" t="s">
        <v>15957</v>
      </c>
      <c r="C2338" s="1" t="s">
        <v>5921</v>
      </c>
      <c r="D2338" s="1" t="s">
        <v>5922</v>
      </c>
      <c r="E2338" s="2">
        <v>58.8</v>
      </c>
      <c r="F2338" s="2"/>
      <c r="G2338" s="2">
        <v>58.8</v>
      </c>
      <c r="H2338" s="2"/>
      <c r="I2338" s="2"/>
      <c r="J2338" s="2">
        <v>25.16</v>
      </c>
      <c r="K2338" s="2">
        <v>33.64</v>
      </c>
      <c r="L2338" s="2"/>
      <c r="M2338" s="2"/>
    </row>
    <row r="2339" spans="2:13" ht="18" customHeight="1" x14ac:dyDescent="0.25">
      <c r="B2339" s="1" t="s">
        <v>15958</v>
      </c>
      <c r="C2339" s="1" t="s">
        <v>5923</v>
      </c>
      <c r="D2339" s="1" t="s">
        <v>5924</v>
      </c>
      <c r="E2339" s="2">
        <v>863.73</v>
      </c>
      <c r="F2339" s="2">
        <v>863.73</v>
      </c>
      <c r="G2339" s="2">
        <v>0</v>
      </c>
      <c r="H2339" s="2"/>
      <c r="I2339" s="2"/>
      <c r="J2339" s="2"/>
      <c r="K2339" s="2"/>
      <c r="L2339" s="2"/>
      <c r="M2339" s="2"/>
    </row>
    <row r="2340" spans="2:13" ht="18" customHeight="1" x14ac:dyDescent="0.25">
      <c r="B2340" s="1" t="s">
        <v>15959</v>
      </c>
      <c r="C2340" s="1" t="s">
        <v>5925</v>
      </c>
      <c r="D2340" s="1" t="s">
        <v>5926</v>
      </c>
      <c r="E2340" s="2">
        <v>64.489999999999995</v>
      </c>
      <c r="F2340" s="2">
        <v>64.489999999999995</v>
      </c>
      <c r="G2340" s="2">
        <v>0</v>
      </c>
      <c r="H2340" s="2"/>
      <c r="I2340" s="2"/>
      <c r="J2340" s="2"/>
      <c r="K2340" s="2"/>
      <c r="L2340" s="2"/>
      <c r="M2340" s="2"/>
    </row>
    <row r="2341" spans="2:13" ht="18" customHeight="1" x14ac:dyDescent="0.25">
      <c r="B2341" s="1" t="s">
        <v>15960</v>
      </c>
      <c r="C2341" s="1" t="s">
        <v>5927</v>
      </c>
      <c r="D2341" s="1" t="s">
        <v>5928</v>
      </c>
      <c r="E2341" s="2">
        <v>-72.03</v>
      </c>
      <c r="F2341" s="2">
        <v>5.13</v>
      </c>
      <c r="G2341" s="2">
        <v>-77.16</v>
      </c>
      <c r="H2341" s="2">
        <v>27.68</v>
      </c>
      <c r="I2341" s="2"/>
      <c r="J2341" s="2"/>
      <c r="K2341" s="2">
        <v>68.14</v>
      </c>
      <c r="L2341" s="2"/>
      <c r="M2341" s="2">
        <v>-172.98</v>
      </c>
    </row>
    <row r="2342" spans="2:13" ht="18" customHeight="1" x14ac:dyDescent="0.25">
      <c r="B2342" s="1" t="s">
        <v>15961</v>
      </c>
      <c r="C2342" s="1" t="s">
        <v>5929</v>
      </c>
      <c r="D2342" s="1" t="s">
        <v>5930</v>
      </c>
      <c r="E2342" s="2">
        <v>29.88</v>
      </c>
      <c r="F2342" s="2"/>
      <c r="G2342" s="2">
        <v>29.88</v>
      </c>
      <c r="H2342" s="2"/>
      <c r="I2342" s="2">
        <v>29.88</v>
      </c>
      <c r="J2342" s="2"/>
      <c r="K2342" s="2"/>
      <c r="L2342" s="2"/>
      <c r="M2342" s="2"/>
    </row>
    <row r="2343" spans="2:13" ht="18" customHeight="1" x14ac:dyDescent="0.25">
      <c r="B2343" s="1" t="s">
        <v>15962</v>
      </c>
      <c r="C2343" s="1" t="s">
        <v>5931</v>
      </c>
      <c r="D2343" s="1" t="s">
        <v>5932</v>
      </c>
      <c r="E2343" s="2">
        <v>11.95</v>
      </c>
      <c r="F2343" s="2"/>
      <c r="G2343" s="2">
        <v>11.95</v>
      </c>
      <c r="H2343" s="2"/>
      <c r="I2343" s="2"/>
      <c r="J2343" s="2"/>
      <c r="K2343" s="2"/>
      <c r="L2343" s="2"/>
      <c r="M2343" s="2">
        <v>11.95</v>
      </c>
    </row>
    <row r="2344" spans="2:13" ht="18" customHeight="1" x14ac:dyDescent="0.25">
      <c r="B2344" s="1" t="s">
        <v>15963</v>
      </c>
      <c r="C2344" s="1" t="s">
        <v>5935</v>
      </c>
      <c r="D2344" s="1" t="s">
        <v>5936</v>
      </c>
      <c r="E2344" s="2">
        <v>59.37</v>
      </c>
      <c r="F2344" s="2">
        <v>59.37</v>
      </c>
      <c r="G2344" s="2">
        <v>0</v>
      </c>
      <c r="H2344" s="2"/>
      <c r="I2344" s="2"/>
      <c r="J2344" s="2"/>
      <c r="K2344" s="2"/>
      <c r="L2344" s="2"/>
      <c r="M2344" s="2"/>
    </row>
    <row r="2345" spans="2:13" ht="18" customHeight="1" x14ac:dyDescent="0.25">
      <c r="B2345" s="1" t="s">
        <v>15964</v>
      </c>
      <c r="C2345" s="1" t="s">
        <v>5937</v>
      </c>
      <c r="D2345" s="1" t="s">
        <v>5938</v>
      </c>
      <c r="E2345" s="2">
        <v>48.36</v>
      </c>
      <c r="F2345" s="2"/>
      <c r="G2345" s="2">
        <v>48.36</v>
      </c>
      <c r="H2345" s="2"/>
      <c r="I2345" s="2"/>
      <c r="J2345" s="2">
        <v>48.36</v>
      </c>
      <c r="K2345" s="2"/>
      <c r="L2345" s="2"/>
      <c r="M2345" s="2"/>
    </row>
    <row r="2346" spans="2:13" ht="18" customHeight="1" x14ac:dyDescent="0.25">
      <c r="B2346" s="1" t="s">
        <v>15965</v>
      </c>
      <c r="C2346" s="1" t="s">
        <v>5939</v>
      </c>
      <c r="D2346" s="1" t="s">
        <v>5940</v>
      </c>
      <c r="E2346" s="2">
        <v>190.99</v>
      </c>
      <c r="F2346" s="2">
        <v>58.38</v>
      </c>
      <c r="G2346" s="2">
        <v>132.61000000000001</v>
      </c>
      <c r="H2346" s="2"/>
      <c r="I2346" s="2"/>
      <c r="J2346" s="2">
        <v>132.61000000000001</v>
      </c>
      <c r="K2346" s="2"/>
      <c r="L2346" s="2"/>
      <c r="M2346" s="2"/>
    </row>
    <row r="2347" spans="2:13" ht="18" customHeight="1" x14ac:dyDescent="0.25">
      <c r="B2347" s="1" t="s">
        <v>15966</v>
      </c>
      <c r="C2347" s="1" t="s">
        <v>5943</v>
      </c>
      <c r="D2347" s="1" t="s">
        <v>5944</v>
      </c>
      <c r="E2347" s="2">
        <v>-74.680000000000007</v>
      </c>
      <c r="F2347" s="2"/>
      <c r="G2347" s="2">
        <v>-74.680000000000007</v>
      </c>
      <c r="H2347" s="2">
        <v>24.18</v>
      </c>
      <c r="I2347" s="2"/>
      <c r="J2347" s="2"/>
      <c r="K2347" s="2"/>
      <c r="L2347" s="2"/>
      <c r="M2347" s="2">
        <v>-98.86</v>
      </c>
    </row>
    <row r="2348" spans="2:13" ht="18" customHeight="1" x14ac:dyDescent="0.25">
      <c r="B2348" s="1" t="s">
        <v>15967</v>
      </c>
      <c r="C2348" s="1" t="s">
        <v>5945</v>
      </c>
      <c r="D2348" s="1" t="s">
        <v>5946</v>
      </c>
      <c r="E2348" s="2">
        <v>8.34</v>
      </c>
      <c r="F2348" s="2"/>
      <c r="G2348" s="2">
        <v>8.34</v>
      </c>
      <c r="H2348" s="2"/>
      <c r="I2348" s="2">
        <v>8.34</v>
      </c>
      <c r="J2348" s="2"/>
      <c r="K2348" s="2"/>
      <c r="L2348" s="2"/>
      <c r="M2348" s="2"/>
    </row>
    <row r="2349" spans="2:13" ht="18" customHeight="1" x14ac:dyDescent="0.25">
      <c r="B2349" s="1" t="s">
        <v>15968</v>
      </c>
      <c r="C2349" s="1" t="s">
        <v>5947</v>
      </c>
      <c r="D2349" s="1" t="s">
        <v>5948</v>
      </c>
      <c r="E2349" s="2">
        <v>0.01</v>
      </c>
      <c r="F2349" s="2"/>
      <c r="G2349" s="2">
        <v>0.01</v>
      </c>
      <c r="H2349" s="2"/>
      <c r="I2349" s="2"/>
      <c r="J2349" s="2"/>
      <c r="K2349" s="2"/>
      <c r="L2349" s="2"/>
      <c r="M2349" s="2">
        <v>0.01</v>
      </c>
    </row>
    <row r="2350" spans="2:13" ht="18" customHeight="1" x14ac:dyDescent="0.25">
      <c r="B2350" s="1" t="s">
        <v>15969</v>
      </c>
      <c r="C2350" s="1" t="s">
        <v>5949</v>
      </c>
      <c r="D2350" s="1" t="s">
        <v>5950</v>
      </c>
      <c r="E2350" s="2">
        <v>153.13999999999999</v>
      </c>
      <c r="F2350" s="2">
        <v>153.13999999999999</v>
      </c>
      <c r="G2350" s="2">
        <v>0</v>
      </c>
      <c r="H2350" s="2"/>
      <c r="I2350" s="2"/>
      <c r="J2350" s="2"/>
      <c r="K2350" s="2"/>
      <c r="L2350" s="2"/>
      <c r="M2350" s="2"/>
    </row>
    <row r="2351" spans="2:13" ht="18" customHeight="1" x14ac:dyDescent="0.25">
      <c r="B2351" s="1" t="s">
        <v>15970</v>
      </c>
      <c r="C2351" s="1" t="s">
        <v>5951</v>
      </c>
      <c r="D2351" s="1" t="s">
        <v>5952</v>
      </c>
      <c r="E2351" s="2">
        <v>659.3</v>
      </c>
      <c r="F2351" s="2">
        <v>189.04</v>
      </c>
      <c r="G2351" s="2">
        <v>470.26</v>
      </c>
      <c r="H2351" s="2">
        <v>-133.46</v>
      </c>
      <c r="I2351" s="2">
        <v>363.07</v>
      </c>
      <c r="J2351" s="2">
        <v>258.58</v>
      </c>
      <c r="K2351" s="2">
        <v>-116.77</v>
      </c>
      <c r="L2351" s="2"/>
      <c r="M2351" s="2">
        <v>98.84</v>
      </c>
    </row>
    <row r="2352" spans="2:13" ht="18" customHeight="1" x14ac:dyDescent="0.25">
      <c r="B2352" s="1" t="s">
        <v>15971</v>
      </c>
      <c r="C2352" s="1" t="s">
        <v>5953</v>
      </c>
      <c r="D2352" s="1" t="s">
        <v>5954</v>
      </c>
      <c r="E2352" s="2">
        <v>40.31</v>
      </c>
      <c r="F2352" s="2"/>
      <c r="G2352" s="2">
        <v>40.31</v>
      </c>
      <c r="H2352" s="2"/>
      <c r="I2352" s="2"/>
      <c r="J2352" s="2"/>
      <c r="K2352" s="2">
        <v>40.31</v>
      </c>
      <c r="L2352" s="2"/>
      <c r="M2352" s="2"/>
    </row>
    <row r="2353" spans="2:13" ht="18" customHeight="1" x14ac:dyDescent="0.25">
      <c r="B2353" s="1" t="s">
        <v>15972</v>
      </c>
      <c r="C2353" s="1" t="s">
        <v>5955</v>
      </c>
      <c r="D2353" s="1" t="s">
        <v>5956</v>
      </c>
      <c r="E2353" s="2">
        <v>109.39</v>
      </c>
      <c r="F2353" s="2"/>
      <c r="G2353" s="2">
        <v>109.39</v>
      </c>
      <c r="H2353" s="2"/>
      <c r="I2353" s="2"/>
      <c r="J2353" s="2">
        <v>183.5</v>
      </c>
      <c r="K2353" s="2"/>
      <c r="L2353" s="2"/>
      <c r="M2353" s="2">
        <v>-74.11</v>
      </c>
    </row>
    <row r="2354" spans="2:13" ht="18" customHeight="1" x14ac:dyDescent="0.25">
      <c r="B2354" s="1" t="s">
        <v>15973</v>
      </c>
      <c r="C2354" s="1" t="s">
        <v>5957</v>
      </c>
      <c r="D2354" s="1" t="s">
        <v>5958</v>
      </c>
      <c r="E2354" s="2">
        <v>48.36</v>
      </c>
      <c r="F2354" s="2"/>
      <c r="G2354" s="2">
        <v>48.36</v>
      </c>
      <c r="H2354" s="2"/>
      <c r="I2354" s="2">
        <v>48.36</v>
      </c>
      <c r="J2354" s="2"/>
      <c r="K2354" s="2"/>
      <c r="L2354" s="2"/>
      <c r="M2354" s="2"/>
    </row>
    <row r="2355" spans="2:13" ht="18" customHeight="1" x14ac:dyDescent="0.25">
      <c r="B2355" s="1" t="s">
        <v>15974</v>
      </c>
      <c r="C2355" s="1" t="s">
        <v>5961</v>
      </c>
      <c r="D2355" s="1" t="s">
        <v>5962</v>
      </c>
      <c r="E2355" s="2">
        <v>-6.89</v>
      </c>
      <c r="F2355" s="2"/>
      <c r="G2355" s="2">
        <v>-6.89</v>
      </c>
      <c r="H2355" s="2"/>
      <c r="I2355" s="2"/>
      <c r="J2355" s="2"/>
      <c r="K2355" s="2"/>
      <c r="L2355" s="2"/>
      <c r="M2355" s="2">
        <v>-6.89</v>
      </c>
    </row>
    <row r="2356" spans="2:13" ht="18" customHeight="1" x14ac:dyDescent="0.25">
      <c r="B2356" s="1" t="s">
        <v>15975</v>
      </c>
      <c r="C2356" s="1" t="s">
        <v>5963</v>
      </c>
      <c r="D2356" s="1" t="s">
        <v>5964</v>
      </c>
      <c r="E2356" s="2">
        <v>196.26</v>
      </c>
      <c r="F2356" s="2">
        <v>88.67</v>
      </c>
      <c r="G2356" s="2">
        <v>107.59</v>
      </c>
      <c r="H2356" s="2"/>
      <c r="I2356" s="2">
        <v>75.069999999999993</v>
      </c>
      <c r="J2356" s="2">
        <v>8.34</v>
      </c>
      <c r="K2356" s="2">
        <v>24.18</v>
      </c>
      <c r="L2356" s="2"/>
      <c r="M2356" s="2"/>
    </row>
    <row r="2357" spans="2:13" ht="18" customHeight="1" x14ac:dyDescent="0.25">
      <c r="B2357" s="1" t="s">
        <v>15976</v>
      </c>
      <c r="C2357" s="1" t="s">
        <v>5965</v>
      </c>
      <c r="D2357" s="1" t="s">
        <v>5966</v>
      </c>
      <c r="E2357" s="2">
        <v>40.31</v>
      </c>
      <c r="F2357" s="2"/>
      <c r="G2357" s="2">
        <v>40.31</v>
      </c>
      <c r="H2357" s="2"/>
      <c r="I2357" s="2"/>
      <c r="J2357" s="2"/>
      <c r="K2357" s="2">
        <v>40.31</v>
      </c>
      <c r="L2357" s="2"/>
      <c r="M2357" s="2"/>
    </row>
    <row r="2358" spans="2:13" ht="18" customHeight="1" x14ac:dyDescent="0.25">
      <c r="B2358" s="1" t="s">
        <v>15977</v>
      </c>
      <c r="C2358" s="1" t="s">
        <v>5967</v>
      </c>
      <c r="D2358" s="1" t="s">
        <v>5968</v>
      </c>
      <c r="E2358" s="2">
        <v>8.23</v>
      </c>
      <c r="F2358" s="2"/>
      <c r="G2358" s="2">
        <v>8.23</v>
      </c>
      <c r="H2358" s="2"/>
      <c r="I2358" s="2"/>
      <c r="J2358" s="2"/>
      <c r="K2358" s="2"/>
      <c r="L2358" s="2"/>
      <c r="M2358" s="2">
        <v>8.23</v>
      </c>
    </row>
    <row r="2359" spans="2:13" ht="18" customHeight="1" x14ac:dyDescent="0.25">
      <c r="B2359" s="1" t="s">
        <v>15978</v>
      </c>
      <c r="C2359" s="1" t="s">
        <v>5969</v>
      </c>
      <c r="D2359" s="1" t="s">
        <v>5970</v>
      </c>
      <c r="E2359" s="2">
        <v>542.16</v>
      </c>
      <c r="F2359" s="2"/>
      <c r="G2359" s="2">
        <v>542.16</v>
      </c>
      <c r="H2359" s="2"/>
      <c r="I2359" s="2"/>
      <c r="J2359" s="2"/>
      <c r="K2359" s="2">
        <v>542.16</v>
      </c>
      <c r="L2359" s="2"/>
      <c r="M2359" s="2"/>
    </row>
    <row r="2360" spans="2:13" ht="18" customHeight="1" x14ac:dyDescent="0.25">
      <c r="B2360" s="1" t="s">
        <v>15979</v>
      </c>
      <c r="C2360" s="1" t="s">
        <v>11203</v>
      </c>
      <c r="D2360" s="1" t="s">
        <v>11204</v>
      </c>
      <c r="E2360" s="2">
        <v>1078.82</v>
      </c>
      <c r="F2360" s="2">
        <v>346.58</v>
      </c>
      <c r="G2360" s="2">
        <v>732.24</v>
      </c>
      <c r="H2360" s="2"/>
      <c r="I2360" s="2">
        <v>442.07</v>
      </c>
      <c r="J2360" s="2"/>
      <c r="K2360" s="2">
        <v>290.17</v>
      </c>
      <c r="L2360" s="2"/>
      <c r="M2360" s="2"/>
    </row>
    <row r="2361" spans="2:13" ht="18" customHeight="1" x14ac:dyDescent="0.25">
      <c r="B2361" s="1" t="s">
        <v>15980</v>
      </c>
      <c r="C2361" s="1" t="s">
        <v>5971</v>
      </c>
      <c r="D2361" s="1" t="s">
        <v>5972</v>
      </c>
      <c r="E2361" s="2">
        <v>123.43</v>
      </c>
      <c r="F2361" s="2"/>
      <c r="G2361" s="2">
        <v>123.43</v>
      </c>
      <c r="H2361" s="2"/>
      <c r="I2361" s="2"/>
      <c r="J2361" s="2">
        <v>48.36</v>
      </c>
      <c r="K2361" s="2">
        <v>75.069999999999993</v>
      </c>
      <c r="L2361" s="2"/>
      <c r="M2361" s="2"/>
    </row>
    <row r="2362" spans="2:13" ht="18" customHeight="1" x14ac:dyDescent="0.25">
      <c r="B2362" s="1" t="s">
        <v>15981</v>
      </c>
      <c r="C2362" s="1" t="s">
        <v>5975</v>
      </c>
      <c r="D2362" s="1" t="s">
        <v>5976</v>
      </c>
      <c r="E2362" s="2">
        <v>136.96</v>
      </c>
      <c r="F2362" s="2">
        <v>128.96</v>
      </c>
      <c r="G2362" s="2">
        <v>8</v>
      </c>
      <c r="H2362" s="2"/>
      <c r="I2362" s="2"/>
      <c r="J2362" s="2">
        <v>-170.11</v>
      </c>
      <c r="K2362" s="2">
        <v>178.11</v>
      </c>
      <c r="L2362" s="2"/>
      <c r="M2362" s="2"/>
    </row>
    <row r="2363" spans="2:13" ht="18" customHeight="1" x14ac:dyDescent="0.25">
      <c r="B2363" s="1" t="s">
        <v>15982</v>
      </c>
      <c r="C2363" s="1" t="s">
        <v>5979</v>
      </c>
      <c r="D2363" s="1" t="s">
        <v>5980</v>
      </c>
      <c r="E2363" s="2">
        <v>1125.2</v>
      </c>
      <c r="F2363" s="2">
        <v>647.23</v>
      </c>
      <c r="G2363" s="2">
        <v>477.97</v>
      </c>
      <c r="H2363" s="2"/>
      <c r="I2363" s="2">
        <v>125.12</v>
      </c>
      <c r="J2363" s="2"/>
      <c r="K2363" s="2">
        <v>128.96</v>
      </c>
      <c r="L2363" s="2"/>
      <c r="M2363" s="2">
        <v>223.89</v>
      </c>
    </row>
    <row r="2364" spans="2:13" ht="18" customHeight="1" x14ac:dyDescent="0.25">
      <c r="B2364" s="1" t="s">
        <v>15983</v>
      </c>
      <c r="C2364" s="1" t="s">
        <v>5981</v>
      </c>
      <c r="D2364" s="1" t="s">
        <v>5982</v>
      </c>
      <c r="E2364" s="2">
        <v>40.86</v>
      </c>
      <c r="F2364" s="2">
        <v>16.68</v>
      </c>
      <c r="G2364" s="2">
        <v>24.18</v>
      </c>
      <c r="H2364" s="2"/>
      <c r="I2364" s="2"/>
      <c r="J2364" s="2">
        <v>24.18</v>
      </c>
      <c r="K2364" s="2"/>
      <c r="L2364" s="2"/>
      <c r="M2364" s="2"/>
    </row>
    <row r="2365" spans="2:13" ht="18" customHeight="1" x14ac:dyDescent="0.25">
      <c r="B2365" s="1" t="s">
        <v>15984</v>
      </c>
      <c r="C2365" s="1" t="s">
        <v>5985</v>
      </c>
      <c r="D2365" s="1" t="s">
        <v>5986</v>
      </c>
      <c r="E2365" s="2">
        <v>192.78</v>
      </c>
      <c r="F2365" s="2"/>
      <c r="G2365" s="2">
        <v>192.78</v>
      </c>
      <c r="H2365" s="2"/>
      <c r="I2365" s="2"/>
      <c r="J2365" s="2">
        <v>192.78</v>
      </c>
      <c r="K2365" s="2"/>
      <c r="L2365" s="2"/>
      <c r="M2365" s="2"/>
    </row>
    <row r="2366" spans="2:13" ht="18" customHeight="1" x14ac:dyDescent="0.25">
      <c r="B2366" s="1" t="s">
        <v>15985</v>
      </c>
      <c r="C2366" s="1" t="s">
        <v>5989</v>
      </c>
      <c r="D2366" s="1" t="s">
        <v>5990</v>
      </c>
      <c r="E2366" s="2">
        <v>90.92</v>
      </c>
      <c r="F2366" s="2">
        <v>25.03</v>
      </c>
      <c r="G2366" s="2">
        <v>65.89</v>
      </c>
      <c r="H2366" s="2"/>
      <c r="I2366" s="2">
        <v>16.68</v>
      </c>
      <c r="J2366" s="2">
        <v>24.18</v>
      </c>
      <c r="K2366" s="2">
        <v>25.03</v>
      </c>
      <c r="L2366" s="2"/>
      <c r="M2366" s="2"/>
    </row>
    <row r="2367" spans="2:13" ht="18" customHeight="1" x14ac:dyDescent="0.25">
      <c r="B2367" s="1" t="s">
        <v>15986</v>
      </c>
      <c r="C2367" s="1" t="s">
        <v>5991</v>
      </c>
      <c r="D2367" s="1" t="s">
        <v>5992</v>
      </c>
      <c r="E2367" s="2">
        <v>130.63999999999999</v>
      </c>
      <c r="F2367" s="2">
        <v>-43.53</v>
      </c>
      <c r="G2367" s="2">
        <v>174.17</v>
      </c>
      <c r="H2367" s="2">
        <v>110.25</v>
      </c>
      <c r="I2367" s="2">
        <v>110.25</v>
      </c>
      <c r="J2367" s="2">
        <v>-154.76</v>
      </c>
      <c r="K2367" s="2">
        <v>108.43</v>
      </c>
      <c r="L2367" s="2"/>
      <c r="M2367" s="2"/>
    </row>
    <row r="2368" spans="2:13" ht="18" customHeight="1" x14ac:dyDescent="0.25">
      <c r="B2368" s="1" t="s">
        <v>15987</v>
      </c>
      <c r="C2368" s="1" t="s">
        <v>5993</v>
      </c>
      <c r="D2368" s="1" t="s">
        <v>5994</v>
      </c>
      <c r="E2368" s="2">
        <v>40.31</v>
      </c>
      <c r="F2368" s="2"/>
      <c r="G2368" s="2">
        <v>40.31</v>
      </c>
      <c r="H2368" s="2"/>
      <c r="I2368" s="2"/>
      <c r="J2368" s="2">
        <v>40.31</v>
      </c>
      <c r="K2368" s="2"/>
      <c r="L2368" s="2"/>
      <c r="M2368" s="2"/>
    </row>
    <row r="2369" spans="2:13" ht="18" customHeight="1" x14ac:dyDescent="0.25">
      <c r="B2369" s="1" t="s">
        <v>15988</v>
      </c>
      <c r="C2369" s="1" t="s">
        <v>5995</v>
      </c>
      <c r="D2369" s="1" t="s">
        <v>5996</v>
      </c>
      <c r="E2369" s="2">
        <v>15.23</v>
      </c>
      <c r="F2369" s="2"/>
      <c r="G2369" s="2">
        <v>15.23</v>
      </c>
      <c r="H2369" s="2"/>
      <c r="I2369" s="2">
        <v>56.42</v>
      </c>
      <c r="J2369" s="2"/>
      <c r="K2369" s="2"/>
      <c r="L2369" s="2"/>
      <c r="M2369" s="2">
        <v>-41.19</v>
      </c>
    </row>
    <row r="2370" spans="2:13" ht="18" customHeight="1" x14ac:dyDescent="0.25">
      <c r="B2370" s="1" t="s">
        <v>15989</v>
      </c>
      <c r="C2370" s="1" t="s">
        <v>11205</v>
      </c>
      <c r="D2370" s="1" t="s">
        <v>11206</v>
      </c>
      <c r="E2370" s="2">
        <v>16.12</v>
      </c>
      <c r="F2370" s="2"/>
      <c r="G2370" s="2">
        <v>16.12</v>
      </c>
      <c r="H2370" s="2"/>
      <c r="I2370" s="2"/>
      <c r="J2370" s="2"/>
      <c r="K2370" s="2">
        <v>16.12</v>
      </c>
      <c r="L2370" s="2"/>
      <c r="M2370" s="2"/>
    </row>
    <row r="2371" spans="2:13" ht="18" customHeight="1" x14ac:dyDescent="0.25">
      <c r="B2371" s="1" t="s">
        <v>15990</v>
      </c>
      <c r="C2371" s="1" t="s">
        <v>5997</v>
      </c>
      <c r="D2371" s="1" t="s">
        <v>5998</v>
      </c>
      <c r="E2371" s="2">
        <v>391.66</v>
      </c>
      <c r="F2371" s="2">
        <v>112.84</v>
      </c>
      <c r="G2371" s="2">
        <v>278.82</v>
      </c>
      <c r="H2371" s="2"/>
      <c r="I2371" s="2"/>
      <c r="J2371" s="2">
        <v>137.02000000000001</v>
      </c>
      <c r="K2371" s="2">
        <v>141.80000000000001</v>
      </c>
      <c r="L2371" s="2"/>
      <c r="M2371" s="2"/>
    </row>
    <row r="2372" spans="2:13" ht="18" customHeight="1" x14ac:dyDescent="0.25">
      <c r="B2372" s="1" t="s">
        <v>15991</v>
      </c>
      <c r="C2372" s="1" t="s">
        <v>5999</v>
      </c>
      <c r="D2372" s="1" t="s">
        <v>6000</v>
      </c>
      <c r="E2372" s="2">
        <v>193.45</v>
      </c>
      <c r="F2372" s="2"/>
      <c r="G2372" s="2">
        <v>193.45</v>
      </c>
      <c r="H2372" s="2"/>
      <c r="I2372" s="2"/>
      <c r="J2372" s="2"/>
      <c r="K2372" s="2">
        <v>193.45</v>
      </c>
      <c r="L2372" s="2"/>
      <c r="M2372" s="2"/>
    </row>
    <row r="2373" spans="2:13" ht="18" customHeight="1" x14ac:dyDescent="0.25">
      <c r="B2373" s="1" t="s">
        <v>15992</v>
      </c>
      <c r="C2373" s="1" t="s">
        <v>6003</v>
      </c>
      <c r="D2373" s="1" t="s">
        <v>6004</v>
      </c>
      <c r="E2373" s="2">
        <v>923.07</v>
      </c>
      <c r="F2373" s="2">
        <v>131.21</v>
      </c>
      <c r="G2373" s="2">
        <v>791.86</v>
      </c>
      <c r="H2373" s="2"/>
      <c r="I2373" s="2"/>
      <c r="J2373" s="2">
        <v>141.79</v>
      </c>
      <c r="K2373" s="2">
        <v>135.69999999999999</v>
      </c>
      <c r="L2373" s="2"/>
      <c r="M2373" s="2">
        <v>514.37</v>
      </c>
    </row>
    <row r="2374" spans="2:13" ht="18" customHeight="1" x14ac:dyDescent="0.25">
      <c r="B2374" s="1" t="s">
        <v>15993</v>
      </c>
      <c r="C2374" s="1" t="s">
        <v>6005</v>
      </c>
      <c r="D2374" s="1" t="s">
        <v>6006</v>
      </c>
      <c r="E2374" s="2">
        <v>0</v>
      </c>
      <c r="F2374" s="2"/>
      <c r="G2374" s="2">
        <v>0</v>
      </c>
      <c r="H2374" s="2"/>
      <c r="I2374" s="2"/>
      <c r="J2374" s="2">
        <v>0</v>
      </c>
      <c r="K2374" s="2"/>
      <c r="L2374" s="2"/>
      <c r="M2374" s="2"/>
    </row>
    <row r="2375" spans="2:13" ht="18" customHeight="1" x14ac:dyDescent="0.25">
      <c r="B2375" s="1" t="s">
        <v>15994</v>
      </c>
      <c r="C2375" s="1" t="s">
        <v>12829</v>
      </c>
      <c r="D2375" s="1" t="s">
        <v>12830</v>
      </c>
      <c r="E2375" s="2">
        <v>382.57</v>
      </c>
      <c r="F2375" s="2"/>
      <c r="G2375" s="2">
        <v>382.57</v>
      </c>
      <c r="H2375" s="2"/>
      <c r="I2375" s="2"/>
      <c r="J2375" s="2"/>
      <c r="K2375" s="2"/>
      <c r="L2375" s="2"/>
      <c r="M2375" s="2">
        <v>382.57</v>
      </c>
    </row>
    <row r="2376" spans="2:13" ht="18" customHeight="1" x14ac:dyDescent="0.25">
      <c r="B2376" s="1" t="s">
        <v>15995</v>
      </c>
      <c r="C2376" s="1" t="s">
        <v>6007</v>
      </c>
      <c r="D2376" s="1" t="s">
        <v>6008</v>
      </c>
      <c r="E2376" s="2">
        <v>24.18</v>
      </c>
      <c r="F2376" s="2"/>
      <c r="G2376" s="2">
        <v>24.18</v>
      </c>
      <c r="H2376" s="2"/>
      <c r="I2376" s="2"/>
      <c r="J2376" s="2"/>
      <c r="K2376" s="2">
        <v>24.18</v>
      </c>
      <c r="L2376" s="2"/>
      <c r="M2376" s="2"/>
    </row>
    <row r="2377" spans="2:13" ht="18" customHeight="1" x14ac:dyDescent="0.25">
      <c r="B2377" s="1" t="s">
        <v>15996</v>
      </c>
      <c r="C2377" s="1" t="s">
        <v>6009</v>
      </c>
      <c r="D2377" s="1" t="s">
        <v>6010</v>
      </c>
      <c r="E2377" s="2">
        <v>632.96</v>
      </c>
      <c r="F2377" s="2">
        <v>75.08</v>
      </c>
      <c r="G2377" s="2">
        <v>557.88</v>
      </c>
      <c r="H2377" s="2"/>
      <c r="I2377" s="2">
        <v>33.51</v>
      </c>
      <c r="J2377" s="2">
        <v>106.9</v>
      </c>
      <c r="K2377" s="2"/>
      <c r="L2377" s="2"/>
      <c r="M2377" s="2">
        <v>417.47</v>
      </c>
    </row>
    <row r="2378" spans="2:13" ht="18" customHeight="1" x14ac:dyDescent="0.25">
      <c r="B2378" s="1" t="s">
        <v>15997</v>
      </c>
      <c r="C2378" s="1" t="s">
        <v>6011</v>
      </c>
      <c r="D2378" s="1" t="s">
        <v>6012</v>
      </c>
      <c r="E2378" s="2">
        <v>24.74</v>
      </c>
      <c r="F2378" s="2"/>
      <c r="G2378" s="2">
        <v>24.74</v>
      </c>
      <c r="H2378" s="2"/>
      <c r="I2378" s="2">
        <v>8.34</v>
      </c>
      <c r="J2378" s="2"/>
      <c r="K2378" s="2">
        <v>16.399999999999999</v>
      </c>
      <c r="L2378" s="2"/>
      <c r="M2378" s="2"/>
    </row>
    <row r="2379" spans="2:13" ht="18" customHeight="1" x14ac:dyDescent="0.25">
      <c r="B2379" s="1" t="s">
        <v>15998</v>
      </c>
      <c r="C2379" s="1" t="s">
        <v>6013</v>
      </c>
      <c r="D2379" s="1" t="s">
        <v>6014</v>
      </c>
      <c r="E2379" s="2">
        <v>175.16</v>
      </c>
      <c r="F2379" s="2"/>
      <c r="G2379" s="2">
        <v>175.16</v>
      </c>
      <c r="H2379" s="2"/>
      <c r="I2379" s="2">
        <v>175.16</v>
      </c>
      <c r="J2379" s="2"/>
      <c r="K2379" s="2"/>
      <c r="L2379" s="2"/>
      <c r="M2379" s="2"/>
    </row>
    <row r="2380" spans="2:13" ht="18" customHeight="1" x14ac:dyDescent="0.25">
      <c r="B2380" s="1" t="s">
        <v>15999</v>
      </c>
      <c r="C2380" s="1" t="s">
        <v>6015</v>
      </c>
      <c r="D2380" s="1" t="s">
        <v>6016</v>
      </c>
      <c r="E2380" s="2">
        <v>-0.8</v>
      </c>
      <c r="F2380" s="2"/>
      <c r="G2380" s="2">
        <v>-0.8</v>
      </c>
      <c r="H2380" s="2"/>
      <c r="I2380" s="2"/>
      <c r="J2380" s="2"/>
      <c r="K2380" s="2"/>
      <c r="L2380" s="2"/>
      <c r="M2380" s="2">
        <v>-0.8</v>
      </c>
    </row>
    <row r="2381" spans="2:13" ht="18" customHeight="1" x14ac:dyDescent="0.25">
      <c r="B2381" s="1" t="s">
        <v>16000</v>
      </c>
      <c r="C2381" s="1" t="s">
        <v>6019</v>
      </c>
      <c r="D2381" s="1" t="s">
        <v>6020</v>
      </c>
      <c r="E2381" s="2">
        <v>25.02</v>
      </c>
      <c r="F2381" s="2"/>
      <c r="G2381" s="2">
        <v>25.02</v>
      </c>
      <c r="H2381" s="2">
        <v>8.34</v>
      </c>
      <c r="I2381" s="2">
        <v>16.68</v>
      </c>
      <c r="J2381" s="2"/>
      <c r="K2381" s="2"/>
      <c r="L2381" s="2"/>
      <c r="M2381" s="2"/>
    </row>
    <row r="2382" spans="2:13" ht="18" customHeight="1" x14ac:dyDescent="0.25">
      <c r="B2382" s="1" t="s">
        <v>16001</v>
      </c>
      <c r="C2382" s="1" t="s">
        <v>6021</v>
      </c>
      <c r="D2382" s="1" t="s">
        <v>6022</v>
      </c>
      <c r="E2382" s="2">
        <v>64.489999999999995</v>
      </c>
      <c r="F2382" s="2"/>
      <c r="G2382" s="2">
        <v>64.489999999999995</v>
      </c>
      <c r="H2382" s="2"/>
      <c r="I2382" s="2"/>
      <c r="J2382" s="2">
        <v>64.489999999999995</v>
      </c>
      <c r="K2382" s="2"/>
      <c r="L2382" s="2"/>
      <c r="M2382" s="2"/>
    </row>
    <row r="2383" spans="2:13" ht="18" customHeight="1" x14ac:dyDescent="0.25">
      <c r="B2383" s="1" t="s">
        <v>16002</v>
      </c>
      <c r="C2383" s="1" t="s">
        <v>6023</v>
      </c>
      <c r="D2383" s="1" t="s">
        <v>6024</v>
      </c>
      <c r="E2383" s="2">
        <v>48.36</v>
      </c>
      <c r="F2383" s="2"/>
      <c r="G2383" s="2">
        <v>48.36</v>
      </c>
      <c r="H2383" s="2"/>
      <c r="I2383" s="2"/>
      <c r="J2383" s="2">
        <v>48.36</v>
      </c>
      <c r="K2383" s="2"/>
      <c r="L2383" s="2"/>
      <c r="M2383" s="2"/>
    </row>
    <row r="2384" spans="2:13" ht="18" customHeight="1" x14ac:dyDescent="0.25">
      <c r="B2384" s="1" t="s">
        <v>16003</v>
      </c>
      <c r="C2384" s="1" t="s">
        <v>6027</v>
      </c>
      <c r="D2384" s="1" t="s">
        <v>6028</v>
      </c>
      <c r="E2384" s="2">
        <v>158.47</v>
      </c>
      <c r="F2384" s="2">
        <v>158.47</v>
      </c>
      <c r="G2384" s="2">
        <v>0</v>
      </c>
      <c r="H2384" s="2"/>
      <c r="I2384" s="2"/>
      <c r="J2384" s="2"/>
      <c r="K2384" s="2"/>
      <c r="L2384" s="2"/>
      <c r="M2384" s="2"/>
    </row>
    <row r="2385" spans="2:13" ht="18" customHeight="1" x14ac:dyDescent="0.25">
      <c r="B2385" s="1" t="s">
        <v>16004</v>
      </c>
      <c r="C2385" s="1" t="s">
        <v>6029</v>
      </c>
      <c r="D2385" s="1" t="s">
        <v>6030</v>
      </c>
      <c r="E2385" s="2">
        <v>40.31</v>
      </c>
      <c r="F2385" s="2"/>
      <c r="G2385" s="2">
        <v>40.31</v>
      </c>
      <c r="H2385" s="2"/>
      <c r="I2385" s="2"/>
      <c r="J2385" s="2">
        <v>40.31</v>
      </c>
      <c r="K2385" s="2"/>
      <c r="L2385" s="2"/>
      <c r="M2385" s="2"/>
    </row>
    <row r="2386" spans="2:13" ht="18" customHeight="1" x14ac:dyDescent="0.25">
      <c r="B2386" s="1" t="s">
        <v>16005</v>
      </c>
      <c r="C2386" s="1" t="s">
        <v>6033</v>
      </c>
      <c r="D2386" s="1" t="s">
        <v>6034</v>
      </c>
      <c r="E2386" s="2">
        <v>-16.47</v>
      </c>
      <c r="F2386" s="2"/>
      <c r="G2386" s="2">
        <v>-16.47</v>
      </c>
      <c r="H2386" s="2"/>
      <c r="I2386" s="2"/>
      <c r="J2386" s="2"/>
      <c r="K2386" s="2"/>
      <c r="L2386" s="2"/>
      <c r="M2386" s="2">
        <v>-16.47</v>
      </c>
    </row>
    <row r="2387" spans="2:13" ht="18" customHeight="1" x14ac:dyDescent="0.25">
      <c r="B2387" s="1" t="s">
        <v>16006</v>
      </c>
      <c r="C2387" s="1" t="s">
        <v>6037</v>
      </c>
      <c r="D2387" s="1" t="s">
        <v>6038</v>
      </c>
      <c r="E2387" s="2">
        <v>-18.27</v>
      </c>
      <c r="F2387" s="2"/>
      <c r="G2387" s="2">
        <v>-18.27</v>
      </c>
      <c r="H2387" s="2"/>
      <c r="I2387" s="2">
        <v>-10.039999999999999</v>
      </c>
      <c r="J2387" s="2"/>
      <c r="K2387" s="2"/>
      <c r="L2387" s="2"/>
      <c r="M2387" s="2">
        <v>-8.23</v>
      </c>
    </row>
    <row r="2388" spans="2:13" ht="18" customHeight="1" x14ac:dyDescent="0.25">
      <c r="B2388" s="1" t="s">
        <v>16007</v>
      </c>
      <c r="C2388" s="1" t="s">
        <v>6041</v>
      </c>
      <c r="D2388" s="1" t="s">
        <v>6042</v>
      </c>
      <c r="E2388" s="2">
        <v>8.34</v>
      </c>
      <c r="F2388" s="2"/>
      <c r="G2388" s="2">
        <v>8.34</v>
      </c>
      <c r="H2388" s="2"/>
      <c r="I2388" s="2"/>
      <c r="J2388" s="2">
        <v>8.34</v>
      </c>
      <c r="K2388" s="2"/>
      <c r="L2388" s="2"/>
      <c r="M2388" s="2"/>
    </row>
    <row r="2389" spans="2:13" ht="18" customHeight="1" x14ac:dyDescent="0.25">
      <c r="B2389" s="1" t="s">
        <v>16008</v>
      </c>
      <c r="C2389" s="1" t="s">
        <v>6043</v>
      </c>
      <c r="D2389" s="1" t="s">
        <v>6044</v>
      </c>
      <c r="E2389" s="2">
        <v>0</v>
      </c>
      <c r="F2389" s="2"/>
      <c r="G2389" s="2">
        <v>0</v>
      </c>
      <c r="H2389" s="2"/>
      <c r="I2389" s="2"/>
      <c r="J2389" s="2"/>
      <c r="K2389" s="2"/>
      <c r="L2389" s="2"/>
      <c r="M2389" s="2">
        <v>0</v>
      </c>
    </row>
    <row r="2390" spans="2:13" ht="18" customHeight="1" x14ac:dyDescent="0.25">
      <c r="B2390" s="1" t="s">
        <v>16009</v>
      </c>
      <c r="C2390" s="1" t="s">
        <v>6049</v>
      </c>
      <c r="D2390" s="1" t="s">
        <v>6050</v>
      </c>
      <c r="E2390" s="2">
        <v>230.88</v>
      </c>
      <c r="F2390" s="2"/>
      <c r="G2390" s="2">
        <v>230.88</v>
      </c>
      <c r="H2390" s="2"/>
      <c r="I2390" s="2"/>
      <c r="J2390" s="2"/>
      <c r="K2390" s="2">
        <v>73.989999999999995</v>
      </c>
      <c r="L2390" s="2"/>
      <c r="M2390" s="2">
        <v>156.88999999999999</v>
      </c>
    </row>
    <row r="2391" spans="2:13" ht="18" customHeight="1" x14ac:dyDescent="0.25">
      <c r="B2391" s="1" t="s">
        <v>16010</v>
      </c>
      <c r="C2391" s="1" t="s">
        <v>6051</v>
      </c>
      <c r="D2391" s="1" t="s">
        <v>6052</v>
      </c>
      <c r="E2391" s="2">
        <v>57.55</v>
      </c>
      <c r="F2391" s="2"/>
      <c r="G2391" s="2">
        <v>57.55</v>
      </c>
      <c r="H2391" s="2"/>
      <c r="I2391" s="2"/>
      <c r="J2391" s="2">
        <v>24.18</v>
      </c>
      <c r="K2391" s="2">
        <v>33.369999999999997</v>
      </c>
      <c r="L2391" s="2"/>
      <c r="M2391" s="2"/>
    </row>
    <row r="2392" spans="2:13" ht="18" customHeight="1" x14ac:dyDescent="0.25">
      <c r="B2392" s="1" t="s">
        <v>16011</v>
      </c>
      <c r="C2392" s="1" t="s">
        <v>6053</v>
      </c>
      <c r="D2392" s="1" t="s">
        <v>6054</v>
      </c>
      <c r="E2392" s="2">
        <v>619.75</v>
      </c>
      <c r="F2392" s="2">
        <v>619.75</v>
      </c>
      <c r="G2392" s="2">
        <v>0</v>
      </c>
      <c r="H2392" s="2"/>
      <c r="I2392" s="2"/>
      <c r="J2392" s="2"/>
      <c r="K2392" s="2"/>
      <c r="L2392" s="2"/>
      <c r="M2392" s="2"/>
    </row>
    <row r="2393" spans="2:13" ht="18" customHeight="1" x14ac:dyDescent="0.25">
      <c r="B2393" s="1" t="s">
        <v>16012</v>
      </c>
      <c r="C2393" s="1" t="s">
        <v>11207</v>
      </c>
      <c r="D2393" s="1" t="s">
        <v>11208</v>
      </c>
      <c r="E2393" s="2">
        <v>10.130000000000001</v>
      </c>
      <c r="F2393" s="2"/>
      <c r="G2393" s="2">
        <v>10.130000000000001</v>
      </c>
      <c r="H2393" s="2"/>
      <c r="I2393" s="2"/>
      <c r="J2393" s="2"/>
      <c r="K2393" s="2">
        <v>10.130000000000001</v>
      </c>
      <c r="L2393" s="2"/>
      <c r="M2393" s="2"/>
    </row>
    <row r="2394" spans="2:13" ht="18" customHeight="1" x14ac:dyDescent="0.25">
      <c r="B2394" s="1" t="s">
        <v>16013</v>
      </c>
      <c r="C2394" s="1" t="s">
        <v>6055</v>
      </c>
      <c r="D2394" s="1" t="s">
        <v>6056</v>
      </c>
      <c r="E2394" s="2">
        <v>-14.66</v>
      </c>
      <c r="F2394" s="2">
        <v>8.34</v>
      </c>
      <c r="G2394" s="2">
        <v>-23</v>
      </c>
      <c r="H2394" s="2"/>
      <c r="I2394" s="2"/>
      <c r="J2394" s="2"/>
      <c r="K2394" s="2"/>
      <c r="L2394" s="2"/>
      <c r="M2394" s="2">
        <v>-23</v>
      </c>
    </row>
    <row r="2395" spans="2:13" ht="18" customHeight="1" x14ac:dyDescent="0.25">
      <c r="B2395" s="1" t="s">
        <v>16014</v>
      </c>
      <c r="C2395" s="1" t="s">
        <v>6057</v>
      </c>
      <c r="D2395" s="1" t="s">
        <v>6058</v>
      </c>
      <c r="E2395" s="2">
        <v>40.31</v>
      </c>
      <c r="F2395" s="2"/>
      <c r="G2395" s="2">
        <v>40.31</v>
      </c>
      <c r="H2395" s="2"/>
      <c r="I2395" s="2"/>
      <c r="J2395" s="2">
        <v>40.31</v>
      </c>
      <c r="K2395" s="2"/>
      <c r="L2395" s="2"/>
      <c r="M2395" s="2"/>
    </row>
    <row r="2396" spans="2:13" ht="18" customHeight="1" x14ac:dyDescent="0.25">
      <c r="B2396" s="1" t="s">
        <v>16015</v>
      </c>
      <c r="C2396" s="1" t="s">
        <v>6059</v>
      </c>
      <c r="D2396" s="1" t="s">
        <v>6060</v>
      </c>
      <c r="E2396" s="2">
        <v>51.17</v>
      </c>
      <c r="F2396" s="2">
        <v>51.17</v>
      </c>
      <c r="G2396" s="2">
        <v>0</v>
      </c>
      <c r="H2396" s="2"/>
      <c r="I2396" s="2"/>
      <c r="J2396" s="2"/>
      <c r="K2396" s="2"/>
      <c r="L2396" s="2"/>
      <c r="M2396" s="2"/>
    </row>
    <row r="2397" spans="2:13" ht="18" customHeight="1" x14ac:dyDescent="0.25">
      <c r="B2397" s="1" t="s">
        <v>16016</v>
      </c>
      <c r="C2397" s="1" t="s">
        <v>6063</v>
      </c>
      <c r="D2397" s="1" t="s">
        <v>6064</v>
      </c>
      <c r="E2397" s="2">
        <v>263.25</v>
      </c>
      <c r="F2397" s="2">
        <v>158.47</v>
      </c>
      <c r="G2397" s="2">
        <v>104.78</v>
      </c>
      <c r="H2397" s="2"/>
      <c r="I2397" s="2"/>
      <c r="J2397" s="2"/>
      <c r="K2397" s="2">
        <v>104.78</v>
      </c>
      <c r="L2397" s="2"/>
      <c r="M2397" s="2"/>
    </row>
    <row r="2398" spans="2:13" ht="18" customHeight="1" x14ac:dyDescent="0.25">
      <c r="B2398" s="1" t="s">
        <v>16017</v>
      </c>
      <c r="C2398" s="1" t="s">
        <v>6065</v>
      </c>
      <c r="D2398" s="1" t="s">
        <v>6066</v>
      </c>
      <c r="E2398" s="2">
        <v>72.28</v>
      </c>
      <c r="F2398" s="2">
        <v>31.97</v>
      </c>
      <c r="G2398" s="2">
        <v>40.31</v>
      </c>
      <c r="H2398" s="2"/>
      <c r="I2398" s="2">
        <v>40.31</v>
      </c>
      <c r="J2398" s="2"/>
      <c r="K2398" s="2"/>
      <c r="L2398" s="2"/>
      <c r="M2398" s="2"/>
    </row>
    <row r="2399" spans="2:13" ht="18" customHeight="1" x14ac:dyDescent="0.25">
      <c r="B2399" s="1" t="s">
        <v>16018</v>
      </c>
      <c r="C2399" s="1" t="s">
        <v>6067</v>
      </c>
      <c r="D2399" s="1" t="s">
        <v>6068</v>
      </c>
      <c r="E2399" s="2">
        <v>24.74</v>
      </c>
      <c r="F2399" s="2">
        <v>8.34</v>
      </c>
      <c r="G2399" s="2">
        <v>16.399999999999999</v>
      </c>
      <c r="H2399" s="2">
        <v>8.06</v>
      </c>
      <c r="I2399" s="2">
        <v>8.34</v>
      </c>
      <c r="J2399" s="2"/>
      <c r="K2399" s="2"/>
      <c r="L2399" s="2"/>
      <c r="M2399" s="2"/>
    </row>
    <row r="2400" spans="2:13" ht="18" customHeight="1" x14ac:dyDescent="0.25">
      <c r="B2400" s="1" t="s">
        <v>16019</v>
      </c>
      <c r="C2400" s="1" t="s">
        <v>6077</v>
      </c>
      <c r="D2400" s="1" t="s">
        <v>6078</v>
      </c>
      <c r="E2400" s="2">
        <v>147.61000000000001</v>
      </c>
      <c r="F2400" s="2"/>
      <c r="G2400" s="2">
        <v>147.61000000000001</v>
      </c>
      <c r="H2400" s="2"/>
      <c r="I2400" s="2"/>
      <c r="J2400" s="2">
        <v>147.61000000000001</v>
      </c>
      <c r="K2400" s="2"/>
      <c r="L2400" s="2"/>
      <c r="M2400" s="2"/>
    </row>
    <row r="2401" spans="2:13" ht="18" customHeight="1" x14ac:dyDescent="0.25">
      <c r="B2401" s="1" t="s">
        <v>16020</v>
      </c>
      <c r="C2401" s="1" t="s">
        <v>6079</v>
      </c>
      <c r="D2401" s="1" t="s">
        <v>6080</v>
      </c>
      <c r="E2401" s="2">
        <v>90.61</v>
      </c>
      <c r="F2401" s="2"/>
      <c r="G2401" s="2">
        <v>90.61</v>
      </c>
      <c r="H2401" s="2"/>
      <c r="I2401" s="2"/>
      <c r="J2401" s="2"/>
      <c r="K2401" s="2"/>
      <c r="L2401" s="2"/>
      <c r="M2401" s="2">
        <v>90.61</v>
      </c>
    </row>
    <row r="2402" spans="2:13" ht="18" customHeight="1" x14ac:dyDescent="0.25">
      <c r="B2402" s="1" t="s">
        <v>16021</v>
      </c>
      <c r="C2402" s="1" t="s">
        <v>6081</v>
      </c>
      <c r="D2402" s="1" t="s">
        <v>6082</v>
      </c>
      <c r="E2402" s="2">
        <v>16.82</v>
      </c>
      <c r="F2402" s="2">
        <v>8.48</v>
      </c>
      <c r="G2402" s="2">
        <v>8.34</v>
      </c>
      <c r="H2402" s="2"/>
      <c r="I2402" s="2"/>
      <c r="J2402" s="2"/>
      <c r="K2402" s="2">
        <v>8.34</v>
      </c>
      <c r="L2402" s="2"/>
      <c r="M2402" s="2"/>
    </row>
    <row r="2403" spans="2:13" ht="18" customHeight="1" x14ac:dyDescent="0.25">
      <c r="B2403" s="1" t="s">
        <v>16022</v>
      </c>
      <c r="C2403" s="1" t="s">
        <v>6083</v>
      </c>
      <c r="D2403" s="1" t="s">
        <v>6084</v>
      </c>
      <c r="E2403" s="2">
        <v>16.12</v>
      </c>
      <c r="F2403" s="2"/>
      <c r="G2403" s="2">
        <v>16.12</v>
      </c>
      <c r="H2403" s="2"/>
      <c r="I2403" s="2"/>
      <c r="J2403" s="2">
        <v>16.12</v>
      </c>
      <c r="K2403" s="2"/>
      <c r="L2403" s="2"/>
      <c r="M2403" s="2"/>
    </row>
    <row r="2404" spans="2:13" ht="18" customHeight="1" x14ac:dyDescent="0.25">
      <c r="B2404" s="1" t="s">
        <v>16023</v>
      </c>
      <c r="C2404" s="1" t="s">
        <v>6085</v>
      </c>
      <c r="D2404" s="1" t="s">
        <v>6086</v>
      </c>
      <c r="E2404" s="2">
        <v>32.24</v>
      </c>
      <c r="F2404" s="2"/>
      <c r="G2404" s="2">
        <v>32.24</v>
      </c>
      <c r="H2404" s="2"/>
      <c r="I2404" s="2"/>
      <c r="J2404" s="2">
        <v>32.24</v>
      </c>
      <c r="K2404" s="2"/>
      <c r="L2404" s="2"/>
      <c r="M2404" s="2"/>
    </row>
    <row r="2405" spans="2:13" ht="18" customHeight="1" x14ac:dyDescent="0.25">
      <c r="B2405" s="1" t="s">
        <v>16024</v>
      </c>
      <c r="C2405" s="1" t="s">
        <v>6087</v>
      </c>
      <c r="D2405" s="1" t="s">
        <v>6088</v>
      </c>
      <c r="E2405" s="2">
        <v>990.14</v>
      </c>
      <c r="F2405" s="2"/>
      <c r="G2405" s="2">
        <v>990.14</v>
      </c>
      <c r="H2405" s="2">
        <v>38.770000000000003</v>
      </c>
      <c r="I2405" s="2"/>
      <c r="J2405" s="2">
        <v>107.59</v>
      </c>
      <c r="K2405" s="2">
        <v>34.4</v>
      </c>
      <c r="L2405" s="2"/>
      <c r="M2405" s="2">
        <v>809.38</v>
      </c>
    </row>
    <row r="2406" spans="2:13" ht="18" customHeight="1" x14ac:dyDescent="0.25">
      <c r="B2406" s="1" t="s">
        <v>16025</v>
      </c>
      <c r="C2406" s="1" t="s">
        <v>6089</v>
      </c>
      <c r="D2406" s="1" t="s">
        <v>6090</v>
      </c>
      <c r="E2406" s="2">
        <v>275.41000000000003</v>
      </c>
      <c r="F2406" s="2">
        <v>84.12</v>
      </c>
      <c r="G2406" s="2">
        <v>191.29</v>
      </c>
      <c r="H2406" s="2">
        <v>50.88</v>
      </c>
      <c r="I2406" s="2"/>
      <c r="J2406" s="2">
        <v>100.1</v>
      </c>
      <c r="K2406" s="2">
        <v>40.31</v>
      </c>
      <c r="L2406" s="2"/>
      <c r="M2406" s="2"/>
    </row>
    <row r="2407" spans="2:13" ht="18" customHeight="1" x14ac:dyDescent="0.25">
      <c r="B2407" s="1" t="s">
        <v>16026</v>
      </c>
      <c r="C2407" s="1" t="s">
        <v>11209</v>
      </c>
      <c r="D2407" s="1" t="s">
        <v>11210</v>
      </c>
      <c r="E2407" s="2">
        <v>5.0599999999999996</v>
      </c>
      <c r="F2407" s="2"/>
      <c r="G2407" s="2">
        <v>5.0599999999999996</v>
      </c>
      <c r="H2407" s="2"/>
      <c r="I2407" s="2"/>
      <c r="J2407" s="2"/>
      <c r="K2407" s="2">
        <v>5.0599999999999996</v>
      </c>
      <c r="L2407" s="2"/>
      <c r="M2407" s="2"/>
    </row>
    <row r="2408" spans="2:13" ht="18" customHeight="1" x14ac:dyDescent="0.25">
      <c r="B2408" s="1" t="s">
        <v>16027</v>
      </c>
      <c r="C2408" s="1" t="s">
        <v>12831</v>
      </c>
      <c r="D2408" s="1" t="s">
        <v>12832</v>
      </c>
      <c r="E2408" s="2">
        <v>200.51</v>
      </c>
      <c r="F2408" s="2"/>
      <c r="G2408" s="2">
        <v>200.51</v>
      </c>
      <c r="H2408" s="2"/>
      <c r="I2408" s="2"/>
      <c r="J2408" s="2"/>
      <c r="K2408" s="2"/>
      <c r="L2408" s="2"/>
      <c r="M2408" s="2">
        <v>200.51</v>
      </c>
    </row>
    <row r="2409" spans="2:13" ht="18" customHeight="1" x14ac:dyDescent="0.25">
      <c r="B2409" s="1" t="s">
        <v>16028</v>
      </c>
      <c r="C2409" s="1" t="s">
        <v>6093</v>
      </c>
      <c r="D2409" s="1" t="s">
        <v>6094</v>
      </c>
      <c r="E2409" s="2">
        <v>83.35</v>
      </c>
      <c r="F2409" s="2"/>
      <c r="G2409" s="2">
        <v>83.35</v>
      </c>
      <c r="H2409" s="2"/>
      <c r="I2409" s="2"/>
      <c r="J2409" s="2"/>
      <c r="K2409" s="2">
        <v>33.93</v>
      </c>
      <c r="L2409" s="2"/>
      <c r="M2409" s="2">
        <v>49.42</v>
      </c>
    </row>
    <row r="2410" spans="2:13" ht="18" customHeight="1" x14ac:dyDescent="0.25">
      <c r="B2410" s="1" t="s">
        <v>16029</v>
      </c>
      <c r="C2410" s="1" t="s">
        <v>12833</v>
      </c>
      <c r="D2410" s="1" t="s">
        <v>12834</v>
      </c>
      <c r="E2410" s="2">
        <v>688.48</v>
      </c>
      <c r="F2410" s="2"/>
      <c r="G2410" s="2">
        <v>688.48</v>
      </c>
      <c r="H2410" s="2"/>
      <c r="I2410" s="2"/>
      <c r="J2410" s="2"/>
      <c r="K2410" s="2"/>
      <c r="L2410" s="2"/>
      <c r="M2410" s="2">
        <v>688.48</v>
      </c>
    </row>
    <row r="2411" spans="2:13" ht="18" customHeight="1" x14ac:dyDescent="0.25">
      <c r="B2411" s="1" t="s">
        <v>16030</v>
      </c>
      <c r="C2411" s="1" t="s">
        <v>6095</v>
      </c>
      <c r="D2411" s="1" t="s">
        <v>6096</v>
      </c>
      <c r="E2411" s="2">
        <v>-8.01</v>
      </c>
      <c r="F2411" s="2"/>
      <c r="G2411" s="2">
        <v>-8.01</v>
      </c>
      <c r="H2411" s="2"/>
      <c r="I2411" s="2"/>
      <c r="J2411" s="2"/>
      <c r="K2411" s="2"/>
      <c r="L2411" s="2"/>
      <c r="M2411" s="2">
        <v>-8.01</v>
      </c>
    </row>
    <row r="2412" spans="2:13" ht="18" customHeight="1" x14ac:dyDescent="0.25">
      <c r="B2412" s="1" t="s">
        <v>16031</v>
      </c>
      <c r="C2412" s="1" t="s">
        <v>6097</v>
      </c>
      <c r="D2412" s="1" t="s">
        <v>6098</v>
      </c>
      <c r="E2412" s="2">
        <v>190.45</v>
      </c>
      <c r="F2412" s="2">
        <v>41.71</v>
      </c>
      <c r="G2412" s="2">
        <v>148.74</v>
      </c>
      <c r="H2412" s="2"/>
      <c r="I2412" s="2">
        <v>41.71</v>
      </c>
      <c r="J2412" s="2"/>
      <c r="K2412" s="2">
        <v>107.03</v>
      </c>
      <c r="L2412" s="2"/>
      <c r="M2412" s="2"/>
    </row>
    <row r="2413" spans="2:13" ht="18" customHeight="1" x14ac:dyDescent="0.25">
      <c r="B2413" s="1" t="s">
        <v>16032</v>
      </c>
      <c r="C2413" s="1" t="s">
        <v>6099</v>
      </c>
      <c r="D2413" s="1" t="s">
        <v>6100</v>
      </c>
      <c r="E2413" s="2">
        <v>-64</v>
      </c>
      <c r="F2413" s="2"/>
      <c r="G2413" s="2">
        <v>-64</v>
      </c>
      <c r="H2413" s="2"/>
      <c r="I2413" s="2">
        <v>-64</v>
      </c>
      <c r="J2413" s="2"/>
      <c r="K2413" s="2"/>
      <c r="L2413" s="2"/>
      <c r="M2413" s="2"/>
    </row>
    <row r="2414" spans="2:13" ht="18" customHeight="1" x14ac:dyDescent="0.25">
      <c r="B2414" s="1" t="s">
        <v>16033</v>
      </c>
      <c r="C2414" s="1" t="s">
        <v>6101</v>
      </c>
      <c r="D2414" s="1" t="s">
        <v>6102</v>
      </c>
      <c r="E2414" s="2">
        <v>43.29</v>
      </c>
      <c r="F2414" s="2"/>
      <c r="G2414" s="2">
        <v>43.29</v>
      </c>
      <c r="H2414" s="2"/>
      <c r="I2414" s="2">
        <v>-32</v>
      </c>
      <c r="J2414" s="2"/>
      <c r="K2414" s="2"/>
      <c r="L2414" s="2"/>
      <c r="M2414" s="2">
        <v>75.290000000000006</v>
      </c>
    </row>
    <row r="2415" spans="2:13" ht="18" customHeight="1" x14ac:dyDescent="0.25">
      <c r="B2415" s="1" t="s">
        <v>16034</v>
      </c>
      <c r="C2415" s="1" t="s">
        <v>6103</v>
      </c>
      <c r="D2415" s="1" t="s">
        <v>6104</v>
      </c>
      <c r="E2415" s="2">
        <v>-32</v>
      </c>
      <c r="F2415" s="2"/>
      <c r="G2415" s="2">
        <v>-32</v>
      </c>
      <c r="H2415" s="2"/>
      <c r="I2415" s="2">
        <v>-32</v>
      </c>
      <c r="J2415" s="2"/>
      <c r="K2415" s="2"/>
      <c r="L2415" s="2"/>
      <c r="M2415" s="2"/>
    </row>
    <row r="2416" spans="2:13" ht="18" customHeight="1" x14ac:dyDescent="0.25">
      <c r="B2416" s="1" t="s">
        <v>16035</v>
      </c>
      <c r="C2416" s="1" t="s">
        <v>6105</v>
      </c>
      <c r="D2416" s="1" t="s">
        <v>6106</v>
      </c>
      <c r="E2416" s="2">
        <v>-32</v>
      </c>
      <c r="F2416" s="2">
        <v>-32</v>
      </c>
      <c r="G2416" s="2">
        <v>0</v>
      </c>
      <c r="H2416" s="2"/>
      <c r="I2416" s="2"/>
      <c r="J2416" s="2"/>
      <c r="K2416" s="2"/>
      <c r="L2416" s="2"/>
      <c r="M2416" s="2"/>
    </row>
    <row r="2417" spans="2:13" ht="18" customHeight="1" x14ac:dyDescent="0.25">
      <c r="B2417" s="1" t="s">
        <v>16036</v>
      </c>
      <c r="C2417" s="1" t="s">
        <v>12837</v>
      </c>
      <c r="D2417" s="1" t="s">
        <v>12838</v>
      </c>
      <c r="E2417" s="2">
        <v>447.65</v>
      </c>
      <c r="F2417" s="2"/>
      <c r="G2417" s="2">
        <v>447.65</v>
      </c>
      <c r="H2417" s="2"/>
      <c r="I2417" s="2"/>
      <c r="J2417" s="2"/>
      <c r="K2417" s="2"/>
      <c r="L2417" s="2"/>
      <c r="M2417" s="2">
        <v>447.65</v>
      </c>
    </row>
    <row r="2418" spans="2:13" ht="18" customHeight="1" x14ac:dyDescent="0.25">
      <c r="B2418" s="1" t="s">
        <v>16037</v>
      </c>
      <c r="C2418" s="1" t="s">
        <v>6107</v>
      </c>
      <c r="D2418" s="1" t="s">
        <v>6108</v>
      </c>
      <c r="E2418" s="2">
        <v>-478.16</v>
      </c>
      <c r="F2418" s="2"/>
      <c r="G2418" s="2">
        <v>-478.16</v>
      </c>
      <c r="H2418" s="2"/>
      <c r="I2418" s="2"/>
      <c r="J2418" s="2"/>
      <c r="K2418" s="2"/>
      <c r="L2418" s="2"/>
      <c r="M2418" s="2">
        <v>-478.16</v>
      </c>
    </row>
    <row r="2419" spans="2:13" ht="18" customHeight="1" x14ac:dyDescent="0.25">
      <c r="B2419" s="1" t="s">
        <v>16038</v>
      </c>
      <c r="C2419" s="1" t="s">
        <v>6109</v>
      </c>
      <c r="D2419" s="1" t="s">
        <v>6110</v>
      </c>
      <c r="E2419" s="2">
        <v>1617.92</v>
      </c>
      <c r="F2419" s="2">
        <v>1617.92</v>
      </c>
      <c r="G2419" s="2">
        <v>0</v>
      </c>
      <c r="H2419" s="2"/>
      <c r="I2419" s="2"/>
      <c r="J2419" s="2"/>
      <c r="K2419" s="2"/>
      <c r="L2419" s="2"/>
      <c r="M2419" s="2"/>
    </row>
    <row r="2420" spans="2:13" ht="18" customHeight="1" x14ac:dyDescent="0.25">
      <c r="B2420" s="1" t="s">
        <v>16039</v>
      </c>
      <c r="C2420" s="1" t="s">
        <v>6111</v>
      </c>
      <c r="D2420" s="1" t="s">
        <v>6112</v>
      </c>
      <c r="E2420" s="2">
        <v>64.489999999999995</v>
      </c>
      <c r="F2420" s="2"/>
      <c r="G2420" s="2">
        <v>64.489999999999995</v>
      </c>
      <c r="H2420" s="2"/>
      <c r="I2420" s="2"/>
      <c r="J2420" s="2">
        <v>64.489999999999995</v>
      </c>
      <c r="K2420" s="2"/>
      <c r="L2420" s="2"/>
      <c r="M2420" s="2"/>
    </row>
    <row r="2421" spans="2:13" ht="18" customHeight="1" x14ac:dyDescent="0.25">
      <c r="B2421" s="1" t="s">
        <v>16040</v>
      </c>
      <c r="C2421" s="1" t="s">
        <v>6117</v>
      </c>
      <c r="D2421" s="1" t="s">
        <v>6118</v>
      </c>
      <c r="E2421" s="2">
        <v>297.47000000000003</v>
      </c>
      <c r="F2421" s="2">
        <v>80.599999999999994</v>
      </c>
      <c r="G2421" s="2">
        <v>216.87</v>
      </c>
      <c r="H2421" s="2"/>
      <c r="I2421" s="2"/>
      <c r="J2421" s="2">
        <v>125.12</v>
      </c>
      <c r="K2421" s="2">
        <v>91.75</v>
      </c>
      <c r="L2421" s="2"/>
      <c r="M2421" s="2"/>
    </row>
    <row r="2422" spans="2:13" ht="18" customHeight="1" x14ac:dyDescent="0.25">
      <c r="B2422" s="1" t="s">
        <v>16041</v>
      </c>
      <c r="C2422" s="1" t="s">
        <v>6119</v>
      </c>
      <c r="D2422" s="1" t="s">
        <v>6120</v>
      </c>
      <c r="E2422" s="2">
        <v>72.540000000000006</v>
      </c>
      <c r="F2422" s="2"/>
      <c r="G2422" s="2">
        <v>72.540000000000006</v>
      </c>
      <c r="H2422" s="2">
        <v>72.540000000000006</v>
      </c>
      <c r="I2422" s="2"/>
      <c r="J2422" s="2"/>
      <c r="K2422" s="2"/>
      <c r="L2422" s="2"/>
      <c r="M2422" s="2"/>
    </row>
    <row r="2423" spans="2:13" ht="18" customHeight="1" x14ac:dyDescent="0.25">
      <c r="B2423" s="1" t="s">
        <v>16042</v>
      </c>
      <c r="C2423" s="1" t="s">
        <v>6121</v>
      </c>
      <c r="D2423" s="1" t="s">
        <v>6122</v>
      </c>
      <c r="E2423" s="2">
        <v>58.4</v>
      </c>
      <c r="F2423" s="2">
        <v>33.369999999999997</v>
      </c>
      <c r="G2423" s="2">
        <v>25.03</v>
      </c>
      <c r="H2423" s="2"/>
      <c r="I2423" s="2"/>
      <c r="J2423" s="2">
        <v>25.03</v>
      </c>
      <c r="K2423" s="2"/>
      <c r="L2423" s="2"/>
      <c r="M2423" s="2"/>
    </row>
    <row r="2424" spans="2:13" ht="18" customHeight="1" x14ac:dyDescent="0.25">
      <c r="B2424" s="1" t="s">
        <v>16043</v>
      </c>
      <c r="C2424" s="1" t="s">
        <v>6123</v>
      </c>
      <c r="D2424" s="1" t="s">
        <v>6124</v>
      </c>
      <c r="E2424" s="2">
        <v>-124.83</v>
      </c>
      <c r="F2424" s="2"/>
      <c r="G2424" s="2">
        <v>-124.83</v>
      </c>
      <c r="H2424" s="2"/>
      <c r="I2424" s="2">
        <v>-16.96</v>
      </c>
      <c r="J2424" s="2">
        <v>-16.96</v>
      </c>
      <c r="K2424" s="2"/>
      <c r="L2424" s="2"/>
      <c r="M2424" s="2">
        <v>-90.91</v>
      </c>
    </row>
    <row r="2425" spans="2:13" ht="18" customHeight="1" x14ac:dyDescent="0.25">
      <c r="B2425" s="1" t="s">
        <v>16044</v>
      </c>
      <c r="C2425" s="1" t="s">
        <v>6133</v>
      </c>
      <c r="D2425" s="1" t="s">
        <v>6134</v>
      </c>
      <c r="E2425" s="2">
        <v>62.88</v>
      </c>
      <c r="F2425" s="2"/>
      <c r="G2425" s="2">
        <v>62.88</v>
      </c>
      <c r="H2425" s="2"/>
      <c r="I2425" s="2"/>
      <c r="J2425" s="2"/>
      <c r="K2425" s="2"/>
      <c r="L2425" s="2"/>
      <c r="M2425" s="2">
        <v>62.88</v>
      </c>
    </row>
    <row r="2426" spans="2:13" ht="18" customHeight="1" x14ac:dyDescent="0.25">
      <c r="B2426" s="1" t="s">
        <v>16045</v>
      </c>
      <c r="C2426" s="1" t="s">
        <v>11211</v>
      </c>
      <c r="D2426" s="1" t="s">
        <v>11212</v>
      </c>
      <c r="E2426" s="2">
        <v>-17.96</v>
      </c>
      <c r="F2426" s="2"/>
      <c r="G2426" s="2">
        <v>-17.96</v>
      </c>
      <c r="H2426" s="2"/>
      <c r="I2426" s="2"/>
      <c r="J2426" s="2"/>
      <c r="K2426" s="2"/>
      <c r="L2426" s="2"/>
      <c r="M2426" s="2">
        <v>-17.96</v>
      </c>
    </row>
    <row r="2427" spans="2:13" ht="18" customHeight="1" x14ac:dyDescent="0.25">
      <c r="B2427" s="1" t="s">
        <v>16046</v>
      </c>
      <c r="C2427" s="1" t="s">
        <v>6135</v>
      </c>
      <c r="D2427" s="1" t="s">
        <v>6136</v>
      </c>
      <c r="E2427" s="2">
        <v>8.06</v>
      </c>
      <c r="F2427" s="2"/>
      <c r="G2427" s="2">
        <v>8.06</v>
      </c>
      <c r="H2427" s="2"/>
      <c r="I2427" s="2">
        <v>8.06</v>
      </c>
      <c r="J2427" s="2"/>
      <c r="K2427" s="2"/>
      <c r="L2427" s="2"/>
      <c r="M2427" s="2"/>
    </row>
    <row r="2428" spans="2:13" ht="18" customHeight="1" x14ac:dyDescent="0.25">
      <c r="B2428" s="1" t="s">
        <v>16047</v>
      </c>
      <c r="C2428" s="1" t="s">
        <v>6137</v>
      </c>
      <c r="D2428" s="1" t="s">
        <v>6138</v>
      </c>
      <c r="E2428" s="2">
        <v>-474.22</v>
      </c>
      <c r="F2428" s="2"/>
      <c r="G2428" s="2">
        <v>-474.22</v>
      </c>
      <c r="H2428" s="2">
        <v>-34</v>
      </c>
      <c r="I2428" s="2"/>
      <c r="J2428" s="2"/>
      <c r="K2428" s="2">
        <v>-34</v>
      </c>
      <c r="L2428" s="2"/>
      <c r="M2428" s="2">
        <v>-406.22</v>
      </c>
    </row>
    <row r="2429" spans="2:13" ht="18" customHeight="1" x14ac:dyDescent="0.25">
      <c r="B2429" s="1" t="s">
        <v>16048</v>
      </c>
      <c r="C2429" s="1" t="s">
        <v>6141</v>
      </c>
      <c r="D2429" s="1" t="s">
        <v>6142</v>
      </c>
      <c r="E2429" s="2">
        <v>-16.829999999999998</v>
      </c>
      <c r="F2429" s="2"/>
      <c r="G2429" s="2">
        <v>-16.829999999999998</v>
      </c>
      <c r="H2429" s="2"/>
      <c r="I2429" s="2"/>
      <c r="J2429" s="2"/>
      <c r="K2429" s="2">
        <v>16.12</v>
      </c>
      <c r="L2429" s="2"/>
      <c r="M2429" s="2">
        <v>-32.950000000000003</v>
      </c>
    </row>
    <row r="2430" spans="2:13" ht="18" customHeight="1" x14ac:dyDescent="0.25">
      <c r="B2430" s="1" t="s">
        <v>16049</v>
      </c>
      <c r="C2430" s="1" t="s">
        <v>6143</v>
      </c>
      <c r="D2430" s="1" t="s">
        <v>6144</v>
      </c>
      <c r="E2430" s="2">
        <v>116.01</v>
      </c>
      <c r="F2430" s="2">
        <v>65.61</v>
      </c>
      <c r="G2430" s="2">
        <v>50.4</v>
      </c>
      <c r="H2430" s="2">
        <v>33.93</v>
      </c>
      <c r="I2430" s="2"/>
      <c r="J2430" s="2"/>
      <c r="K2430" s="2"/>
      <c r="L2430" s="2"/>
      <c r="M2430" s="2">
        <v>16.47</v>
      </c>
    </row>
    <row r="2431" spans="2:13" ht="18" customHeight="1" x14ac:dyDescent="0.25">
      <c r="B2431" s="1" t="s">
        <v>16050</v>
      </c>
      <c r="C2431" s="1" t="s">
        <v>6147</v>
      </c>
      <c r="D2431" s="1" t="s">
        <v>6148</v>
      </c>
      <c r="E2431" s="2">
        <v>8.06</v>
      </c>
      <c r="F2431" s="2"/>
      <c r="G2431" s="2">
        <v>8.06</v>
      </c>
      <c r="H2431" s="2"/>
      <c r="I2431" s="2"/>
      <c r="J2431" s="2"/>
      <c r="K2431" s="2">
        <v>8.06</v>
      </c>
      <c r="L2431" s="2"/>
      <c r="M2431" s="2"/>
    </row>
    <row r="2432" spans="2:13" ht="18" customHeight="1" x14ac:dyDescent="0.25">
      <c r="B2432" s="1" t="s">
        <v>16051</v>
      </c>
      <c r="C2432" s="1" t="s">
        <v>6149</v>
      </c>
      <c r="D2432" s="1" t="s">
        <v>6150</v>
      </c>
      <c r="E2432" s="2">
        <v>66.5</v>
      </c>
      <c r="F2432" s="2">
        <v>16.68</v>
      </c>
      <c r="G2432" s="2">
        <v>49.82</v>
      </c>
      <c r="H2432" s="2">
        <v>24.18</v>
      </c>
      <c r="I2432" s="2">
        <v>16.68</v>
      </c>
      <c r="J2432" s="2"/>
      <c r="K2432" s="2">
        <v>16.96</v>
      </c>
      <c r="L2432" s="2"/>
      <c r="M2432" s="2">
        <v>-8</v>
      </c>
    </row>
    <row r="2433" spans="2:13" ht="18" customHeight="1" x14ac:dyDescent="0.25">
      <c r="B2433" s="1" t="s">
        <v>16052</v>
      </c>
      <c r="C2433" s="1" t="s">
        <v>12075</v>
      </c>
      <c r="D2433" s="1" t="s">
        <v>12076</v>
      </c>
      <c r="E2433" s="2">
        <v>1371.95</v>
      </c>
      <c r="F2433" s="2"/>
      <c r="G2433" s="2">
        <v>1371.95</v>
      </c>
      <c r="H2433" s="2"/>
      <c r="I2433" s="2">
        <v>587.98</v>
      </c>
      <c r="J2433" s="2">
        <v>783.97</v>
      </c>
      <c r="K2433" s="2"/>
      <c r="L2433" s="2"/>
      <c r="M2433" s="2"/>
    </row>
    <row r="2434" spans="2:13" ht="18" customHeight="1" x14ac:dyDescent="0.25">
      <c r="B2434" s="1" t="s">
        <v>16053</v>
      </c>
      <c r="C2434" s="1" t="s">
        <v>6151</v>
      </c>
      <c r="D2434" s="1" t="s">
        <v>6152</v>
      </c>
      <c r="E2434" s="2">
        <v>80.599999999999994</v>
      </c>
      <c r="F2434" s="2"/>
      <c r="G2434" s="2">
        <v>80.599999999999994</v>
      </c>
      <c r="H2434" s="2"/>
      <c r="I2434" s="2"/>
      <c r="J2434" s="2">
        <v>80.599999999999994</v>
      </c>
      <c r="K2434" s="2"/>
      <c r="L2434" s="2"/>
      <c r="M2434" s="2"/>
    </row>
    <row r="2435" spans="2:13" ht="18" customHeight="1" x14ac:dyDescent="0.25">
      <c r="B2435" s="1" t="s">
        <v>16054</v>
      </c>
      <c r="C2435" s="1" t="s">
        <v>12841</v>
      </c>
      <c r="D2435" s="1" t="s">
        <v>12842</v>
      </c>
      <c r="E2435" s="2">
        <v>321.5</v>
      </c>
      <c r="F2435" s="2"/>
      <c r="G2435" s="2">
        <v>321.5</v>
      </c>
      <c r="H2435" s="2"/>
      <c r="I2435" s="2"/>
      <c r="J2435" s="2"/>
      <c r="K2435" s="2"/>
      <c r="L2435" s="2"/>
      <c r="M2435" s="2">
        <v>321.5</v>
      </c>
    </row>
    <row r="2436" spans="2:13" ht="18" customHeight="1" x14ac:dyDescent="0.25">
      <c r="B2436" s="1" t="s">
        <v>16055</v>
      </c>
      <c r="C2436" s="1" t="s">
        <v>6153</v>
      </c>
      <c r="D2436" s="1" t="s">
        <v>6154</v>
      </c>
      <c r="E2436" s="2">
        <v>340.05</v>
      </c>
      <c r="F2436" s="2">
        <v>134.71</v>
      </c>
      <c r="G2436" s="2">
        <v>205.34</v>
      </c>
      <c r="H2436" s="2">
        <v>58.38</v>
      </c>
      <c r="I2436" s="2"/>
      <c r="J2436" s="2">
        <v>66.72</v>
      </c>
      <c r="K2436" s="2">
        <v>80.599999999999994</v>
      </c>
      <c r="L2436" s="2"/>
      <c r="M2436" s="2">
        <v>-0.36</v>
      </c>
    </row>
    <row r="2437" spans="2:13" ht="18" customHeight="1" x14ac:dyDescent="0.25">
      <c r="B2437" s="1" t="s">
        <v>16056</v>
      </c>
      <c r="C2437" s="1" t="s">
        <v>6157</v>
      </c>
      <c r="D2437" s="1" t="s">
        <v>6158</v>
      </c>
      <c r="E2437" s="2">
        <v>20.239999999999998</v>
      </c>
      <c r="F2437" s="2"/>
      <c r="G2437" s="2">
        <v>20.239999999999998</v>
      </c>
      <c r="H2437" s="2"/>
      <c r="I2437" s="2"/>
      <c r="J2437" s="2"/>
      <c r="K2437" s="2">
        <v>20.239999999999998</v>
      </c>
      <c r="L2437" s="2"/>
      <c r="M2437" s="2"/>
    </row>
    <row r="2438" spans="2:13" ht="18" customHeight="1" x14ac:dyDescent="0.25">
      <c r="B2438" s="1" t="s">
        <v>16057</v>
      </c>
      <c r="C2438" s="1" t="s">
        <v>6159</v>
      </c>
      <c r="D2438" s="1" t="s">
        <v>6160</v>
      </c>
      <c r="E2438" s="2">
        <v>1450.35</v>
      </c>
      <c r="F2438" s="2"/>
      <c r="G2438" s="2">
        <v>1450.35</v>
      </c>
      <c r="H2438" s="2"/>
      <c r="I2438" s="2"/>
      <c r="J2438" s="2">
        <v>1450.35</v>
      </c>
      <c r="K2438" s="2"/>
      <c r="L2438" s="2"/>
      <c r="M2438" s="2"/>
    </row>
    <row r="2439" spans="2:13" ht="18" customHeight="1" x14ac:dyDescent="0.25">
      <c r="B2439" s="1" t="s">
        <v>16058</v>
      </c>
      <c r="C2439" s="1" t="s">
        <v>12845</v>
      </c>
      <c r="D2439" s="1" t="s">
        <v>12846</v>
      </c>
      <c r="E2439" s="2">
        <v>579.66999999999996</v>
      </c>
      <c r="F2439" s="2"/>
      <c r="G2439" s="2">
        <v>579.66999999999996</v>
      </c>
      <c r="H2439" s="2"/>
      <c r="I2439" s="2"/>
      <c r="J2439" s="2"/>
      <c r="K2439" s="2"/>
      <c r="L2439" s="2"/>
      <c r="M2439" s="2">
        <v>579.66999999999996</v>
      </c>
    </row>
    <row r="2440" spans="2:13" ht="18" customHeight="1" x14ac:dyDescent="0.25">
      <c r="B2440" s="1" t="s">
        <v>16059</v>
      </c>
      <c r="C2440" s="1" t="s">
        <v>12847</v>
      </c>
      <c r="D2440" s="1" t="s">
        <v>12848</v>
      </c>
      <c r="E2440" s="2">
        <v>447.56</v>
      </c>
      <c r="F2440" s="2"/>
      <c r="G2440" s="2">
        <v>447.56</v>
      </c>
      <c r="H2440" s="2"/>
      <c r="I2440" s="2"/>
      <c r="J2440" s="2"/>
      <c r="K2440" s="2"/>
      <c r="L2440" s="2"/>
      <c r="M2440" s="2">
        <v>447.56</v>
      </c>
    </row>
    <row r="2441" spans="2:13" ht="18" customHeight="1" x14ac:dyDescent="0.25">
      <c r="B2441" s="1" t="s">
        <v>16060</v>
      </c>
      <c r="C2441" s="1" t="s">
        <v>6165</v>
      </c>
      <c r="D2441" s="1" t="s">
        <v>6166</v>
      </c>
      <c r="E2441" s="2">
        <v>40.31</v>
      </c>
      <c r="F2441" s="2">
        <v>40.31</v>
      </c>
      <c r="G2441" s="2">
        <v>0</v>
      </c>
      <c r="H2441" s="2"/>
      <c r="I2441" s="2"/>
      <c r="J2441" s="2"/>
      <c r="K2441" s="2"/>
      <c r="L2441" s="2"/>
      <c r="M2441" s="2"/>
    </row>
    <row r="2442" spans="2:13" ht="18" customHeight="1" x14ac:dyDescent="0.25">
      <c r="B2442" s="1" t="s">
        <v>16061</v>
      </c>
      <c r="C2442" s="1" t="s">
        <v>6171</v>
      </c>
      <c r="D2442" s="1" t="s">
        <v>6172</v>
      </c>
      <c r="E2442" s="2">
        <v>91.53</v>
      </c>
      <c r="F2442" s="2">
        <v>50.88</v>
      </c>
      <c r="G2442" s="2">
        <v>40.65</v>
      </c>
      <c r="H2442" s="2"/>
      <c r="I2442" s="2"/>
      <c r="J2442" s="2">
        <v>24.18</v>
      </c>
      <c r="K2442" s="2"/>
      <c r="L2442" s="2"/>
      <c r="M2442" s="2">
        <v>16.47</v>
      </c>
    </row>
    <row r="2443" spans="2:13" ht="18" customHeight="1" x14ac:dyDescent="0.25">
      <c r="B2443" s="1" t="s">
        <v>16062</v>
      </c>
      <c r="C2443" s="1" t="s">
        <v>6175</v>
      </c>
      <c r="D2443" s="1" t="s">
        <v>6176</v>
      </c>
      <c r="E2443" s="2">
        <v>66.44</v>
      </c>
      <c r="F2443" s="2"/>
      <c r="G2443" s="2">
        <v>66.44</v>
      </c>
      <c r="H2443" s="2">
        <v>16.68</v>
      </c>
      <c r="I2443" s="2"/>
      <c r="J2443" s="2">
        <v>49.76</v>
      </c>
      <c r="K2443" s="2"/>
      <c r="L2443" s="2"/>
      <c r="M2443" s="2"/>
    </row>
    <row r="2444" spans="2:13" ht="18" customHeight="1" x14ac:dyDescent="0.25">
      <c r="B2444" s="1" t="s">
        <v>16063</v>
      </c>
      <c r="C2444" s="1" t="s">
        <v>6177</v>
      </c>
      <c r="D2444" s="1" t="s">
        <v>6178</v>
      </c>
      <c r="E2444" s="2">
        <v>64.489999999999995</v>
      </c>
      <c r="F2444" s="2"/>
      <c r="G2444" s="2">
        <v>64.489999999999995</v>
      </c>
      <c r="H2444" s="2"/>
      <c r="I2444" s="2"/>
      <c r="J2444" s="2"/>
      <c r="K2444" s="2">
        <v>64.489999999999995</v>
      </c>
      <c r="L2444" s="2"/>
      <c r="M2444" s="2"/>
    </row>
    <row r="2445" spans="2:13" ht="18" customHeight="1" x14ac:dyDescent="0.25">
      <c r="B2445" s="1" t="s">
        <v>16064</v>
      </c>
      <c r="C2445" s="1" t="s">
        <v>6181</v>
      </c>
      <c r="D2445" s="1" t="s">
        <v>6182</v>
      </c>
      <c r="E2445" s="2">
        <v>24.72</v>
      </c>
      <c r="F2445" s="2"/>
      <c r="G2445" s="2">
        <v>24.72</v>
      </c>
      <c r="H2445" s="2"/>
      <c r="I2445" s="2"/>
      <c r="J2445" s="2">
        <v>24.72</v>
      </c>
      <c r="K2445" s="2"/>
      <c r="L2445" s="2"/>
      <c r="M2445" s="2"/>
    </row>
    <row r="2446" spans="2:13" ht="18" customHeight="1" x14ac:dyDescent="0.25">
      <c r="B2446" s="1" t="s">
        <v>16065</v>
      </c>
      <c r="C2446" s="1" t="s">
        <v>6183</v>
      </c>
      <c r="D2446" s="1" t="s">
        <v>6184</v>
      </c>
      <c r="E2446" s="2">
        <v>177.32</v>
      </c>
      <c r="F2446" s="2"/>
      <c r="G2446" s="2">
        <v>177.32</v>
      </c>
      <c r="H2446" s="2"/>
      <c r="I2446" s="2"/>
      <c r="J2446" s="2">
        <v>177.32</v>
      </c>
      <c r="K2446" s="2"/>
      <c r="L2446" s="2"/>
      <c r="M2446" s="2"/>
    </row>
    <row r="2447" spans="2:13" ht="18" customHeight="1" x14ac:dyDescent="0.25">
      <c r="B2447" s="1" t="s">
        <v>16066</v>
      </c>
      <c r="C2447" s="1" t="s">
        <v>6185</v>
      </c>
      <c r="D2447" s="1" t="s">
        <v>6186</v>
      </c>
      <c r="E2447" s="2">
        <v>383.68</v>
      </c>
      <c r="F2447" s="2">
        <v>174.88</v>
      </c>
      <c r="G2447" s="2">
        <v>208.8</v>
      </c>
      <c r="H2447" s="2"/>
      <c r="I2447" s="2">
        <v>16.96</v>
      </c>
      <c r="J2447" s="2">
        <v>-8.89</v>
      </c>
      <c r="K2447" s="2">
        <v>183.77</v>
      </c>
      <c r="L2447" s="2"/>
      <c r="M2447" s="2">
        <v>16.96</v>
      </c>
    </row>
    <row r="2448" spans="2:13" ht="18" customHeight="1" x14ac:dyDescent="0.25">
      <c r="B2448" s="1" t="s">
        <v>16067</v>
      </c>
      <c r="C2448" s="1" t="s">
        <v>6187</v>
      </c>
      <c r="D2448" s="1" t="s">
        <v>6188</v>
      </c>
      <c r="E2448" s="2">
        <v>32.24</v>
      </c>
      <c r="F2448" s="2"/>
      <c r="G2448" s="2">
        <v>32.24</v>
      </c>
      <c r="H2448" s="2"/>
      <c r="I2448" s="2"/>
      <c r="J2448" s="2"/>
      <c r="K2448" s="2">
        <v>32.24</v>
      </c>
      <c r="L2448" s="2"/>
      <c r="M2448" s="2"/>
    </row>
    <row r="2449" spans="2:13" ht="18" customHeight="1" x14ac:dyDescent="0.25">
      <c r="B2449" s="1" t="s">
        <v>16068</v>
      </c>
      <c r="C2449" s="1" t="s">
        <v>6189</v>
      </c>
      <c r="D2449" s="1" t="s">
        <v>6190</v>
      </c>
      <c r="E2449" s="2">
        <v>25.3</v>
      </c>
      <c r="F2449" s="2"/>
      <c r="G2449" s="2">
        <v>25.3</v>
      </c>
      <c r="H2449" s="2"/>
      <c r="I2449" s="2">
        <v>25.3</v>
      </c>
      <c r="J2449" s="2"/>
      <c r="K2449" s="2"/>
      <c r="L2449" s="2"/>
      <c r="M2449" s="2"/>
    </row>
    <row r="2450" spans="2:13" ht="18" customHeight="1" x14ac:dyDescent="0.25">
      <c r="B2450" s="1" t="s">
        <v>16069</v>
      </c>
      <c r="C2450" s="1" t="s">
        <v>6195</v>
      </c>
      <c r="D2450" s="1" t="s">
        <v>6196</v>
      </c>
      <c r="E2450" s="2">
        <v>346.95</v>
      </c>
      <c r="F2450" s="2">
        <v>96.72</v>
      </c>
      <c r="G2450" s="2">
        <v>250.23</v>
      </c>
      <c r="H2450" s="2"/>
      <c r="I2450" s="2">
        <v>100.09</v>
      </c>
      <c r="J2450" s="2"/>
      <c r="K2450" s="2">
        <v>150.13999999999999</v>
      </c>
      <c r="L2450" s="2"/>
      <c r="M2450" s="2"/>
    </row>
    <row r="2451" spans="2:13" ht="18" customHeight="1" x14ac:dyDescent="0.25">
      <c r="B2451" s="1" t="s">
        <v>16070</v>
      </c>
      <c r="C2451" s="1" t="s">
        <v>6199</v>
      </c>
      <c r="D2451" s="1" t="s">
        <v>6200</v>
      </c>
      <c r="E2451" s="2">
        <v>24.18</v>
      </c>
      <c r="F2451" s="2"/>
      <c r="G2451" s="2">
        <v>24.18</v>
      </c>
      <c r="H2451" s="2"/>
      <c r="I2451" s="2">
        <v>24.18</v>
      </c>
      <c r="J2451" s="2"/>
      <c r="K2451" s="2"/>
      <c r="L2451" s="2"/>
      <c r="M2451" s="2"/>
    </row>
    <row r="2452" spans="2:13" ht="18" customHeight="1" x14ac:dyDescent="0.25">
      <c r="B2452" s="1" t="s">
        <v>16071</v>
      </c>
      <c r="C2452" s="1" t="s">
        <v>6201</v>
      </c>
      <c r="D2452" s="1" t="s">
        <v>6202</v>
      </c>
      <c r="E2452" s="2">
        <v>8.06</v>
      </c>
      <c r="F2452" s="2"/>
      <c r="G2452" s="2">
        <v>8.06</v>
      </c>
      <c r="H2452" s="2"/>
      <c r="I2452" s="2"/>
      <c r="J2452" s="2"/>
      <c r="K2452" s="2">
        <v>8.06</v>
      </c>
      <c r="L2452" s="2"/>
      <c r="M2452" s="2"/>
    </row>
    <row r="2453" spans="2:13" ht="18" customHeight="1" x14ac:dyDescent="0.25">
      <c r="B2453" s="1" t="s">
        <v>16072</v>
      </c>
      <c r="C2453" s="1" t="s">
        <v>6211</v>
      </c>
      <c r="D2453" s="1" t="s">
        <v>6212</v>
      </c>
      <c r="E2453" s="2">
        <v>-10.82</v>
      </c>
      <c r="F2453" s="2"/>
      <c r="G2453" s="2">
        <v>-10.82</v>
      </c>
      <c r="H2453" s="2"/>
      <c r="I2453" s="2"/>
      <c r="J2453" s="2"/>
      <c r="K2453" s="2"/>
      <c r="L2453" s="2"/>
      <c r="M2453" s="2">
        <v>-10.82</v>
      </c>
    </row>
    <row r="2454" spans="2:13" ht="18" customHeight="1" x14ac:dyDescent="0.25">
      <c r="B2454" s="1" t="s">
        <v>16073</v>
      </c>
      <c r="C2454" s="1" t="s">
        <v>11213</v>
      </c>
      <c r="D2454" s="1" t="s">
        <v>11214</v>
      </c>
      <c r="E2454" s="2">
        <v>16.12</v>
      </c>
      <c r="F2454" s="2"/>
      <c r="G2454" s="2">
        <v>16.12</v>
      </c>
      <c r="H2454" s="2"/>
      <c r="I2454" s="2"/>
      <c r="J2454" s="2">
        <v>16.12</v>
      </c>
      <c r="K2454" s="2"/>
      <c r="L2454" s="2"/>
      <c r="M2454" s="2"/>
    </row>
    <row r="2455" spans="2:13" ht="18" customHeight="1" x14ac:dyDescent="0.25">
      <c r="B2455" s="1" t="s">
        <v>16074</v>
      </c>
      <c r="C2455" s="1" t="s">
        <v>6213</v>
      </c>
      <c r="D2455" s="1" t="s">
        <v>6214</v>
      </c>
      <c r="E2455" s="2">
        <v>-1.66</v>
      </c>
      <c r="F2455" s="2"/>
      <c r="G2455" s="2">
        <v>-1.66</v>
      </c>
      <c r="H2455" s="2"/>
      <c r="I2455" s="2"/>
      <c r="J2455" s="2">
        <v>-1.66</v>
      </c>
      <c r="K2455" s="2"/>
      <c r="L2455" s="2"/>
      <c r="M2455" s="2"/>
    </row>
    <row r="2456" spans="2:13" ht="18" customHeight="1" x14ac:dyDescent="0.25">
      <c r="B2456" s="1" t="s">
        <v>16075</v>
      </c>
      <c r="C2456" s="1" t="s">
        <v>6215</v>
      </c>
      <c r="D2456" s="1" t="s">
        <v>6216</v>
      </c>
      <c r="E2456" s="2">
        <v>56.42</v>
      </c>
      <c r="F2456" s="2"/>
      <c r="G2456" s="2">
        <v>56.42</v>
      </c>
      <c r="H2456" s="2"/>
      <c r="I2456" s="2"/>
      <c r="J2456" s="2"/>
      <c r="K2456" s="2">
        <v>56.42</v>
      </c>
      <c r="L2456" s="2"/>
      <c r="M2456" s="2"/>
    </row>
    <row r="2457" spans="2:13" ht="18" customHeight="1" x14ac:dyDescent="0.25">
      <c r="B2457" s="1" t="s">
        <v>16076</v>
      </c>
      <c r="C2457" s="1" t="s">
        <v>6217</v>
      </c>
      <c r="D2457" s="1" t="s">
        <v>6218</v>
      </c>
      <c r="E2457" s="2">
        <v>164.29</v>
      </c>
      <c r="F2457" s="2"/>
      <c r="G2457" s="2">
        <v>164.29</v>
      </c>
      <c r="H2457" s="2"/>
      <c r="I2457" s="2">
        <v>91.75</v>
      </c>
      <c r="J2457" s="2">
        <v>114.25</v>
      </c>
      <c r="K2457" s="2">
        <v>-41.71</v>
      </c>
      <c r="L2457" s="2"/>
      <c r="M2457" s="2"/>
    </row>
    <row r="2458" spans="2:13" ht="18" customHeight="1" x14ac:dyDescent="0.25">
      <c r="B2458" s="1" t="s">
        <v>16077</v>
      </c>
      <c r="C2458" s="1" t="s">
        <v>6221</v>
      </c>
      <c r="D2458" s="1" t="s">
        <v>6222</v>
      </c>
      <c r="E2458" s="2">
        <v>90.07</v>
      </c>
      <c r="F2458" s="2">
        <v>48.36</v>
      </c>
      <c r="G2458" s="2">
        <v>41.71</v>
      </c>
      <c r="H2458" s="2"/>
      <c r="I2458" s="2"/>
      <c r="J2458" s="2"/>
      <c r="K2458" s="2">
        <v>41.71</v>
      </c>
      <c r="L2458" s="2"/>
      <c r="M2458" s="2"/>
    </row>
    <row r="2459" spans="2:13" ht="18" customHeight="1" x14ac:dyDescent="0.25">
      <c r="B2459" s="1" t="s">
        <v>16078</v>
      </c>
      <c r="C2459" s="1" t="s">
        <v>11215</v>
      </c>
      <c r="D2459" s="1" t="s">
        <v>11216</v>
      </c>
      <c r="E2459" s="2">
        <v>5.0599999999999996</v>
      </c>
      <c r="F2459" s="2"/>
      <c r="G2459" s="2">
        <v>5.0599999999999996</v>
      </c>
      <c r="H2459" s="2"/>
      <c r="I2459" s="2"/>
      <c r="J2459" s="2">
        <v>5.0599999999999996</v>
      </c>
      <c r="K2459" s="2"/>
      <c r="L2459" s="2"/>
      <c r="M2459" s="2"/>
    </row>
    <row r="2460" spans="2:13" ht="18" customHeight="1" x14ac:dyDescent="0.25">
      <c r="B2460" s="1" t="s">
        <v>16079</v>
      </c>
      <c r="C2460" s="1" t="s">
        <v>6225</v>
      </c>
      <c r="D2460" s="1" t="s">
        <v>6226</v>
      </c>
      <c r="E2460" s="2">
        <v>553.62</v>
      </c>
      <c r="F2460" s="2">
        <v>40.31</v>
      </c>
      <c r="G2460" s="2">
        <v>513.30999999999995</v>
      </c>
      <c r="H2460" s="2"/>
      <c r="I2460" s="2">
        <v>-34</v>
      </c>
      <c r="J2460" s="2">
        <v>33.93</v>
      </c>
      <c r="K2460" s="2"/>
      <c r="L2460" s="2"/>
      <c r="M2460" s="2">
        <v>513.38</v>
      </c>
    </row>
    <row r="2461" spans="2:13" ht="18" customHeight="1" x14ac:dyDescent="0.25">
      <c r="B2461" s="1" t="s">
        <v>16080</v>
      </c>
      <c r="C2461" s="1" t="s">
        <v>6227</v>
      </c>
      <c r="D2461" s="1" t="s">
        <v>6228</v>
      </c>
      <c r="E2461" s="2">
        <v>117.48</v>
      </c>
      <c r="F2461" s="2"/>
      <c r="G2461" s="2">
        <v>117.48</v>
      </c>
      <c r="H2461" s="2">
        <v>33.369999999999997</v>
      </c>
      <c r="I2461" s="2">
        <v>74.5</v>
      </c>
      <c r="J2461" s="2">
        <v>81.73</v>
      </c>
      <c r="K2461" s="2"/>
      <c r="L2461" s="2"/>
      <c r="M2461" s="2">
        <v>-72.12</v>
      </c>
    </row>
    <row r="2462" spans="2:13" ht="18" customHeight="1" x14ac:dyDescent="0.25">
      <c r="B2462" s="1" t="s">
        <v>16081</v>
      </c>
      <c r="C2462" s="1" t="s">
        <v>6235</v>
      </c>
      <c r="D2462" s="1" t="s">
        <v>6236</v>
      </c>
      <c r="E2462" s="2">
        <v>-17.809999999999999</v>
      </c>
      <c r="F2462" s="2"/>
      <c r="G2462" s="2">
        <v>-17.809999999999999</v>
      </c>
      <c r="H2462" s="2"/>
      <c r="I2462" s="2">
        <v>16.12</v>
      </c>
      <c r="J2462" s="2">
        <v>-33.93</v>
      </c>
      <c r="K2462" s="2"/>
      <c r="L2462" s="2"/>
      <c r="M2462" s="2"/>
    </row>
    <row r="2463" spans="2:13" ht="18" customHeight="1" x14ac:dyDescent="0.25">
      <c r="B2463" s="1" t="s">
        <v>16082</v>
      </c>
      <c r="C2463" s="1" t="s">
        <v>6237</v>
      </c>
      <c r="D2463" s="1" t="s">
        <v>6238</v>
      </c>
      <c r="E2463" s="2">
        <v>73.680000000000007</v>
      </c>
      <c r="F2463" s="2">
        <v>33.369999999999997</v>
      </c>
      <c r="G2463" s="2">
        <v>40.31</v>
      </c>
      <c r="H2463" s="2"/>
      <c r="I2463" s="2"/>
      <c r="J2463" s="2"/>
      <c r="K2463" s="2">
        <v>40.31</v>
      </c>
      <c r="L2463" s="2"/>
      <c r="M2463" s="2"/>
    </row>
    <row r="2464" spans="2:13" ht="18" customHeight="1" x14ac:dyDescent="0.25">
      <c r="B2464" s="1" t="s">
        <v>16083</v>
      </c>
      <c r="C2464" s="1" t="s">
        <v>6239</v>
      </c>
      <c r="D2464" s="1" t="s">
        <v>6240</v>
      </c>
      <c r="E2464" s="2">
        <v>150.41999999999999</v>
      </c>
      <c r="F2464" s="2">
        <v>16.12</v>
      </c>
      <c r="G2464" s="2">
        <v>134.30000000000001</v>
      </c>
      <c r="H2464" s="2"/>
      <c r="I2464" s="2">
        <v>50.88</v>
      </c>
      <c r="J2464" s="2"/>
      <c r="K2464" s="2">
        <v>83.42</v>
      </c>
      <c r="L2464" s="2"/>
      <c r="M2464" s="2"/>
    </row>
    <row r="2465" spans="2:13" ht="18" customHeight="1" x14ac:dyDescent="0.25">
      <c r="B2465" s="1" t="s">
        <v>16084</v>
      </c>
      <c r="C2465" s="1" t="s">
        <v>6241</v>
      </c>
      <c r="D2465" s="1" t="s">
        <v>6242</v>
      </c>
      <c r="E2465" s="2">
        <v>-341.98</v>
      </c>
      <c r="F2465" s="2">
        <v>-341.98</v>
      </c>
      <c r="G2465" s="2">
        <v>0</v>
      </c>
      <c r="H2465" s="2"/>
      <c r="I2465" s="2"/>
      <c r="J2465" s="2"/>
      <c r="K2465" s="2"/>
      <c r="L2465" s="2"/>
      <c r="M2465" s="2"/>
    </row>
    <row r="2466" spans="2:13" ht="18" customHeight="1" x14ac:dyDescent="0.25">
      <c r="B2466" s="1" t="s">
        <v>16085</v>
      </c>
      <c r="C2466" s="1" t="s">
        <v>6247</v>
      </c>
      <c r="D2466" s="1" t="s">
        <v>6248</v>
      </c>
      <c r="E2466" s="2">
        <v>-10.130000000000001</v>
      </c>
      <c r="F2466" s="2"/>
      <c r="G2466" s="2">
        <v>-10.130000000000001</v>
      </c>
      <c r="H2466" s="2"/>
      <c r="I2466" s="2"/>
      <c r="J2466" s="2"/>
      <c r="K2466" s="2"/>
      <c r="L2466" s="2"/>
      <c r="M2466" s="2">
        <v>-10.130000000000001</v>
      </c>
    </row>
    <row r="2467" spans="2:13" ht="18" customHeight="1" x14ac:dyDescent="0.25">
      <c r="B2467" s="1" t="s">
        <v>16086</v>
      </c>
      <c r="C2467" s="1" t="s">
        <v>6249</v>
      </c>
      <c r="D2467" s="1" t="s">
        <v>6250</v>
      </c>
      <c r="E2467" s="2">
        <v>120.9</v>
      </c>
      <c r="F2467" s="2"/>
      <c r="G2467" s="2">
        <v>120.9</v>
      </c>
      <c r="H2467" s="2"/>
      <c r="I2467" s="2">
        <v>120.9</v>
      </c>
      <c r="J2467" s="2"/>
      <c r="K2467" s="2"/>
      <c r="L2467" s="2"/>
      <c r="M2467" s="2"/>
    </row>
    <row r="2468" spans="2:13" ht="18" customHeight="1" x14ac:dyDescent="0.25">
      <c r="B2468" s="1" t="s">
        <v>16087</v>
      </c>
      <c r="C2468" s="1" t="s">
        <v>6251</v>
      </c>
      <c r="D2468" s="1" t="s">
        <v>6252</v>
      </c>
      <c r="E2468" s="2">
        <v>-7.35</v>
      </c>
      <c r="F2468" s="2"/>
      <c r="G2468" s="2">
        <v>-7.35</v>
      </c>
      <c r="H2468" s="2"/>
      <c r="I2468" s="2"/>
      <c r="J2468" s="2"/>
      <c r="K2468" s="2"/>
      <c r="L2468" s="2"/>
      <c r="M2468" s="2">
        <v>-7.35</v>
      </c>
    </row>
    <row r="2469" spans="2:13" ht="18" customHeight="1" x14ac:dyDescent="0.25">
      <c r="B2469" s="1" t="s">
        <v>16088</v>
      </c>
      <c r="C2469" s="1" t="s">
        <v>6253</v>
      </c>
      <c r="D2469" s="1" t="s">
        <v>6254</v>
      </c>
      <c r="E2469" s="2">
        <v>64.489999999999995</v>
      </c>
      <c r="F2469" s="2"/>
      <c r="G2469" s="2">
        <v>64.489999999999995</v>
      </c>
      <c r="H2469" s="2"/>
      <c r="I2469" s="2"/>
      <c r="J2469" s="2">
        <v>64.489999999999995</v>
      </c>
      <c r="K2469" s="2"/>
      <c r="L2469" s="2"/>
      <c r="M2469" s="2"/>
    </row>
    <row r="2470" spans="2:13" ht="18" customHeight="1" x14ac:dyDescent="0.25">
      <c r="B2470" s="1" t="s">
        <v>16089</v>
      </c>
      <c r="C2470" s="1" t="s">
        <v>11217</v>
      </c>
      <c r="D2470" s="1" t="s">
        <v>11218</v>
      </c>
      <c r="E2470" s="2">
        <v>10.130000000000001</v>
      </c>
      <c r="F2470" s="2">
        <v>10.130000000000001</v>
      </c>
      <c r="G2470" s="2">
        <v>0</v>
      </c>
      <c r="H2470" s="2"/>
      <c r="I2470" s="2"/>
      <c r="J2470" s="2"/>
      <c r="K2470" s="2"/>
      <c r="L2470" s="2"/>
      <c r="M2470" s="2"/>
    </row>
    <row r="2471" spans="2:13" ht="18" customHeight="1" x14ac:dyDescent="0.25">
      <c r="B2471" s="1" t="s">
        <v>16090</v>
      </c>
      <c r="C2471" s="1" t="s">
        <v>6259</v>
      </c>
      <c r="D2471" s="1" t="s">
        <v>6260</v>
      </c>
      <c r="E2471" s="2">
        <v>-28.17</v>
      </c>
      <c r="F2471" s="2">
        <v>-28.17</v>
      </c>
      <c r="G2471" s="2">
        <v>0</v>
      </c>
      <c r="H2471" s="2"/>
      <c r="I2471" s="2"/>
      <c r="J2471" s="2"/>
      <c r="K2471" s="2"/>
      <c r="L2471" s="2"/>
      <c r="M2471" s="2"/>
    </row>
    <row r="2472" spans="2:13" ht="18" customHeight="1" x14ac:dyDescent="0.25">
      <c r="B2472" s="1" t="s">
        <v>16091</v>
      </c>
      <c r="C2472" s="1" t="s">
        <v>6261</v>
      </c>
      <c r="D2472" s="1" t="s">
        <v>6262</v>
      </c>
      <c r="E2472" s="2">
        <v>40.86</v>
      </c>
      <c r="F2472" s="2">
        <v>16.68</v>
      </c>
      <c r="G2472" s="2">
        <v>24.18</v>
      </c>
      <c r="H2472" s="2"/>
      <c r="I2472" s="2">
        <v>24.18</v>
      </c>
      <c r="J2472" s="2"/>
      <c r="K2472" s="2"/>
      <c r="L2472" s="2"/>
      <c r="M2472" s="2"/>
    </row>
    <row r="2473" spans="2:13" ht="18" customHeight="1" x14ac:dyDescent="0.25">
      <c r="B2473" s="1" t="s">
        <v>16092</v>
      </c>
      <c r="C2473" s="1" t="s">
        <v>6263</v>
      </c>
      <c r="D2473" s="1" t="s">
        <v>6264</v>
      </c>
      <c r="E2473" s="2">
        <v>80.599999999999994</v>
      </c>
      <c r="F2473" s="2"/>
      <c r="G2473" s="2">
        <v>80.599999999999994</v>
      </c>
      <c r="H2473" s="2"/>
      <c r="I2473" s="2"/>
      <c r="J2473" s="2"/>
      <c r="K2473" s="2">
        <v>80.599999999999994</v>
      </c>
      <c r="L2473" s="2"/>
      <c r="M2473" s="2"/>
    </row>
    <row r="2474" spans="2:13" ht="18" customHeight="1" x14ac:dyDescent="0.25">
      <c r="B2474" s="1" t="s">
        <v>16093</v>
      </c>
      <c r="C2474" s="1" t="s">
        <v>6269</v>
      </c>
      <c r="D2474" s="1" t="s">
        <v>6270</v>
      </c>
      <c r="E2474" s="2">
        <v>382.13</v>
      </c>
      <c r="F2474" s="2">
        <v>153.13999999999999</v>
      </c>
      <c r="G2474" s="2">
        <v>228.99</v>
      </c>
      <c r="H2474" s="2"/>
      <c r="I2474" s="2"/>
      <c r="J2474" s="2">
        <v>228.99</v>
      </c>
      <c r="K2474" s="2"/>
      <c r="L2474" s="2"/>
      <c r="M2474" s="2"/>
    </row>
    <row r="2475" spans="2:13" ht="18" customHeight="1" x14ac:dyDescent="0.25">
      <c r="B2475" s="1" t="s">
        <v>16094</v>
      </c>
      <c r="C2475" s="1" t="s">
        <v>6271</v>
      </c>
      <c r="D2475" s="1" t="s">
        <v>6272</v>
      </c>
      <c r="E2475" s="2">
        <v>-4.42</v>
      </c>
      <c r="F2475" s="2">
        <v>-4.42</v>
      </c>
      <c r="G2475" s="2">
        <v>0</v>
      </c>
      <c r="H2475" s="2"/>
      <c r="I2475" s="2"/>
      <c r="J2475" s="2"/>
      <c r="K2475" s="2"/>
      <c r="L2475" s="2"/>
      <c r="M2475" s="2"/>
    </row>
    <row r="2476" spans="2:13" ht="18" customHeight="1" x14ac:dyDescent="0.25">
      <c r="B2476" s="1" t="s">
        <v>16095</v>
      </c>
      <c r="C2476" s="1" t="s">
        <v>6277</v>
      </c>
      <c r="D2476" s="1" t="s">
        <v>6278</v>
      </c>
      <c r="E2476" s="2">
        <v>216.87</v>
      </c>
      <c r="F2476" s="2"/>
      <c r="G2476" s="2">
        <v>216.87</v>
      </c>
      <c r="H2476" s="2"/>
      <c r="I2476" s="2"/>
      <c r="J2476" s="2"/>
      <c r="K2476" s="2">
        <v>216.87</v>
      </c>
      <c r="L2476" s="2"/>
      <c r="M2476" s="2"/>
    </row>
    <row r="2477" spans="2:13" ht="18" customHeight="1" x14ac:dyDescent="0.25">
      <c r="B2477" s="1" t="s">
        <v>16096</v>
      </c>
      <c r="C2477" s="1" t="s">
        <v>6279</v>
      </c>
      <c r="D2477" s="1" t="s">
        <v>6280</v>
      </c>
      <c r="E2477" s="2">
        <v>-51.2</v>
      </c>
      <c r="F2477" s="2"/>
      <c r="G2477" s="2">
        <v>-51.2</v>
      </c>
      <c r="H2477" s="2"/>
      <c r="I2477" s="2"/>
      <c r="J2477" s="2"/>
      <c r="K2477" s="2"/>
      <c r="L2477" s="2"/>
      <c r="M2477" s="2">
        <v>-51.2</v>
      </c>
    </row>
    <row r="2478" spans="2:13" ht="18" customHeight="1" x14ac:dyDescent="0.25">
      <c r="B2478" s="1" t="s">
        <v>16097</v>
      </c>
      <c r="C2478" s="1" t="s">
        <v>6283</v>
      </c>
      <c r="D2478" s="1" t="s">
        <v>6284</v>
      </c>
      <c r="E2478" s="2">
        <v>1339.84</v>
      </c>
      <c r="F2478" s="2">
        <v>492.11</v>
      </c>
      <c r="G2478" s="2">
        <v>847.73</v>
      </c>
      <c r="H2478" s="2"/>
      <c r="I2478" s="2">
        <v>338.52</v>
      </c>
      <c r="J2478" s="2">
        <v>509.21</v>
      </c>
      <c r="K2478" s="2"/>
      <c r="L2478" s="2"/>
      <c r="M2478" s="2"/>
    </row>
    <row r="2479" spans="2:13" ht="18" customHeight="1" x14ac:dyDescent="0.25">
      <c r="B2479" s="1" t="s">
        <v>16098</v>
      </c>
      <c r="C2479" s="1" t="s">
        <v>6287</v>
      </c>
      <c r="D2479" s="1" t="s">
        <v>6288</v>
      </c>
      <c r="E2479" s="2">
        <v>1306.99</v>
      </c>
      <c r="F2479" s="2">
        <v>-28.03</v>
      </c>
      <c r="G2479" s="2">
        <v>1335.02</v>
      </c>
      <c r="H2479" s="2"/>
      <c r="I2479" s="2"/>
      <c r="J2479" s="2"/>
      <c r="K2479" s="2"/>
      <c r="L2479" s="2"/>
      <c r="M2479" s="2">
        <v>1335.02</v>
      </c>
    </row>
    <row r="2480" spans="2:13" ht="18" customHeight="1" x14ac:dyDescent="0.25">
      <c r="B2480" s="1" t="s">
        <v>16099</v>
      </c>
      <c r="C2480" s="1" t="s">
        <v>6291</v>
      </c>
      <c r="D2480" s="1" t="s">
        <v>6292</v>
      </c>
      <c r="E2480" s="2">
        <v>-8.34</v>
      </c>
      <c r="F2480" s="2"/>
      <c r="G2480" s="2">
        <v>-8.34</v>
      </c>
      <c r="H2480" s="2"/>
      <c r="I2480" s="2"/>
      <c r="J2480" s="2">
        <v>-8.34</v>
      </c>
      <c r="K2480" s="2"/>
      <c r="L2480" s="2"/>
      <c r="M2480" s="2"/>
    </row>
    <row r="2481" spans="2:13" ht="18" customHeight="1" x14ac:dyDescent="0.25">
      <c r="B2481" s="1" t="s">
        <v>16100</v>
      </c>
      <c r="C2481" s="1" t="s">
        <v>6293</v>
      </c>
      <c r="D2481" s="1" t="s">
        <v>6294</v>
      </c>
      <c r="E2481" s="2">
        <v>1121.6500000000001</v>
      </c>
      <c r="F2481" s="2"/>
      <c r="G2481" s="2">
        <v>1121.6500000000001</v>
      </c>
      <c r="H2481" s="2"/>
      <c r="I2481" s="2">
        <v>1130.6500000000001</v>
      </c>
      <c r="J2481" s="2"/>
      <c r="K2481" s="2"/>
      <c r="L2481" s="2"/>
      <c r="M2481" s="2">
        <v>-9</v>
      </c>
    </row>
    <row r="2482" spans="2:13" ht="18" customHeight="1" x14ac:dyDescent="0.25">
      <c r="B2482" s="1" t="s">
        <v>16101</v>
      </c>
      <c r="C2482" s="1" t="s">
        <v>6299</v>
      </c>
      <c r="D2482" s="1" t="s">
        <v>6300</v>
      </c>
      <c r="E2482" s="2">
        <v>-11.43</v>
      </c>
      <c r="F2482" s="2"/>
      <c r="G2482" s="2">
        <v>-11.43</v>
      </c>
      <c r="H2482" s="2"/>
      <c r="I2482" s="2">
        <v>-11.43</v>
      </c>
      <c r="J2482" s="2"/>
      <c r="K2482" s="2"/>
      <c r="L2482" s="2"/>
      <c r="M2482" s="2"/>
    </row>
    <row r="2483" spans="2:13" ht="18" customHeight="1" x14ac:dyDescent="0.25">
      <c r="B2483" s="1" t="s">
        <v>16102</v>
      </c>
      <c r="C2483" s="1" t="s">
        <v>6301</v>
      </c>
      <c r="D2483" s="1" t="s">
        <v>6302</v>
      </c>
      <c r="E2483" s="2">
        <v>1250.21</v>
      </c>
      <c r="F2483" s="2">
        <v>1250.21</v>
      </c>
      <c r="G2483" s="2">
        <v>0</v>
      </c>
      <c r="H2483" s="2"/>
      <c r="I2483" s="2"/>
      <c r="J2483" s="2"/>
      <c r="K2483" s="2"/>
      <c r="L2483" s="2"/>
      <c r="M2483" s="2"/>
    </row>
    <row r="2484" spans="2:13" ht="18" customHeight="1" x14ac:dyDescent="0.25">
      <c r="B2484" s="1" t="s">
        <v>16103</v>
      </c>
      <c r="C2484" s="1" t="s">
        <v>6307</v>
      </c>
      <c r="D2484" s="1" t="s">
        <v>6308</v>
      </c>
      <c r="E2484" s="2">
        <v>230.48</v>
      </c>
      <c r="F2484" s="2">
        <v>72.540000000000006</v>
      </c>
      <c r="G2484" s="2">
        <v>157.94</v>
      </c>
      <c r="H2484" s="2"/>
      <c r="I2484" s="2">
        <v>49.51</v>
      </c>
      <c r="J2484" s="2"/>
      <c r="K2484" s="2">
        <v>108.43</v>
      </c>
      <c r="L2484" s="2"/>
      <c r="M2484" s="2"/>
    </row>
    <row r="2485" spans="2:13" ht="18" customHeight="1" x14ac:dyDescent="0.25">
      <c r="B2485" s="1" t="s">
        <v>16104</v>
      </c>
      <c r="C2485" s="1" t="s">
        <v>6311</v>
      </c>
      <c r="D2485" s="1" t="s">
        <v>6312</v>
      </c>
      <c r="E2485" s="2">
        <v>128.96</v>
      </c>
      <c r="F2485" s="2">
        <v>128.96</v>
      </c>
      <c r="G2485" s="2">
        <v>0</v>
      </c>
      <c r="H2485" s="2"/>
      <c r="I2485" s="2"/>
      <c r="J2485" s="2"/>
      <c r="K2485" s="2"/>
      <c r="L2485" s="2"/>
      <c r="M2485" s="2"/>
    </row>
    <row r="2486" spans="2:13" ht="18" customHeight="1" x14ac:dyDescent="0.25">
      <c r="B2486" s="1" t="s">
        <v>16105</v>
      </c>
      <c r="C2486" s="1" t="s">
        <v>11219</v>
      </c>
      <c r="D2486" s="1" t="s">
        <v>11220</v>
      </c>
      <c r="E2486" s="2">
        <v>24.18</v>
      </c>
      <c r="F2486" s="2">
        <v>24.18</v>
      </c>
      <c r="G2486" s="2">
        <v>0</v>
      </c>
      <c r="H2486" s="2"/>
      <c r="I2486" s="2"/>
      <c r="J2486" s="2"/>
      <c r="K2486" s="2"/>
      <c r="L2486" s="2"/>
      <c r="M2486" s="2"/>
    </row>
    <row r="2487" spans="2:13" ht="18" customHeight="1" x14ac:dyDescent="0.25">
      <c r="B2487" s="1" t="s">
        <v>16106</v>
      </c>
      <c r="C2487" s="1" t="s">
        <v>6323</v>
      </c>
      <c r="D2487" s="1" t="s">
        <v>6324</v>
      </c>
      <c r="E2487" s="2">
        <v>80.599999999999994</v>
      </c>
      <c r="F2487" s="2"/>
      <c r="G2487" s="2">
        <v>80.599999999999994</v>
      </c>
      <c r="H2487" s="2"/>
      <c r="I2487" s="2"/>
      <c r="J2487" s="2">
        <v>80.599999999999994</v>
      </c>
      <c r="K2487" s="2"/>
      <c r="L2487" s="2"/>
      <c r="M2487" s="2"/>
    </row>
    <row r="2488" spans="2:13" ht="18" customHeight="1" x14ac:dyDescent="0.25">
      <c r="B2488" s="1" t="s">
        <v>16107</v>
      </c>
      <c r="C2488" s="1" t="s">
        <v>6327</v>
      </c>
      <c r="D2488" s="1" t="s">
        <v>6328</v>
      </c>
      <c r="E2488" s="2">
        <v>24.18</v>
      </c>
      <c r="F2488" s="2">
        <v>24.18</v>
      </c>
      <c r="G2488" s="2">
        <v>0</v>
      </c>
      <c r="H2488" s="2"/>
      <c r="I2488" s="2"/>
      <c r="J2488" s="2"/>
      <c r="K2488" s="2"/>
      <c r="L2488" s="2"/>
      <c r="M2488" s="2"/>
    </row>
    <row r="2489" spans="2:13" ht="18" customHeight="1" x14ac:dyDescent="0.25">
      <c r="B2489" s="1" t="s">
        <v>16108</v>
      </c>
      <c r="C2489" s="1" t="s">
        <v>6329</v>
      </c>
      <c r="D2489" s="1" t="s">
        <v>6330</v>
      </c>
      <c r="E2489" s="2">
        <v>1109.46</v>
      </c>
      <c r="F2489" s="2"/>
      <c r="G2489" s="2">
        <v>1109.46</v>
      </c>
      <c r="H2489" s="2"/>
      <c r="I2489" s="2"/>
      <c r="J2489" s="2">
        <v>1109.46</v>
      </c>
      <c r="K2489" s="2"/>
      <c r="L2489" s="2"/>
      <c r="M2489" s="2"/>
    </row>
    <row r="2490" spans="2:13" ht="18" customHeight="1" x14ac:dyDescent="0.25">
      <c r="B2490" s="1" t="s">
        <v>16109</v>
      </c>
      <c r="C2490" s="1" t="s">
        <v>6333</v>
      </c>
      <c r="D2490" s="1" t="s">
        <v>6334</v>
      </c>
      <c r="E2490" s="2">
        <v>112.84</v>
      </c>
      <c r="F2490" s="2"/>
      <c r="G2490" s="2">
        <v>112.84</v>
      </c>
      <c r="H2490" s="2"/>
      <c r="I2490" s="2"/>
      <c r="J2490" s="2"/>
      <c r="K2490" s="2">
        <v>112.84</v>
      </c>
      <c r="L2490" s="2"/>
      <c r="M2490" s="2"/>
    </row>
    <row r="2491" spans="2:13" ht="18" customHeight="1" x14ac:dyDescent="0.25">
      <c r="B2491" s="1" t="s">
        <v>16110</v>
      </c>
      <c r="C2491" s="1" t="s">
        <v>6335</v>
      </c>
      <c r="D2491" s="1" t="s">
        <v>6336</v>
      </c>
      <c r="E2491" s="2">
        <v>24.18</v>
      </c>
      <c r="F2491" s="2"/>
      <c r="G2491" s="2">
        <v>24.18</v>
      </c>
      <c r="H2491" s="2"/>
      <c r="I2491" s="2">
        <v>24.18</v>
      </c>
      <c r="J2491" s="2"/>
      <c r="K2491" s="2"/>
      <c r="L2491" s="2"/>
      <c r="M2491" s="2"/>
    </row>
    <row r="2492" spans="2:13" ht="18" customHeight="1" x14ac:dyDescent="0.25">
      <c r="B2492" s="1" t="s">
        <v>16111</v>
      </c>
      <c r="C2492" s="1" t="s">
        <v>6339</v>
      </c>
      <c r="D2492" s="1" t="s">
        <v>6340</v>
      </c>
      <c r="E2492" s="2">
        <v>115.32</v>
      </c>
      <c r="F2492" s="2"/>
      <c r="G2492" s="2">
        <v>115.32</v>
      </c>
      <c r="H2492" s="2"/>
      <c r="I2492" s="2">
        <v>115.32</v>
      </c>
      <c r="J2492" s="2"/>
      <c r="K2492" s="2"/>
      <c r="L2492" s="2"/>
      <c r="M2492" s="2"/>
    </row>
    <row r="2493" spans="2:13" ht="18" customHeight="1" x14ac:dyDescent="0.25">
      <c r="B2493" s="1" t="s">
        <v>16112</v>
      </c>
      <c r="C2493" s="1" t="s">
        <v>6341</v>
      </c>
      <c r="D2493" s="1" t="s">
        <v>6342</v>
      </c>
      <c r="E2493" s="2">
        <v>-49.42</v>
      </c>
      <c r="F2493" s="2"/>
      <c r="G2493" s="2">
        <v>-49.42</v>
      </c>
      <c r="H2493" s="2"/>
      <c r="I2493" s="2"/>
      <c r="J2493" s="2"/>
      <c r="K2493" s="2"/>
      <c r="L2493" s="2"/>
      <c r="M2493" s="2">
        <v>-49.42</v>
      </c>
    </row>
    <row r="2494" spans="2:13" ht="18" customHeight="1" x14ac:dyDescent="0.25">
      <c r="B2494" s="1" t="s">
        <v>16113</v>
      </c>
      <c r="C2494" s="1" t="s">
        <v>6343</v>
      </c>
      <c r="D2494" s="1" t="s">
        <v>6344</v>
      </c>
      <c r="E2494" s="2">
        <v>48.36</v>
      </c>
      <c r="F2494" s="2">
        <v>48.36</v>
      </c>
      <c r="G2494" s="2">
        <v>0</v>
      </c>
      <c r="H2494" s="2"/>
      <c r="I2494" s="2"/>
      <c r="J2494" s="2"/>
      <c r="K2494" s="2"/>
      <c r="L2494" s="2"/>
      <c r="M2494" s="2"/>
    </row>
    <row r="2495" spans="2:13" ht="18" customHeight="1" x14ac:dyDescent="0.25">
      <c r="B2495" s="1" t="s">
        <v>16114</v>
      </c>
      <c r="C2495" s="1" t="s">
        <v>6345</v>
      </c>
      <c r="D2495" s="1" t="s">
        <v>6346</v>
      </c>
      <c r="E2495" s="2">
        <v>40.86</v>
      </c>
      <c r="F2495" s="2"/>
      <c r="G2495" s="2">
        <v>40.86</v>
      </c>
      <c r="H2495" s="2"/>
      <c r="I2495" s="2">
        <v>24.18</v>
      </c>
      <c r="J2495" s="2">
        <v>16.68</v>
      </c>
      <c r="K2495" s="2"/>
      <c r="L2495" s="2"/>
      <c r="M2495" s="2"/>
    </row>
    <row r="2496" spans="2:13" ht="18" customHeight="1" x14ac:dyDescent="0.25">
      <c r="B2496" s="1" t="s">
        <v>16115</v>
      </c>
      <c r="C2496" s="1" t="s">
        <v>6347</v>
      </c>
      <c r="D2496" s="1" t="s">
        <v>6348</v>
      </c>
      <c r="E2496" s="2">
        <v>98.41</v>
      </c>
      <c r="F2496" s="2">
        <v>48.36</v>
      </c>
      <c r="G2496" s="2">
        <v>50.05</v>
      </c>
      <c r="H2496" s="2"/>
      <c r="I2496" s="2"/>
      <c r="J2496" s="2">
        <v>50.05</v>
      </c>
      <c r="K2496" s="2"/>
      <c r="L2496" s="2"/>
      <c r="M2496" s="2"/>
    </row>
    <row r="2497" spans="2:13" ht="18" customHeight="1" x14ac:dyDescent="0.25">
      <c r="B2497" s="1" t="s">
        <v>16116</v>
      </c>
      <c r="C2497" s="1" t="s">
        <v>6349</v>
      </c>
      <c r="D2497" s="1" t="s">
        <v>6350</v>
      </c>
      <c r="E2497" s="2">
        <v>40.369999999999997</v>
      </c>
      <c r="F2497" s="2"/>
      <c r="G2497" s="2">
        <v>40.369999999999997</v>
      </c>
      <c r="H2497" s="2"/>
      <c r="I2497" s="2"/>
      <c r="J2497" s="2"/>
      <c r="K2497" s="2"/>
      <c r="L2497" s="2"/>
      <c r="M2497" s="2">
        <v>40.369999999999997</v>
      </c>
    </row>
    <row r="2498" spans="2:13" ht="18" customHeight="1" x14ac:dyDescent="0.25">
      <c r="B2498" s="1" t="s">
        <v>16117</v>
      </c>
      <c r="C2498" s="1" t="s">
        <v>6351</v>
      </c>
      <c r="D2498" s="1" t="s">
        <v>6352</v>
      </c>
      <c r="E2498" s="2">
        <v>8.06</v>
      </c>
      <c r="F2498" s="2">
        <v>8.06</v>
      </c>
      <c r="G2498" s="2">
        <v>0</v>
      </c>
      <c r="H2498" s="2"/>
      <c r="I2498" s="2"/>
      <c r="J2498" s="2"/>
      <c r="K2498" s="2"/>
      <c r="L2498" s="2"/>
      <c r="M2498" s="2"/>
    </row>
    <row r="2499" spans="2:13" ht="18" customHeight="1" x14ac:dyDescent="0.25">
      <c r="B2499" s="1" t="s">
        <v>16118</v>
      </c>
      <c r="C2499" s="1" t="s">
        <v>6353</v>
      </c>
      <c r="D2499" s="1" t="s">
        <v>6354</v>
      </c>
      <c r="E2499" s="2">
        <v>72.540000000000006</v>
      </c>
      <c r="F2499" s="2"/>
      <c r="G2499" s="2">
        <v>72.540000000000006</v>
      </c>
      <c r="H2499" s="2">
        <v>72.540000000000006</v>
      </c>
      <c r="I2499" s="2"/>
      <c r="J2499" s="2"/>
      <c r="K2499" s="2"/>
      <c r="L2499" s="2"/>
      <c r="M2499" s="2"/>
    </row>
    <row r="2500" spans="2:13" ht="18" customHeight="1" x14ac:dyDescent="0.25">
      <c r="B2500" s="1" t="s">
        <v>16119</v>
      </c>
      <c r="C2500" s="1" t="s">
        <v>6361</v>
      </c>
      <c r="D2500" s="1" t="s">
        <v>6362</v>
      </c>
      <c r="E2500" s="2">
        <v>-8.01</v>
      </c>
      <c r="F2500" s="2"/>
      <c r="G2500" s="2">
        <v>-8.01</v>
      </c>
      <c r="H2500" s="2"/>
      <c r="I2500" s="2"/>
      <c r="J2500" s="2"/>
      <c r="K2500" s="2"/>
      <c r="L2500" s="2"/>
      <c r="M2500" s="2">
        <v>-8.01</v>
      </c>
    </row>
    <row r="2501" spans="2:13" ht="18" customHeight="1" x14ac:dyDescent="0.25">
      <c r="B2501" s="1" t="s">
        <v>16120</v>
      </c>
      <c r="C2501" s="1" t="s">
        <v>6363</v>
      </c>
      <c r="D2501" s="1" t="s">
        <v>6364</v>
      </c>
      <c r="E2501" s="2">
        <v>107.61</v>
      </c>
      <c r="F2501" s="2">
        <v>58.4</v>
      </c>
      <c r="G2501" s="2">
        <v>49.21</v>
      </c>
      <c r="H2501" s="2"/>
      <c r="I2501" s="2"/>
      <c r="J2501" s="2">
        <v>25.03</v>
      </c>
      <c r="K2501" s="2">
        <v>24.18</v>
      </c>
      <c r="L2501" s="2"/>
      <c r="M2501" s="2"/>
    </row>
    <row r="2502" spans="2:13" ht="18" customHeight="1" x14ac:dyDescent="0.25">
      <c r="B2502" s="1" t="s">
        <v>16121</v>
      </c>
      <c r="C2502" s="1" t="s">
        <v>6365</v>
      </c>
      <c r="D2502" s="1" t="s">
        <v>6366</v>
      </c>
      <c r="E2502" s="2">
        <v>88.67</v>
      </c>
      <c r="F2502" s="2"/>
      <c r="G2502" s="2">
        <v>88.67</v>
      </c>
      <c r="H2502" s="2"/>
      <c r="I2502" s="2"/>
      <c r="J2502" s="2">
        <v>88.67</v>
      </c>
      <c r="K2502" s="2"/>
      <c r="L2502" s="2"/>
      <c r="M2502" s="2"/>
    </row>
    <row r="2503" spans="2:13" ht="18" customHeight="1" x14ac:dyDescent="0.25">
      <c r="B2503" s="1" t="s">
        <v>16122</v>
      </c>
      <c r="C2503" s="1" t="s">
        <v>6369</v>
      </c>
      <c r="D2503" s="1" t="s">
        <v>6370</v>
      </c>
      <c r="E2503" s="2">
        <v>40.31</v>
      </c>
      <c r="F2503" s="2"/>
      <c r="G2503" s="2">
        <v>40.31</v>
      </c>
      <c r="H2503" s="2"/>
      <c r="I2503" s="2"/>
      <c r="J2503" s="2">
        <v>40.31</v>
      </c>
      <c r="K2503" s="2"/>
      <c r="L2503" s="2"/>
      <c r="M2503" s="2"/>
    </row>
    <row r="2504" spans="2:13" ht="18" customHeight="1" x14ac:dyDescent="0.25">
      <c r="B2504" s="1" t="s">
        <v>16123</v>
      </c>
      <c r="C2504" s="1" t="s">
        <v>6371</v>
      </c>
      <c r="D2504" s="1" t="s">
        <v>6372</v>
      </c>
      <c r="E2504" s="2">
        <v>40.14</v>
      </c>
      <c r="F2504" s="2"/>
      <c r="G2504" s="2">
        <v>40.14</v>
      </c>
      <c r="H2504" s="2"/>
      <c r="I2504" s="2"/>
      <c r="J2504" s="2"/>
      <c r="K2504" s="2"/>
      <c r="L2504" s="2"/>
      <c r="M2504" s="2">
        <v>40.14</v>
      </c>
    </row>
    <row r="2505" spans="2:13" ht="18" customHeight="1" x14ac:dyDescent="0.25">
      <c r="B2505" s="1" t="s">
        <v>16124</v>
      </c>
      <c r="C2505" s="1" t="s">
        <v>6377</v>
      </c>
      <c r="D2505" s="1" t="s">
        <v>6378</v>
      </c>
      <c r="E2505" s="2">
        <v>42.5</v>
      </c>
      <c r="F2505" s="2"/>
      <c r="G2505" s="2">
        <v>42.5</v>
      </c>
      <c r="H2505" s="2">
        <v>48.36</v>
      </c>
      <c r="I2505" s="2"/>
      <c r="J2505" s="2"/>
      <c r="K2505" s="2"/>
      <c r="L2505" s="2"/>
      <c r="M2505" s="2">
        <v>-5.86</v>
      </c>
    </row>
    <row r="2506" spans="2:13" ht="18" customHeight="1" x14ac:dyDescent="0.25">
      <c r="B2506" s="1" t="s">
        <v>16125</v>
      </c>
      <c r="C2506" s="1" t="s">
        <v>6379</v>
      </c>
      <c r="D2506" s="1" t="s">
        <v>6380</v>
      </c>
      <c r="E2506" s="2">
        <v>8.06</v>
      </c>
      <c r="F2506" s="2"/>
      <c r="G2506" s="2">
        <v>8.06</v>
      </c>
      <c r="H2506" s="2"/>
      <c r="I2506" s="2">
        <v>8.06</v>
      </c>
      <c r="J2506" s="2"/>
      <c r="K2506" s="2"/>
      <c r="L2506" s="2"/>
      <c r="M2506" s="2"/>
    </row>
    <row r="2507" spans="2:13" ht="18" customHeight="1" x14ac:dyDescent="0.25">
      <c r="B2507" s="1" t="s">
        <v>16126</v>
      </c>
      <c r="C2507" s="1" t="s">
        <v>6383</v>
      </c>
      <c r="D2507" s="1" t="s">
        <v>6384</v>
      </c>
      <c r="E2507" s="2">
        <v>41.14</v>
      </c>
      <c r="F2507" s="2">
        <v>41.14</v>
      </c>
      <c r="G2507" s="2">
        <v>0</v>
      </c>
      <c r="H2507" s="2"/>
      <c r="I2507" s="2"/>
      <c r="J2507" s="2"/>
      <c r="K2507" s="2"/>
      <c r="L2507" s="2"/>
      <c r="M2507" s="2"/>
    </row>
    <row r="2508" spans="2:13" ht="18" customHeight="1" x14ac:dyDescent="0.25">
      <c r="B2508" s="1" t="s">
        <v>16127</v>
      </c>
      <c r="C2508" s="1" t="s">
        <v>6387</v>
      </c>
      <c r="D2508" s="1" t="s">
        <v>6388</v>
      </c>
      <c r="E2508" s="2">
        <v>24.18</v>
      </c>
      <c r="F2508" s="2"/>
      <c r="G2508" s="2">
        <v>24.18</v>
      </c>
      <c r="H2508" s="2"/>
      <c r="I2508" s="2"/>
      <c r="J2508" s="2">
        <v>24.18</v>
      </c>
      <c r="K2508" s="2"/>
      <c r="L2508" s="2"/>
      <c r="M2508" s="2"/>
    </row>
    <row r="2509" spans="2:13" ht="18" customHeight="1" x14ac:dyDescent="0.25">
      <c r="B2509" s="1" t="s">
        <v>16128</v>
      </c>
      <c r="C2509" s="1" t="s">
        <v>11221</v>
      </c>
      <c r="D2509" s="1" t="s">
        <v>11222</v>
      </c>
      <c r="E2509" s="2">
        <v>16.12</v>
      </c>
      <c r="F2509" s="2"/>
      <c r="G2509" s="2">
        <v>16.12</v>
      </c>
      <c r="H2509" s="2"/>
      <c r="I2509" s="2"/>
      <c r="J2509" s="2"/>
      <c r="K2509" s="2">
        <v>16.12</v>
      </c>
      <c r="L2509" s="2"/>
      <c r="M2509" s="2"/>
    </row>
    <row r="2510" spans="2:13" ht="18" customHeight="1" x14ac:dyDescent="0.25">
      <c r="B2510" s="1" t="s">
        <v>16129</v>
      </c>
      <c r="C2510" s="1" t="s">
        <v>6391</v>
      </c>
      <c r="D2510" s="1" t="s">
        <v>6392</v>
      </c>
      <c r="E2510" s="2">
        <v>74.5</v>
      </c>
      <c r="F2510" s="2">
        <v>74.5</v>
      </c>
      <c r="G2510" s="2">
        <v>0</v>
      </c>
      <c r="H2510" s="2"/>
      <c r="I2510" s="2"/>
      <c r="J2510" s="2"/>
      <c r="K2510" s="2"/>
      <c r="L2510" s="2"/>
      <c r="M2510" s="2"/>
    </row>
    <row r="2511" spans="2:13" ht="18" customHeight="1" x14ac:dyDescent="0.25">
      <c r="B2511" s="1" t="s">
        <v>16130</v>
      </c>
      <c r="C2511" s="1" t="s">
        <v>6393</v>
      </c>
      <c r="D2511" s="1" t="s">
        <v>6394</v>
      </c>
      <c r="E2511" s="2">
        <v>-17.88</v>
      </c>
      <c r="F2511" s="2"/>
      <c r="G2511" s="2">
        <v>-17.88</v>
      </c>
      <c r="H2511" s="2"/>
      <c r="I2511" s="2">
        <v>64.489999999999995</v>
      </c>
      <c r="J2511" s="2"/>
      <c r="K2511" s="2"/>
      <c r="L2511" s="2"/>
      <c r="M2511" s="2">
        <v>-82.37</v>
      </c>
    </row>
    <row r="2512" spans="2:13" ht="18" customHeight="1" x14ac:dyDescent="0.25">
      <c r="B2512" s="1" t="s">
        <v>16131</v>
      </c>
      <c r="C2512" s="1" t="s">
        <v>6395</v>
      </c>
      <c r="D2512" s="1" t="s">
        <v>6396</v>
      </c>
      <c r="E2512" s="2">
        <v>32.24</v>
      </c>
      <c r="F2512" s="2">
        <v>32.24</v>
      </c>
      <c r="G2512" s="2">
        <v>0</v>
      </c>
      <c r="H2512" s="2"/>
      <c r="I2512" s="2"/>
      <c r="J2512" s="2"/>
      <c r="K2512" s="2"/>
      <c r="L2512" s="2"/>
      <c r="M2512" s="2"/>
    </row>
    <row r="2513" spans="2:13" ht="18" customHeight="1" x14ac:dyDescent="0.25">
      <c r="B2513" s="1" t="s">
        <v>16132</v>
      </c>
      <c r="C2513" s="1" t="s">
        <v>6397</v>
      </c>
      <c r="D2513" s="1" t="s">
        <v>6398</v>
      </c>
      <c r="E2513" s="2">
        <v>65.61</v>
      </c>
      <c r="F2513" s="2"/>
      <c r="G2513" s="2">
        <v>65.61</v>
      </c>
      <c r="H2513" s="2"/>
      <c r="I2513" s="2"/>
      <c r="J2513" s="2"/>
      <c r="K2513" s="2">
        <v>65.61</v>
      </c>
      <c r="L2513" s="2"/>
      <c r="M2513" s="2"/>
    </row>
    <row r="2514" spans="2:13" ht="18" customHeight="1" x14ac:dyDescent="0.25">
      <c r="B2514" s="1" t="s">
        <v>16133</v>
      </c>
      <c r="C2514" s="1" t="s">
        <v>6399</v>
      </c>
      <c r="D2514" s="1" t="s">
        <v>6400</v>
      </c>
      <c r="E2514" s="2">
        <v>48.36</v>
      </c>
      <c r="F2514" s="2">
        <v>48.36</v>
      </c>
      <c r="G2514" s="2">
        <v>0</v>
      </c>
      <c r="H2514" s="2"/>
      <c r="I2514" s="2"/>
      <c r="J2514" s="2"/>
      <c r="K2514" s="2"/>
      <c r="L2514" s="2"/>
      <c r="M2514" s="2"/>
    </row>
    <row r="2515" spans="2:13" ht="18" customHeight="1" x14ac:dyDescent="0.25">
      <c r="B2515" s="1" t="s">
        <v>16134</v>
      </c>
      <c r="C2515" s="1" t="s">
        <v>6401</v>
      </c>
      <c r="D2515" s="1" t="s">
        <v>6402</v>
      </c>
      <c r="E2515" s="2">
        <v>66.16</v>
      </c>
      <c r="F2515" s="2">
        <v>32.799999999999997</v>
      </c>
      <c r="G2515" s="2">
        <v>33.36</v>
      </c>
      <c r="H2515" s="2"/>
      <c r="I2515" s="2">
        <v>16.68</v>
      </c>
      <c r="J2515" s="2"/>
      <c r="K2515" s="2">
        <v>16.68</v>
      </c>
      <c r="L2515" s="2"/>
      <c r="M2515" s="2"/>
    </row>
    <row r="2516" spans="2:13" ht="18" customHeight="1" x14ac:dyDescent="0.25">
      <c r="B2516" s="1" t="s">
        <v>16135</v>
      </c>
      <c r="C2516" s="1" t="s">
        <v>6403</v>
      </c>
      <c r="D2516" s="1" t="s">
        <v>6404</v>
      </c>
      <c r="E2516" s="2">
        <v>48.36</v>
      </c>
      <c r="F2516" s="2"/>
      <c r="G2516" s="2">
        <v>48.36</v>
      </c>
      <c r="H2516" s="2"/>
      <c r="I2516" s="2"/>
      <c r="J2516" s="2"/>
      <c r="K2516" s="2">
        <v>48.36</v>
      </c>
      <c r="L2516" s="2"/>
      <c r="M2516" s="2"/>
    </row>
    <row r="2517" spans="2:13" ht="18" customHeight="1" x14ac:dyDescent="0.25">
      <c r="B2517" s="1" t="s">
        <v>16136</v>
      </c>
      <c r="C2517" s="1" t="s">
        <v>6405</v>
      </c>
      <c r="D2517" s="1" t="s">
        <v>6406</v>
      </c>
      <c r="E2517" s="2">
        <v>201.17</v>
      </c>
      <c r="F2517" s="2">
        <v>33.369999999999997</v>
      </c>
      <c r="G2517" s="2">
        <v>167.8</v>
      </c>
      <c r="H2517" s="2"/>
      <c r="I2517" s="2">
        <v>59.37</v>
      </c>
      <c r="J2517" s="2"/>
      <c r="K2517" s="2">
        <v>108.43</v>
      </c>
      <c r="L2517" s="2"/>
      <c r="M2517" s="2"/>
    </row>
    <row r="2518" spans="2:13" ht="18" customHeight="1" x14ac:dyDescent="0.25">
      <c r="B2518" s="1" t="s">
        <v>16137</v>
      </c>
      <c r="C2518" s="1" t="s">
        <v>6407</v>
      </c>
      <c r="D2518" s="1" t="s">
        <v>6408</v>
      </c>
      <c r="E2518" s="2">
        <v>229.33</v>
      </c>
      <c r="F2518" s="2"/>
      <c r="G2518" s="2">
        <v>229.33</v>
      </c>
      <c r="H2518" s="2"/>
      <c r="I2518" s="2"/>
      <c r="J2518" s="2">
        <v>229.33</v>
      </c>
      <c r="K2518" s="2"/>
      <c r="L2518" s="2"/>
      <c r="M2518" s="2"/>
    </row>
    <row r="2519" spans="2:13" ht="18" customHeight="1" x14ac:dyDescent="0.25">
      <c r="B2519" s="1" t="s">
        <v>16138</v>
      </c>
      <c r="C2519" s="1" t="s">
        <v>6409</v>
      </c>
      <c r="D2519" s="1" t="s">
        <v>6410</v>
      </c>
      <c r="E2519" s="2">
        <v>40.31</v>
      </c>
      <c r="F2519" s="2"/>
      <c r="G2519" s="2">
        <v>40.31</v>
      </c>
      <c r="H2519" s="2"/>
      <c r="I2519" s="2"/>
      <c r="J2519" s="2"/>
      <c r="K2519" s="2">
        <v>40.31</v>
      </c>
      <c r="L2519" s="2"/>
      <c r="M2519" s="2"/>
    </row>
    <row r="2520" spans="2:13" ht="18" customHeight="1" x14ac:dyDescent="0.25">
      <c r="B2520" s="1" t="s">
        <v>16139</v>
      </c>
      <c r="C2520" s="1" t="s">
        <v>6415</v>
      </c>
      <c r="D2520" s="1" t="s">
        <v>6416</v>
      </c>
      <c r="E2520" s="2">
        <v>80.599999999999994</v>
      </c>
      <c r="F2520" s="2">
        <v>80.599999999999994</v>
      </c>
      <c r="G2520" s="2">
        <v>0</v>
      </c>
      <c r="H2520" s="2"/>
      <c r="I2520" s="2"/>
      <c r="J2520" s="2"/>
      <c r="K2520" s="2"/>
      <c r="L2520" s="2"/>
      <c r="M2520" s="2"/>
    </row>
    <row r="2521" spans="2:13" ht="18" customHeight="1" x14ac:dyDescent="0.25">
      <c r="B2521" s="1" t="s">
        <v>16140</v>
      </c>
      <c r="C2521" s="1" t="s">
        <v>6419</v>
      </c>
      <c r="D2521" s="1" t="s">
        <v>6420</v>
      </c>
      <c r="E2521" s="2">
        <v>749.59</v>
      </c>
      <c r="F2521" s="2">
        <v>104.78</v>
      </c>
      <c r="G2521" s="2">
        <v>644.80999999999995</v>
      </c>
      <c r="H2521" s="2">
        <v>644.80999999999995</v>
      </c>
      <c r="I2521" s="2"/>
      <c r="J2521" s="2"/>
      <c r="K2521" s="2"/>
      <c r="L2521" s="2"/>
      <c r="M2521" s="2"/>
    </row>
    <row r="2522" spans="2:13" ht="18" customHeight="1" x14ac:dyDescent="0.25">
      <c r="B2522" s="1" t="s">
        <v>16141</v>
      </c>
      <c r="C2522" s="1" t="s">
        <v>11223</v>
      </c>
      <c r="D2522" s="1" t="s">
        <v>11224</v>
      </c>
      <c r="E2522" s="2">
        <v>30.37</v>
      </c>
      <c r="F2522" s="2"/>
      <c r="G2522" s="2">
        <v>30.37</v>
      </c>
      <c r="H2522" s="2">
        <v>10.130000000000001</v>
      </c>
      <c r="I2522" s="2"/>
      <c r="J2522" s="2"/>
      <c r="K2522" s="2">
        <v>20.239999999999998</v>
      </c>
      <c r="L2522" s="2"/>
      <c r="M2522" s="2"/>
    </row>
    <row r="2523" spans="2:13" ht="18" customHeight="1" x14ac:dyDescent="0.25">
      <c r="B2523" s="1" t="s">
        <v>16142</v>
      </c>
      <c r="C2523" s="1" t="s">
        <v>6423</v>
      </c>
      <c r="D2523" s="1" t="s">
        <v>6424</v>
      </c>
      <c r="E2523" s="2">
        <v>225.21</v>
      </c>
      <c r="F2523" s="2"/>
      <c r="G2523" s="2">
        <v>225.21</v>
      </c>
      <c r="H2523" s="2"/>
      <c r="I2523" s="2"/>
      <c r="J2523" s="2">
        <v>225.21</v>
      </c>
      <c r="K2523" s="2"/>
      <c r="L2523" s="2"/>
      <c r="M2523" s="2"/>
    </row>
    <row r="2524" spans="2:13" ht="18" customHeight="1" x14ac:dyDescent="0.25">
      <c r="B2524" s="1" t="s">
        <v>16143</v>
      </c>
      <c r="C2524" s="1" t="s">
        <v>6425</v>
      </c>
      <c r="D2524" s="1" t="s">
        <v>6426</v>
      </c>
      <c r="E2524" s="2">
        <v>191.84</v>
      </c>
      <c r="F2524" s="2">
        <v>191.84</v>
      </c>
      <c r="G2524" s="2">
        <v>0</v>
      </c>
      <c r="H2524" s="2"/>
      <c r="I2524" s="2"/>
      <c r="J2524" s="2"/>
      <c r="K2524" s="2"/>
      <c r="L2524" s="2"/>
      <c r="M2524" s="2"/>
    </row>
    <row r="2525" spans="2:13" ht="18" customHeight="1" x14ac:dyDescent="0.25">
      <c r="B2525" s="1" t="s">
        <v>16144</v>
      </c>
      <c r="C2525" s="1" t="s">
        <v>6427</v>
      </c>
      <c r="D2525" s="1" t="s">
        <v>6428</v>
      </c>
      <c r="E2525" s="2">
        <v>77.510000000000005</v>
      </c>
      <c r="F2525" s="2"/>
      <c r="G2525" s="2">
        <v>77.510000000000005</v>
      </c>
      <c r="H2525" s="2"/>
      <c r="I2525" s="2"/>
      <c r="J2525" s="2"/>
      <c r="K2525" s="2"/>
      <c r="L2525" s="2"/>
      <c r="M2525" s="2">
        <v>77.510000000000005</v>
      </c>
    </row>
    <row r="2526" spans="2:13" ht="18" customHeight="1" x14ac:dyDescent="0.25">
      <c r="B2526" s="1" t="s">
        <v>16145</v>
      </c>
      <c r="C2526" s="1" t="s">
        <v>6429</v>
      </c>
      <c r="D2526" s="1" t="s">
        <v>6430</v>
      </c>
      <c r="E2526" s="2">
        <v>225.68</v>
      </c>
      <c r="F2526" s="2"/>
      <c r="G2526" s="2">
        <v>225.68</v>
      </c>
      <c r="H2526" s="2"/>
      <c r="I2526" s="2"/>
      <c r="J2526" s="2">
        <v>225.68</v>
      </c>
      <c r="K2526" s="2"/>
      <c r="L2526" s="2"/>
      <c r="M2526" s="2"/>
    </row>
    <row r="2527" spans="2:13" ht="18" customHeight="1" x14ac:dyDescent="0.25">
      <c r="B2527" s="1" t="s">
        <v>16146</v>
      </c>
      <c r="C2527" s="1" t="s">
        <v>6431</v>
      </c>
      <c r="D2527" s="1" t="s">
        <v>6432</v>
      </c>
      <c r="E2527" s="2">
        <v>48.36</v>
      </c>
      <c r="F2527" s="2">
        <v>48.36</v>
      </c>
      <c r="G2527" s="2">
        <v>0</v>
      </c>
      <c r="H2527" s="2"/>
      <c r="I2527" s="2"/>
      <c r="J2527" s="2"/>
      <c r="K2527" s="2"/>
      <c r="L2527" s="2"/>
      <c r="M2527" s="2"/>
    </row>
    <row r="2528" spans="2:13" ht="18" customHeight="1" x14ac:dyDescent="0.25">
      <c r="B2528" s="1" t="s">
        <v>16147</v>
      </c>
      <c r="C2528" s="1" t="s">
        <v>12853</v>
      </c>
      <c r="D2528" s="1" t="s">
        <v>12854</v>
      </c>
      <c r="E2528" s="2">
        <v>65.89</v>
      </c>
      <c r="F2528" s="2"/>
      <c r="G2528" s="2">
        <v>65.89</v>
      </c>
      <c r="H2528" s="2"/>
      <c r="I2528" s="2"/>
      <c r="J2528" s="2"/>
      <c r="K2528" s="2"/>
      <c r="L2528" s="2"/>
      <c r="M2528" s="2">
        <v>65.89</v>
      </c>
    </row>
    <row r="2529" spans="2:13" ht="18" customHeight="1" x14ac:dyDescent="0.25">
      <c r="B2529" s="1" t="s">
        <v>16148</v>
      </c>
      <c r="C2529" s="1" t="s">
        <v>6433</v>
      </c>
      <c r="D2529" s="1" t="s">
        <v>6434</v>
      </c>
      <c r="E2529" s="2">
        <v>208.52</v>
      </c>
      <c r="F2529" s="2"/>
      <c r="G2529" s="2">
        <v>208.52</v>
      </c>
      <c r="H2529" s="2">
        <v>208.52</v>
      </c>
      <c r="I2529" s="2"/>
      <c r="J2529" s="2"/>
      <c r="K2529" s="2"/>
      <c r="L2529" s="2"/>
      <c r="M2529" s="2"/>
    </row>
    <row r="2530" spans="2:13" ht="18" customHeight="1" x14ac:dyDescent="0.25">
      <c r="B2530" s="1" t="s">
        <v>16149</v>
      </c>
      <c r="C2530" s="1" t="s">
        <v>6435</v>
      </c>
      <c r="D2530" s="1" t="s">
        <v>6436</v>
      </c>
      <c r="E2530" s="2">
        <v>65.89</v>
      </c>
      <c r="F2530" s="2"/>
      <c r="G2530" s="2">
        <v>65.89</v>
      </c>
      <c r="H2530" s="2">
        <v>16.68</v>
      </c>
      <c r="I2530" s="2"/>
      <c r="J2530" s="2"/>
      <c r="K2530" s="2">
        <v>49.21</v>
      </c>
      <c r="L2530" s="2"/>
      <c r="M2530" s="2"/>
    </row>
    <row r="2531" spans="2:13" ht="18" customHeight="1" x14ac:dyDescent="0.25">
      <c r="B2531" s="1" t="s">
        <v>16150</v>
      </c>
      <c r="C2531" s="1" t="s">
        <v>6437</v>
      </c>
      <c r="D2531" s="1" t="s">
        <v>6438</v>
      </c>
      <c r="E2531" s="2">
        <v>266.76</v>
      </c>
      <c r="F2531" s="2">
        <v>127.22</v>
      </c>
      <c r="G2531" s="2">
        <v>139.54</v>
      </c>
      <c r="H2531" s="2"/>
      <c r="I2531" s="2">
        <v>141.80000000000001</v>
      </c>
      <c r="J2531" s="2"/>
      <c r="K2531" s="2"/>
      <c r="L2531" s="2"/>
      <c r="M2531" s="2">
        <v>-2.2599999999999998</v>
      </c>
    </row>
    <row r="2532" spans="2:13" ht="18" customHeight="1" x14ac:dyDescent="0.25">
      <c r="B2532" s="1" t="s">
        <v>16151</v>
      </c>
      <c r="C2532" s="1" t="s">
        <v>6439</v>
      </c>
      <c r="D2532" s="1" t="s">
        <v>6440</v>
      </c>
      <c r="E2532" s="2">
        <v>8.06</v>
      </c>
      <c r="F2532" s="2">
        <v>8.06</v>
      </c>
      <c r="G2532" s="2">
        <v>0</v>
      </c>
      <c r="H2532" s="2"/>
      <c r="I2532" s="2"/>
      <c r="J2532" s="2"/>
      <c r="K2532" s="2"/>
      <c r="L2532" s="2"/>
      <c r="M2532" s="2"/>
    </row>
    <row r="2533" spans="2:13" ht="18" customHeight="1" x14ac:dyDescent="0.25">
      <c r="B2533" s="1" t="s">
        <v>16152</v>
      </c>
      <c r="C2533" s="1" t="s">
        <v>6441</v>
      </c>
      <c r="D2533" s="1" t="s">
        <v>6442</v>
      </c>
      <c r="E2533" s="2">
        <v>212.03</v>
      </c>
      <c r="F2533" s="2">
        <v>212.03</v>
      </c>
      <c r="G2533" s="2">
        <v>0</v>
      </c>
      <c r="H2533" s="2"/>
      <c r="I2533" s="2"/>
      <c r="J2533" s="2"/>
      <c r="K2533" s="2"/>
      <c r="L2533" s="2"/>
      <c r="M2533" s="2"/>
    </row>
    <row r="2534" spans="2:13" ht="18" customHeight="1" x14ac:dyDescent="0.25">
      <c r="B2534" s="1" t="s">
        <v>16153</v>
      </c>
      <c r="C2534" s="1" t="s">
        <v>6445</v>
      </c>
      <c r="D2534" s="1" t="s">
        <v>6446</v>
      </c>
      <c r="E2534" s="2">
        <v>32.24</v>
      </c>
      <c r="F2534" s="2">
        <v>32.24</v>
      </c>
      <c r="G2534" s="2">
        <v>0</v>
      </c>
      <c r="H2534" s="2"/>
      <c r="I2534" s="2"/>
      <c r="J2534" s="2"/>
      <c r="K2534" s="2"/>
      <c r="L2534" s="2"/>
      <c r="M2534" s="2"/>
    </row>
    <row r="2535" spans="2:13" ht="18" customHeight="1" x14ac:dyDescent="0.25">
      <c r="B2535" s="1" t="s">
        <v>16154</v>
      </c>
      <c r="C2535" s="1" t="s">
        <v>6449</v>
      </c>
      <c r="D2535" s="1" t="s">
        <v>6450</v>
      </c>
      <c r="E2535" s="2">
        <v>-847.52</v>
      </c>
      <c r="F2535" s="2"/>
      <c r="G2535" s="2">
        <v>-847.52</v>
      </c>
      <c r="H2535" s="2"/>
      <c r="I2535" s="2"/>
      <c r="J2535" s="2">
        <v>32.24</v>
      </c>
      <c r="K2535" s="2"/>
      <c r="L2535" s="2"/>
      <c r="M2535" s="2">
        <v>-879.76</v>
      </c>
    </row>
    <row r="2536" spans="2:13" ht="18" customHeight="1" x14ac:dyDescent="0.25">
      <c r="B2536" s="1" t="s">
        <v>16155</v>
      </c>
      <c r="C2536" s="1" t="s">
        <v>11225</v>
      </c>
      <c r="D2536" s="1" t="s">
        <v>11226</v>
      </c>
      <c r="E2536" s="2">
        <v>128.96</v>
      </c>
      <c r="F2536" s="2"/>
      <c r="G2536" s="2">
        <v>128.96</v>
      </c>
      <c r="H2536" s="2"/>
      <c r="I2536" s="2"/>
      <c r="J2536" s="2"/>
      <c r="K2536" s="2">
        <v>128.96</v>
      </c>
      <c r="L2536" s="2"/>
      <c r="M2536" s="2"/>
    </row>
    <row r="2537" spans="2:13" ht="18" customHeight="1" x14ac:dyDescent="0.25">
      <c r="B2537" s="1" t="s">
        <v>16156</v>
      </c>
      <c r="C2537" s="1" t="s">
        <v>6451</v>
      </c>
      <c r="D2537" s="1" t="s">
        <v>6452</v>
      </c>
      <c r="E2537" s="2">
        <v>-8.24</v>
      </c>
      <c r="F2537" s="2"/>
      <c r="G2537" s="2">
        <v>-8.24</v>
      </c>
      <c r="H2537" s="2"/>
      <c r="I2537" s="2"/>
      <c r="J2537" s="2"/>
      <c r="K2537" s="2"/>
      <c r="L2537" s="2"/>
      <c r="M2537" s="2">
        <v>-8.24</v>
      </c>
    </row>
    <row r="2538" spans="2:13" ht="18" customHeight="1" x14ac:dyDescent="0.25">
      <c r="B2538" s="1" t="s">
        <v>16157</v>
      </c>
      <c r="C2538" s="1" t="s">
        <v>6453</v>
      </c>
      <c r="D2538" s="1" t="s">
        <v>6454</v>
      </c>
      <c r="E2538" s="2">
        <v>72.540000000000006</v>
      </c>
      <c r="F2538" s="2"/>
      <c r="G2538" s="2">
        <v>72.540000000000006</v>
      </c>
      <c r="H2538" s="2"/>
      <c r="I2538" s="2"/>
      <c r="J2538" s="2"/>
      <c r="K2538" s="2">
        <v>72.540000000000006</v>
      </c>
      <c r="L2538" s="2"/>
      <c r="M2538" s="2"/>
    </row>
    <row r="2539" spans="2:13" ht="18" customHeight="1" x14ac:dyDescent="0.25">
      <c r="B2539" s="1" t="s">
        <v>16158</v>
      </c>
      <c r="C2539" s="1" t="s">
        <v>6459</v>
      </c>
      <c r="D2539" s="1" t="s">
        <v>6460</v>
      </c>
      <c r="E2539" s="2">
        <v>183.1</v>
      </c>
      <c r="F2539" s="2">
        <v>42.41</v>
      </c>
      <c r="G2539" s="2">
        <v>140.69</v>
      </c>
      <c r="H2539" s="2">
        <v>25.03</v>
      </c>
      <c r="I2539" s="2"/>
      <c r="J2539" s="2"/>
      <c r="K2539" s="2">
        <v>115.66</v>
      </c>
      <c r="L2539" s="2"/>
      <c r="M2539" s="2"/>
    </row>
    <row r="2540" spans="2:13" ht="18" customHeight="1" x14ac:dyDescent="0.25">
      <c r="B2540" s="1" t="s">
        <v>16159</v>
      </c>
      <c r="C2540" s="1" t="s">
        <v>6463</v>
      </c>
      <c r="D2540" s="1" t="s">
        <v>6464</v>
      </c>
      <c r="E2540" s="2">
        <v>80.599999999999994</v>
      </c>
      <c r="F2540" s="2"/>
      <c r="G2540" s="2">
        <v>80.599999999999994</v>
      </c>
      <c r="H2540" s="2"/>
      <c r="I2540" s="2"/>
      <c r="J2540" s="2">
        <v>80.599999999999994</v>
      </c>
      <c r="K2540" s="2"/>
      <c r="L2540" s="2"/>
      <c r="M2540" s="2"/>
    </row>
    <row r="2541" spans="2:13" ht="18" customHeight="1" x14ac:dyDescent="0.25">
      <c r="B2541" s="1" t="s">
        <v>16160</v>
      </c>
      <c r="C2541" s="1" t="s">
        <v>6465</v>
      </c>
      <c r="D2541" s="1" t="s">
        <v>6466</v>
      </c>
      <c r="E2541" s="2">
        <v>215.17</v>
      </c>
      <c r="F2541" s="2">
        <v>58.38</v>
      </c>
      <c r="G2541" s="2">
        <v>156.79</v>
      </c>
      <c r="H2541" s="2"/>
      <c r="I2541" s="2">
        <v>48.36</v>
      </c>
      <c r="J2541" s="2"/>
      <c r="K2541" s="2">
        <v>108.43</v>
      </c>
      <c r="L2541" s="2"/>
      <c r="M2541" s="2"/>
    </row>
    <row r="2542" spans="2:13" ht="18" customHeight="1" x14ac:dyDescent="0.25">
      <c r="B2542" s="1" t="s">
        <v>16161</v>
      </c>
      <c r="C2542" s="1" t="s">
        <v>6467</v>
      </c>
      <c r="D2542" s="1" t="s">
        <v>6468</v>
      </c>
      <c r="E2542" s="2">
        <v>96.72</v>
      </c>
      <c r="F2542" s="2">
        <v>96.72</v>
      </c>
      <c r="G2542" s="2">
        <v>0</v>
      </c>
      <c r="H2542" s="2"/>
      <c r="I2542" s="2"/>
      <c r="J2542" s="2"/>
      <c r="K2542" s="2"/>
      <c r="L2542" s="2"/>
      <c r="M2542" s="2"/>
    </row>
    <row r="2543" spans="2:13" ht="18" customHeight="1" x14ac:dyDescent="0.25">
      <c r="B2543" s="1" t="s">
        <v>16162</v>
      </c>
      <c r="C2543" s="1" t="s">
        <v>6469</v>
      </c>
      <c r="D2543" s="1" t="s">
        <v>6470</v>
      </c>
      <c r="E2543" s="2">
        <v>24.18</v>
      </c>
      <c r="F2543" s="2"/>
      <c r="G2543" s="2">
        <v>24.18</v>
      </c>
      <c r="H2543" s="2"/>
      <c r="I2543" s="2"/>
      <c r="J2543" s="2">
        <v>24.18</v>
      </c>
      <c r="K2543" s="2"/>
      <c r="L2543" s="2"/>
      <c r="M2543" s="2"/>
    </row>
    <row r="2544" spans="2:13" ht="18" customHeight="1" x14ac:dyDescent="0.25">
      <c r="B2544" s="1" t="s">
        <v>16163</v>
      </c>
      <c r="C2544" s="1" t="s">
        <v>13211</v>
      </c>
      <c r="D2544" s="1" t="s">
        <v>13212</v>
      </c>
      <c r="E2544" s="2">
        <v>24.72</v>
      </c>
      <c r="F2544" s="2"/>
      <c r="G2544" s="2">
        <v>24.72</v>
      </c>
      <c r="H2544" s="2"/>
      <c r="I2544" s="2"/>
      <c r="J2544" s="2"/>
      <c r="K2544" s="2"/>
      <c r="L2544" s="2"/>
      <c r="M2544" s="2">
        <v>24.72</v>
      </c>
    </row>
    <row r="2545" spans="2:13" ht="18" customHeight="1" x14ac:dyDescent="0.25">
      <c r="B2545" s="1" t="s">
        <v>16164</v>
      </c>
      <c r="C2545" s="1" t="s">
        <v>6471</v>
      </c>
      <c r="D2545" s="1" t="s">
        <v>6472</v>
      </c>
      <c r="E2545" s="2">
        <v>32.24</v>
      </c>
      <c r="F2545" s="2"/>
      <c r="G2545" s="2">
        <v>32.24</v>
      </c>
      <c r="H2545" s="2"/>
      <c r="I2545" s="2"/>
      <c r="J2545" s="2">
        <v>32.24</v>
      </c>
      <c r="K2545" s="2"/>
      <c r="L2545" s="2"/>
      <c r="M2545" s="2"/>
    </row>
    <row r="2546" spans="2:13" ht="18" customHeight="1" x14ac:dyDescent="0.25">
      <c r="B2546" s="1" t="s">
        <v>16165</v>
      </c>
      <c r="C2546" s="1" t="s">
        <v>6473</v>
      </c>
      <c r="D2546" s="1" t="s">
        <v>6474</v>
      </c>
      <c r="E2546" s="2">
        <v>65.89</v>
      </c>
      <c r="F2546" s="2">
        <v>65.89</v>
      </c>
      <c r="G2546" s="2">
        <v>0</v>
      </c>
      <c r="H2546" s="2"/>
      <c r="I2546" s="2"/>
      <c r="J2546" s="2"/>
      <c r="K2546" s="2"/>
      <c r="L2546" s="2"/>
      <c r="M2546" s="2"/>
    </row>
    <row r="2547" spans="2:13" ht="18" customHeight="1" x14ac:dyDescent="0.25">
      <c r="B2547" s="1" t="s">
        <v>16166</v>
      </c>
      <c r="C2547" s="1" t="s">
        <v>6475</v>
      </c>
      <c r="D2547" s="1" t="s">
        <v>6476</v>
      </c>
      <c r="E2547" s="2">
        <v>32.24</v>
      </c>
      <c r="F2547" s="2"/>
      <c r="G2547" s="2">
        <v>32.24</v>
      </c>
      <c r="H2547" s="2">
        <v>32.24</v>
      </c>
      <c r="I2547" s="2"/>
      <c r="J2547" s="2"/>
      <c r="K2547" s="2"/>
      <c r="L2547" s="2"/>
      <c r="M2547" s="2"/>
    </row>
    <row r="2548" spans="2:13" ht="18" customHeight="1" x14ac:dyDescent="0.25">
      <c r="B2548" s="1" t="s">
        <v>16167</v>
      </c>
      <c r="C2548" s="1" t="s">
        <v>6483</v>
      </c>
      <c r="D2548" s="1" t="s">
        <v>6484</v>
      </c>
      <c r="E2548" s="2">
        <v>-0.54</v>
      </c>
      <c r="F2548" s="2">
        <v>24.18</v>
      </c>
      <c r="G2548" s="2">
        <v>-24.72</v>
      </c>
      <c r="H2548" s="2"/>
      <c r="I2548" s="2"/>
      <c r="J2548" s="2"/>
      <c r="K2548" s="2"/>
      <c r="L2548" s="2"/>
      <c r="M2548" s="2">
        <v>-24.72</v>
      </c>
    </row>
    <row r="2549" spans="2:13" ht="18" customHeight="1" x14ac:dyDescent="0.25">
      <c r="B2549" s="1" t="s">
        <v>16168</v>
      </c>
      <c r="C2549" s="1" t="s">
        <v>6485</v>
      </c>
      <c r="D2549" s="1" t="s">
        <v>6486</v>
      </c>
      <c r="E2549" s="2">
        <v>31.24</v>
      </c>
      <c r="F2549" s="2">
        <v>-1</v>
      </c>
      <c r="G2549" s="2">
        <v>32.24</v>
      </c>
      <c r="H2549" s="2"/>
      <c r="I2549" s="2"/>
      <c r="J2549" s="2">
        <v>32.24</v>
      </c>
      <c r="K2549" s="2"/>
      <c r="L2549" s="2"/>
      <c r="M2549" s="2"/>
    </row>
    <row r="2550" spans="2:13" ht="18" customHeight="1" x14ac:dyDescent="0.25">
      <c r="B2550" s="1" t="s">
        <v>16169</v>
      </c>
      <c r="C2550" s="1" t="s">
        <v>6487</v>
      </c>
      <c r="D2550" s="1" t="s">
        <v>6488</v>
      </c>
      <c r="E2550" s="2">
        <v>48.36</v>
      </c>
      <c r="F2550" s="2">
        <v>48.36</v>
      </c>
      <c r="G2550" s="2">
        <v>0</v>
      </c>
      <c r="H2550" s="2"/>
      <c r="I2550" s="2"/>
      <c r="J2550" s="2"/>
      <c r="K2550" s="2"/>
      <c r="L2550" s="2"/>
      <c r="M2550" s="2"/>
    </row>
    <row r="2551" spans="2:13" ht="18" customHeight="1" x14ac:dyDescent="0.25">
      <c r="B2551" s="1" t="s">
        <v>16170</v>
      </c>
      <c r="C2551" s="1" t="s">
        <v>6489</v>
      </c>
      <c r="D2551" s="1" t="s">
        <v>6490</v>
      </c>
      <c r="E2551" s="2">
        <v>32.24</v>
      </c>
      <c r="F2551" s="2">
        <v>32.24</v>
      </c>
      <c r="G2551" s="2">
        <v>0</v>
      </c>
      <c r="H2551" s="2"/>
      <c r="I2551" s="2"/>
      <c r="J2551" s="2"/>
      <c r="K2551" s="2"/>
      <c r="L2551" s="2"/>
      <c r="M2551" s="2"/>
    </row>
    <row r="2552" spans="2:13" ht="18" customHeight="1" x14ac:dyDescent="0.25">
      <c r="B2552" s="1" t="s">
        <v>16171</v>
      </c>
      <c r="C2552" s="1" t="s">
        <v>6491</v>
      </c>
      <c r="D2552" s="1" t="s">
        <v>6492</v>
      </c>
      <c r="E2552" s="2">
        <v>204.87</v>
      </c>
      <c r="F2552" s="2"/>
      <c r="G2552" s="2">
        <v>204.87</v>
      </c>
      <c r="H2552" s="2"/>
      <c r="I2552" s="2"/>
      <c r="J2552" s="2">
        <v>104.78</v>
      </c>
      <c r="K2552" s="2">
        <v>100.09</v>
      </c>
      <c r="L2552" s="2"/>
      <c r="M2552" s="2"/>
    </row>
    <row r="2553" spans="2:13" ht="18" customHeight="1" x14ac:dyDescent="0.25">
      <c r="B2553" s="1" t="s">
        <v>16172</v>
      </c>
      <c r="C2553" s="1" t="s">
        <v>6493</v>
      </c>
      <c r="D2553" s="1" t="s">
        <v>6494</v>
      </c>
      <c r="E2553" s="2">
        <v>360.48</v>
      </c>
      <c r="F2553" s="2">
        <v>10</v>
      </c>
      <c r="G2553" s="2">
        <v>350.48</v>
      </c>
      <c r="H2553" s="2">
        <v>-6.75</v>
      </c>
      <c r="I2553" s="2"/>
      <c r="J2553" s="2"/>
      <c r="K2553" s="2">
        <v>50</v>
      </c>
      <c r="L2553" s="2"/>
      <c r="M2553" s="2">
        <v>307.23</v>
      </c>
    </row>
    <row r="2554" spans="2:13" ht="18" customHeight="1" x14ac:dyDescent="0.25">
      <c r="B2554" s="1" t="s">
        <v>16173</v>
      </c>
      <c r="C2554" s="1" t="s">
        <v>6497</v>
      </c>
      <c r="D2554" s="1" t="s">
        <v>6498</v>
      </c>
      <c r="E2554" s="2">
        <v>850.37</v>
      </c>
      <c r="F2554" s="2"/>
      <c r="G2554" s="2">
        <v>850.37</v>
      </c>
      <c r="H2554" s="2"/>
      <c r="I2554" s="2">
        <v>850.37</v>
      </c>
      <c r="J2554" s="2"/>
      <c r="K2554" s="2"/>
      <c r="L2554" s="2"/>
      <c r="M2554" s="2"/>
    </row>
    <row r="2555" spans="2:13" ht="18" customHeight="1" x14ac:dyDescent="0.25">
      <c r="B2555" s="1" t="s">
        <v>16174</v>
      </c>
      <c r="C2555" s="1" t="s">
        <v>6503</v>
      </c>
      <c r="D2555" s="1" t="s">
        <v>6504</v>
      </c>
      <c r="E2555" s="2">
        <v>25.3</v>
      </c>
      <c r="F2555" s="2">
        <v>8.48</v>
      </c>
      <c r="G2555" s="2">
        <v>16.82</v>
      </c>
      <c r="H2555" s="2"/>
      <c r="I2555" s="2">
        <v>8.34</v>
      </c>
      <c r="J2555" s="2"/>
      <c r="K2555" s="2"/>
      <c r="L2555" s="2"/>
      <c r="M2555" s="2">
        <v>8.48</v>
      </c>
    </row>
    <row r="2556" spans="2:13" ht="18" customHeight="1" x14ac:dyDescent="0.25">
      <c r="B2556" s="1" t="s">
        <v>16175</v>
      </c>
      <c r="C2556" s="1" t="s">
        <v>6505</v>
      </c>
      <c r="D2556" s="1" t="s">
        <v>6506</v>
      </c>
      <c r="E2556" s="2">
        <v>32.24</v>
      </c>
      <c r="F2556" s="2"/>
      <c r="G2556" s="2">
        <v>32.24</v>
      </c>
      <c r="H2556" s="2"/>
      <c r="I2556" s="2">
        <v>32.24</v>
      </c>
      <c r="J2556" s="2"/>
      <c r="K2556" s="2"/>
      <c r="L2556" s="2"/>
      <c r="M2556" s="2"/>
    </row>
    <row r="2557" spans="2:13" ht="18" customHeight="1" x14ac:dyDescent="0.25">
      <c r="B2557" s="1" t="s">
        <v>16176</v>
      </c>
      <c r="C2557" s="1" t="s">
        <v>6507</v>
      </c>
      <c r="D2557" s="1" t="s">
        <v>6508</v>
      </c>
      <c r="E2557" s="2">
        <v>81.14</v>
      </c>
      <c r="F2557" s="2"/>
      <c r="G2557" s="2">
        <v>81.14</v>
      </c>
      <c r="H2557" s="2">
        <v>56.42</v>
      </c>
      <c r="I2557" s="2">
        <v>41.19</v>
      </c>
      <c r="J2557" s="2">
        <v>24.72</v>
      </c>
      <c r="K2557" s="2">
        <v>-41.19</v>
      </c>
      <c r="L2557" s="2"/>
      <c r="M2557" s="2"/>
    </row>
    <row r="2558" spans="2:13" ht="18" customHeight="1" x14ac:dyDescent="0.25">
      <c r="B2558" s="1" t="s">
        <v>16177</v>
      </c>
      <c r="C2558" s="1" t="s">
        <v>6509</v>
      </c>
      <c r="D2558" s="1" t="s">
        <v>6510</v>
      </c>
      <c r="E2558" s="2">
        <v>8.0399999999999991</v>
      </c>
      <c r="F2558" s="2"/>
      <c r="G2558" s="2">
        <v>8.0399999999999991</v>
      </c>
      <c r="H2558" s="2"/>
      <c r="I2558" s="2"/>
      <c r="J2558" s="2">
        <v>8.34</v>
      </c>
      <c r="K2558" s="2">
        <v>-0.3</v>
      </c>
      <c r="L2558" s="2"/>
      <c r="M2558" s="2"/>
    </row>
    <row r="2559" spans="2:13" ht="18" customHeight="1" x14ac:dyDescent="0.25">
      <c r="B2559" s="1" t="s">
        <v>16178</v>
      </c>
      <c r="C2559" s="1" t="s">
        <v>6511</v>
      </c>
      <c r="D2559" s="1" t="s">
        <v>6512</v>
      </c>
      <c r="E2559" s="2">
        <v>58.81</v>
      </c>
      <c r="F2559" s="2"/>
      <c r="G2559" s="2">
        <v>58.81</v>
      </c>
      <c r="H2559" s="2"/>
      <c r="I2559" s="2"/>
      <c r="J2559" s="2">
        <v>8.06</v>
      </c>
      <c r="K2559" s="2">
        <v>8.34</v>
      </c>
      <c r="L2559" s="2"/>
      <c r="M2559" s="2">
        <v>42.41</v>
      </c>
    </row>
    <row r="2560" spans="2:13" ht="18" customHeight="1" x14ac:dyDescent="0.25">
      <c r="B2560" s="1" t="s">
        <v>16179</v>
      </c>
      <c r="C2560" s="1" t="s">
        <v>6517</v>
      </c>
      <c r="D2560" s="1" t="s">
        <v>6518</v>
      </c>
      <c r="E2560" s="2">
        <v>-4.79</v>
      </c>
      <c r="F2560" s="2"/>
      <c r="G2560" s="2">
        <v>-4.79</v>
      </c>
      <c r="H2560" s="2"/>
      <c r="I2560" s="2"/>
      <c r="J2560" s="2"/>
      <c r="K2560" s="2"/>
      <c r="L2560" s="2"/>
      <c r="M2560" s="2">
        <v>-4.79</v>
      </c>
    </row>
    <row r="2561" spans="2:13" ht="18" customHeight="1" x14ac:dyDescent="0.25">
      <c r="B2561" s="1" t="s">
        <v>16180</v>
      </c>
      <c r="C2561" s="1" t="s">
        <v>6519</v>
      </c>
      <c r="D2561" s="1" t="s">
        <v>6520</v>
      </c>
      <c r="E2561" s="2">
        <v>40.31</v>
      </c>
      <c r="F2561" s="2"/>
      <c r="G2561" s="2">
        <v>40.31</v>
      </c>
      <c r="H2561" s="2"/>
      <c r="I2561" s="2">
        <v>40.31</v>
      </c>
      <c r="J2561" s="2"/>
      <c r="K2561" s="2"/>
      <c r="L2561" s="2"/>
      <c r="M2561" s="2"/>
    </row>
    <row r="2562" spans="2:13" ht="18" customHeight="1" x14ac:dyDescent="0.25">
      <c r="B2562" s="1" t="s">
        <v>16181</v>
      </c>
      <c r="C2562" s="1" t="s">
        <v>6521</v>
      </c>
      <c r="D2562" s="1" t="s">
        <v>6522</v>
      </c>
      <c r="E2562" s="2">
        <v>236.34</v>
      </c>
      <c r="F2562" s="2">
        <v>66.72</v>
      </c>
      <c r="G2562" s="2">
        <v>169.62</v>
      </c>
      <c r="H2562" s="2"/>
      <c r="I2562" s="2">
        <v>169.62</v>
      </c>
      <c r="J2562" s="2"/>
      <c r="K2562" s="2"/>
      <c r="L2562" s="2"/>
      <c r="M2562" s="2"/>
    </row>
    <row r="2563" spans="2:13" ht="18" customHeight="1" x14ac:dyDescent="0.25">
      <c r="B2563" s="1" t="s">
        <v>16182</v>
      </c>
      <c r="C2563" s="1" t="s">
        <v>11227</v>
      </c>
      <c r="D2563" s="1" t="s">
        <v>11228</v>
      </c>
      <c r="E2563" s="2">
        <v>72.540000000000006</v>
      </c>
      <c r="F2563" s="2"/>
      <c r="G2563" s="2">
        <v>72.540000000000006</v>
      </c>
      <c r="H2563" s="2"/>
      <c r="I2563" s="2">
        <v>72.540000000000006</v>
      </c>
      <c r="J2563" s="2"/>
      <c r="K2563" s="2"/>
      <c r="L2563" s="2"/>
      <c r="M2563" s="2"/>
    </row>
    <row r="2564" spans="2:13" ht="18" customHeight="1" x14ac:dyDescent="0.25">
      <c r="B2564" s="1" t="s">
        <v>16183</v>
      </c>
      <c r="C2564" s="1" t="s">
        <v>12855</v>
      </c>
      <c r="D2564" s="1" t="s">
        <v>12856</v>
      </c>
      <c r="E2564" s="2">
        <v>181.22</v>
      </c>
      <c r="F2564" s="2"/>
      <c r="G2564" s="2">
        <v>181.22</v>
      </c>
      <c r="H2564" s="2"/>
      <c r="I2564" s="2"/>
      <c r="J2564" s="2"/>
      <c r="K2564" s="2"/>
      <c r="L2564" s="2"/>
      <c r="M2564" s="2">
        <v>181.22</v>
      </c>
    </row>
    <row r="2565" spans="2:13" ht="18" customHeight="1" x14ac:dyDescent="0.25">
      <c r="B2565" s="1" t="s">
        <v>16184</v>
      </c>
      <c r="C2565" s="1" t="s">
        <v>6523</v>
      </c>
      <c r="D2565" s="1" t="s">
        <v>6524</v>
      </c>
      <c r="E2565" s="2">
        <v>123.14</v>
      </c>
      <c r="F2565" s="2"/>
      <c r="G2565" s="2">
        <v>123.14</v>
      </c>
      <c r="H2565" s="2"/>
      <c r="I2565" s="2">
        <v>66.72</v>
      </c>
      <c r="J2565" s="2"/>
      <c r="K2565" s="2">
        <v>56.42</v>
      </c>
      <c r="L2565" s="2"/>
      <c r="M2565" s="2"/>
    </row>
    <row r="2566" spans="2:13" ht="18" customHeight="1" x14ac:dyDescent="0.25">
      <c r="B2566" s="1" t="s">
        <v>16185</v>
      </c>
      <c r="C2566" s="1" t="s">
        <v>6527</v>
      </c>
      <c r="D2566" s="1" t="s">
        <v>6528</v>
      </c>
      <c r="E2566" s="2">
        <v>1083.05</v>
      </c>
      <c r="F2566" s="2">
        <v>654.94000000000005</v>
      </c>
      <c r="G2566" s="2">
        <v>428.11</v>
      </c>
      <c r="H2566" s="2"/>
      <c r="I2566" s="2"/>
      <c r="J2566" s="2">
        <v>161.19999999999999</v>
      </c>
      <c r="K2566" s="2">
        <v>266.91000000000003</v>
      </c>
      <c r="L2566" s="2"/>
      <c r="M2566" s="2"/>
    </row>
    <row r="2567" spans="2:13" ht="18" customHeight="1" x14ac:dyDescent="0.25">
      <c r="B2567" s="1" t="s">
        <v>16186</v>
      </c>
      <c r="C2567" s="1" t="s">
        <v>6529</v>
      </c>
      <c r="D2567" s="1" t="s">
        <v>6530</v>
      </c>
      <c r="E2567" s="2">
        <v>7.65</v>
      </c>
      <c r="F2567" s="2"/>
      <c r="G2567" s="2">
        <v>7.65</v>
      </c>
      <c r="H2567" s="2"/>
      <c r="I2567" s="2"/>
      <c r="J2567" s="2"/>
      <c r="K2567" s="2"/>
      <c r="L2567" s="2"/>
      <c r="M2567" s="2">
        <v>7.65</v>
      </c>
    </row>
    <row r="2568" spans="2:13" ht="18" customHeight="1" x14ac:dyDescent="0.25">
      <c r="B2568" s="1" t="s">
        <v>16187</v>
      </c>
      <c r="C2568" s="1" t="s">
        <v>6533</v>
      </c>
      <c r="D2568" s="1" t="s">
        <v>6534</v>
      </c>
      <c r="E2568" s="2">
        <v>32.24</v>
      </c>
      <c r="F2568" s="2">
        <v>32.24</v>
      </c>
      <c r="G2568" s="2">
        <v>0</v>
      </c>
      <c r="H2568" s="2"/>
      <c r="I2568" s="2"/>
      <c r="J2568" s="2"/>
      <c r="K2568" s="2"/>
      <c r="L2568" s="2"/>
      <c r="M2568" s="2"/>
    </row>
    <row r="2569" spans="2:13" ht="18" customHeight="1" x14ac:dyDescent="0.25">
      <c r="B2569" s="1" t="s">
        <v>16188</v>
      </c>
      <c r="C2569" s="1" t="s">
        <v>6537</v>
      </c>
      <c r="D2569" s="1" t="s">
        <v>6538</v>
      </c>
      <c r="E2569" s="2">
        <v>-6.66</v>
      </c>
      <c r="F2569" s="2"/>
      <c r="G2569" s="2">
        <v>-6.66</v>
      </c>
      <c r="H2569" s="2"/>
      <c r="I2569" s="2"/>
      <c r="J2569" s="2"/>
      <c r="K2569" s="2"/>
      <c r="L2569" s="2"/>
      <c r="M2569" s="2">
        <v>-6.66</v>
      </c>
    </row>
    <row r="2570" spans="2:13" ht="18" customHeight="1" x14ac:dyDescent="0.25">
      <c r="B2570" s="1" t="s">
        <v>16189</v>
      </c>
      <c r="C2570" s="1" t="s">
        <v>6543</v>
      </c>
      <c r="D2570" s="1" t="s">
        <v>6544</v>
      </c>
      <c r="E2570" s="2">
        <v>24.18</v>
      </c>
      <c r="F2570" s="2"/>
      <c r="G2570" s="2">
        <v>24.18</v>
      </c>
      <c r="H2570" s="2"/>
      <c r="I2570" s="2">
        <v>24.18</v>
      </c>
      <c r="J2570" s="2"/>
      <c r="K2570" s="2"/>
      <c r="L2570" s="2"/>
      <c r="M2570" s="2"/>
    </row>
    <row r="2571" spans="2:13" ht="18" customHeight="1" x14ac:dyDescent="0.25">
      <c r="B2571" s="1" t="s">
        <v>16190</v>
      </c>
      <c r="C2571" s="1" t="s">
        <v>6545</v>
      </c>
      <c r="D2571" s="1" t="s">
        <v>6546</v>
      </c>
      <c r="E2571" s="2">
        <v>32.24</v>
      </c>
      <c r="F2571" s="2"/>
      <c r="G2571" s="2">
        <v>32.24</v>
      </c>
      <c r="H2571" s="2"/>
      <c r="I2571" s="2"/>
      <c r="J2571" s="2"/>
      <c r="K2571" s="2">
        <v>32.24</v>
      </c>
      <c r="L2571" s="2"/>
      <c r="M2571" s="2"/>
    </row>
    <row r="2572" spans="2:13" ht="18" customHeight="1" x14ac:dyDescent="0.25">
      <c r="B2572" s="1" t="s">
        <v>16191</v>
      </c>
      <c r="C2572" s="1" t="s">
        <v>6547</v>
      </c>
      <c r="D2572" s="1" t="s">
        <v>6548</v>
      </c>
      <c r="E2572" s="2">
        <v>148.18</v>
      </c>
      <c r="F2572" s="2">
        <v>50.05</v>
      </c>
      <c r="G2572" s="2">
        <v>98.13</v>
      </c>
      <c r="H2572" s="2"/>
      <c r="I2572" s="2">
        <v>56.42</v>
      </c>
      <c r="J2572" s="2">
        <v>41.71</v>
      </c>
      <c r="K2572" s="2"/>
      <c r="L2572" s="2"/>
      <c r="M2572" s="2"/>
    </row>
    <row r="2573" spans="2:13" ht="18" customHeight="1" x14ac:dyDescent="0.25">
      <c r="B2573" s="1" t="s">
        <v>16192</v>
      </c>
      <c r="C2573" s="1" t="s">
        <v>6553</v>
      </c>
      <c r="D2573" s="1" t="s">
        <v>6554</v>
      </c>
      <c r="E2573" s="2">
        <v>-16.68</v>
      </c>
      <c r="F2573" s="2">
        <v>-16.68</v>
      </c>
      <c r="G2573" s="2">
        <v>0</v>
      </c>
      <c r="H2573" s="2"/>
      <c r="I2573" s="2"/>
      <c r="J2573" s="2"/>
      <c r="K2573" s="2"/>
      <c r="L2573" s="2"/>
      <c r="M2573" s="2"/>
    </row>
    <row r="2574" spans="2:13" ht="18" customHeight="1" x14ac:dyDescent="0.25">
      <c r="B2574" s="1" t="s">
        <v>16193</v>
      </c>
      <c r="C2574" s="1" t="s">
        <v>6555</v>
      </c>
      <c r="D2574" s="1" t="s">
        <v>6556</v>
      </c>
      <c r="E2574" s="2">
        <v>116.77</v>
      </c>
      <c r="F2574" s="2"/>
      <c r="G2574" s="2">
        <v>116.77</v>
      </c>
      <c r="H2574" s="2"/>
      <c r="I2574" s="2"/>
      <c r="J2574" s="2"/>
      <c r="K2574" s="2">
        <v>116.77</v>
      </c>
      <c r="L2574" s="2"/>
      <c r="M2574" s="2"/>
    </row>
    <row r="2575" spans="2:13" ht="18" customHeight="1" x14ac:dyDescent="0.25">
      <c r="B2575" s="1" t="s">
        <v>16194</v>
      </c>
      <c r="C2575" s="1" t="s">
        <v>6557</v>
      </c>
      <c r="D2575" s="1" t="s">
        <v>6558</v>
      </c>
      <c r="E2575" s="2">
        <v>48.36</v>
      </c>
      <c r="F2575" s="2">
        <v>48.36</v>
      </c>
      <c r="G2575" s="2">
        <v>0</v>
      </c>
      <c r="H2575" s="2"/>
      <c r="I2575" s="2"/>
      <c r="J2575" s="2"/>
      <c r="K2575" s="2"/>
      <c r="L2575" s="2"/>
      <c r="M2575" s="2"/>
    </row>
    <row r="2576" spans="2:13" ht="18" customHeight="1" x14ac:dyDescent="0.25">
      <c r="B2576" s="1" t="s">
        <v>16195</v>
      </c>
      <c r="C2576" s="1" t="s">
        <v>12861</v>
      </c>
      <c r="D2576" s="1" t="s">
        <v>12862</v>
      </c>
      <c r="E2576" s="2">
        <v>19.77</v>
      </c>
      <c r="F2576" s="2"/>
      <c r="G2576" s="2">
        <v>19.77</v>
      </c>
      <c r="H2576" s="2"/>
      <c r="I2576" s="2"/>
      <c r="J2576" s="2"/>
      <c r="K2576" s="2"/>
      <c r="L2576" s="2"/>
      <c r="M2576" s="2">
        <v>19.77</v>
      </c>
    </row>
    <row r="2577" spans="2:13" ht="18" customHeight="1" x14ac:dyDescent="0.25">
      <c r="B2577" s="1" t="s">
        <v>16196</v>
      </c>
      <c r="C2577" s="1" t="s">
        <v>6561</v>
      </c>
      <c r="D2577" s="1" t="s">
        <v>6562</v>
      </c>
      <c r="E2577" s="2">
        <v>16.12</v>
      </c>
      <c r="F2577" s="2"/>
      <c r="G2577" s="2">
        <v>16.12</v>
      </c>
      <c r="H2577" s="2"/>
      <c r="I2577" s="2">
        <v>16.12</v>
      </c>
      <c r="J2577" s="2"/>
      <c r="K2577" s="2"/>
      <c r="L2577" s="2"/>
      <c r="M2577" s="2"/>
    </row>
    <row r="2578" spans="2:13" ht="18" customHeight="1" x14ac:dyDescent="0.25">
      <c r="B2578" s="1" t="s">
        <v>16197</v>
      </c>
      <c r="C2578" s="1" t="s">
        <v>6563</v>
      </c>
      <c r="D2578" s="1" t="s">
        <v>6564</v>
      </c>
      <c r="E2578" s="2">
        <v>106.45</v>
      </c>
      <c r="F2578" s="2">
        <v>48.36</v>
      </c>
      <c r="G2578" s="2">
        <v>58.09</v>
      </c>
      <c r="H2578" s="2"/>
      <c r="I2578" s="2"/>
      <c r="J2578" s="2"/>
      <c r="K2578" s="2">
        <v>33.369999999999997</v>
      </c>
      <c r="L2578" s="2"/>
      <c r="M2578" s="2">
        <v>24.72</v>
      </c>
    </row>
    <row r="2579" spans="2:13" ht="18" customHeight="1" x14ac:dyDescent="0.25">
      <c r="B2579" s="1" t="s">
        <v>16198</v>
      </c>
      <c r="C2579" s="1" t="s">
        <v>6565</v>
      </c>
      <c r="D2579" s="1" t="s">
        <v>6566</v>
      </c>
      <c r="E2579" s="2">
        <v>363.07</v>
      </c>
      <c r="F2579" s="2">
        <v>133.46</v>
      </c>
      <c r="G2579" s="2">
        <v>229.61</v>
      </c>
      <c r="H2579" s="2"/>
      <c r="I2579" s="2">
        <v>112.84</v>
      </c>
      <c r="J2579" s="2"/>
      <c r="K2579" s="2">
        <v>116.77</v>
      </c>
      <c r="L2579" s="2"/>
      <c r="M2579" s="2"/>
    </row>
    <row r="2580" spans="2:13" ht="18" customHeight="1" x14ac:dyDescent="0.25">
      <c r="B2580" s="1" t="s">
        <v>16199</v>
      </c>
      <c r="C2580" s="1" t="s">
        <v>6567</v>
      </c>
      <c r="D2580" s="1" t="s">
        <v>6568</v>
      </c>
      <c r="E2580" s="2">
        <v>-67.849999999999994</v>
      </c>
      <c r="F2580" s="2"/>
      <c r="G2580" s="2">
        <v>-67.849999999999994</v>
      </c>
      <c r="H2580" s="2"/>
      <c r="I2580" s="2"/>
      <c r="J2580" s="2">
        <v>-67.849999999999994</v>
      </c>
      <c r="K2580" s="2"/>
      <c r="L2580" s="2"/>
      <c r="M2580" s="2"/>
    </row>
    <row r="2581" spans="2:13" ht="18" customHeight="1" x14ac:dyDescent="0.25">
      <c r="B2581" s="1" t="s">
        <v>16200</v>
      </c>
      <c r="C2581" s="1" t="s">
        <v>6571</v>
      </c>
      <c r="D2581" s="1" t="s">
        <v>6572</v>
      </c>
      <c r="E2581" s="2">
        <v>24.18</v>
      </c>
      <c r="F2581" s="2">
        <v>24.18</v>
      </c>
      <c r="G2581" s="2">
        <v>0</v>
      </c>
      <c r="H2581" s="2"/>
      <c r="I2581" s="2"/>
      <c r="J2581" s="2"/>
      <c r="K2581" s="2"/>
      <c r="L2581" s="2"/>
      <c r="M2581" s="2"/>
    </row>
    <row r="2582" spans="2:13" ht="18" customHeight="1" x14ac:dyDescent="0.25">
      <c r="B2582" s="1" t="s">
        <v>16201</v>
      </c>
      <c r="C2582" s="1" t="s">
        <v>12863</v>
      </c>
      <c r="D2582" s="1" t="s">
        <v>12864</v>
      </c>
      <c r="E2582" s="2">
        <v>257.06</v>
      </c>
      <c r="F2582" s="2"/>
      <c r="G2582" s="2">
        <v>257.06</v>
      </c>
      <c r="H2582" s="2"/>
      <c r="I2582" s="2"/>
      <c r="J2582" s="2"/>
      <c r="K2582" s="2"/>
      <c r="L2582" s="2"/>
      <c r="M2582" s="2">
        <v>257.06</v>
      </c>
    </row>
    <row r="2583" spans="2:13" ht="18" customHeight="1" x14ac:dyDescent="0.25">
      <c r="B2583" s="1" t="s">
        <v>16202</v>
      </c>
      <c r="C2583" s="1" t="s">
        <v>6575</v>
      </c>
      <c r="D2583" s="1" t="s">
        <v>6576</v>
      </c>
      <c r="E2583" s="2">
        <v>1061.6199999999999</v>
      </c>
      <c r="F2583" s="2"/>
      <c r="G2583" s="2">
        <v>1061.6199999999999</v>
      </c>
      <c r="H2583" s="2"/>
      <c r="I2583" s="2"/>
      <c r="J2583" s="2">
        <v>903.92</v>
      </c>
      <c r="K2583" s="2"/>
      <c r="L2583" s="2"/>
      <c r="M2583" s="2">
        <v>157.69999999999999</v>
      </c>
    </row>
    <row r="2584" spans="2:13" ht="18" customHeight="1" x14ac:dyDescent="0.25">
      <c r="B2584" s="1" t="s">
        <v>16203</v>
      </c>
      <c r="C2584" s="1" t="s">
        <v>6583</v>
      </c>
      <c r="D2584" s="1" t="s">
        <v>6584</v>
      </c>
      <c r="E2584" s="2">
        <v>120.9</v>
      </c>
      <c r="F2584" s="2">
        <v>120.9</v>
      </c>
      <c r="G2584" s="2">
        <v>0</v>
      </c>
      <c r="H2584" s="2"/>
      <c r="I2584" s="2"/>
      <c r="J2584" s="2"/>
      <c r="K2584" s="2"/>
      <c r="L2584" s="2"/>
      <c r="M2584" s="2"/>
    </row>
    <row r="2585" spans="2:13" ht="18" customHeight="1" x14ac:dyDescent="0.25">
      <c r="B2585" s="1" t="s">
        <v>16204</v>
      </c>
      <c r="C2585" s="1" t="s">
        <v>6589</v>
      </c>
      <c r="D2585" s="1" t="s">
        <v>6590</v>
      </c>
      <c r="E2585" s="2">
        <v>72.540000000000006</v>
      </c>
      <c r="F2585" s="2">
        <v>72.540000000000006</v>
      </c>
      <c r="G2585" s="2">
        <v>0</v>
      </c>
      <c r="H2585" s="2"/>
      <c r="I2585" s="2"/>
      <c r="J2585" s="2"/>
      <c r="K2585" s="2"/>
      <c r="L2585" s="2"/>
      <c r="M2585" s="2"/>
    </row>
    <row r="2586" spans="2:13" ht="18" customHeight="1" x14ac:dyDescent="0.25">
      <c r="B2586" s="1" t="s">
        <v>16205</v>
      </c>
      <c r="C2586" s="1" t="s">
        <v>6591</v>
      </c>
      <c r="D2586" s="1" t="s">
        <v>6592</v>
      </c>
      <c r="E2586" s="2">
        <v>-24.18</v>
      </c>
      <c r="F2586" s="2">
        <v>-24.18</v>
      </c>
      <c r="G2586" s="2">
        <v>0</v>
      </c>
      <c r="H2586" s="2"/>
      <c r="I2586" s="2"/>
      <c r="J2586" s="2"/>
      <c r="K2586" s="2"/>
      <c r="L2586" s="2"/>
      <c r="M2586" s="2"/>
    </row>
    <row r="2587" spans="2:13" ht="18" customHeight="1" x14ac:dyDescent="0.25">
      <c r="B2587" s="1" t="s">
        <v>16206</v>
      </c>
      <c r="C2587" s="1" t="s">
        <v>6593</v>
      </c>
      <c r="D2587" s="1" t="s">
        <v>6594</v>
      </c>
      <c r="E2587" s="2">
        <v>205.81</v>
      </c>
      <c r="F2587" s="2"/>
      <c r="G2587" s="2">
        <v>205.81</v>
      </c>
      <c r="H2587" s="2"/>
      <c r="I2587" s="2">
        <v>75.069999999999993</v>
      </c>
      <c r="J2587" s="2">
        <v>75.069999999999993</v>
      </c>
      <c r="K2587" s="2">
        <v>56.42</v>
      </c>
      <c r="L2587" s="2"/>
      <c r="M2587" s="2">
        <v>-0.75</v>
      </c>
    </row>
    <row r="2588" spans="2:13" ht="18" customHeight="1" x14ac:dyDescent="0.25">
      <c r="B2588" s="1" t="s">
        <v>16207</v>
      </c>
      <c r="C2588" s="1" t="s">
        <v>6595</v>
      </c>
      <c r="D2588" s="1" t="s">
        <v>6596</v>
      </c>
      <c r="E2588" s="2">
        <v>52.56</v>
      </c>
      <c r="F2588" s="2"/>
      <c r="G2588" s="2">
        <v>52.56</v>
      </c>
      <c r="H2588" s="2"/>
      <c r="I2588" s="2">
        <v>8.34</v>
      </c>
      <c r="J2588" s="2">
        <v>8.48</v>
      </c>
      <c r="K2588" s="2">
        <v>8.34</v>
      </c>
      <c r="L2588" s="2"/>
      <c r="M2588" s="2">
        <v>27.4</v>
      </c>
    </row>
    <row r="2589" spans="2:13" ht="18" customHeight="1" x14ac:dyDescent="0.25">
      <c r="B2589" s="1" t="s">
        <v>16208</v>
      </c>
      <c r="C2589" s="1" t="s">
        <v>11229</v>
      </c>
      <c r="D2589" s="1" t="s">
        <v>11230</v>
      </c>
      <c r="E2589" s="2">
        <v>149.72999999999999</v>
      </c>
      <c r="F2589" s="2">
        <v>50.05</v>
      </c>
      <c r="G2589" s="2">
        <v>99.68</v>
      </c>
      <c r="H2589" s="2">
        <v>40.31</v>
      </c>
      <c r="I2589" s="2">
        <v>59.37</v>
      </c>
      <c r="J2589" s="2"/>
      <c r="K2589" s="2"/>
      <c r="L2589" s="2"/>
      <c r="M2589" s="2"/>
    </row>
    <row r="2590" spans="2:13" ht="18" customHeight="1" x14ac:dyDescent="0.25">
      <c r="B2590" s="1" t="s">
        <v>16209</v>
      </c>
      <c r="C2590" s="1" t="s">
        <v>6603</v>
      </c>
      <c r="D2590" s="1" t="s">
        <v>6604</v>
      </c>
      <c r="E2590" s="2">
        <v>-0.89</v>
      </c>
      <c r="F2590" s="2"/>
      <c r="G2590" s="2">
        <v>-0.89</v>
      </c>
      <c r="H2590" s="2"/>
      <c r="I2590" s="2"/>
      <c r="J2590" s="2"/>
      <c r="K2590" s="2"/>
      <c r="L2590" s="2"/>
      <c r="M2590" s="2">
        <v>-0.89</v>
      </c>
    </row>
    <row r="2591" spans="2:13" ht="18" customHeight="1" x14ac:dyDescent="0.25">
      <c r="B2591" s="1" t="s">
        <v>16210</v>
      </c>
      <c r="C2591" s="1" t="s">
        <v>6605</v>
      </c>
      <c r="D2591" s="1" t="s">
        <v>6606</v>
      </c>
      <c r="E2591" s="2">
        <v>40.31</v>
      </c>
      <c r="F2591" s="2"/>
      <c r="G2591" s="2">
        <v>40.31</v>
      </c>
      <c r="H2591" s="2">
        <v>40.31</v>
      </c>
      <c r="I2591" s="2"/>
      <c r="J2591" s="2"/>
      <c r="K2591" s="2"/>
      <c r="L2591" s="2"/>
      <c r="M2591" s="2"/>
    </row>
    <row r="2592" spans="2:13" ht="18" customHeight="1" x14ac:dyDescent="0.25">
      <c r="B2592" s="1" t="s">
        <v>16211</v>
      </c>
      <c r="C2592" s="1" t="s">
        <v>6607</v>
      </c>
      <c r="D2592" s="1" t="s">
        <v>6608</v>
      </c>
      <c r="E2592" s="2">
        <v>128.96</v>
      </c>
      <c r="F2592" s="2"/>
      <c r="G2592" s="2">
        <v>128.96</v>
      </c>
      <c r="H2592" s="2"/>
      <c r="I2592" s="2"/>
      <c r="J2592" s="2">
        <v>128.96</v>
      </c>
      <c r="K2592" s="2"/>
      <c r="L2592" s="2"/>
      <c r="M2592" s="2"/>
    </row>
    <row r="2593" spans="2:13" ht="18" customHeight="1" x14ac:dyDescent="0.25">
      <c r="B2593" s="1" t="s">
        <v>16212</v>
      </c>
      <c r="C2593" s="1" t="s">
        <v>6609</v>
      </c>
      <c r="D2593" s="1" t="s">
        <v>6610</v>
      </c>
      <c r="E2593" s="2">
        <v>90.37</v>
      </c>
      <c r="F2593" s="2">
        <v>90.37</v>
      </c>
      <c r="G2593" s="2">
        <v>0</v>
      </c>
      <c r="H2593" s="2"/>
      <c r="I2593" s="2"/>
      <c r="J2593" s="2"/>
      <c r="K2593" s="2"/>
      <c r="L2593" s="2"/>
      <c r="M2593" s="2"/>
    </row>
    <row r="2594" spans="2:13" ht="18" customHeight="1" x14ac:dyDescent="0.25">
      <c r="B2594" s="1" t="s">
        <v>16213</v>
      </c>
      <c r="C2594" s="1" t="s">
        <v>6611</v>
      </c>
      <c r="D2594" s="1" t="s">
        <v>6612</v>
      </c>
      <c r="E2594" s="2">
        <v>-24.7</v>
      </c>
      <c r="F2594" s="2"/>
      <c r="G2594" s="2">
        <v>-24.7</v>
      </c>
      <c r="H2594" s="2"/>
      <c r="I2594" s="2"/>
      <c r="J2594" s="2"/>
      <c r="K2594" s="2"/>
      <c r="L2594" s="2"/>
      <c r="M2594" s="2">
        <v>-24.7</v>
      </c>
    </row>
    <row r="2595" spans="2:13" ht="18" customHeight="1" x14ac:dyDescent="0.25">
      <c r="B2595" s="1" t="s">
        <v>16214</v>
      </c>
      <c r="C2595" s="1" t="s">
        <v>6613</v>
      </c>
      <c r="D2595" s="1" t="s">
        <v>6614</v>
      </c>
      <c r="E2595" s="2">
        <v>64.489999999999995</v>
      </c>
      <c r="F2595" s="2">
        <v>64.489999999999995</v>
      </c>
      <c r="G2595" s="2">
        <v>0</v>
      </c>
      <c r="H2595" s="2"/>
      <c r="I2595" s="2"/>
      <c r="J2595" s="2"/>
      <c r="K2595" s="2"/>
      <c r="L2595" s="2"/>
      <c r="M2595" s="2"/>
    </row>
    <row r="2596" spans="2:13" ht="18" customHeight="1" x14ac:dyDescent="0.25">
      <c r="B2596" s="1" t="s">
        <v>16215</v>
      </c>
      <c r="C2596" s="1" t="s">
        <v>6615</v>
      </c>
      <c r="D2596" s="1" t="s">
        <v>6616</v>
      </c>
      <c r="E2596" s="2">
        <v>175.29</v>
      </c>
      <c r="F2596" s="2"/>
      <c r="G2596" s="2">
        <v>175.29</v>
      </c>
      <c r="H2596" s="2"/>
      <c r="I2596" s="2"/>
      <c r="J2596" s="2">
        <v>80.599999999999994</v>
      </c>
      <c r="K2596" s="2"/>
      <c r="L2596" s="2"/>
      <c r="M2596" s="2">
        <v>94.69</v>
      </c>
    </row>
    <row r="2597" spans="2:13" ht="18" customHeight="1" x14ac:dyDescent="0.25">
      <c r="B2597" s="1" t="s">
        <v>16216</v>
      </c>
      <c r="C2597" s="1" t="s">
        <v>6619</v>
      </c>
      <c r="D2597" s="1" t="s">
        <v>6620</v>
      </c>
      <c r="E2597" s="2">
        <v>0</v>
      </c>
      <c r="F2597" s="2"/>
      <c r="G2597" s="2">
        <v>0</v>
      </c>
      <c r="H2597" s="2"/>
      <c r="I2597" s="2"/>
      <c r="J2597" s="2"/>
      <c r="K2597" s="2"/>
      <c r="L2597" s="2"/>
      <c r="M2597" s="2">
        <v>0</v>
      </c>
    </row>
    <row r="2598" spans="2:13" ht="18" customHeight="1" x14ac:dyDescent="0.25">
      <c r="B2598" s="1" t="s">
        <v>16217</v>
      </c>
      <c r="C2598" s="1" t="s">
        <v>6623</v>
      </c>
      <c r="D2598" s="1" t="s">
        <v>6624</v>
      </c>
      <c r="E2598" s="2">
        <v>58.81</v>
      </c>
      <c r="F2598" s="2"/>
      <c r="G2598" s="2">
        <v>58.81</v>
      </c>
      <c r="H2598" s="2"/>
      <c r="I2598" s="2">
        <v>25.44</v>
      </c>
      <c r="J2598" s="2"/>
      <c r="K2598" s="2">
        <v>33.369999999999997</v>
      </c>
      <c r="L2598" s="2"/>
      <c r="M2598" s="2"/>
    </row>
    <row r="2599" spans="2:13" ht="18" customHeight="1" x14ac:dyDescent="0.25">
      <c r="B2599" s="1" t="s">
        <v>16218</v>
      </c>
      <c r="C2599" s="1" t="s">
        <v>6627</v>
      </c>
      <c r="D2599" s="1" t="s">
        <v>6628</v>
      </c>
      <c r="E2599" s="2">
        <v>-26.82</v>
      </c>
      <c r="F2599" s="2">
        <v>24.18</v>
      </c>
      <c r="G2599" s="2">
        <v>-51</v>
      </c>
      <c r="H2599" s="2"/>
      <c r="I2599" s="2"/>
      <c r="J2599" s="2"/>
      <c r="K2599" s="2"/>
      <c r="L2599" s="2"/>
      <c r="M2599" s="2">
        <v>-51</v>
      </c>
    </row>
    <row r="2600" spans="2:13" ht="18" customHeight="1" x14ac:dyDescent="0.25">
      <c r="B2600" s="1" t="s">
        <v>16219</v>
      </c>
      <c r="C2600" s="1" t="s">
        <v>6631</v>
      </c>
      <c r="D2600" s="1" t="s">
        <v>6632</v>
      </c>
      <c r="E2600" s="2">
        <v>41.14</v>
      </c>
      <c r="F2600" s="2">
        <v>16.12</v>
      </c>
      <c r="G2600" s="2">
        <v>25.02</v>
      </c>
      <c r="H2600" s="2"/>
      <c r="I2600" s="2">
        <v>16.68</v>
      </c>
      <c r="J2600" s="2"/>
      <c r="K2600" s="2">
        <v>8.34</v>
      </c>
      <c r="L2600" s="2"/>
      <c r="M2600" s="2"/>
    </row>
    <row r="2601" spans="2:13" ht="18" customHeight="1" x14ac:dyDescent="0.25">
      <c r="B2601" s="1" t="s">
        <v>16220</v>
      </c>
      <c r="C2601" s="1" t="s">
        <v>6633</v>
      </c>
      <c r="D2601" s="1" t="s">
        <v>6634</v>
      </c>
      <c r="E2601" s="2">
        <v>88.67</v>
      </c>
      <c r="F2601" s="2"/>
      <c r="G2601" s="2">
        <v>88.67</v>
      </c>
      <c r="H2601" s="2"/>
      <c r="I2601" s="2">
        <v>88.67</v>
      </c>
      <c r="J2601" s="2"/>
      <c r="K2601" s="2"/>
      <c r="L2601" s="2"/>
      <c r="M2601" s="2"/>
    </row>
    <row r="2602" spans="2:13" ht="18" customHeight="1" x14ac:dyDescent="0.25">
      <c r="B2602" s="1" t="s">
        <v>16221</v>
      </c>
      <c r="C2602" s="1" t="s">
        <v>11231</v>
      </c>
      <c r="D2602" s="1" t="s">
        <v>11232</v>
      </c>
      <c r="E2602" s="2">
        <v>153.13999999999999</v>
      </c>
      <c r="F2602" s="2"/>
      <c r="G2602" s="2">
        <v>153.13999999999999</v>
      </c>
      <c r="H2602" s="2"/>
      <c r="I2602" s="2"/>
      <c r="J2602" s="2"/>
      <c r="K2602" s="2">
        <v>153.13999999999999</v>
      </c>
      <c r="L2602" s="2"/>
      <c r="M2602" s="2"/>
    </row>
    <row r="2603" spans="2:13" ht="18" customHeight="1" x14ac:dyDescent="0.25">
      <c r="B2603" s="1" t="s">
        <v>16222</v>
      </c>
      <c r="C2603" s="1" t="s">
        <v>6637</v>
      </c>
      <c r="D2603" s="1" t="s">
        <v>6638</v>
      </c>
      <c r="E2603" s="2">
        <v>384.84</v>
      </c>
      <c r="F2603" s="2">
        <v>175.16</v>
      </c>
      <c r="G2603" s="2">
        <v>209.68</v>
      </c>
      <c r="H2603" s="2"/>
      <c r="I2603" s="2">
        <v>88.67</v>
      </c>
      <c r="J2603" s="2">
        <v>216.87</v>
      </c>
      <c r="K2603" s="2"/>
      <c r="L2603" s="2"/>
      <c r="M2603" s="2">
        <v>-95.86</v>
      </c>
    </row>
    <row r="2604" spans="2:13" ht="18" customHeight="1" x14ac:dyDescent="0.25">
      <c r="B2604" s="1" t="s">
        <v>16223</v>
      </c>
      <c r="C2604" s="1" t="s">
        <v>6639</v>
      </c>
      <c r="D2604" s="1" t="s">
        <v>6640</v>
      </c>
      <c r="E2604" s="2">
        <v>24.18</v>
      </c>
      <c r="F2604" s="2">
        <v>24.18</v>
      </c>
      <c r="G2604" s="2">
        <v>0</v>
      </c>
      <c r="H2604" s="2"/>
      <c r="I2604" s="2"/>
      <c r="J2604" s="2"/>
      <c r="K2604" s="2"/>
      <c r="L2604" s="2"/>
      <c r="M2604" s="2"/>
    </row>
    <row r="2605" spans="2:13" ht="18" customHeight="1" x14ac:dyDescent="0.25">
      <c r="B2605" s="1" t="s">
        <v>16224</v>
      </c>
      <c r="C2605" s="1" t="s">
        <v>12865</v>
      </c>
      <c r="D2605" s="1" t="s">
        <v>12866</v>
      </c>
      <c r="E2605" s="2">
        <v>98.84</v>
      </c>
      <c r="F2605" s="2"/>
      <c r="G2605" s="2">
        <v>98.84</v>
      </c>
      <c r="H2605" s="2"/>
      <c r="I2605" s="2"/>
      <c r="J2605" s="2"/>
      <c r="K2605" s="2"/>
      <c r="L2605" s="2"/>
      <c r="M2605" s="2">
        <v>98.84</v>
      </c>
    </row>
    <row r="2606" spans="2:13" ht="18" customHeight="1" x14ac:dyDescent="0.25">
      <c r="B2606" s="1" t="s">
        <v>16225</v>
      </c>
      <c r="C2606" s="1" t="s">
        <v>6641</v>
      </c>
      <c r="D2606" s="1" t="s">
        <v>6642</v>
      </c>
      <c r="E2606" s="2">
        <v>57.35</v>
      </c>
      <c r="F2606" s="2">
        <v>25.03</v>
      </c>
      <c r="G2606" s="2">
        <v>32.32</v>
      </c>
      <c r="H2606" s="2">
        <v>24.18</v>
      </c>
      <c r="I2606" s="2">
        <v>16.68</v>
      </c>
      <c r="J2606" s="2"/>
      <c r="K2606" s="2"/>
      <c r="L2606" s="2"/>
      <c r="M2606" s="2">
        <v>-8.5399999999999991</v>
      </c>
    </row>
    <row r="2607" spans="2:13" ht="18" customHeight="1" x14ac:dyDescent="0.25">
      <c r="B2607" s="1" t="s">
        <v>16226</v>
      </c>
      <c r="C2607" s="1" t="s">
        <v>6643</v>
      </c>
      <c r="D2607" s="1" t="s">
        <v>6644</v>
      </c>
      <c r="E2607" s="2">
        <v>-67.209999999999994</v>
      </c>
      <c r="F2607" s="2"/>
      <c r="G2607" s="2">
        <v>-67.209999999999994</v>
      </c>
      <c r="H2607" s="2"/>
      <c r="I2607" s="2"/>
      <c r="J2607" s="2"/>
      <c r="K2607" s="2"/>
      <c r="L2607" s="2"/>
      <c r="M2607" s="2">
        <v>-67.209999999999994</v>
      </c>
    </row>
    <row r="2608" spans="2:13" ht="18" customHeight="1" x14ac:dyDescent="0.25">
      <c r="B2608" s="1" t="s">
        <v>16227</v>
      </c>
      <c r="C2608" s="1" t="s">
        <v>6645</v>
      </c>
      <c r="D2608" s="1" t="s">
        <v>6646</v>
      </c>
      <c r="E2608" s="2">
        <v>8.06</v>
      </c>
      <c r="F2608" s="2">
        <v>8.06</v>
      </c>
      <c r="G2608" s="2">
        <v>0</v>
      </c>
      <c r="H2608" s="2"/>
      <c r="I2608" s="2"/>
      <c r="J2608" s="2"/>
      <c r="K2608" s="2"/>
      <c r="L2608" s="2"/>
      <c r="M2608" s="2"/>
    </row>
    <row r="2609" spans="2:13" ht="18" customHeight="1" x14ac:dyDescent="0.25">
      <c r="B2609" s="1" t="s">
        <v>16228</v>
      </c>
      <c r="C2609" s="1" t="s">
        <v>6651</v>
      </c>
      <c r="D2609" s="1" t="s">
        <v>6652</v>
      </c>
      <c r="E2609" s="2">
        <v>-90.78</v>
      </c>
      <c r="F2609" s="2"/>
      <c r="G2609" s="2">
        <v>-90.78</v>
      </c>
      <c r="H2609" s="2"/>
      <c r="I2609" s="2">
        <v>8.06</v>
      </c>
      <c r="J2609" s="2"/>
      <c r="K2609" s="2"/>
      <c r="L2609" s="2"/>
      <c r="M2609" s="2">
        <v>-98.84</v>
      </c>
    </row>
    <row r="2610" spans="2:13" ht="18" customHeight="1" x14ac:dyDescent="0.25">
      <c r="B2610" s="1" t="s">
        <v>16229</v>
      </c>
      <c r="C2610" s="1" t="s">
        <v>6653</v>
      </c>
      <c r="D2610" s="1" t="s">
        <v>6654</v>
      </c>
      <c r="E2610" s="2">
        <v>1051.25</v>
      </c>
      <c r="F2610" s="2"/>
      <c r="G2610" s="2">
        <v>1051.25</v>
      </c>
      <c r="H2610" s="2"/>
      <c r="I2610" s="2">
        <v>1051.25</v>
      </c>
      <c r="J2610" s="2"/>
      <c r="K2610" s="2"/>
      <c r="L2610" s="2"/>
      <c r="M2610" s="2"/>
    </row>
    <row r="2611" spans="2:13" ht="18" customHeight="1" x14ac:dyDescent="0.25">
      <c r="B2611" s="1" t="s">
        <v>16230</v>
      </c>
      <c r="C2611" s="1" t="s">
        <v>6655</v>
      </c>
      <c r="D2611" s="1" t="s">
        <v>6656</v>
      </c>
      <c r="E2611" s="2">
        <v>96.72</v>
      </c>
      <c r="F2611" s="2"/>
      <c r="G2611" s="2">
        <v>96.72</v>
      </c>
      <c r="H2611" s="2"/>
      <c r="I2611" s="2"/>
      <c r="J2611" s="2">
        <v>96.72</v>
      </c>
      <c r="K2611" s="2"/>
      <c r="L2611" s="2"/>
      <c r="M2611" s="2"/>
    </row>
    <row r="2612" spans="2:13" ht="18" customHeight="1" x14ac:dyDescent="0.25">
      <c r="B2612" s="1" t="s">
        <v>16231</v>
      </c>
      <c r="C2612" s="1" t="s">
        <v>6657</v>
      </c>
      <c r="D2612" s="1" t="s">
        <v>6658</v>
      </c>
      <c r="E2612" s="2">
        <v>147.9</v>
      </c>
      <c r="F2612" s="2">
        <v>147.9</v>
      </c>
      <c r="G2612" s="2">
        <v>0</v>
      </c>
      <c r="H2612" s="2"/>
      <c r="I2612" s="2"/>
      <c r="J2612" s="2"/>
      <c r="K2612" s="2"/>
      <c r="L2612" s="2"/>
      <c r="M2612" s="2"/>
    </row>
    <row r="2613" spans="2:13" ht="18" customHeight="1" x14ac:dyDescent="0.25">
      <c r="B2613" s="1" t="s">
        <v>16232</v>
      </c>
      <c r="C2613" s="1" t="s">
        <v>6659</v>
      </c>
      <c r="D2613" s="1" t="s">
        <v>6660</v>
      </c>
      <c r="E2613" s="2">
        <v>48.36</v>
      </c>
      <c r="F2613" s="2"/>
      <c r="G2613" s="2">
        <v>48.36</v>
      </c>
      <c r="H2613" s="2"/>
      <c r="I2613" s="2"/>
      <c r="J2613" s="2">
        <v>48.36</v>
      </c>
      <c r="K2613" s="2"/>
      <c r="L2613" s="2"/>
      <c r="M2613" s="2"/>
    </row>
    <row r="2614" spans="2:13" ht="18" customHeight="1" x14ac:dyDescent="0.25">
      <c r="B2614" s="1" t="s">
        <v>16233</v>
      </c>
      <c r="C2614" s="1" t="s">
        <v>6667</v>
      </c>
      <c r="D2614" s="1" t="s">
        <v>6668</v>
      </c>
      <c r="E2614" s="2">
        <v>201.5</v>
      </c>
      <c r="F2614" s="2"/>
      <c r="G2614" s="2">
        <v>201.5</v>
      </c>
      <c r="H2614" s="2"/>
      <c r="I2614" s="2">
        <v>201.5</v>
      </c>
      <c r="J2614" s="2"/>
      <c r="K2614" s="2"/>
      <c r="L2614" s="2"/>
      <c r="M2614" s="2"/>
    </row>
    <row r="2615" spans="2:13" ht="18" customHeight="1" x14ac:dyDescent="0.25">
      <c r="B2615" s="1" t="s">
        <v>16234</v>
      </c>
      <c r="C2615" s="1" t="s">
        <v>6671</v>
      </c>
      <c r="D2615" s="1" t="s">
        <v>6672</v>
      </c>
      <c r="E2615" s="2">
        <v>8.23</v>
      </c>
      <c r="F2615" s="2">
        <v>8.23</v>
      </c>
      <c r="G2615" s="2">
        <v>0</v>
      </c>
      <c r="H2615" s="2"/>
      <c r="I2615" s="2"/>
      <c r="J2615" s="2"/>
      <c r="K2615" s="2"/>
      <c r="L2615" s="2"/>
      <c r="M2615" s="2"/>
    </row>
    <row r="2616" spans="2:13" ht="18" customHeight="1" x14ac:dyDescent="0.25">
      <c r="B2616" s="1" t="s">
        <v>16235</v>
      </c>
      <c r="C2616" s="1" t="s">
        <v>6673</v>
      </c>
      <c r="D2616" s="1" t="s">
        <v>6674</v>
      </c>
      <c r="E2616" s="2">
        <v>8.34</v>
      </c>
      <c r="F2616" s="2">
        <v>8.34</v>
      </c>
      <c r="G2616" s="2">
        <v>0</v>
      </c>
      <c r="H2616" s="2"/>
      <c r="I2616" s="2"/>
      <c r="J2616" s="2"/>
      <c r="K2616" s="2"/>
      <c r="L2616" s="2"/>
      <c r="M2616" s="2"/>
    </row>
    <row r="2617" spans="2:13" ht="18" customHeight="1" x14ac:dyDescent="0.25">
      <c r="B2617" s="1" t="s">
        <v>16236</v>
      </c>
      <c r="C2617" s="1" t="s">
        <v>6677</v>
      </c>
      <c r="D2617" s="1" t="s">
        <v>6678</v>
      </c>
      <c r="E2617" s="2">
        <v>-74.53</v>
      </c>
      <c r="F2617" s="2"/>
      <c r="G2617" s="2">
        <v>-74.53</v>
      </c>
      <c r="H2617" s="2"/>
      <c r="I2617" s="2">
        <v>-25.44</v>
      </c>
      <c r="J2617" s="2">
        <v>-24.18</v>
      </c>
      <c r="K2617" s="2">
        <v>-16.68</v>
      </c>
      <c r="L2617" s="2"/>
      <c r="M2617" s="2">
        <v>-8.23</v>
      </c>
    </row>
    <row r="2618" spans="2:13" ht="18" customHeight="1" x14ac:dyDescent="0.25">
      <c r="B2618" s="1" t="s">
        <v>16237</v>
      </c>
      <c r="C2618" s="1" t="s">
        <v>6679</v>
      </c>
      <c r="D2618" s="1" t="s">
        <v>6680</v>
      </c>
      <c r="E2618" s="2">
        <v>107.6</v>
      </c>
      <c r="F2618" s="2">
        <v>50.05</v>
      </c>
      <c r="G2618" s="2">
        <v>57.55</v>
      </c>
      <c r="H2618" s="2">
        <v>33.369999999999997</v>
      </c>
      <c r="I2618" s="2"/>
      <c r="J2618" s="2">
        <v>24.18</v>
      </c>
      <c r="K2618" s="2"/>
      <c r="L2618" s="2"/>
      <c r="M2618" s="2"/>
    </row>
    <row r="2619" spans="2:13" ht="18" customHeight="1" x14ac:dyDescent="0.25">
      <c r="B2619" s="1" t="s">
        <v>16238</v>
      </c>
      <c r="C2619" s="1" t="s">
        <v>6681</v>
      </c>
      <c r="D2619" s="1" t="s">
        <v>6682</v>
      </c>
      <c r="E2619" s="2">
        <v>-17.2</v>
      </c>
      <c r="F2619" s="2">
        <v>32.24</v>
      </c>
      <c r="G2619" s="2">
        <v>-49.44</v>
      </c>
      <c r="H2619" s="2"/>
      <c r="I2619" s="2"/>
      <c r="J2619" s="2"/>
      <c r="K2619" s="2"/>
      <c r="L2619" s="2"/>
      <c r="M2619" s="2">
        <v>-49.44</v>
      </c>
    </row>
    <row r="2620" spans="2:13" ht="18" customHeight="1" x14ac:dyDescent="0.25">
      <c r="B2620" s="1" t="s">
        <v>16239</v>
      </c>
      <c r="C2620" s="1" t="s">
        <v>6685</v>
      </c>
      <c r="D2620" s="1" t="s">
        <v>6686</v>
      </c>
      <c r="E2620" s="2">
        <v>169.27</v>
      </c>
      <c r="F2620" s="2"/>
      <c r="G2620" s="2">
        <v>169.27</v>
      </c>
      <c r="H2620" s="2"/>
      <c r="I2620" s="2"/>
      <c r="J2620" s="2"/>
      <c r="K2620" s="2">
        <v>169.27</v>
      </c>
      <c r="L2620" s="2"/>
      <c r="M2620" s="2"/>
    </row>
    <row r="2621" spans="2:13" ht="18" customHeight="1" x14ac:dyDescent="0.25">
      <c r="B2621" s="1" t="s">
        <v>16240</v>
      </c>
      <c r="C2621" s="1" t="s">
        <v>6687</v>
      </c>
      <c r="D2621" s="1" t="s">
        <v>6688</v>
      </c>
      <c r="E2621" s="2">
        <v>130.91999999999999</v>
      </c>
      <c r="F2621" s="2"/>
      <c r="G2621" s="2">
        <v>130.91999999999999</v>
      </c>
      <c r="H2621" s="2">
        <v>58.38</v>
      </c>
      <c r="I2621" s="2"/>
      <c r="J2621" s="2">
        <v>72.540000000000006</v>
      </c>
      <c r="K2621" s="2"/>
      <c r="L2621" s="2"/>
      <c r="M2621" s="2"/>
    </row>
    <row r="2622" spans="2:13" ht="18" customHeight="1" x14ac:dyDescent="0.25">
      <c r="B2622" s="1" t="s">
        <v>16241</v>
      </c>
      <c r="C2622" s="1" t="s">
        <v>6689</v>
      </c>
      <c r="D2622" s="1" t="s">
        <v>6690</v>
      </c>
      <c r="E2622" s="2">
        <v>16.12</v>
      </c>
      <c r="F2622" s="2"/>
      <c r="G2622" s="2">
        <v>16.12</v>
      </c>
      <c r="H2622" s="2"/>
      <c r="I2622" s="2">
        <v>16.12</v>
      </c>
      <c r="J2622" s="2"/>
      <c r="K2622" s="2"/>
      <c r="L2622" s="2"/>
      <c r="M2622" s="2"/>
    </row>
    <row r="2623" spans="2:13" ht="18" customHeight="1" x14ac:dyDescent="0.25">
      <c r="B2623" s="1" t="s">
        <v>16242</v>
      </c>
      <c r="C2623" s="1" t="s">
        <v>6701</v>
      </c>
      <c r="D2623" s="1" t="s">
        <v>6702</v>
      </c>
      <c r="E2623" s="2">
        <v>32.24</v>
      </c>
      <c r="F2623" s="2"/>
      <c r="G2623" s="2">
        <v>32.24</v>
      </c>
      <c r="H2623" s="2"/>
      <c r="I2623" s="2"/>
      <c r="J2623" s="2"/>
      <c r="K2623" s="2">
        <v>32.24</v>
      </c>
      <c r="L2623" s="2"/>
      <c r="M2623" s="2"/>
    </row>
    <row r="2624" spans="2:13" ht="18" customHeight="1" x14ac:dyDescent="0.25">
      <c r="B2624" s="1" t="s">
        <v>16243</v>
      </c>
      <c r="C2624" s="1" t="s">
        <v>6707</v>
      </c>
      <c r="D2624" s="1" t="s">
        <v>6708</v>
      </c>
      <c r="E2624" s="2">
        <v>104.78</v>
      </c>
      <c r="F2624" s="2"/>
      <c r="G2624" s="2">
        <v>104.78</v>
      </c>
      <c r="H2624" s="2"/>
      <c r="I2624" s="2"/>
      <c r="J2624" s="2"/>
      <c r="K2624" s="2">
        <v>104.78</v>
      </c>
      <c r="L2624" s="2"/>
      <c r="M2624" s="2"/>
    </row>
    <row r="2625" spans="2:13" ht="18" customHeight="1" x14ac:dyDescent="0.25">
      <c r="B2625" s="1" t="s">
        <v>16244</v>
      </c>
      <c r="C2625" s="1" t="s">
        <v>6713</v>
      </c>
      <c r="D2625" s="1" t="s">
        <v>6714</v>
      </c>
      <c r="E2625" s="2">
        <v>702.99</v>
      </c>
      <c r="F2625" s="2"/>
      <c r="G2625" s="2">
        <v>702.99</v>
      </c>
      <c r="H2625" s="2">
        <v>182.06</v>
      </c>
      <c r="I2625" s="2">
        <v>187.12</v>
      </c>
      <c r="J2625" s="2">
        <v>116.33</v>
      </c>
      <c r="K2625" s="2">
        <v>217.48</v>
      </c>
      <c r="L2625" s="2"/>
      <c r="M2625" s="2"/>
    </row>
    <row r="2626" spans="2:13" ht="18" customHeight="1" x14ac:dyDescent="0.25">
      <c r="B2626" s="1" t="s">
        <v>16245</v>
      </c>
      <c r="C2626" s="1" t="s">
        <v>6715</v>
      </c>
      <c r="D2626" s="1" t="s">
        <v>6716</v>
      </c>
      <c r="E2626" s="2">
        <v>233.74</v>
      </c>
      <c r="F2626" s="2"/>
      <c r="G2626" s="2">
        <v>233.74</v>
      </c>
      <c r="H2626" s="2"/>
      <c r="I2626" s="2"/>
      <c r="J2626" s="2"/>
      <c r="K2626" s="2">
        <v>233.74</v>
      </c>
      <c r="L2626" s="2"/>
      <c r="M2626" s="2"/>
    </row>
    <row r="2627" spans="2:13" ht="18" customHeight="1" x14ac:dyDescent="0.25">
      <c r="B2627" s="1" t="s">
        <v>16246</v>
      </c>
      <c r="C2627" s="1" t="s">
        <v>6717</v>
      </c>
      <c r="D2627" s="1" t="s">
        <v>6718</v>
      </c>
      <c r="E2627" s="2">
        <v>-0.36</v>
      </c>
      <c r="F2627" s="2"/>
      <c r="G2627" s="2">
        <v>-0.36</v>
      </c>
      <c r="H2627" s="2"/>
      <c r="I2627" s="2"/>
      <c r="J2627" s="2"/>
      <c r="K2627" s="2"/>
      <c r="L2627" s="2"/>
      <c r="M2627" s="2">
        <v>-0.36</v>
      </c>
    </row>
    <row r="2628" spans="2:13" ht="18" customHeight="1" x14ac:dyDescent="0.25">
      <c r="B2628" s="1" t="s">
        <v>16247</v>
      </c>
      <c r="C2628" s="1" t="s">
        <v>6721</v>
      </c>
      <c r="D2628" s="1" t="s">
        <v>6722</v>
      </c>
      <c r="E2628" s="2">
        <v>80.599999999999994</v>
      </c>
      <c r="F2628" s="2"/>
      <c r="G2628" s="2">
        <v>80.599999999999994</v>
      </c>
      <c r="H2628" s="2"/>
      <c r="I2628" s="2"/>
      <c r="J2628" s="2">
        <v>80.599999999999994</v>
      </c>
      <c r="K2628" s="2"/>
      <c r="L2628" s="2"/>
      <c r="M2628" s="2"/>
    </row>
    <row r="2629" spans="2:13" ht="18" customHeight="1" x14ac:dyDescent="0.25">
      <c r="B2629" s="1" t="s">
        <v>16248</v>
      </c>
      <c r="C2629" s="1" t="s">
        <v>6729</v>
      </c>
      <c r="D2629" s="1" t="s">
        <v>6730</v>
      </c>
      <c r="E2629" s="2">
        <v>200.04</v>
      </c>
      <c r="F2629" s="2">
        <v>200.04</v>
      </c>
      <c r="G2629" s="2">
        <v>0</v>
      </c>
      <c r="H2629" s="2"/>
      <c r="I2629" s="2"/>
      <c r="J2629" s="2"/>
      <c r="K2629" s="2"/>
      <c r="L2629" s="2"/>
      <c r="M2629" s="2"/>
    </row>
    <row r="2630" spans="2:13" ht="18" customHeight="1" x14ac:dyDescent="0.25">
      <c r="B2630" s="1" t="s">
        <v>16249</v>
      </c>
      <c r="C2630" s="1" t="s">
        <v>6731</v>
      </c>
      <c r="D2630" s="1" t="s">
        <v>6732</v>
      </c>
      <c r="E2630" s="2">
        <v>90.36</v>
      </c>
      <c r="F2630" s="2">
        <v>40.31</v>
      </c>
      <c r="G2630" s="2">
        <v>50.05</v>
      </c>
      <c r="H2630" s="2"/>
      <c r="I2630" s="2"/>
      <c r="J2630" s="2">
        <v>50.05</v>
      </c>
      <c r="K2630" s="2"/>
      <c r="L2630" s="2"/>
      <c r="M2630" s="2"/>
    </row>
    <row r="2631" spans="2:13" ht="18" customHeight="1" x14ac:dyDescent="0.25">
      <c r="B2631" s="1" t="s">
        <v>16250</v>
      </c>
      <c r="C2631" s="1" t="s">
        <v>6733</v>
      </c>
      <c r="D2631" s="1" t="s">
        <v>6734</v>
      </c>
      <c r="E2631" s="2">
        <v>-41.99</v>
      </c>
      <c r="F2631" s="2">
        <v>-41.99</v>
      </c>
      <c r="G2631" s="2">
        <v>0</v>
      </c>
      <c r="H2631" s="2"/>
      <c r="I2631" s="2"/>
      <c r="J2631" s="2"/>
      <c r="K2631" s="2"/>
      <c r="L2631" s="2"/>
      <c r="M2631" s="2"/>
    </row>
    <row r="2632" spans="2:13" ht="18" customHeight="1" x14ac:dyDescent="0.25">
      <c r="B2632" s="1" t="s">
        <v>16251</v>
      </c>
      <c r="C2632" s="1" t="s">
        <v>6737</v>
      </c>
      <c r="D2632" s="1" t="s">
        <v>6738</v>
      </c>
      <c r="E2632" s="2">
        <v>64.489999999999995</v>
      </c>
      <c r="F2632" s="2"/>
      <c r="G2632" s="2">
        <v>64.489999999999995</v>
      </c>
      <c r="H2632" s="2"/>
      <c r="I2632" s="2"/>
      <c r="J2632" s="2">
        <v>64.489999999999995</v>
      </c>
      <c r="K2632" s="2"/>
      <c r="L2632" s="2"/>
      <c r="M2632" s="2"/>
    </row>
    <row r="2633" spans="2:13" ht="18" customHeight="1" x14ac:dyDescent="0.25">
      <c r="B2633" s="1" t="s">
        <v>16252</v>
      </c>
      <c r="C2633" s="1" t="s">
        <v>6739</v>
      </c>
      <c r="D2633" s="1" t="s">
        <v>6740</v>
      </c>
      <c r="E2633" s="2">
        <v>-41.19</v>
      </c>
      <c r="F2633" s="2"/>
      <c r="G2633" s="2">
        <v>-41.19</v>
      </c>
      <c r="H2633" s="2"/>
      <c r="I2633" s="2"/>
      <c r="J2633" s="2"/>
      <c r="K2633" s="2"/>
      <c r="L2633" s="2"/>
      <c r="M2633" s="2">
        <v>-41.19</v>
      </c>
    </row>
    <row r="2634" spans="2:13" ht="18" customHeight="1" x14ac:dyDescent="0.25">
      <c r="B2634" s="1" t="s">
        <v>16253</v>
      </c>
      <c r="C2634" s="1" t="s">
        <v>6741</v>
      </c>
      <c r="D2634" s="1" t="s">
        <v>6742</v>
      </c>
      <c r="E2634" s="2">
        <v>283.64999999999998</v>
      </c>
      <c r="F2634" s="2"/>
      <c r="G2634" s="2">
        <v>283.64999999999998</v>
      </c>
      <c r="H2634" s="2">
        <v>108.43</v>
      </c>
      <c r="I2634" s="2">
        <v>200.18</v>
      </c>
      <c r="J2634" s="2">
        <v>180.97</v>
      </c>
      <c r="K2634" s="2"/>
      <c r="L2634" s="2"/>
      <c r="M2634" s="2">
        <v>-205.93</v>
      </c>
    </row>
    <row r="2635" spans="2:13" ht="18" customHeight="1" x14ac:dyDescent="0.25">
      <c r="B2635" s="1" t="s">
        <v>16254</v>
      </c>
      <c r="C2635" s="1" t="s">
        <v>6747</v>
      </c>
      <c r="D2635" s="1" t="s">
        <v>6748</v>
      </c>
      <c r="E2635" s="2">
        <v>40.31</v>
      </c>
      <c r="F2635" s="2"/>
      <c r="G2635" s="2">
        <v>40.31</v>
      </c>
      <c r="H2635" s="2"/>
      <c r="I2635" s="2"/>
      <c r="J2635" s="2">
        <v>40.31</v>
      </c>
      <c r="K2635" s="2"/>
      <c r="L2635" s="2"/>
      <c r="M2635" s="2"/>
    </row>
    <row r="2636" spans="2:13" ht="18" customHeight="1" x14ac:dyDescent="0.25">
      <c r="B2636" s="1" t="s">
        <v>16255</v>
      </c>
      <c r="C2636" s="1" t="s">
        <v>6749</v>
      </c>
      <c r="D2636" s="1" t="s">
        <v>6750</v>
      </c>
      <c r="E2636" s="2">
        <v>317.66000000000003</v>
      </c>
      <c r="F2636" s="2"/>
      <c r="G2636" s="2">
        <v>317.66000000000003</v>
      </c>
      <c r="H2636" s="2"/>
      <c r="I2636" s="2">
        <v>88.67</v>
      </c>
      <c r="J2636" s="2"/>
      <c r="K2636" s="2">
        <v>228.99</v>
      </c>
      <c r="L2636" s="2"/>
      <c r="M2636" s="2"/>
    </row>
    <row r="2637" spans="2:13" ht="18" customHeight="1" x14ac:dyDescent="0.25">
      <c r="B2637" s="1" t="s">
        <v>16256</v>
      </c>
      <c r="C2637" s="1" t="s">
        <v>6753</v>
      </c>
      <c r="D2637" s="1" t="s">
        <v>6754</v>
      </c>
      <c r="E2637" s="2">
        <v>896.43</v>
      </c>
      <c r="F2637" s="2"/>
      <c r="G2637" s="2">
        <v>896.43</v>
      </c>
      <c r="H2637" s="2"/>
      <c r="I2637" s="2"/>
      <c r="J2637" s="2">
        <v>96.72</v>
      </c>
      <c r="K2637" s="2">
        <v>58.38</v>
      </c>
      <c r="L2637" s="2">
        <v>634.25</v>
      </c>
      <c r="M2637" s="2">
        <v>107.08</v>
      </c>
    </row>
    <row r="2638" spans="2:13" ht="18" customHeight="1" x14ac:dyDescent="0.25">
      <c r="B2638" s="1" t="s">
        <v>16257</v>
      </c>
      <c r="C2638" s="1" t="s">
        <v>6757</v>
      </c>
      <c r="D2638" s="1" t="s">
        <v>6758</v>
      </c>
      <c r="E2638" s="2">
        <v>133.46</v>
      </c>
      <c r="F2638" s="2">
        <v>133.46</v>
      </c>
      <c r="G2638" s="2">
        <v>0</v>
      </c>
      <c r="H2638" s="2"/>
      <c r="I2638" s="2"/>
      <c r="J2638" s="2"/>
      <c r="K2638" s="2"/>
      <c r="L2638" s="2"/>
      <c r="M2638" s="2"/>
    </row>
    <row r="2639" spans="2:13" ht="18" customHeight="1" x14ac:dyDescent="0.25">
      <c r="B2639" s="1" t="s">
        <v>16258</v>
      </c>
      <c r="C2639" s="1" t="s">
        <v>6763</v>
      </c>
      <c r="D2639" s="1" t="s">
        <v>6764</v>
      </c>
      <c r="E2639" s="2">
        <v>16.12</v>
      </c>
      <c r="F2639" s="2"/>
      <c r="G2639" s="2">
        <v>16.12</v>
      </c>
      <c r="H2639" s="2">
        <v>16.12</v>
      </c>
      <c r="I2639" s="2"/>
      <c r="J2639" s="2"/>
      <c r="K2639" s="2"/>
      <c r="L2639" s="2"/>
      <c r="M2639" s="2"/>
    </row>
    <row r="2640" spans="2:13" ht="18" customHeight="1" x14ac:dyDescent="0.25">
      <c r="B2640" s="1" t="s">
        <v>16259</v>
      </c>
      <c r="C2640" s="1" t="s">
        <v>6777</v>
      </c>
      <c r="D2640" s="1" t="s">
        <v>6778</v>
      </c>
      <c r="E2640" s="2">
        <v>181.55</v>
      </c>
      <c r="F2640" s="2">
        <v>50.05</v>
      </c>
      <c r="G2640" s="2">
        <v>131.5</v>
      </c>
      <c r="H2640" s="2"/>
      <c r="I2640" s="2">
        <v>50.05</v>
      </c>
      <c r="J2640" s="2"/>
      <c r="K2640" s="2">
        <v>81.73</v>
      </c>
      <c r="L2640" s="2"/>
      <c r="M2640" s="2">
        <v>-0.28000000000000003</v>
      </c>
    </row>
    <row r="2641" spans="2:13" ht="18" customHeight="1" x14ac:dyDescent="0.25">
      <c r="B2641" s="1" t="s">
        <v>16260</v>
      </c>
      <c r="C2641" s="1" t="s">
        <v>6779</v>
      </c>
      <c r="D2641" s="1" t="s">
        <v>6780</v>
      </c>
      <c r="E2641" s="2">
        <v>217.63</v>
      </c>
      <c r="F2641" s="2"/>
      <c r="G2641" s="2">
        <v>217.63</v>
      </c>
      <c r="H2641" s="2"/>
      <c r="I2641" s="2">
        <v>217.63</v>
      </c>
      <c r="J2641" s="2"/>
      <c r="K2641" s="2"/>
      <c r="L2641" s="2"/>
      <c r="M2641" s="2"/>
    </row>
    <row r="2642" spans="2:13" ht="18" customHeight="1" x14ac:dyDescent="0.25">
      <c r="B2642" s="1" t="s">
        <v>16261</v>
      </c>
      <c r="C2642" s="1" t="s">
        <v>6781</v>
      </c>
      <c r="D2642" s="1" t="s">
        <v>6782</v>
      </c>
      <c r="E2642" s="2">
        <v>33.369999999999997</v>
      </c>
      <c r="F2642" s="2"/>
      <c r="G2642" s="2">
        <v>33.369999999999997</v>
      </c>
      <c r="H2642" s="2"/>
      <c r="I2642" s="2"/>
      <c r="J2642" s="2">
        <v>33.369999999999997</v>
      </c>
      <c r="K2642" s="2"/>
      <c r="L2642" s="2"/>
      <c r="M2642" s="2"/>
    </row>
    <row r="2643" spans="2:13" ht="18" customHeight="1" x14ac:dyDescent="0.25">
      <c r="B2643" s="1" t="s">
        <v>16262</v>
      </c>
      <c r="C2643" s="1" t="s">
        <v>6787</v>
      </c>
      <c r="D2643" s="1" t="s">
        <v>6788</v>
      </c>
      <c r="E2643" s="2">
        <v>-16.47</v>
      </c>
      <c r="F2643" s="2"/>
      <c r="G2643" s="2">
        <v>-16.47</v>
      </c>
      <c r="H2643" s="2"/>
      <c r="I2643" s="2"/>
      <c r="J2643" s="2"/>
      <c r="K2643" s="2"/>
      <c r="L2643" s="2"/>
      <c r="M2643" s="2">
        <v>-16.47</v>
      </c>
    </row>
    <row r="2644" spans="2:13" ht="18" customHeight="1" x14ac:dyDescent="0.25">
      <c r="B2644" s="1" t="s">
        <v>16263</v>
      </c>
      <c r="C2644" s="1" t="s">
        <v>6791</v>
      </c>
      <c r="D2644" s="1" t="s">
        <v>6792</v>
      </c>
      <c r="E2644" s="2">
        <v>145.08000000000001</v>
      </c>
      <c r="F2644" s="2">
        <v>145.08000000000001</v>
      </c>
      <c r="G2644" s="2">
        <v>0</v>
      </c>
      <c r="H2644" s="2"/>
      <c r="I2644" s="2"/>
      <c r="J2644" s="2"/>
      <c r="K2644" s="2"/>
      <c r="L2644" s="2"/>
      <c r="M2644" s="2"/>
    </row>
    <row r="2645" spans="2:13" ht="18" customHeight="1" x14ac:dyDescent="0.25">
      <c r="B2645" s="1" t="s">
        <v>16264</v>
      </c>
      <c r="C2645" s="1" t="s">
        <v>6797</v>
      </c>
      <c r="D2645" s="1" t="s">
        <v>6798</v>
      </c>
      <c r="E2645" s="2">
        <v>-1.4</v>
      </c>
      <c r="F2645" s="2"/>
      <c r="G2645" s="2">
        <v>-1.4</v>
      </c>
      <c r="H2645" s="2"/>
      <c r="I2645" s="2">
        <v>-1.4</v>
      </c>
      <c r="J2645" s="2"/>
      <c r="K2645" s="2"/>
      <c r="L2645" s="2"/>
      <c r="M2645" s="2"/>
    </row>
    <row r="2646" spans="2:13" ht="18" customHeight="1" x14ac:dyDescent="0.25">
      <c r="B2646" s="1" t="s">
        <v>16265</v>
      </c>
      <c r="C2646" s="1" t="s">
        <v>6803</v>
      </c>
      <c r="D2646" s="1" t="s">
        <v>6804</v>
      </c>
      <c r="E2646" s="2">
        <v>59.37</v>
      </c>
      <c r="F2646" s="2">
        <v>19.059999999999999</v>
      </c>
      <c r="G2646" s="2">
        <v>40.31</v>
      </c>
      <c r="H2646" s="2"/>
      <c r="I2646" s="2"/>
      <c r="J2646" s="2">
        <v>40.31</v>
      </c>
      <c r="K2646" s="2"/>
      <c r="L2646" s="2"/>
      <c r="M2646" s="2"/>
    </row>
    <row r="2647" spans="2:13" ht="18" customHeight="1" x14ac:dyDescent="0.25">
      <c r="B2647" s="1" t="s">
        <v>16266</v>
      </c>
      <c r="C2647" s="1" t="s">
        <v>6807</v>
      </c>
      <c r="D2647" s="1" t="s">
        <v>6808</v>
      </c>
      <c r="E2647" s="2">
        <v>58.11</v>
      </c>
      <c r="F2647" s="2"/>
      <c r="G2647" s="2">
        <v>58.11</v>
      </c>
      <c r="H2647" s="2">
        <v>58.38</v>
      </c>
      <c r="I2647" s="2"/>
      <c r="J2647" s="2">
        <v>-0.27</v>
      </c>
      <c r="K2647" s="2"/>
      <c r="L2647" s="2"/>
      <c r="M2647" s="2"/>
    </row>
    <row r="2648" spans="2:13" ht="18" customHeight="1" x14ac:dyDescent="0.25">
      <c r="B2648" s="1" t="s">
        <v>16267</v>
      </c>
      <c r="C2648" s="1" t="s">
        <v>11233</v>
      </c>
      <c r="D2648" s="1" t="s">
        <v>11234</v>
      </c>
      <c r="E2648" s="2">
        <v>-506.54</v>
      </c>
      <c r="F2648" s="2">
        <v>-292.33999999999997</v>
      </c>
      <c r="G2648" s="2">
        <v>-214.2</v>
      </c>
      <c r="H2648" s="2"/>
      <c r="I2648" s="2"/>
      <c r="J2648" s="2"/>
      <c r="K2648" s="2"/>
      <c r="L2648" s="2"/>
      <c r="M2648" s="2">
        <v>-214.2</v>
      </c>
    </row>
    <row r="2649" spans="2:13" ht="18" customHeight="1" x14ac:dyDescent="0.25">
      <c r="B2649" s="1" t="s">
        <v>16268</v>
      </c>
      <c r="C2649" s="1" t="s">
        <v>6809</v>
      </c>
      <c r="D2649" s="1" t="s">
        <v>6810</v>
      </c>
      <c r="E2649" s="2">
        <v>57.83</v>
      </c>
      <c r="F2649" s="2">
        <v>16.68</v>
      </c>
      <c r="G2649" s="2">
        <v>41.15</v>
      </c>
      <c r="H2649" s="2">
        <v>16.12</v>
      </c>
      <c r="I2649" s="2"/>
      <c r="J2649" s="2">
        <v>25.03</v>
      </c>
      <c r="K2649" s="2"/>
      <c r="L2649" s="2"/>
      <c r="M2649" s="2"/>
    </row>
    <row r="2650" spans="2:13" ht="18" customHeight="1" x14ac:dyDescent="0.25">
      <c r="B2650" s="1" t="s">
        <v>16269</v>
      </c>
      <c r="C2650" s="1" t="s">
        <v>6811</v>
      </c>
      <c r="D2650" s="1" t="s">
        <v>6812</v>
      </c>
      <c r="E2650" s="2">
        <v>40.31</v>
      </c>
      <c r="F2650" s="2">
        <v>40.31</v>
      </c>
      <c r="G2650" s="2">
        <v>0</v>
      </c>
      <c r="H2650" s="2"/>
      <c r="I2650" s="2"/>
      <c r="J2650" s="2"/>
      <c r="K2650" s="2"/>
      <c r="L2650" s="2"/>
      <c r="M2650" s="2"/>
    </row>
    <row r="2651" spans="2:13" ht="18" customHeight="1" x14ac:dyDescent="0.25">
      <c r="B2651" s="1" t="s">
        <v>16270</v>
      </c>
      <c r="C2651" s="1" t="s">
        <v>6817</v>
      </c>
      <c r="D2651" s="1" t="s">
        <v>6818</v>
      </c>
      <c r="E2651" s="2">
        <v>25.03</v>
      </c>
      <c r="F2651" s="2"/>
      <c r="G2651" s="2">
        <v>25.03</v>
      </c>
      <c r="H2651" s="2"/>
      <c r="I2651" s="2"/>
      <c r="J2651" s="2"/>
      <c r="K2651" s="2">
        <v>25.03</v>
      </c>
      <c r="L2651" s="2"/>
      <c r="M2651" s="2"/>
    </row>
    <row r="2652" spans="2:13" ht="18" customHeight="1" x14ac:dyDescent="0.25">
      <c r="B2652" s="1" t="s">
        <v>16271</v>
      </c>
      <c r="C2652" s="1" t="s">
        <v>6819</v>
      </c>
      <c r="D2652" s="1" t="s">
        <v>6820</v>
      </c>
      <c r="E2652" s="2">
        <v>40.31</v>
      </c>
      <c r="F2652" s="2"/>
      <c r="G2652" s="2">
        <v>40.31</v>
      </c>
      <c r="H2652" s="2"/>
      <c r="I2652" s="2">
        <v>40.31</v>
      </c>
      <c r="J2652" s="2"/>
      <c r="K2652" s="2"/>
      <c r="L2652" s="2"/>
      <c r="M2652" s="2"/>
    </row>
    <row r="2653" spans="2:13" ht="18" customHeight="1" x14ac:dyDescent="0.25">
      <c r="B2653" s="1" t="s">
        <v>16272</v>
      </c>
      <c r="C2653" s="1" t="s">
        <v>6821</v>
      </c>
      <c r="D2653" s="1" t="s">
        <v>6822</v>
      </c>
      <c r="E2653" s="2">
        <v>311.02999999999997</v>
      </c>
      <c r="F2653" s="2"/>
      <c r="G2653" s="2">
        <v>311.02999999999997</v>
      </c>
      <c r="H2653" s="2"/>
      <c r="I2653" s="2"/>
      <c r="J2653" s="2">
        <v>97.28</v>
      </c>
      <c r="K2653" s="2">
        <v>213.75</v>
      </c>
      <c r="L2653" s="2"/>
      <c r="M2653" s="2"/>
    </row>
    <row r="2654" spans="2:13" ht="18" customHeight="1" x14ac:dyDescent="0.25">
      <c r="B2654" s="1" t="s">
        <v>16273</v>
      </c>
      <c r="C2654" s="1" t="s">
        <v>6829</v>
      </c>
      <c r="D2654" s="1" t="s">
        <v>6830</v>
      </c>
      <c r="E2654" s="2">
        <v>8.48</v>
      </c>
      <c r="F2654" s="2"/>
      <c r="G2654" s="2">
        <v>8.48</v>
      </c>
      <c r="H2654" s="2"/>
      <c r="I2654" s="2">
        <v>0</v>
      </c>
      <c r="J2654" s="2"/>
      <c r="K2654" s="2">
        <v>8.48</v>
      </c>
      <c r="L2654" s="2"/>
      <c r="M2654" s="2"/>
    </row>
    <row r="2655" spans="2:13" ht="18" customHeight="1" x14ac:dyDescent="0.25">
      <c r="B2655" s="1" t="s">
        <v>16274</v>
      </c>
      <c r="C2655" s="1" t="s">
        <v>6831</v>
      </c>
      <c r="D2655" s="1" t="s">
        <v>6832</v>
      </c>
      <c r="E2655" s="2">
        <v>216.87</v>
      </c>
      <c r="F2655" s="2"/>
      <c r="G2655" s="2">
        <v>216.87</v>
      </c>
      <c r="H2655" s="2"/>
      <c r="I2655" s="2"/>
      <c r="J2655" s="2"/>
      <c r="K2655" s="2">
        <v>216.87</v>
      </c>
      <c r="L2655" s="2"/>
      <c r="M2655" s="2"/>
    </row>
    <row r="2656" spans="2:13" ht="18" customHeight="1" x14ac:dyDescent="0.25">
      <c r="B2656" s="1" t="s">
        <v>16275</v>
      </c>
      <c r="C2656" s="1" t="s">
        <v>11235</v>
      </c>
      <c r="D2656" s="1" t="s">
        <v>11236</v>
      </c>
      <c r="E2656" s="2">
        <v>40.31</v>
      </c>
      <c r="F2656" s="2"/>
      <c r="G2656" s="2">
        <v>40.31</v>
      </c>
      <c r="H2656" s="2"/>
      <c r="I2656" s="2"/>
      <c r="J2656" s="2">
        <v>40.31</v>
      </c>
      <c r="K2656" s="2"/>
      <c r="L2656" s="2"/>
      <c r="M2656" s="2"/>
    </row>
    <row r="2657" spans="2:13" ht="18" customHeight="1" x14ac:dyDescent="0.25">
      <c r="B2657" s="1" t="s">
        <v>16276</v>
      </c>
      <c r="C2657" s="1" t="s">
        <v>6833</v>
      </c>
      <c r="D2657" s="1" t="s">
        <v>6834</v>
      </c>
      <c r="E2657" s="2">
        <v>357.8</v>
      </c>
      <c r="F2657" s="2">
        <v>199.62</v>
      </c>
      <c r="G2657" s="2">
        <v>158.18</v>
      </c>
      <c r="H2657" s="2"/>
      <c r="I2657" s="2"/>
      <c r="J2657" s="2"/>
      <c r="K2657" s="2">
        <v>133.46</v>
      </c>
      <c r="L2657" s="2"/>
      <c r="M2657" s="2">
        <v>24.72</v>
      </c>
    </row>
    <row r="2658" spans="2:13" ht="18" customHeight="1" x14ac:dyDescent="0.25">
      <c r="B2658" s="1" t="s">
        <v>16277</v>
      </c>
      <c r="C2658" s="1" t="s">
        <v>6835</v>
      </c>
      <c r="D2658" s="1" t="s">
        <v>6836</v>
      </c>
      <c r="E2658" s="2">
        <v>24.18</v>
      </c>
      <c r="F2658" s="2"/>
      <c r="G2658" s="2">
        <v>24.18</v>
      </c>
      <c r="H2658" s="2"/>
      <c r="I2658" s="2"/>
      <c r="J2658" s="2">
        <v>24.18</v>
      </c>
      <c r="K2658" s="2"/>
      <c r="L2658" s="2"/>
      <c r="M2658" s="2"/>
    </row>
    <row r="2659" spans="2:13" ht="18" customHeight="1" x14ac:dyDescent="0.25">
      <c r="B2659" s="1" t="s">
        <v>16278</v>
      </c>
      <c r="C2659" s="1" t="s">
        <v>6837</v>
      </c>
      <c r="D2659" s="1" t="s">
        <v>6838</v>
      </c>
      <c r="E2659" s="2">
        <v>-8.23</v>
      </c>
      <c r="F2659" s="2"/>
      <c r="G2659" s="2">
        <v>-8.23</v>
      </c>
      <c r="H2659" s="2"/>
      <c r="I2659" s="2"/>
      <c r="J2659" s="2"/>
      <c r="K2659" s="2"/>
      <c r="L2659" s="2"/>
      <c r="M2659" s="2">
        <v>-8.23</v>
      </c>
    </row>
    <row r="2660" spans="2:13" ht="18" customHeight="1" x14ac:dyDescent="0.25">
      <c r="B2660" s="1" t="s">
        <v>16279</v>
      </c>
      <c r="C2660" s="1" t="s">
        <v>11237</v>
      </c>
      <c r="D2660" s="1" t="s">
        <v>11238</v>
      </c>
      <c r="E2660" s="2">
        <v>32.799999999999997</v>
      </c>
      <c r="F2660" s="2"/>
      <c r="G2660" s="2">
        <v>32.799999999999997</v>
      </c>
      <c r="H2660" s="2"/>
      <c r="I2660" s="2">
        <v>32.799999999999997</v>
      </c>
      <c r="J2660" s="2"/>
      <c r="K2660" s="2"/>
      <c r="L2660" s="2"/>
      <c r="M2660" s="2"/>
    </row>
    <row r="2661" spans="2:13" ht="18" customHeight="1" x14ac:dyDescent="0.25">
      <c r="B2661" s="1" t="s">
        <v>16280</v>
      </c>
      <c r="C2661" s="1" t="s">
        <v>11239</v>
      </c>
      <c r="D2661" s="1" t="s">
        <v>11240</v>
      </c>
      <c r="E2661" s="2">
        <v>16.12</v>
      </c>
      <c r="F2661" s="2">
        <v>16.12</v>
      </c>
      <c r="G2661" s="2">
        <v>0</v>
      </c>
      <c r="H2661" s="2"/>
      <c r="I2661" s="2"/>
      <c r="J2661" s="2"/>
      <c r="K2661" s="2"/>
      <c r="L2661" s="2"/>
      <c r="M2661" s="2"/>
    </row>
    <row r="2662" spans="2:13" ht="18" customHeight="1" x14ac:dyDescent="0.25">
      <c r="B2662" s="1" t="s">
        <v>16281</v>
      </c>
      <c r="C2662" s="1" t="s">
        <v>6841</v>
      </c>
      <c r="D2662" s="1" t="s">
        <v>6842</v>
      </c>
      <c r="E2662" s="2">
        <v>238.24</v>
      </c>
      <c r="F2662" s="2">
        <v>133.46</v>
      </c>
      <c r="G2662" s="2">
        <v>104.78</v>
      </c>
      <c r="H2662" s="2"/>
      <c r="I2662" s="2"/>
      <c r="J2662" s="2">
        <v>104.78</v>
      </c>
      <c r="K2662" s="2"/>
      <c r="L2662" s="2"/>
      <c r="M2662" s="2"/>
    </row>
    <row r="2663" spans="2:13" ht="18" customHeight="1" x14ac:dyDescent="0.25">
      <c r="B2663" s="1" t="s">
        <v>16282</v>
      </c>
      <c r="C2663" s="1" t="s">
        <v>11241</v>
      </c>
      <c r="D2663" s="1" t="s">
        <v>11242</v>
      </c>
      <c r="E2663" s="2">
        <v>10</v>
      </c>
      <c r="F2663" s="2">
        <v>-84.81</v>
      </c>
      <c r="G2663" s="2">
        <v>94.81</v>
      </c>
      <c r="H2663" s="2"/>
      <c r="I2663" s="2">
        <v>93.3</v>
      </c>
      <c r="J2663" s="2">
        <v>-83.3</v>
      </c>
      <c r="K2663" s="2"/>
      <c r="L2663" s="2"/>
      <c r="M2663" s="2">
        <v>84.81</v>
      </c>
    </row>
    <row r="2664" spans="2:13" ht="18" customHeight="1" x14ac:dyDescent="0.25">
      <c r="B2664" s="1" t="s">
        <v>16283</v>
      </c>
      <c r="C2664" s="1" t="s">
        <v>11243</v>
      </c>
      <c r="D2664" s="1" t="s">
        <v>11244</v>
      </c>
      <c r="E2664" s="2">
        <v>80.599999999999994</v>
      </c>
      <c r="F2664" s="2"/>
      <c r="G2664" s="2">
        <v>80.599999999999994</v>
      </c>
      <c r="H2664" s="2"/>
      <c r="I2664" s="2"/>
      <c r="J2664" s="2"/>
      <c r="K2664" s="2">
        <v>80.599999999999994</v>
      </c>
      <c r="L2664" s="2"/>
      <c r="M2664" s="2"/>
    </row>
    <row r="2665" spans="2:13" ht="18" customHeight="1" x14ac:dyDescent="0.25">
      <c r="B2665" s="1" t="s">
        <v>16284</v>
      </c>
      <c r="C2665" s="1" t="s">
        <v>6843</v>
      </c>
      <c r="D2665" s="1" t="s">
        <v>6844</v>
      </c>
      <c r="E2665" s="2">
        <v>1434.07</v>
      </c>
      <c r="F2665" s="2"/>
      <c r="G2665" s="2">
        <v>1434.07</v>
      </c>
      <c r="H2665" s="2"/>
      <c r="I2665" s="2"/>
      <c r="J2665" s="2">
        <v>1434.07</v>
      </c>
      <c r="K2665" s="2"/>
      <c r="L2665" s="2"/>
      <c r="M2665" s="2"/>
    </row>
    <row r="2666" spans="2:13" ht="18" customHeight="1" x14ac:dyDescent="0.25">
      <c r="B2666" s="1" t="s">
        <v>16285</v>
      </c>
      <c r="C2666" s="1" t="s">
        <v>6849</v>
      </c>
      <c r="D2666" s="1" t="s">
        <v>6850</v>
      </c>
      <c r="E2666" s="2">
        <v>101.78</v>
      </c>
      <c r="F2666" s="2"/>
      <c r="G2666" s="2">
        <v>101.78</v>
      </c>
      <c r="H2666" s="2"/>
      <c r="I2666" s="2"/>
      <c r="J2666" s="2">
        <v>101.78</v>
      </c>
      <c r="K2666" s="2"/>
      <c r="L2666" s="2"/>
      <c r="M2666" s="2"/>
    </row>
    <row r="2667" spans="2:13" ht="18" customHeight="1" x14ac:dyDescent="0.25">
      <c r="B2667" s="1" t="s">
        <v>16286</v>
      </c>
      <c r="C2667" s="1" t="s">
        <v>6851</v>
      </c>
      <c r="D2667" s="1" t="s">
        <v>6852</v>
      </c>
      <c r="E2667" s="2">
        <v>-6.93</v>
      </c>
      <c r="F2667" s="2"/>
      <c r="G2667" s="2">
        <v>-6.93</v>
      </c>
      <c r="H2667" s="2"/>
      <c r="I2667" s="2"/>
      <c r="J2667" s="2"/>
      <c r="K2667" s="2"/>
      <c r="L2667" s="2"/>
      <c r="M2667" s="2">
        <v>-6.93</v>
      </c>
    </row>
    <row r="2668" spans="2:13" ht="18" customHeight="1" x14ac:dyDescent="0.25">
      <c r="B2668" s="1" t="s">
        <v>16287</v>
      </c>
      <c r="C2668" s="1" t="s">
        <v>6853</v>
      </c>
      <c r="D2668" s="1" t="s">
        <v>6854</v>
      </c>
      <c r="E2668" s="2">
        <v>-24.18</v>
      </c>
      <c r="F2668" s="2"/>
      <c r="G2668" s="2">
        <v>-24.18</v>
      </c>
      <c r="H2668" s="2"/>
      <c r="I2668" s="2">
        <v>-24.18</v>
      </c>
      <c r="J2668" s="2"/>
      <c r="K2668" s="2"/>
      <c r="L2668" s="2"/>
      <c r="M2668" s="2"/>
    </row>
    <row r="2669" spans="2:13" ht="18" customHeight="1" x14ac:dyDescent="0.25">
      <c r="B2669" s="1" t="s">
        <v>16288</v>
      </c>
      <c r="C2669" s="1" t="s">
        <v>6855</v>
      </c>
      <c r="D2669" s="1" t="s">
        <v>6856</v>
      </c>
      <c r="E2669" s="2">
        <v>-47.79</v>
      </c>
      <c r="F2669" s="2"/>
      <c r="G2669" s="2">
        <v>-47.79</v>
      </c>
      <c r="H2669" s="2"/>
      <c r="I2669" s="2"/>
      <c r="J2669" s="2"/>
      <c r="K2669" s="2"/>
      <c r="L2669" s="2"/>
      <c r="M2669" s="2">
        <v>-47.79</v>
      </c>
    </row>
    <row r="2670" spans="2:13" ht="18" customHeight="1" x14ac:dyDescent="0.25">
      <c r="B2670" s="1" t="s">
        <v>16289</v>
      </c>
      <c r="C2670" s="1" t="s">
        <v>11245</v>
      </c>
      <c r="D2670" s="1" t="s">
        <v>11246</v>
      </c>
      <c r="E2670" s="2">
        <v>91.2</v>
      </c>
      <c r="F2670" s="2"/>
      <c r="G2670" s="2">
        <v>91.2</v>
      </c>
      <c r="H2670" s="2"/>
      <c r="I2670" s="2">
        <v>25.03</v>
      </c>
      <c r="J2670" s="2">
        <v>50.05</v>
      </c>
      <c r="K2670" s="2">
        <v>16.12</v>
      </c>
      <c r="L2670" s="2"/>
      <c r="M2670" s="2"/>
    </row>
    <row r="2671" spans="2:13" ht="18" customHeight="1" x14ac:dyDescent="0.25">
      <c r="B2671" s="1" t="s">
        <v>16290</v>
      </c>
      <c r="C2671" s="1" t="s">
        <v>11247</v>
      </c>
      <c r="D2671" s="1" t="s">
        <v>11248</v>
      </c>
      <c r="E2671" s="2">
        <v>85.97</v>
      </c>
      <c r="F2671" s="2">
        <v>45.52</v>
      </c>
      <c r="G2671" s="2">
        <v>40.450000000000003</v>
      </c>
      <c r="H2671" s="2"/>
      <c r="I2671" s="2"/>
      <c r="J2671" s="2">
        <v>40.450000000000003</v>
      </c>
      <c r="K2671" s="2"/>
      <c r="L2671" s="2"/>
      <c r="M2671" s="2"/>
    </row>
    <row r="2672" spans="2:13" ht="18" customHeight="1" x14ac:dyDescent="0.25">
      <c r="B2672" s="1" t="s">
        <v>16291</v>
      </c>
      <c r="C2672" s="1" t="s">
        <v>11249</v>
      </c>
      <c r="D2672" s="1" t="s">
        <v>11250</v>
      </c>
      <c r="E2672" s="2">
        <v>82.86</v>
      </c>
      <c r="F2672" s="2"/>
      <c r="G2672" s="2">
        <v>82.86</v>
      </c>
      <c r="H2672" s="2"/>
      <c r="I2672" s="2">
        <v>16.12</v>
      </c>
      <c r="J2672" s="2">
        <v>66.739999999999995</v>
      </c>
      <c r="K2672" s="2"/>
      <c r="L2672" s="2"/>
      <c r="M2672" s="2"/>
    </row>
    <row r="2673" spans="2:13" ht="18" customHeight="1" x14ac:dyDescent="0.25">
      <c r="B2673" s="1" t="s">
        <v>16292</v>
      </c>
      <c r="C2673" s="1" t="s">
        <v>6873</v>
      </c>
      <c r="D2673" s="1" t="s">
        <v>6874</v>
      </c>
      <c r="E2673" s="2">
        <v>-48.69</v>
      </c>
      <c r="F2673" s="2"/>
      <c r="G2673" s="2">
        <v>-48.69</v>
      </c>
      <c r="H2673" s="2"/>
      <c r="I2673" s="2"/>
      <c r="J2673" s="2"/>
      <c r="K2673" s="2">
        <v>-48.69</v>
      </c>
      <c r="L2673" s="2"/>
      <c r="M2673" s="2"/>
    </row>
    <row r="2674" spans="2:13" ht="18" customHeight="1" x14ac:dyDescent="0.25">
      <c r="B2674" s="1" t="s">
        <v>16293</v>
      </c>
      <c r="C2674" s="1" t="s">
        <v>6875</v>
      </c>
      <c r="D2674" s="1" t="s">
        <v>6876</v>
      </c>
      <c r="E2674" s="2">
        <v>-80.12</v>
      </c>
      <c r="F2674" s="2"/>
      <c r="G2674" s="2">
        <v>-80.12</v>
      </c>
      <c r="H2674" s="2"/>
      <c r="I2674" s="2"/>
      <c r="J2674" s="2"/>
      <c r="K2674" s="2"/>
      <c r="L2674" s="2"/>
      <c r="M2674" s="2">
        <v>-80.12</v>
      </c>
    </row>
    <row r="2675" spans="2:13" ht="18" customHeight="1" x14ac:dyDescent="0.25">
      <c r="B2675" s="1" t="s">
        <v>16294</v>
      </c>
      <c r="C2675" s="1" t="s">
        <v>6877</v>
      </c>
      <c r="D2675" s="1" t="s">
        <v>6878</v>
      </c>
      <c r="E2675" s="2">
        <v>64.489999999999995</v>
      </c>
      <c r="F2675" s="2"/>
      <c r="G2675" s="2">
        <v>64.489999999999995</v>
      </c>
      <c r="H2675" s="2"/>
      <c r="I2675" s="2"/>
      <c r="J2675" s="2">
        <v>64.489999999999995</v>
      </c>
      <c r="K2675" s="2"/>
      <c r="L2675" s="2"/>
      <c r="M2675" s="2"/>
    </row>
    <row r="2676" spans="2:13" ht="18" customHeight="1" x14ac:dyDescent="0.25">
      <c r="B2676" s="1" t="s">
        <v>16295</v>
      </c>
      <c r="C2676" s="1" t="s">
        <v>6879</v>
      </c>
      <c r="D2676" s="1" t="s">
        <v>6880</v>
      </c>
      <c r="E2676" s="2">
        <v>657.17</v>
      </c>
      <c r="F2676" s="2">
        <v>290.17</v>
      </c>
      <c r="G2676" s="2">
        <v>367</v>
      </c>
      <c r="H2676" s="2"/>
      <c r="I2676" s="2"/>
      <c r="J2676" s="2"/>
      <c r="K2676" s="2">
        <v>367</v>
      </c>
      <c r="L2676" s="2"/>
      <c r="M2676" s="2"/>
    </row>
    <row r="2677" spans="2:13" ht="18" customHeight="1" x14ac:dyDescent="0.25">
      <c r="B2677" s="1" t="s">
        <v>16296</v>
      </c>
      <c r="C2677" s="1" t="s">
        <v>6881</v>
      </c>
      <c r="D2677" s="1" t="s">
        <v>6882</v>
      </c>
      <c r="E2677" s="2">
        <v>104.78</v>
      </c>
      <c r="F2677" s="2">
        <v>104.78</v>
      </c>
      <c r="G2677" s="2">
        <v>0</v>
      </c>
      <c r="H2677" s="2"/>
      <c r="I2677" s="2"/>
      <c r="J2677" s="2"/>
      <c r="K2677" s="2"/>
      <c r="L2677" s="2"/>
      <c r="M2677" s="2"/>
    </row>
    <row r="2678" spans="2:13" ht="18" customHeight="1" x14ac:dyDescent="0.25">
      <c r="B2678" s="1" t="s">
        <v>16297</v>
      </c>
      <c r="C2678" s="1" t="s">
        <v>6883</v>
      </c>
      <c r="D2678" s="1" t="s">
        <v>6884</v>
      </c>
      <c r="E2678" s="2">
        <v>308.76</v>
      </c>
      <c r="F2678" s="2">
        <v>134.44</v>
      </c>
      <c r="G2678" s="2">
        <v>174.32</v>
      </c>
      <c r="H2678" s="2">
        <v>67.849999999999994</v>
      </c>
      <c r="I2678" s="2">
        <v>56.42</v>
      </c>
      <c r="J2678" s="2"/>
      <c r="K2678" s="2">
        <v>50.05</v>
      </c>
      <c r="L2678" s="2"/>
      <c r="M2678" s="2"/>
    </row>
    <row r="2679" spans="2:13" ht="18" customHeight="1" x14ac:dyDescent="0.25">
      <c r="B2679" s="1" t="s">
        <v>16298</v>
      </c>
      <c r="C2679" s="1" t="s">
        <v>6889</v>
      </c>
      <c r="D2679" s="1" t="s">
        <v>6890</v>
      </c>
      <c r="E2679" s="2">
        <v>48.36</v>
      </c>
      <c r="F2679" s="2">
        <v>48.36</v>
      </c>
      <c r="G2679" s="2">
        <v>0</v>
      </c>
      <c r="H2679" s="2"/>
      <c r="I2679" s="2"/>
      <c r="J2679" s="2"/>
      <c r="K2679" s="2"/>
      <c r="L2679" s="2"/>
      <c r="M2679" s="2"/>
    </row>
    <row r="2680" spans="2:13" ht="18" customHeight="1" x14ac:dyDescent="0.25">
      <c r="B2680" s="1" t="s">
        <v>16299</v>
      </c>
      <c r="C2680" s="1" t="s">
        <v>6893</v>
      </c>
      <c r="D2680" s="1" t="s">
        <v>6894</v>
      </c>
      <c r="E2680" s="2">
        <v>32.24</v>
      </c>
      <c r="F2680" s="2">
        <v>32.24</v>
      </c>
      <c r="G2680" s="2">
        <v>0</v>
      </c>
      <c r="H2680" s="2"/>
      <c r="I2680" s="2"/>
      <c r="J2680" s="2"/>
      <c r="K2680" s="2"/>
      <c r="L2680" s="2"/>
      <c r="M2680" s="2"/>
    </row>
    <row r="2681" spans="2:13" ht="18" customHeight="1" x14ac:dyDescent="0.25">
      <c r="B2681" s="1" t="s">
        <v>16300</v>
      </c>
      <c r="C2681" s="1" t="s">
        <v>11251</v>
      </c>
      <c r="D2681" s="1" t="s">
        <v>11252</v>
      </c>
      <c r="E2681" s="2">
        <v>411.06</v>
      </c>
      <c r="F2681" s="2">
        <v>411.06</v>
      </c>
      <c r="G2681" s="2">
        <v>0</v>
      </c>
      <c r="H2681" s="2"/>
      <c r="I2681" s="2"/>
      <c r="J2681" s="2"/>
      <c r="K2681" s="2"/>
      <c r="L2681" s="2"/>
      <c r="M2681" s="2"/>
    </row>
    <row r="2682" spans="2:13" ht="18" customHeight="1" x14ac:dyDescent="0.25">
      <c r="B2682" s="1" t="s">
        <v>16301</v>
      </c>
      <c r="C2682" s="1" t="s">
        <v>6901</v>
      </c>
      <c r="D2682" s="1" t="s">
        <v>6902</v>
      </c>
      <c r="E2682" s="2">
        <v>64.489999999999995</v>
      </c>
      <c r="F2682" s="2"/>
      <c r="G2682" s="2">
        <v>64.489999999999995</v>
      </c>
      <c r="H2682" s="2"/>
      <c r="I2682" s="2"/>
      <c r="J2682" s="2">
        <v>64.489999999999995</v>
      </c>
      <c r="K2682" s="2"/>
      <c r="L2682" s="2"/>
      <c r="M2682" s="2"/>
    </row>
    <row r="2683" spans="2:13" ht="18" customHeight="1" x14ac:dyDescent="0.25">
      <c r="B2683" s="1" t="s">
        <v>16302</v>
      </c>
      <c r="C2683" s="1" t="s">
        <v>6907</v>
      </c>
      <c r="D2683" s="1" t="s">
        <v>6908</v>
      </c>
      <c r="E2683" s="2">
        <v>120.9</v>
      </c>
      <c r="F2683" s="2"/>
      <c r="G2683" s="2">
        <v>120.9</v>
      </c>
      <c r="H2683" s="2"/>
      <c r="I2683" s="2">
        <v>120.9</v>
      </c>
      <c r="J2683" s="2"/>
      <c r="K2683" s="2"/>
      <c r="L2683" s="2"/>
      <c r="M2683" s="2"/>
    </row>
    <row r="2684" spans="2:13" ht="18" customHeight="1" x14ac:dyDescent="0.25">
      <c r="B2684" s="1" t="s">
        <v>16303</v>
      </c>
      <c r="C2684" s="1" t="s">
        <v>6909</v>
      </c>
      <c r="D2684" s="1" t="s">
        <v>6910</v>
      </c>
      <c r="E2684" s="2">
        <v>24.18</v>
      </c>
      <c r="F2684" s="2"/>
      <c r="G2684" s="2">
        <v>24.18</v>
      </c>
      <c r="H2684" s="2"/>
      <c r="I2684" s="2"/>
      <c r="J2684" s="2"/>
      <c r="K2684" s="2">
        <v>24.18</v>
      </c>
      <c r="L2684" s="2"/>
      <c r="M2684" s="2"/>
    </row>
    <row r="2685" spans="2:13" ht="18" customHeight="1" x14ac:dyDescent="0.25">
      <c r="B2685" s="1" t="s">
        <v>16304</v>
      </c>
      <c r="C2685" s="1" t="s">
        <v>11253</v>
      </c>
      <c r="D2685" s="1" t="s">
        <v>11254</v>
      </c>
      <c r="E2685" s="2">
        <v>8.23</v>
      </c>
      <c r="F2685" s="2"/>
      <c r="G2685" s="2">
        <v>8.23</v>
      </c>
      <c r="H2685" s="2"/>
      <c r="I2685" s="2"/>
      <c r="J2685" s="2">
        <v>8.23</v>
      </c>
      <c r="K2685" s="2"/>
      <c r="L2685" s="2"/>
      <c r="M2685" s="2"/>
    </row>
    <row r="2686" spans="2:13" ht="18" customHeight="1" x14ac:dyDescent="0.25">
      <c r="B2686" s="1" t="s">
        <v>16305</v>
      </c>
      <c r="C2686" s="1" t="s">
        <v>12873</v>
      </c>
      <c r="D2686" s="1" t="s">
        <v>12874</v>
      </c>
      <c r="E2686" s="2">
        <v>1494.4</v>
      </c>
      <c r="F2686" s="2"/>
      <c r="G2686" s="2">
        <v>1494.4</v>
      </c>
      <c r="H2686" s="2"/>
      <c r="I2686" s="2"/>
      <c r="J2686" s="2"/>
      <c r="K2686" s="2"/>
      <c r="L2686" s="2"/>
      <c r="M2686" s="2">
        <v>1494.4</v>
      </c>
    </row>
    <row r="2687" spans="2:13" ht="18" customHeight="1" x14ac:dyDescent="0.25">
      <c r="B2687" s="1" t="s">
        <v>16306</v>
      </c>
      <c r="C2687" s="1" t="s">
        <v>12875</v>
      </c>
      <c r="D2687" s="1" t="s">
        <v>12876</v>
      </c>
      <c r="E2687" s="2">
        <v>591.42999999999995</v>
      </c>
      <c r="F2687" s="2"/>
      <c r="G2687" s="2">
        <v>591.42999999999995</v>
      </c>
      <c r="H2687" s="2"/>
      <c r="I2687" s="2"/>
      <c r="J2687" s="2"/>
      <c r="K2687" s="2"/>
      <c r="L2687" s="2"/>
      <c r="M2687" s="2">
        <v>591.42999999999995</v>
      </c>
    </row>
    <row r="2688" spans="2:13" ht="18" customHeight="1" x14ac:dyDescent="0.25">
      <c r="B2688" s="1" t="s">
        <v>16307</v>
      </c>
      <c r="C2688" s="1" t="s">
        <v>6913</v>
      </c>
      <c r="D2688" s="1" t="s">
        <v>6914</v>
      </c>
      <c r="E2688" s="2">
        <v>57.83</v>
      </c>
      <c r="F2688" s="2">
        <v>16.12</v>
      </c>
      <c r="G2688" s="2">
        <v>41.71</v>
      </c>
      <c r="H2688" s="2">
        <v>16.68</v>
      </c>
      <c r="I2688" s="2"/>
      <c r="J2688" s="2">
        <v>25.03</v>
      </c>
      <c r="K2688" s="2"/>
      <c r="L2688" s="2"/>
      <c r="M2688" s="2"/>
    </row>
    <row r="2689" spans="2:13" ht="18" customHeight="1" x14ac:dyDescent="0.25">
      <c r="B2689" s="1" t="s">
        <v>16308</v>
      </c>
      <c r="C2689" s="1" t="s">
        <v>6917</v>
      </c>
      <c r="D2689" s="1" t="s">
        <v>6918</v>
      </c>
      <c r="E2689" s="2">
        <v>399.25</v>
      </c>
      <c r="F2689" s="2">
        <v>399.25</v>
      </c>
      <c r="G2689" s="2">
        <v>0</v>
      </c>
      <c r="H2689" s="2"/>
      <c r="I2689" s="2"/>
      <c r="J2689" s="2"/>
      <c r="K2689" s="2"/>
      <c r="L2689" s="2"/>
      <c r="M2689" s="2"/>
    </row>
    <row r="2690" spans="2:13" ht="18" customHeight="1" x14ac:dyDescent="0.25">
      <c r="B2690" s="1" t="s">
        <v>16309</v>
      </c>
      <c r="C2690" s="1" t="s">
        <v>6919</v>
      </c>
      <c r="D2690" s="1" t="s">
        <v>6920</v>
      </c>
      <c r="E2690" s="2">
        <v>282.10000000000002</v>
      </c>
      <c r="F2690" s="2"/>
      <c r="G2690" s="2">
        <v>282.10000000000002</v>
      </c>
      <c r="H2690" s="2"/>
      <c r="I2690" s="2">
        <v>282.10000000000002</v>
      </c>
      <c r="J2690" s="2"/>
      <c r="K2690" s="2"/>
      <c r="L2690" s="2"/>
      <c r="M2690" s="2"/>
    </row>
    <row r="2691" spans="2:13" ht="18" customHeight="1" x14ac:dyDescent="0.25">
      <c r="B2691" s="1" t="s">
        <v>16310</v>
      </c>
      <c r="C2691" s="1" t="s">
        <v>6923</v>
      </c>
      <c r="D2691" s="1" t="s">
        <v>6924</v>
      </c>
      <c r="E2691" s="2">
        <v>-32.36</v>
      </c>
      <c r="F2691" s="2">
        <v>32.24</v>
      </c>
      <c r="G2691" s="2">
        <v>-64.599999999999994</v>
      </c>
      <c r="H2691" s="2"/>
      <c r="I2691" s="2"/>
      <c r="J2691" s="2"/>
      <c r="K2691" s="2"/>
      <c r="L2691" s="2"/>
      <c r="M2691" s="2">
        <v>-64.599999999999994</v>
      </c>
    </row>
    <row r="2692" spans="2:13" ht="18" customHeight="1" x14ac:dyDescent="0.25">
      <c r="B2692" s="1" t="s">
        <v>16311</v>
      </c>
      <c r="C2692" s="1" t="s">
        <v>6929</v>
      </c>
      <c r="D2692" s="1" t="s">
        <v>6930</v>
      </c>
      <c r="E2692" s="2">
        <v>266.89999999999998</v>
      </c>
      <c r="F2692" s="2">
        <v>200.18</v>
      </c>
      <c r="G2692" s="2">
        <v>66.72</v>
      </c>
      <c r="H2692" s="2"/>
      <c r="I2692" s="2"/>
      <c r="J2692" s="2">
        <v>66.72</v>
      </c>
      <c r="K2692" s="2"/>
      <c r="L2692" s="2"/>
      <c r="M2692" s="2"/>
    </row>
    <row r="2693" spans="2:13" ht="18" customHeight="1" x14ac:dyDescent="0.25">
      <c r="B2693" s="1" t="s">
        <v>16312</v>
      </c>
      <c r="C2693" s="1" t="s">
        <v>6935</v>
      </c>
      <c r="D2693" s="1" t="s">
        <v>6936</v>
      </c>
      <c r="E2693" s="2">
        <v>371.13</v>
      </c>
      <c r="F2693" s="2">
        <v>108.43</v>
      </c>
      <c r="G2693" s="2">
        <v>262.7</v>
      </c>
      <c r="H2693" s="2"/>
      <c r="I2693" s="2"/>
      <c r="J2693" s="2"/>
      <c r="K2693" s="2">
        <v>262.7</v>
      </c>
      <c r="L2693" s="2"/>
      <c r="M2693" s="2"/>
    </row>
    <row r="2694" spans="2:13" ht="18" customHeight="1" x14ac:dyDescent="0.25">
      <c r="B2694" s="1" t="s">
        <v>16313</v>
      </c>
      <c r="C2694" s="1" t="s">
        <v>11255</v>
      </c>
      <c r="D2694" s="1" t="s">
        <v>11256</v>
      </c>
      <c r="E2694" s="2">
        <v>8.06</v>
      </c>
      <c r="F2694" s="2"/>
      <c r="G2694" s="2">
        <v>8.06</v>
      </c>
      <c r="H2694" s="2"/>
      <c r="I2694" s="2"/>
      <c r="J2694" s="2"/>
      <c r="K2694" s="2">
        <v>8.06</v>
      </c>
      <c r="L2694" s="2"/>
      <c r="M2694" s="2"/>
    </row>
    <row r="2695" spans="2:13" ht="18" customHeight="1" x14ac:dyDescent="0.25">
      <c r="B2695" s="1" t="s">
        <v>16314</v>
      </c>
      <c r="C2695" s="1" t="s">
        <v>6937</v>
      </c>
      <c r="D2695" s="1" t="s">
        <v>6938</v>
      </c>
      <c r="E2695" s="2">
        <v>2672.18</v>
      </c>
      <c r="F2695" s="2"/>
      <c r="G2695" s="2">
        <v>2672.18</v>
      </c>
      <c r="H2695" s="2"/>
      <c r="I2695" s="2"/>
      <c r="J2695" s="2"/>
      <c r="K2695" s="2"/>
      <c r="L2695" s="2"/>
      <c r="M2695" s="2">
        <v>2672.18</v>
      </c>
    </row>
    <row r="2696" spans="2:13" ht="18" customHeight="1" x14ac:dyDescent="0.25">
      <c r="B2696" s="1" t="s">
        <v>16315</v>
      </c>
      <c r="C2696" s="1" t="s">
        <v>6941</v>
      </c>
      <c r="D2696" s="1" t="s">
        <v>6942</v>
      </c>
      <c r="E2696" s="2">
        <v>233.55</v>
      </c>
      <c r="F2696" s="2">
        <v>233.55</v>
      </c>
      <c r="G2696" s="2">
        <v>0</v>
      </c>
      <c r="H2696" s="2"/>
      <c r="I2696" s="2"/>
      <c r="J2696" s="2"/>
      <c r="K2696" s="2"/>
      <c r="L2696" s="2"/>
      <c r="M2696" s="2"/>
    </row>
    <row r="2697" spans="2:13" ht="18" customHeight="1" x14ac:dyDescent="0.25">
      <c r="B2697" s="1" t="s">
        <v>16316</v>
      </c>
      <c r="C2697" s="1" t="s">
        <v>6943</v>
      </c>
      <c r="D2697" s="1" t="s">
        <v>6944</v>
      </c>
      <c r="E2697" s="2">
        <v>1360.53</v>
      </c>
      <c r="F2697" s="2"/>
      <c r="G2697" s="2">
        <v>1360.53</v>
      </c>
      <c r="H2697" s="2"/>
      <c r="I2697" s="2">
        <v>1360.53</v>
      </c>
      <c r="J2697" s="2"/>
      <c r="K2697" s="2"/>
      <c r="L2697" s="2"/>
      <c r="M2697" s="2"/>
    </row>
    <row r="2698" spans="2:13" ht="18" customHeight="1" x14ac:dyDescent="0.25">
      <c r="B2698" s="1" t="s">
        <v>16317</v>
      </c>
      <c r="C2698" s="1" t="s">
        <v>6945</v>
      </c>
      <c r="D2698" s="1" t="s">
        <v>6946</v>
      </c>
      <c r="E2698" s="2">
        <v>24.18</v>
      </c>
      <c r="F2698" s="2"/>
      <c r="G2698" s="2">
        <v>24.18</v>
      </c>
      <c r="H2698" s="2">
        <v>24.18</v>
      </c>
      <c r="I2698" s="2"/>
      <c r="J2698" s="2"/>
      <c r="K2698" s="2"/>
      <c r="L2698" s="2"/>
      <c r="M2698" s="2"/>
    </row>
    <row r="2699" spans="2:13" ht="18" customHeight="1" x14ac:dyDescent="0.25">
      <c r="B2699" s="1" t="s">
        <v>16318</v>
      </c>
      <c r="C2699" s="1" t="s">
        <v>6949</v>
      </c>
      <c r="D2699" s="1" t="s">
        <v>6950</v>
      </c>
      <c r="E2699" s="2">
        <v>72.540000000000006</v>
      </c>
      <c r="F2699" s="2"/>
      <c r="G2699" s="2">
        <v>72.540000000000006</v>
      </c>
      <c r="H2699" s="2"/>
      <c r="I2699" s="2"/>
      <c r="J2699" s="2">
        <v>72.540000000000006</v>
      </c>
      <c r="K2699" s="2"/>
      <c r="L2699" s="2"/>
      <c r="M2699" s="2"/>
    </row>
    <row r="2700" spans="2:13" ht="18" customHeight="1" x14ac:dyDescent="0.25">
      <c r="B2700" s="1" t="s">
        <v>16319</v>
      </c>
      <c r="C2700" s="1" t="s">
        <v>12877</v>
      </c>
      <c r="D2700" s="1" t="s">
        <v>12878</v>
      </c>
      <c r="E2700" s="2">
        <v>70</v>
      </c>
      <c r="F2700" s="2"/>
      <c r="G2700" s="2">
        <v>70</v>
      </c>
      <c r="H2700" s="2"/>
      <c r="I2700" s="2"/>
      <c r="J2700" s="2"/>
      <c r="K2700" s="2"/>
      <c r="L2700" s="2"/>
      <c r="M2700" s="2">
        <v>70</v>
      </c>
    </row>
    <row r="2701" spans="2:13" ht="18" customHeight="1" x14ac:dyDescent="0.25">
      <c r="B2701" s="1" t="s">
        <v>16320</v>
      </c>
      <c r="C2701" s="1" t="s">
        <v>6951</v>
      </c>
      <c r="D2701" s="1" t="s">
        <v>6952</v>
      </c>
      <c r="E2701" s="2">
        <v>106.74</v>
      </c>
      <c r="F2701" s="2">
        <v>58.38</v>
      </c>
      <c r="G2701" s="2">
        <v>48.36</v>
      </c>
      <c r="H2701" s="2"/>
      <c r="I2701" s="2"/>
      <c r="J2701" s="2">
        <v>48.36</v>
      </c>
      <c r="K2701" s="2"/>
      <c r="L2701" s="2"/>
      <c r="M2701" s="2"/>
    </row>
    <row r="2702" spans="2:13" ht="18" customHeight="1" x14ac:dyDescent="0.25">
      <c r="B2702" s="1" t="s">
        <v>16321</v>
      </c>
      <c r="C2702" s="1" t="s">
        <v>6953</v>
      </c>
      <c r="D2702" s="1" t="s">
        <v>6954</v>
      </c>
      <c r="E2702" s="2">
        <v>177.32</v>
      </c>
      <c r="F2702" s="2"/>
      <c r="G2702" s="2">
        <v>177.32</v>
      </c>
      <c r="H2702" s="2">
        <v>177.32</v>
      </c>
      <c r="I2702" s="2"/>
      <c r="J2702" s="2"/>
      <c r="K2702" s="2"/>
      <c r="L2702" s="2"/>
      <c r="M2702" s="2"/>
    </row>
    <row r="2703" spans="2:13" ht="18" customHeight="1" x14ac:dyDescent="0.25">
      <c r="B2703" s="1" t="s">
        <v>16322</v>
      </c>
      <c r="C2703" s="1" t="s">
        <v>6959</v>
      </c>
      <c r="D2703" s="1" t="s">
        <v>6960</v>
      </c>
      <c r="E2703" s="2">
        <v>57.82</v>
      </c>
      <c r="F2703" s="2">
        <v>25.02</v>
      </c>
      <c r="G2703" s="2">
        <v>32.799999999999997</v>
      </c>
      <c r="H2703" s="2">
        <v>16.68</v>
      </c>
      <c r="I2703" s="2">
        <v>16.12</v>
      </c>
      <c r="J2703" s="2"/>
      <c r="K2703" s="2"/>
      <c r="L2703" s="2"/>
      <c r="M2703" s="2"/>
    </row>
    <row r="2704" spans="2:13" ht="18" customHeight="1" x14ac:dyDescent="0.25">
      <c r="B2704" s="1" t="s">
        <v>16323</v>
      </c>
      <c r="C2704" s="1" t="s">
        <v>6963</v>
      </c>
      <c r="D2704" s="1" t="s">
        <v>6964</v>
      </c>
      <c r="E2704" s="2">
        <v>230.14</v>
      </c>
      <c r="F2704" s="2">
        <v>156.76</v>
      </c>
      <c r="G2704" s="2">
        <v>73.38</v>
      </c>
      <c r="H2704" s="2">
        <v>73.38</v>
      </c>
      <c r="I2704" s="2"/>
      <c r="J2704" s="2"/>
      <c r="K2704" s="2"/>
      <c r="L2704" s="2"/>
      <c r="M2704" s="2"/>
    </row>
    <row r="2705" spans="2:13" ht="18" customHeight="1" x14ac:dyDescent="0.25">
      <c r="B2705" s="1" t="s">
        <v>16324</v>
      </c>
      <c r="C2705" s="1" t="s">
        <v>6965</v>
      </c>
      <c r="D2705" s="1" t="s">
        <v>6966</v>
      </c>
      <c r="E2705" s="2">
        <v>-49.42</v>
      </c>
      <c r="F2705" s="2"/>
      <c r="G2705" s="2">
        <v>-49.42</v>
      </c>
      <c r="H2705" s="2"/>
      <c r="I2705" s="2"/>
      <c r="J2705" s="2"/>
      <c r="K2705" s="2"/>
      <c r="L2705" s="2"/>
      <c r="M2705" s="2">
        <v>-49.42</v>
      </c>
    </row>
    <row r="2706" spans="2:13" ht="18" customHeight="1" x14ac:dyDescent="0.25">
      <c r="B2706" s="1" t="s">
        <v>16325</v>
      </c>
      <c r="C2706" s="1" t="s">
        <v>11257</v>
      </c>
      <c r="D2706" s="1" t="s">
        <v>11258</v>
      </c>
      <c r="E2706" s="2">
        <v>441.04</v>
      </c>
      <c r="F2706" s="2"/>
      <c r="G2706" s="2">
        <v>441.04</v>
      </c>
      <c r="H2706" s="2"/>
      <c r="I2706" s="2">
        <v>279.89</v>
      </c>
      <c r="J2706" s="2"/>
      <c r="K2706" s="2">
        <v>161.15</v>
      </c>
      <c r="L2706" s="2"/>
      <c r="M2706" s="2"/>
    </row>
    <row r="2707" spans="2:13" ht="18" customHeight="1" x14ac:dyDescent="0.25">
      <c r="B2707" s="1" t="s">
        <v>16326</v>
      </c>
      <c r="C2707" s="1" t="s">
        <v>6969</v>
      </c>
      <c r="D2707" s="1" t="s">
        <v>6970</v>
      </c>
      <c r="E2707" s="2">
        <v>20.25</v>
      </c>
      <c r="F2707" s="2">
        <v>10.130000000000001</v>
      </c>
      <c r="G2707" s="2">
        <v>10.119999999999999</v>
      </c>
      <c r="H2707" s="2"/>
      <c r="I2707" s="2"/>
      <c r="J2707" s="2"/>
      <c r="K2707" s="2">
        <v>10.119999999999999</v>
      </c>
      <c r="L2707" s="2"/>
      <c r="M2707" s="2"/>
    </row>
    <row r="2708" spans="2:13" ht="18" customHeight="1" x14ac:dyDescent="0.25">
      <c r="B2708" s="1" t="s">
        <v>16327</v>
      </c>
      <c r="C2708" s="1" t="s">
        <v>6971</v>
      </c>
      <c r="D2708" s="1" t="s">
        <v>6972</v>
      </c>
      <c r="E2708" s="2">
        <v>608.46</v>
      </c>
      <c r="F2708" s="2">
        <v>216.86</v>
      </c>
      <c r="G2708" s="2">
        <v>391.6</v>
      </c>
      <c r="H2708" s="2">
        <v>96.72</v>
      </c>
      <c r="I2708" s="2"/>
      <c r="J2708" s="2">
        <v>116.77</v>
      </c>
      <c r="K2708" s="2">
        <v>178.11</v>
      </c>
      <c r="L2708" s="2"/>
      <c r="M2708" s="2"/>
    </row>
    <row r="2709" spans="2:13" ht="18" customHeight="1" x14ac:dyDescent="0.25">
      <c r="B2709" s="1" t="s">
        <v>16328</v>
      </c>
      <c r="C2709" s="1" t="s">
        <v>6975</v>
      </c>
      <c r="D2709" s="1" t="s">
        <v>6976</v>
      </c>
      <c r="E2709" s="2">
        <v>57.55</v>
      </c>
      <c r="F2709" s="2"/>
      <c r="G2709" s="2">
        <v>57.55</v>
      </c>
      <c r="H2709" s="2"/>
      <c r="I2709" s="2"/>
      <c r="J2709" s="2">
        <v>33.369999999999997</v>
      </c>
      <c r="K2709" s="2">
        <v>24.18</v>
      </c>
      <c r="L2709" s="2"/>
      <c r="M2709" s="2"/>
    </row>
    <row r="2710" spans="2:13" ht="18" customHeight="1" x14ac:dyDescent="0.25">
      <c r="B2710" s="1" t="s">
        <v>16329</v>
      </c>
      <c r="C2710" s="1" t="s">
        <v>6977</v>
      </c>
      <c r="D2710" s="1" t="s">
        <v>6978</v>
      </c>
      <c r="E2710" s="2">
        <v>16.399999999999999</v>
      </c>
      <c r="F2710" s="2">
        <v>8.06</v>
      </c>
      <c r="G2710" s="2">
        <v>8.34</v>
      </c>
      <c r="H2710" s="2"/>
      <c r="I2710" s="2"/>
      <c r="J2710" s="2">
        <v>8.34</v>
      </c>
      <c r="K2710" s="2"/>
      <c r="L2710" s="2"/>
      <c r="M2710" s="2"/>
    </row>
    <row r="2711" spans="2:13" ht="18" customHeight="1" x14ac:dyDescent="0.25">
      <c r="B2711" s="1" t="s">
        <v>16330</v>
      </c>
      <c r="C2711" s="1" t="s">
        <v>6979</v>
      </c>
      <c r="D2711" s="1" t="s">
        <v>6980</v>
      </c>
      <c r="E2711" s="2">
        <v>282.10000000000002</v>
      </c>
      <c r="F2711" s="2">
        <v>282.10000000000002</v>
      </c>
      <c r="G2711" s="2">
        <v>0</v>
      </c>
      <c r="H2711" s="2"/>
      <c r="I2711" s="2"/>
      <c r="J2711" s="2"/>
      <c r="K2711" s="2"/>
      <c r="L2711" s="2"/>
      <c r="M2711" s="2"/>
    </row>
    <row r="2712" spans="2:13" ht="18" customHeight="1" x14ac:dyDescent="0.25">
      <c r="B2712" s="1" t="s">
        <v>16331</v>
      </c>
      <c r="C2712" s="1" t="s">
        <v>6983</v>
      </c>
      <c r="D2712" s="1" t="s">
        <v>6984</v>
      </c>
      <c r="E2712" s="2">
        <v>437.89</v>
      </c>
      <c r="F2712" s="2">
        <v>65.55</v>
      </c>
      <c r="G2712" s="2">
        <v>372.34</v>
      </c>
      <c r="H2712" s="2"/>
      <c r="I2712" s="2">
        <v>39.5</v>
      </c>
      <c r="J2712" s="2">
        <v>143.35</v>
      </c>
      <c r="K2712" s="2"/>
      <c r="L2712" s="2"/>
      <c r="M2712" s="2">
        <v>189.49</v>
      </c>
    </row>
    <row r="2713" spans="2:13" ht="18" customHeight="1" x14ac:dyDescent="0.25">
      <c r="B2713" s="1" t="s">
        <v>16332</v>
      </c>
      <c r="C2713" s="1" t="s">
        <v>6991</v>
      </c>
      <c r="D2713" s="1" t="s">
        <v>6992</v>
      </c>
      <c r="E2713" s="2">
        <v>-1.4</v>
      </c>
      <c r="F2713" s="2">
        <v>-1.4</v>
      </c>
      <c r="G2713" s="2">
        <v>0</v>
      </c>
      <c r="H2713" s="2"/>
      <c r="I2713" s="2"/>
      <c r="J2713" s="2"/>
      <c r="K2713" s="2"/>
      <c r="L2713" s="2"/>
      <c r="M2713" s="2"/>
    </row>
    <row r="2714" spans="2:13" ht="18" customHeight="1" x14ac:dyDescent="0.25">
      <c r="B2714" s="1" t="s">
        <v>16333</v>
      </c>
      <c r="C2714" s="1" t="s">
        <v>6993</v>
      </c>
      <c r="D2714" s="1" t="s">
        <v>6994</v>
      </c>
      <c r="E2714" s="2">
        <v>110.87</v>
      </c>
      <c r="F2714" s="2">
        <v>-67.849999999999994</v>
      </c>
      <c r="G2714" s="2">
        <v>178.72</v>
      </c>
      <c r="H2714" s="2"/>
      <c r="I2714" s="2">
        <v>104.78</v>
      </c>
      <c r="J2714" s="2"/>
      <c r="K2714" s="2"/>
      <c r="L2714" s="2"/>
      <c r="M2714" s="2">
        <v>73.94</v>
      </c>
    </row>
    <row r="2715" spans="2:13" ht="18" customHeight="1" x14ac:dyDescent="0.25">
      <c r="B2715" s="1" t="s">
        <v>16334</v>
      </c>
      <c r="C2715" s="1" t="s">
        <v>12879</v>
      </c>
      <c r="D2715" s="1" t="s">
        <v>12880</v>
      </c>
      <c r="E2715" s="2">
        <v>362.23</v>
      </c>
      <c r="F2715" s="2"/>
      <c r="G2715" s="2">
        <v>362.23</v>
      </c>
      <c r="H2715" s="2"/>
      <c r="I2715" s="2"/>
      <c r="J2715" s="2"/>
      <c r="K2715" s="2"/>
      <c r="L2715" s="2"/>
      <c r="M2715" s="2">
        <v>362.23</v>
      </c>
    </row>
    <row r="2716" spans="2:13" ht="18" customHeight="1" x14ac:dyDescent="0.25">
      <c r="B2716" s="1" t="s">
        <v>16335</v>
      </c>
      <c r="C2716" s="1" t="s">
        <v>6995</v>
      </c>
      <c r="D2716" s="1" t="s">
        <v>6996</v>
      </c>
      <c r="E2716" s="2">
        <v>33.369999999999997</v>
      </c>
      <c r="F2716" s="2"/>
      <c r="G2716" s="2">
        <v>33.369999999999997</v>
      </c>
      <c r="H2716" s="2"/>
      <c r="I2716" s="2"/>
      <c r="J2716" s="2">
        <v>33.369999999999997</v>
      </c>
      <c r="K2716" s="2"/>
      <c r="L2716" s="2"/>
      <c r="M2716" s="2"/>
    </row>
    <row r="2717" spans="2:13" ht="18" customHeight="1" x14ac:dyDescent="0.25">
      <c r="B2717" s="1" t="s">
        <v>16336</v>
      </c>
      <c r="C2717" s="1" t="s">
        <v>6997</v>
      </c>
      <c r="D2717" s="1" t="s">
        <v>6998</v>
      </c>
      <c r="E2717" s="2">
        <v>48.36</v>
      </c>
      <c r="F2717" s="2"/>
      <c r="G2717" s="2">
        <v>48.36</v>
      </c>
      <c r="H2717" s="2"/>
      <c r="I2717" s="2"/>
      <c r="J2717" s="2"/>
      <c r="K2717" s="2">
        <v>48.36</v>
      </c>
      <c r="L2717" s="2"/>
      <c r="M2717" s="2"/>
    </row>
    <row r="2718" spans="2:13" ht="18" customHeight="1" x14ac:dyDescent="0.25">
      <c r="B2718" s="1" t="s">
        <v>16337</v>
      </c>
      <c r="C2718" s="1" t="s">
        <v>6999</v>
      </c>
      <c r="D2718" s="1" t="s">
        <v>7000</v>
      </c>
      <c r="E2718" s="2">
        <v>72.540000000000006</v>
      </c>
      <c r="F2718" s="2"/>
      <c r="G2718" s="2">
        <v>72.540000000000006</v>
      </c>
      <c r="H2718" s="2"/>
      <c r="I2718" s="2"/>
      <c r="J2718" s="2">
        <v>72.540000000000006</v>
      </c>
      <c r="K2718" s="2"/>
      <c r="L2718" s="2"/>
      <c r="M2718" s="2"/>
    </row>
    <row r="2719" spans="2:13" ht="18" customHeight="1" x14ac:dyDescent="0.25">
      <c r="B2719" s="1" t="s">
        <v>16338</v>
      </c>
      <c r="C2719" s="1" t="s">
        <v>7001</v>
      </c>
      <c r="D2719" s="1" t="s">
        <v>7002</v>
      </c>
      <c r="E2719" s="2">
        <v>602.62</v>
      </c>
      <c r="F2719" s="2">
        <v>602.62</v>
      </c>
      <c r="G2719" s="2">
        <v>0</v>
      </c>
      <c r="H2719" s="2"/>
      <c r="I2719" s="2"/>
      <c r="J2719" s="2"/>
      <c r="K2719" s="2"/>
      <c r="L2719" s="2"/>
      <c r="M2719" s="2"/>
    </row>
    <row r="2720" spans="2:13" ht="18" customHeight="1" x14ac:dyDescent="0.25">
      <c r="B2720" s="1" t="s">
        <v>16339</v>
      </c>
      <c r="C2720" s="1" t="s">
        <v>7003</v>
      </c>
      <c r="D2720" s="1" t="s">
        <v>7004</v>
      </c>
      <c r="E2720" s="2">
        <v>306.07</v>
      </c>
      <c r="F2720" s="2"/>
      <c r="G2720" s="2">
        <v>306.07</v>
      </c>
      <c r="H2720" s="2"/>
      <c r="I2720" s="2"/>
      <c r="J2720" s="2">
        <v>306.07</v>
      </c>
      <c r="K2720" s="2"/>
      <c r="L2720" s="2"/>
      <c r="M2720" s="2"/>
    </row>
    <row r="2721" spans="2:13" ht="18" customHeight="1" x14ac:dyDescent="0.25">
      <c r="B2721" s="1" t="s">
        <v>16340</v>
      </c>
      <c r="C2721" s="1" t="s">
        <v>7013</v>
      </c>
      <c r="D2721" s="1" t="s">
        <v>7014</v>
      </c>
      <c r="E2721" s="2">
        <v>583.23</v>
      </c>
      <c r="F2721" s="2"/>
      <c r="G2721" s="2">
        <v>583.23</v>
      </c>
      <c r="H2721" s="2"/>
      <c r="I2721" s="2">
        <v>48.36</v>
      </c>
      <c r="J2721" s="2">
        <v>50.88</v>
      </c>
      <c r="K2721" s="2">
        <v>176.28</v>
      </c>
      <c r="L2721" s="2"/>
      <c r="M2721" s="2">
        <v>307.70999999999998</v>
      </c>
    </row>
    <row r="2722" spans="2:13" ht="18" customHeight="1" x14ac:dyDescent="0.25">
      <c r="B2722" s="1" t="s">
        <v>16341</v>
      </c>
      <c r="C2722" s="1" t="s">
        <v>7017</v>
      </c>
      <c r="D2722" s="1" t="s">
        <v>7018</v>
      </c>
      <c r="E2722" s="2">
        <v>2367.9</v>
      </c>
      <c r="F2722" s="2"/>
      <c r="G2722" s="2">
        <v>2367.9</v>
      </c>
      <c r="H2722" s="2"/>
      <c r="I2722" s="2">
        <v>161.19999999999999</v>
      </c>
      <c r="J2722" s="2">
        <v>2023.12</v>
      </c>
      <c r="K2722" s="2">
        <v>208.52</v>
      </c>
      <c r="L2722" s="2"/>
      <c r="M2722" s="2">
        <v>-24.94</v>
      </c>
    </row>
    <row r="2723" spans="2:13" ht="18" customHeight="1" x14ac:dyDescent="0.25">
      <c r="B2723" s="1" t="s">
        <v>16342</v>
      </c>
      <c r="C2723" s="1" t="s">
        <v>7019</v>
      </c>
      <c r="D2723" s="1" t="s">
        <v>7020</v>
      </c>
      <c r="E2723" s="2">
        <v>64.489999999999995</v>
      </c>
      <c r="F2723" s="2"/>
      <c r="G2723" s="2">
        <v>64.489999999999995</v>
      </c>
      <c r="H2723" s="2"/>
      <c r="I2723" s="2"/>
      <c r="J2723" s="2">
        <v>64.489999999999995</v>
      </c>
      <c r="K2723" s="2"/>
      <c r="L2723" s="2"/>
      <c r="M2723" s="2"/>
    </row>
    <row r="2724" spans="2:13" ht="18" customHeight="1" x14ac:dyDescent="0.25">
      <c r="B2724" s="1" t="s">
        <v>16343</v>
      </c>
      <c r="C2724" s="1" t="s">
        <v>7021</v>
      </c>
      <c r="D2724" s="1" t="s">
        <v>7022</v>
      </c>
      <c r="E2724" s="2">
        <v>-8.23</v>
      </c>
      <c r="F2724" s="2">
        <v>-8.23</v>
      </c>
      <c r="G2724" s="2">
        <v>0</v>
      </c>
      <c r="H2724" s="2"/>
      <c r="I2724" s="2"/>
      <c r="J2724" s="2"/>
      <c r="K2724" s="2"/>
      <c r="L2724" s="2"/>
      <c r="M2724" s="2"/>
    </row>
    <row r="2725" spans="2:13" ht="18" customHeight="1" x14ac:dyDescent="0.25">
      <c r="B2725" s="1" t="s">
        <v>16344</v>
      </c>
      <c r="C2725" s="1" t="s">
        <v>7025</v>
      </c>
      <c r="D2725" s="1" t="s">
        <v>7026</v>
      </c>
      <c r="E2725" s="2">
        <v>48.36</v>
      </c>
      <c r="F2725" s="2"/>
      <c r="G2725" s="2">
        <v>48.36</v>
      </c>
      <c r="H2725" s="2"/>
      <c r="I2725" s="2"/>
      <c r="J2725" s="2">
        <v>48.36</v>
      </c>
      <c r="K2725" s="2"/>
      <c r="L2725" s="2"/>
      <c r="M2725" s="2"/>
    </row>
    <row r="2726" spans="2:13" ht="18" customHeight="1" x14ac:dyDescent="0.25">
      <c r="B2726" s="1" t="s">
        <v>16345</v>
      </c>
      <c r="C2726" s="1" t="s">
        <v>7031</v>
      </c>
      <c r="D2726" s="1" t="s">
        <v>7032</v>
      </c>
      <c r="E2726" s="2">
        <v>32.24</v>
      </c>
      <c r="F2726" s="2"/>
      <c r="G2726" s="2">
        <v>32.24</v>
      </c>
      <c r="H2726" s="2"/>
      <c r="I2726" s="2"/>
      <c r="J2726" s="2"/>
      <c r="K2726" s="2">
        <v>32.24</v>
      </c>
      <c r="L2726" s="2"/>
      <c r="M2726" s="2"/>
    </row>
    <row r="2727" spans="2:13" ht="18" customHeight="1" x14ac:dyDescent="0.25">
      <c r="B2727" s="1" t="s">
        <v>16346</v>
      </c>
      <c r="C2727" s="1" t="s">
        <v>7035</v>
      </c>
      <c r="D2727" s="1" t="s">
        <v>7036</v>
      </c>
      <c r="E2727" s="2">
        <v>101.21</v>
      </c>
      <c r="F2727" s="2">
        <v>70.84</v>
      </c>
      <c r="G2727" s="2">
        <v>30.37</v>
      </c>
      <c r="H2727" s="2"/>
      <c r="I2727" s="2">
        <v>20.239999999999998</v>
      </c>
      <c r="J2727" s="2"/>
      <c r="K2727" s="2"/>
      <c r="L2727" s="2"/>
      <c r="M2727" s="2">
        <v>10.130000000000001</v>
      </c>
    </row>
    <row r="2728" spans="2:13" ht="18" customHeight="1" x14ac:dyDescent="0.25">
      <c r="B2728" s="1" t="s">
        <v>16347</v>
      </c>
      <c r="C2728" s="1" t="s">
        <v>7037</v>
      </c>
      <c r="D2728" s="1" t="s">
        <v>7038</v>
      </c>
      <c r="E2728" s="2">
        <v>1760.84</v>
      </c>
      <c r="F2728" s="2">
        <v>48.36</v>
      </c>
      <c r="G2728" s="2">
        <v>1712.48</v>
      </c>
      <c r="H2728" s="2"/>
      <c r="I2728" s="2"/>
      <c r="J2728" s="2"/>
      <c r="K2728" s="2"/>
      <c r="L2728" s="2"/>
      <c r="M2728" s="2">
        <v>1712.48</v>
      </c>
    </row>
    <row r="2729" spans="2:13" ht="18" customHeight="1" x14ac:dyDescent="0.25">
      <c r="B2729" s="1" t="s">
        <v>16348</v>
      </c>
      <c r="C2729" s="1" t="s">
        <v>7039</v>
      </c>
      <c r="D2729" s="1" t="s">
        <v>7040</v>
      </c>
      <c r="E2729" s="2">
        <v>33.64</v>
      </c>
      <c r="F2729" s="2"/>
      <c r="G2729" s="2">
        <v>33.64</v>
      </c>
      <c r="H2729" s="2">
        <v>8.48</v>
      </c>
      <c r="I2729" s="2"/>
      <c r="J2729" s="2">
        <v>8.34</v>
      </c>
      <c r="K2729" s="2">
        <v>16.82</v>
      </c>
      <c r="L2729" s="2"/>
      <c r="M2729" s="2"/>
    </row>
    <row r="2730" spans="2:13" ht="18" customHeight="1" x14ac:dyDescent="0.25">
      <c r="B2730" s="1" t="s">
        <v>16349</v>
      </c>
      <c r="C2730" s="1" t="s">
        <v>7041</v>
      </c>
      <c r="D2730" s="1" t="s">
        <v>7042</v>
      </c>
      <c r="E2730" s="2">
        <v>276.16000000000003</v>
      </c>
      <c r="F2730" s="2"/>
      <c r="G2730" s="2">
        <v>276.16000000000003</v>
      </c>
      <c r="H2730" s="2"/>
      <c r="I2730" s="2"/>
      <c r="J2730" s="2">
        <v>226.46</v>
      </c>
      <c r="K2730" s="2">
        <v>49.7</v>
      </c>
      <c r="L2730" s="2"/>
      <c r="M2730" s="2"/>
    </row>
    <row r="2731" spans="2:13" ht="18" customHeight="1" x14ac:dyDescent="0.25">
      <c r="B2731" s="1" t="s">
        <v>16350</v>
      </c>
      <c r="C2731" s="1" t="s">
        <v>7043</v>
      </c>
      <c r="D2731" s="1" t="s">
        <v>7044</v>
      </c>
      <c r="E2731" s="2">
        <v>64.489999999999995</v>
      </c>
      <c r="F2731" s="2"/>
      <c r="G2731" s="2">
        <v>64.489999999999995</v>
      </c>
      <c r="H2731" s="2">
        <v>64.489999999999995</v>
      </c>
      <c r="I2731" s="2"/>
      <c r="J2731" s="2"/>
      <c r="K2731" s="2"/>
      <c r="L2731" s="2"/>
      <c r="M2731" s="2"/>
    </row>
    <row r="2732" spans="2:13" ht="18" customHeight="1" x14ac:dyDescent="0.25">
      <c r="B2732" s="1" t="s">
        <v>16351</v>
      </c>
      <c r="C2732" s="1" t="s">
        <v>7045</v>
      </c>
      <c r="D2732" s="1" t="s">
        <v>7046</v>
      </c>
      <c r="E2732" s="2">
        <v>254.92</v>
      </c>
      <c r="F2732" s="2"/>
      <c r="G2732" s="2">
        <v>254.92</v>
      </c>
      <c r="H2732" s="2"/>
      <c r="I2732" s="2">
        <v>104.78</v>
      </c>
      <c r="J2732" s="2">
        <v>150.13999999999999</v>
      </c>
      <c r="K2732" s="2"/>
      <c r="L2732" s="2"/>
      <c r="M2732" s="2"/>
    </row>
    <row r="2733" spans="2:13" ht="18" customHeight="1" x14ac:dyDescent="0.25">
      <c r="B2733" s="1" t="s">
        <v>16352</v>
      </c>
      <c r="C2733" s="1" t="s">
        <v>11259</v>
      </c>
      <c r="D2733" s="1" t="s">
        <v>11260</v>
      </c>
      <c r="E2733" s="2">
        <v>80.599999999999994</v>
      </c>
      <c r="F2733" s="2"/>
      <c r="G2733" s="2">
        <v>80.599999999999994</v>
      </c>
      <c r="H2733" s="2"/>
      <c r="I2733" s="2"/>
      <c r="J2733" s="2"/>
      <c r="K2733" s="2">
        <v>80.599999999999994</v>
      </c>
      <c r="L2733" s="2"/>
      <c r="M2733" s="2"/>
    </row>
    <row r="2734" spans="2:13" ht="18" customHeight="1" x14ac:dyDescent="0.25">
      <c r="B2734" s="1" t="s">
        <v>16353</v>
      </c>
      <c r="C2734" s="1" t="s">
        <v>7047</v>
      </c>
      <c r="D2734" s="1" t="s">
        <v>7048</v>
      </c>
      <c r="E2734" s="2">
        <v>6.05</v>
      </c>
      <c r="F2734" s="2"/>
      <c r="G2734" s="2">
        <v>6.05</v>
      </c>
      <c r="H2734" s="2"/>
      <c r="I2734" s="2"/>
      <c r="J2734" s="2">
        <v>8.34</v>
      </c>
      <c r="K2734" s="2">
        <v>-2.29</v>
      </c>
      <c r="L2734" s="2"/>
      <c r="M2734" s="2"/>
    </row>
    <row r="2735" spans="2:13" ht="18" customHeight="1" x14ac:dyDescent="0.25">
      <c r="B2735" s="1" t="s">
        <v>16354</v>
      </c>
      <c r="C2735" s="1" t="s">
        <v>7051</v>
      </c>
      <c r="D2735" s="1" t="s">
        <v>7052</v>
      </c>
      <c r="E2735" s="2">
        <v>289.68</v>
      </c>
      <c r="F2735" s="2"/>
      <c r="G2735" s="2">
        <v>289.68</v>
      </c>
      <c r="H2735" s="2"/>
      <c r="I2735" s="2"/>
      <c r="J2735" s="2">
        <v>166.81</v>
      </c>
      <c r="K2735" s="2">
        <v>122.87</v>
      </c>
      <c r="L2735" s="2"/>
      <c r="M2735" s="2"/>
    </row>
    <row r="2736" spans="2:13" ht="18" customHeight="1" x14ac:dyDescent="0.25">
      <c r="B2736" s="1" t="s">
        <v>16355</v>
      </c>
      <c r="C2736" s="1" t="s">
        <v>7053</v>
      </c>
      <c r="D2736" s="1" t="s">
        <v>7054</v>
      </c>
      <c r="E2736" s="2">
        <v>-0.32</v>
      </c>
      <c r="F2736" s="2"/>
      <c r="G2736" s="2">
        <v>-0.32</v>
      </c>
      <c r="H2736" s="2"/>
      <c r="I2736" s="2"/>
      <c r="J2736" s="2"/>
      <c r="K2736" s="2"/>
      <c r="L2736" s="2"/>
      <c r="M2736" s="2">
        <v>-0.32</v>
      </c>
    </row>
    <row r="2737" spans="2:13" ht="18" customHeight="1" x14ac:dyDescent="0.25">
      <c r="B2737" s="1" t="s">
        <v>16356</v>
      </c>
      <c r="C2737" s="1" t="s">
        <v>7055</v>
      </c>
      <c r="D2737" s="1" t="s">
        <v>7056</v>
      </c>
      <c r="E2737" s="2">
        <v>293.52999999999997</v>
      </c>
      <c r="F2737" s="2">
        <v>-152.66999999999999</v>
      </c>
      <c r="G2737" s="2">
        <v>446.2</v>
      </c>
      <c r="H2737" s="2"/>
      <c r="I2737" s="2">
        <v>120.9</v>
      </c>
      <c r="J2737" s="2">
        <v>325.3</v>
      </c>
      <c r="K2737" s="2"/>
      <c r="L2737" s="2"/>
      <c r="M2737" s="2"/>
    </row>
    <row r="2738" spans="2:13" ht="18" customHeight="1" x14ac:dyDescent="0.25">
      <c r="B2738" s="1" t="s">
        <v>16357</v>
      </c>
      <c r="C2738" s="1" t="s">
        <v>7059</v>
      </c>
      <c r="D2738" s="1" t="s">
        <v>7060</v>
      </c>
      <c r="E2738" s="2">
        <v>-158.47</v>
      </c>
      <c r="F2738" s="2"/>
      <c r="G2738" s="2">
        <v>-158.47</v>
      </c>
      <c r="H2738" s="2"/>
      <c r="I2738" s="2"/>
      <c r="J2738" s="2"/>
      <c r="K2738" s="2">
        <v>-158.47</v>
      </c>
      <c r="L2738" s="2"/>
      <c r="M2738" s="2"/>
    </row>
    <row r="2739" spans="2:13" ht="18" customHeight="1" x14ac:dyDescent="0.25">
      <c r="B2739" s="1" t="s">
        <v>16358</v>
      </c>
      <c r="C2739" s="1" t="s">
        <v>7063</v>
      </c>
      <c r="D2739" s="1" t="s">
        <v>7064</v>
      </c>
      <c r="E2739" s="2">
        <v>231.57</v>
      </c>
      <c r="F2739" s="2">
        <v>108.43</v>
      </c>
      <c r="G2739" s="2">
        <v>123.14</v>
      </c>
      <c r="H2739" s="2"/>
      <c r="I2739" s="2">
        <v>66.72</v>
      </c>
      <c r="J2739" s="2"/>
      <c r="K2739" s="2">
        <v>56.42</v>
      </c>
      <c r="L2739" s="2"/>
      <c r="M2739" s="2"/>
    </row>
    <row r="2740" spans="2:13" ht="18" customHeight="1" x14ac:dyDescent="0.25">
      <c r="B2740" s="1" t="s">
        <v>16359</v>
      </c>
      <c r="C2740" s="1" t="s">
        <v>7065</v>
      </c>
      <c r="D2740" s="1" t="s">
        <v>7066</v>
      </c>
      <c r="E2740" s="2">
        <v>100.09</v>
      </c>
      <c r="F2740" s="2"/>
      <c r="G2740" s="2">
        <v>100.09</v>
      </c>
      <c r="H2740" s="2"/>
      <c r="I2740" s="2"/>
      <c r="J2740" s="2">
        <v>100.09</v>
      </c>
      <c r="K2740" s="2"/>
      <c r="L2740" s="2"/>
      <c r="M2740" s="2"/>
    </row>
    <row r="2741" spans="2:13" ht="18" customHeight="1" x14ac:dyDescent="0.25">
      <c r="B2741" s="1" t="s">
        <v>16360</v>
      </c>
      <c r="C2741" s="1" t="s">
        <v>7067</v>
      </c>
      <c r="D2741" s="1" t="s">
        <v>7068</v>
      </c>
      <c r="E2741" s="2">
        <v>107.87</v>
      </c>
      <c r="F2741" s="2"/>
      <c r="G2741" s="2">
        <v>107.87</v>
      </c>
      <c r="H2741" s="2">
        <v>16.12</v>
      </c>
      <c r="I2741" s="2"/>
      <c r="J2741" s="2">
        <v>33.369999999999997</v>
      </c>
      <c r="K2741" s="2">
        <v>58.38</v>
      </c>
      <c r="L2741" s="2"/>
      <c r="M2741" s="2"/>
    </row>
    <row r="2742" spans="2:13" ht="18" customHeight="1" x14ac:dyDescent="0.25">
      <c r="B2742" s="1" t="s">
        <v>16361</v>
      </c>
      <c r="C2742" s="1" t="s">
        <v>11261</v>
      </c>
      <c r="D2742" s="1" t="s">
        <v>11262</v>
      </c>
      <c r="E2742" s="2">
        <v>137.02000000000001</v>
      </c>
      <c r="F2742" s="2"/>
      <c r="G2742" s="2">
        <v>137.02000000000001</v>
      </c>
      <c r="H2742" s="2">
        <v>137.02000000000001</v>
      </c>
      <c r="I2742" s="2"/>
      <c r="J2742" s="2"/>
      <c r="K2742" s="2"/>
      <c r="L2742" s="2"/>
      <c r="M2742" s="2"/>
    </row>
    <row r="2743" spans="2:13" ht="18" customHeight="1" x14ac:dyDescent="0.25">
      <c r="B2743" s="1" t="s">
        <v>16362</v>
      </c>
      <c r="C2743" s="1" t="s">
        <v>11263</v>
      </c>
      <c r="D2743" s="1" t="s">
        <v>11264</v>
      </c>
      <c r="E2743" s="2">
        <v>232</v>
      </c>
      <c r="F2743" s="2">
        <v>127.22</v>
      </c>
      <c r="G2743" s="2">
        <v>104.78</v>
      </c>
      <c r="H2743" s="2"/>
      <c r="I2743" s="2"/>
      <c r="J2743" s="2"/>
      <c r="K2743" s="2">
        <v>104.78</v>
      </c>
      <c r="L2743" s="2"/>
      <c r="M2743" s="2"/>
    </row>
    <row r="2744" spans="2:13" ht="18" customHeight="1" x14ac:dyDescent="0.25">
      <c r="B2744" s="1" t="s">
        <v>16363</v>
      </c>
      <c r="C2744" s="1" t="s">
        <v>7071</v>
      </c>
      <c r="D2744" s="1" t="s">
        <v>7072</v>
      </c>
      <c r="E2744" s="2">
        <v>8.06</v>
      </c>
      <c r="F2744" s="2"/>
      <c r="G2744" s="2">
        <v>8.06</v>
      </c>
      <c r="H2744" s="2"/>
      <c r="I2744" s="2">
        <v>8.06</v>
      </c>
      <c r="J2744" s="2"/>
      <c r="K2744" s="2"/>
      <c r="L2744" s="2"/>
      <c r="M2744" s="2"/>
    </row>
    <row r="2745" spans="2:13" ht="18" customHeight="1" x14ac:dyDescent="0.25">
      <c r="B2745" s="1" t="s">
        <v>16364</v>
      </c>
      <c r="C2745" s="1" t="s">
        <v>7073</v>
      </c>
      <c r="D2745" s="1" t="s">
        <v>7074</v>
      </c>
      <c r="E2745" s="2">
        <v>231.84</v>
      </c>
      <c r="F2745" s="2"/>
      <c r="G2745" s="2">
        <v>231.84</v>
      </c>
      <c r="H2745" s="2">
        <v>48.36</v>
      </c>
      <c r="I2745" s="2">
        <v>58.38</v>
      </c>
      <c r="J2745" s="2">
        <v>125.1</v>
      </c>
      <c r="K2745" s="2"/>
      <c r="L2745" s="2"/>
      <c r="M2745" s="2"/>
    </row>
    <row r="2746" spans="2:13" ht="18" customHeight="1" x14ac:dyDescent="0.25">
      <c r="B2746" s="1" t="s">
        <v>16365</v>
      </c>
      <c r="C2746" s="1" t="s">
        <v>7075</v>
      </c>
      <c r="D2746" s="1" t="s">
        <v>7076</v>
      </c>
      <c r="E2746" s="2">
        <v>-4.3899999999999997</v>
      </c>
      <c r="F2746" s="2"/>
      <c r="G2746" s="2">
        <v>-4.3899999999999997</v>
      </c>
      <c r="H2746" s="2"/>
      <c r="I2746" s="2"/>
      <c r="J2746" s="2"/>
      <c r="K2746" s="2"/>
      <c r="L2746" s="2"/>
      <c r="M2746" s="2">
        <v>-4.3899999999999997</v>
      </c>
    </row>
    <row r="2747" spans="2:13" ht="18" customHeight="1" x14ac:dyDescent="0.25">
      <c r="B2747" s="1" t="s">
        <v>16366</v>
      </c>
      <c r="C2747" s="1" t="s">
        <v>7079</v>
      </c>
      <c r="D2747" s="1" t="s">
        <v>7080</v>
      </c>
      <c r="E2747" s="2">
        <v>72.540000000000006</v>
      </c>
      <c r="F2747" s="2">
        <v>72.540000000000006</v>
      </c>
      <c r="G2747" s="2">
        <v>0</v>
      </c>
      <c r="H2747" s="2"/>
      <c r="I2747" s="2"/>
      <c r="J2747" s="2"/>
      <c r="K2747" s="2"/>
      <c r="L2747" s="2"/>
      <c r="M2747" s="2"/>
    </row>
    <row r="2748" spans="2:13" ht="18" customHeight="1" x14ac:dyDescent="0.25">
      <c r="B2748" s="1" t="s">
        <v>16367</v>
      </c>
      <c r="C2748" s="1" t="s">
        <v>7081</v>
      </c>
      <c r="D2748" s="1" t="s">
        <v>7082</v>
      </c>
      <c r="E2748" s="2">
        <v>-16.47</v>
      </c>
      <c r="F2748" s="2"/>
      <c r="G2748" s="2">
        <v>-16.47</v>
      </c>
      <c r="H2748" s="2"/>
      <c r="I2748" s="2"/>
      <c r="J2748" s="2"/>
      <c r="K2748" s="2"/>
      <c r="L2748" s="2"/>
      <c r="M2748" s="2">
        <v>-16.47</v>
      </c>
    </row>
    <row r="2749" spans="2:13" ht="18" customHeight="1" x14ac:dyDescent="0.25">
      <c r="B2749" s="1" t="s">
        <v>16368</v>
      </c>
      <c r="C2749" s="1" t="s">
        <v>7085</v>
      </c>
      <c r="D2749" s="1" t="s">
        <v>7086</v>
      </c>
      <c r="E2749" s="2">
        <v>88.67</v>
      </c>
      <c r="F2749" s="2"/>
      <c r="G2749" s="2">
        <v>88.67</v>
      </c>
      <c r="H2749" s="2"/>
      <c r="I2749" s="2"/>
      <c r="J2749" s="2"/>
      <c r="K2749" s="2">
        <v>88.67</v>
      </c>
      <c r="L2749" s="2"/>
      <c r="M2749" s="2"/>
    </row>
    <row r="2750" spans="2:13" ht="18" customHeight="1" x14ac:dyDescent="0.25">
      <c r="B2750" s="1" t="s">
        <v>16369</v>
      </c>
      <c r="C2750" s="1" t="s">
        <v>7089</v>
      </c>
      <c r="D2750" s="1" t="s">
        <v>7090</v>
      </c>
      <c r="E2750" s="2">
        <v>458.76</v>
      </c>
      <c r="F2750" s="2">
        <v>225.21</v>
      </c>
      <c r="G2750" s="2">
        <v>233.55</v>
      </c>
      <c r="H2750" s="2"/>
      <c r="I2750" s="2"/>
      <c r="J2750" s="2"/>
      <c r="K2750" s="2">
        <v>233.55</v>
      </c>
      <c r="L2750" s="2"/>
      <c r="M2750" s="2"/>
    </row>
    <row r="2751" spans="2:13" ht="18" customHeight="1" x14ac:dyDescent="0.25">
      <c r="B2751" s="1" t="s">
        <v>16370</v>
      </c>
      <c r="C2751" s="1" t="s">
        <v>7091</v>
      </c>
      <c r="D2751" s="1" t="s">
        <v>7092</v>
      </c>
      <c r="E2751" s="2">
        <v>592.30999999999995</v>
      </c>
      <c r="F2751" s="2"/>
      <c r="G2751" s="2">
        <v>592.30999999999995</v>
      </c>
      <c r="H2751" s="2"/>
      <c r="I2751" s="2">
        <v>48.36</v>
      </c>
      <c r="J2751" s="2">
        <v>254.45</v>
      </c>
      <c r="K2751" s="2">
        <v>241.89</v>
      </c>
      <c r="L2751" s="2"/>
      <c r="M2751" s="2">
        <v>47.61</v>
      </c>
    </row>
    <row r="2752" spans="2:13" ht="18" customHeight="1" x14ac:dyDescent="0.25">
      <c r="B2752" s="1" t="s">
        <v>16371</v>
      </c>
      <c r="C2752" s="1" t="s">
        <v>7097</v>
      </c>
      <c r="D2752" s="1" t="s">
        <v>7098</v>
      </c>
      <c r="E2752" s="2">
        <v>392.03</v>
      </c>
      <c r="F2752" s="2">
        <v>392.03</v>
      </c>
      <c r="G2752" s="2">
        <v>0</v>
      </c>
      <c r="H2752" s="2"/>
      <c r="I2752" s="2"/>
      <c r="J2752" s="2"/>
      <c r="K2752" s="2"/>
      <c r="L2752" s="2"/>
      <c r="M2752" s="2"/>
    </row>
    <row r="2753" spans="2:13" ht="18" customHeight="1" x14ac:dyDescent="0.25">
      <c r="B2753" s="1" t="s">
        <v>16372</v>
      </c>
      <c r="C2753" s="1" t="s">
        <v>7099</v>
      </c>
      <c r="D2753" s="1" t="s">
        <v>7100</v>
      </c>
      <c r="E2753" s="2">
        <v>302.73</v>
      </c>
      <c r="F2753" s="2">
        <v>302.73</v>
      </c>
      <c r="G2753" s="2">
        <v>0</v>
      </c>
      <c r="H2753" s="2"/>
      <c r="I2753" s="2"/>
      <c r="J2753" s="2"/>
      <c r="K2753" s="2"/>
      <c r="L2753" s="2"/>
      <c r="M2753" s="2"/>
    </row>
    <row r="2754" spans="2:13" ht="18" customHeight="1" x14ac:dyDescent="0.25">
      <c r="B2754" s="1" t="s">
        <v>16373</v>
      </c>
      <c r="C2754" s="1" t="s">
        <v>7103</v>
      </c>
      <c r="D2754" s="1" t="s">
        <v>7104</v>
      </c>
      <c r="E2754" s="2">
        <v>41.15</v>
      </c>
      <c r="F2754" s="2">
        <v>16.12</v>
      </c>
      <c r="G2754" s="2">
        <v>25.03</v>
      </c>
      <c r="H2754" s="2"/>
      <c r="I2754" s="2">
        <v>25.03</v>
      </c>
      <c r="J2754" s="2"/>
      <c r="K2754" s="2"/>
      <c r="L2754" s="2"/>
      <c r="M2754" s="2"/>
    </row>
    <row r="2755" spans="2:13" ht="18" customHeight="1" x14ac:dyDescent="0.25">
      <c r="B2755" s="1" t="s">
        <v>16374</v>
      </c>
      <c r="C2755" s="1" t="s">
        <v>11265</v>
      </c>
      <c r="D2755" s="1" t="s">
        <v>11266</v>
      </c>
      <c r="E2755" s="2">
        <v>88.67</v>
      </c>
      <c r="F2755" s="2">
        <v>88.67</v>
      </c>
      <c r="G2755" s="2">
        <v>0</v>
      </c>
      <c r="H2755" s="2"/>
      <c r="I2755" s="2"/>
      <c r="J2755" s="2"/>
      <c r="K2755" s="2"/>
      <c r="L2755" s="2"/>
      <c r="M2755" s="2"/>
    </row>
    <row r="2756" spans="2:13" ht="18" customHeight="1" x14ac:dyDescent="0.25">
      <c r="B2756" s="1" t="s">
        <v>16375</v>
      </c>
      <c r="C2756" s="1" t="s">
        <v>7109</v>
      </c>
      <c r="D2756" s="1" t="s">
        <v>7110</v>
      </c>
      <c r="E2756" s="2">
        <v>264.95</v>
      </c>
      <c r="F2756" s="2">
        <v>56.42</v>
      </c>
      <c r="G2756" s="2">
        <v>208.53</v>
      </c>
      <c r="H2756" s="2">
        <v>208.53</v>
      </c>
      <c r="I2756" s="2"/>
      <c r="J2756" s="2"/>
      <c r="K2756" s="2"/>
      <c r="L2756" s="2"/>
      <c r="M2756" s="2"/>
    </row>
    <row r="2757" spans="2:13" ht="18" customHeight="1" x14ac:dyDescent="0.25">
      <c r="B2757" s="1" t="s">
        <v>16376</v>
      </c>
      <c r="C2757" s="1" t="s">
        <v>7111</v>
      </c>
      <c r="D2757" s="1" t="s">
        <v>7112</v>
      </c>
      <c r="E2757" s="2">
        <v>-108.32</v>
      </c>
      <c r="F2757" s="2">
        <v>56.42</v>
      </c>
      <c r="G2757" s="2">
        <v>-164.74</v>
      </c>
      <c r="H2757" s="2"/>
      <c r="I2757" s="2"/>
      <c r="J2757" s="2"/>
      <c r="K2757" s="2"/>
      <c r="L2757" s="2"/>
      <c r="M2757" s="2">
        <v>-164.74</v>
      </c>
    </row>
    <row r="2758" spans="2:13" ht="18" customHeight="1" x14ac:dyDescent="0.25">
      <c r="B2758" s="1" t="s">
        <v>16377</v>
      </c>
      <c r="C2758" s="1" t="s">
        <v>7113</v>
      </c>
      <c r="D2758" s="1" t="s">
        <v>7114</v>
      </c>
      <c r="E2758" s="2">
        <v>302.67</v>
      </c>
      <c r="F2758" s="2"/>
      <c r="G2758" s="2">
        <v>302.67</v>
      </c>
      <c r="H2758" s="2"/>
      <c r="I2758" s="2">
        <v>93.3</v>
      </c>
      <c r="J2758" s="2">
        <v>83.41</v>
      </c>
      <c r="K2758" s="2">
        <v>125.96</v>
      </c>
      <c r="L2758" s="2"/>
      <c r="M2758" s="2"/>
    </row>
    <row r="2759" spans="2:13" ht="18" customHeight="1" x14ac:dyDescent="0.25">
      <c r="B2759" s="1" t="s">
        <v>16378</v>
      </c>
      <c r="C2759" s="1" t="s">
        <v>7115</v>
      </c>
      <c r="D2759" s="1" t="s">
        <v>7116</v>
      </c>
      <c r="E2759" s="2">
        <v>17.28</v>
      </c>
      <c r="F2759" s="2"/>
      <c r="G2759" s="2">
        <v>17.28</v>
      </c>
      <c r="H2759" s="2"/>
      <c r="I2759" s="2"/>
      <c r="J2759" s="2">
        <v>24.18</v>
      </c>
      <c r="K2759" s="2"/>
      <c r="L2759" s="2"/>
      <c r="M2759" s="2">
        <v>-6.9</v>
      </c>
    </row>
    <row r="2760" spans="2:13" ht="18" customHeight="1" x14ac:dyDescent="0.25">
      <c r="B2760" s="1" t="s">
        <v>16379</v>
      </c>
      <c r="C2760" s="1" t="s">
        <v>7117</v>
      </c>
      <c r="D2760" s="1" t="s">
        <v>7118</v>
      </c>
      <c r="E2760" s="2">
        <v>8.23</v>
      </c>
      <c r="F2760" s="2"/>
      <c r="G2760" s="2">
        <v>8.23</v>
      </c>
      <c r="H2760" s="2"/>
      <c r="I2760" s="2"/>
      <c r="J2760" s="2"/>
      <c r="K2760" s="2"/>
      <c r="L2760" s="2"/>
      <c r="M2760" s="2">
        <v>8.23</v>
      </c>
    </row>
    <row r="2761" spans="2:13" ht="18" customHeight="1" x14ac:dyDescent="0.25">
      <c r="B2761" s="1" t="s">
        <v>16380</v>
      </c>
      <c r="C2761" s="1" t="s">
        <v>7119</v>
      </c>
      <c r="D2761" s="1" t="s">
        <v>7120</v>
      </c>
      <c r="E2761" s="2">
        <v>73.95</v>
      </c>
      <c r="F2761" s="2">
        <v>41.71</v>
      </c>
      <c r="G2761" s="2">
        <v>32.24</v>
      </c>
      <c r="H2761" s="2"/>
      <c r="I2761" s="2">
        <v>32.24</v>
      </c>
      <c r="J2761" s="2"/>
      <c r="K2761" s="2"/>
      <c r="L2761" s="2"/>
      <c r="M2761" s="2"/>
    </row>
    <row r="2762" spans="2:13" ht="18" customHeight="1" x14ac:dyDescent="0.25">
      <c r="B2762" s="1" t="s">
        <v>16381</v>
      </c>
      <c r="C2762" s="1" t="s">
        <v>7121</v>
      </c>
      <c r="D2762" s="1" t="s">
        <v>7122</v>
      </c>
      <c r="E2762" s="2">
        <v>40.31</v>
      </c>
      <c r="F2762" s="2">
        <v>40.31</v>
      </c>
      <c r="G2762" s="2">
        <v>0</v>
      </c>
      <c r="H2762" s="2"/>
      <c r="I2762" s="2"/>
      <c r="J2762" s="2"/>
      <c r="K2762" s="2"/>
      <c r="L2762" s="2"/>
      <c r="M2762" s="2"/>
    </row>
    <row r="2763" spans="2:13" ht="18" customHeight="1" x14ac:dyDescent="0.25">
      <c r="B2763" s="1" t="s">
        <v>16382</v>
      </c>
      <c r="C2763" s="1" t="s">
        <v>7123</v>
      </c>
      <c r="D2763" s="1" t="s">
        <v>7124</v>
      </c>
      <c r="E2763" s="2">
        <v>48.36</v>
      </c>
      <c r="F2763" s="2">
        <v>48.36</v>
      </c>
      <c r="G2763" s="2">
        <v>0</v>
      </c>
      <c r="H2763" s="2"/>
      <c r="I2763" s="2"/>
      <c r="J2763" s="2"/>
      <c r="K2763" s="2"/>
      <c r="L2763" s="2"/>
      <c r="M2763" s="2"/>
    </row>
    <row r="2764" spans="2:13" ht="18" customHeight="1" x14ac:dyDescent="0.25">
      <c r="B2764" s="1" t="s">
        <v>16383</v>
      </c>
      <c r="C2764" s="1" t="s">
        <v>7125</v>
      </c>
      <c r="D2764" s="1" t="s">
        <v>7126</v>
      </c>
      <c r="E2764" s="2">
        <v>37.78</v>
      </c>
      <c r="F2764" s="2"/>
      <c r="G2764" s="2">
        <v>37.78</v>
      </c>
      <c r="H2764" s="2"/>
      <c r="I2764" s="2"/>
      <c r="J2764" s="2"/>
      <c r="K2764" s="2">
        <v>40.31</v>
      </c>
      <c r="L2764" s="2"/>
      <c r="M2764" s="2">
        <v>-2.5299999999999998</v>
      </c>
    </row>
    <row r="2765" spans="2:13" ht="18" customHeight="1" x14ac:dyDescent="0.25">
      <c r="B2765" s="1" t="s">
        <v>16384</v>
      </c>
      <c r="C2765" s="1" t="s">
        <v>7127</v>
      </c>
      <c r="D2765" s="1" t="s">
        <v>7128</v>
      </c>
      <c r="E2765" s="2">
        <v>108.43</v>
      </c>
      <c r="F2765" s="2">
        <v>108.43</v>
      </c>
      <c r="G2765" s="2">
        <v>0</v>
      </c>
      <c r="H2765" s="2"/>
      <c r="I2765" s="2"/>
      <c r="J2765" s="2"/>
      <c r="K2765" s="2"/>
      <c r="L2765" s="2"/>
      <c r="M2765" s="2"/>
    </row>
    <row r="2766" spans="2:13" ht="18" customHeight="1" x14ac:dyDescent="0.25">
      <c r="B2766" s="1" t="s">
        <v>16385</v>
      </c>
      <c r="C2766" s="1" t="s">
        <v>11267</v>
      </c>
      <c r="D2766" s="1" t="s">
        <v>11268</v>
      </c>
      <c r="E2766" s="2">
        <v>141.22999999999999</v>
      </c>
      <c r="F2766" s="2">
        <v>56.42</v>
      </c>
      <c r="G2766" s="2">
        <v>84.81</v>
      </c>
      <c r="H2766" s="2"/>
      <c r="I2766" s="2"/>
      <c r="J2766" s="2"/>
      <c r="K2766" s="2"/>
      <c r="L2766" s="2"/>
      <c r="M2766" s="2">
        <v>84.81</v>
      </c>
    </row>
    <row r="2767" spans="2:13" ht="18" customHeight="1" x14ac:dyDescent="0.25">
      <c r="B2767" s="1" t="s">
        <v>16386</v>
      </c>
      <c r="C2767" s="1" t="s">
        <v>7129</v>
      </c>
      <c r="D2767" s="1" t="s">
        <v>7130</v>
      </c>
      <c r="E2767" s="2">
        <v>141.94</v>
      </c>
      <c r="F2767" s="2">
        <v>8.48</v>
      </c>
      <c r="G2767" s="2">
        <v>133.46</v>
      </c>
      <c r="H2767" s="2">
        <v>133.46</v>
      </c>
      <c r="I2767" s="2"/>
      <c r="J2767" s="2"/>
      <c r="K2767" s="2"/>
      <c r="L2767" s="2"/>
      <c r="M2767" s="2"/>
    </row>
    <row r="2768" spans="2:13" ht="18" customHeight="1" x14ac:dyDescent="0.25">
      <c r="B2768" s="1" t="s">
        <v>16387</v>
      </c>
      <c r="C2768" s="1" t="s">
        <v>7131</v>
      </c>
      <c r="D2768" s="1" t="s">
        <v>7132</v>
      </c>
      <c r="E2768" s="2">
        <v>479.55</v>
      </c>
      <c r="F2768" s="2">
        <v>200.18</v>
      </c>
      <c r="G2768" s="2">
        <v>279.37</v>
      </c>
      <c r="H2768" s="2"/>
      <c r="I2768" s="2">
        <v>158.47</v>
      </c>
      <c r="J2768" s="2"/>
      <c r="K2768" s="2">
        <v>120.9</v>
      </c>
      <c r="L2768" s="2"/>
      <c r="M2768" s="2"/>
    </row>
    <row r="2769" spans="2:13" ht="18" customHeight="1" x14ac:dyDescent="0.25">
      <c r="B2769" s="1" t="s">
        <v>16388</v>
      </c>
      <c r="C2769" s="1" t="s">
        <v>7135</v>
      </c>
      <c r="D2769" s="1" t="s">
        <v>7136</v>
      </c>
      <c r="E2769" s="2">
        <v>40.31</v>
      </c>
      <c r="F2769" s="2">
        <v>40.31</v>
      </c>
      <c r="G2769" s="2">
        <v>0</v>
      </c>
      <c r="H2769" s="2"/>
      <c r="I2769" s="2"/>
      <c r="J2769" s="2"/>
      <c r="K2769" s="2"/>
      <c r="L2769" s="2"/>
      <c r="M2769" s="2"/>
    </row>
    <row r="2770" spans="2:13" ht="18" customHeight="1" x14ac:dyDescent="0.25">
      <c r="B2770" s="1" t="s">
        <v>16389</v>
      </c>
      <c r="C2770" s="1" t="s">
        <v>12883</v>
      </c>
      <c r="D2770" s="1" t="s">
        <v>12884</v>
      </c>
      <c r="E2770" s="2">
        <v>232.36</v>
      </c>
      <c r="F2770" s="2"/>
      <c r="G2770" s="2">
        <v>232.36</v>
      </c>
      <c r="H2770" s="2"/>
      <c r="I2770" s="2"/>
      <c r="J2770" s="2"/>
      <c r="K2770" s="2"/>
      <c r="L2770" s="2"/>
      <c r="M2770" s="2">
        <v>232.36</v>
      </c>
    </row>
    <row r="2771" spans="2:13" ht="18" customHeight="1" x14ac:dyDescent="0.25">
      <c r="B2771" s="1" t="s">
        <v>16390</v>
      </c>
      <c r="C2771" s="1" t="s">
        <v>7137</v>
      </c>
      <c r="D2771" s="1" t="s">
        <v>7138</v>
      </c>
      <c r="E2771" s="2">
        <v>24.81</v>
      </c>
      <c r="F2771" s="2"/>
      <c r="G2771" s="2">
        <v>24.81</v>
      </c>
      <c r="H2771" s="2">
        <v>8.34</v>
      </c>
      <c r="I2771" s="2"/>
      <c r="J2771" s="2"/>
      <c r="K2771" s="2"/>
      <c r="L2771" s="2"/>
      <c r="M2771" s="2">
        <v>16.47</v>
      </c>
    </row>
    <row r="2772" spans="2:13" ht="18" customHeight="1" x14ac:dyDescent="0.25">
      <c r="B2772" s="1" t="s">
        <v>16391</v>
      </c>
      <c r="C2772" s="1" t="s">
        <v>7139</v>
      </c>
      <c r="D2772" s="1" t="s">
        <v>7140</v>
      </c>
      <c r="E2772" s="2">
        <v>139.78</v>
      </c>
      <c r="F2772" s="2"/>
      <c r="G2772" s="2">
        <v>139.78</v>
      </c>
      <c r="H2772" s="2"/>
      <c r="I2772" s="2"/>
      <c r="J2772" s="2">
        <v>90.36</v>
      </c>
      <c r="K2772" s="2"/>
      <c r="L2772" s="2"/>
      <c r="M2772" s="2">
        <v>49.42</v>
      </c>
    </row>
    <row r="2773" spans="2:13" ht="18" customHeight="1" x14ac:dyDescent="0.25">
      <c r="B2773" s="1" t="s">
        <v>16392</v>
      </c>
      <c r="C2773" s="1" t="s">
        <v>11269</v>
      </c>
      <c r="D2773" s="1" t="s">
        <v>11270</v>
      </c>
      <c r="E2773" s="2">
        <v>177.32</v>
      </c>
      <c r="F2773" s="2">
        <v>177.32</v>
      </c>
      <c r="G2773" s="2">
        <v>0</v>
      </c>
      <c r="H2773" s="2"/>
      <c r="I2773" s="2"/>
      <c r="J2773" s="2"/>
      <c r="K2773" s="2"/>
      <c r="L2773" s="2"/>
      <c r="M2773" s="2"/>
    </row>
    <row r="2774" spans="2:13" ht="18" customHeight="1" x14ac:dyDescent="0.25">
      <c r="B2774" s="1" t="s">
        <v>16393</v>
      </c>
      <c r="C2774" s="1" t="s">
        <v>7141</v>
      </c>
      <c r="D2774" s="1" t="s">
        <v>7142</v>
      </c>
      <c r="E2774" s="2">
        <v>8.06</v>
      </c>
      <c r="F2774" s="2"/>
      <c r="G2774" s="2">
        <v>8.06</v>
      </c>
      <c r="H2774" s="2"/>
      <c r="I2774" s="2"/>
      <c r="J2774" s="2">
        <v>8.06</v>
      </c>
      <c r="K2774" s="2"/>
      <c r="L2774" s="2"/>
      <c r="M2774" s="2"/>
    </row>
    <row r="2775" spans="2:13" ht="18" customHeight="1" x14ac:dyDescent="0.25">
      <c r="B2775" s="1" t="s">
        <v>16394</v>
      </c>
      <c r="C2775" s="1" t="s">
        <v>7143</v>
      </c>
      <c r="D2775" s="1" t="s">
        <v>7144</v>
      </c>
      <c r="E2775" s="2">
        <v>358.66</v>
      </c>
      <c r="F2775" s="2">
        <v>151.41</v>
      </c>
      <c r="G2775" s="2">
        <v>207.25</v>
      </c>
      <c r="H2775" s="2">
        <v>58.38</v>
      </c>
      <c r="I2775" s="2"/>
      <c r="J2775" s="2">
        <v>72.540000000000006</v>
      </c>
      <c r="K2775" s="2">
        <v>76.33</v>
      </c>
      <c r="L2775" s="2"/>
      <c r="M2775" s="2"/>
    </row>
    <row r="2776" spans="2:13" ht="18" customHeight="1" x14ac:dyDescent="0.25">
      <c r="B2776" s="1" t="s">
        <v>16395</v>
      </c>
      <c r="C2776" s="1" t="s">
        <v>7145</v>
      </c>
      <c r="D2776" s="1" t="s">
        <v>7146</v>
      </c>
      <c r="E2776" s="2">
        <v>722.64</v>
      </c>
      <c r="F2776" s="2">
        <v>467.29</v>
      </c>
      <c r="G2776" s="2">
        <v>255.35</v>
      </c>
      <c r="H2776" s="2"/>
      <c r="I2776" s="2"/>
      <c r="J2776" s="2"/>
      <c r="K2776" s="2"/>
      <c r="L2776" s="2"/>
      <c r="M2776" s="2">
        <v>255.35</v>
      </c>
    </row>
    <row r="2777" spans="2:13" ht="18" customHeight="1" x14ac:dyDescent="0.25">
      <c r="B2777" s="1" t="s">
        <v>16396</v>
      </c>
      <c r="C2777" s="1" t="s">
        <v>7149</v>
      </c>
      <c r="D2777" s="1" t="s">
        <v>7150</v>
      </c>
      <c r="E2777" s="2">
        <v>-40.29</v>
      </c>
      <c r="F2777" s="2"/>
      <c r="G2777" s="2">
        <v>-40.29</v>
      </c>
      <c r="H2777" s="2"/>
      <c r="I2777" s="2"/>
      <c r="J2777" s="2">
        <v>-40.29</v>
      </c>
      <c r="K2777" s="2"/>
      <c r="L2777" s="2"/>
      <c r="M2777" s="2"/>
    </row>
    <row r="2778" spans="2:13" ht="18" customHeight="1" x14ac:dyDescent="0.25">
      <c r="B2778" s="1" t="s">
        <v>16397</v>
      </c>
      <c r="C2778" s="1" t="s">
        <v>7153</v>
      </c>
      <c r="D2778" s="1" t="s">
        <v>7154</v>
      </c>
      <c r="E2778" s="2">
        <v>-181.21</v>
      </c>
      <c r="F2778" s="2"/>
      <c r="G2778" s="2">
        <v>-181.21</v>
      </c>
      <c r="H2778" s="2"/>
      <c r="I2778" s="2"/>
      <c r="J2778" s="2"/>
      <c r="K2778" s="2"/>
      <c r="L2778" s="2"/>
      <c r="M2778" s="2">
        <v>-181.21</v>
      </c>
    </row>
    <row r="2779" spans="2:13" ht="18" customHeight="1" x14ac:dyDescent="0.25">
      <c r="B2779" s="1" t="s">
        <v>16398</v>
      </c>
      <c r="C2779" s="1" t="s">
        <v>7157</v>
      </c>
      <c r="D2779" s="1" t="s">
        <v>7158</v>
      </c>
      <c r="E2779" s="2">
        <v>217.63</v>
      </c>
      <c r="F2779" s="2"/>
      <c r="G2779" s="2">
        <v>217.63</v>
      </c>
      <c r="H2779" s="2">
        <v>217.63</v>
      </c>
      <c r="I2779" s="2"/>
      <c r="J2779" s="2"/>
      <c r="K2779" s="2"/>
      <c r="L2779" s="2"/>
      <c r="M2779" s="2"/>
    </row>
    <row r="2780" spans="2:13" ht="18" customHeight="1" x14ac:dyDescent="0.25">
      <c r="B2780" s="1" t="s">
        <v>16399</v>
      </c>
      <c r="C2780" s="1" t="s">
        <v>7161</v>
      </c>
      <c r="D2780" s="1" t="s">
        <v>7162</v>
      </c>
      <c r="E2780" s="2">
        <v>48.36</v>
      </c>
      <c r="F2780" s="2">
        <v>48.36</v>
      </c>
      <c r="G2780" s="2">
        <v>0</v>
      </c>
      <c r="H2780" s="2"/>
      <c r="I2780" s="2"/>
      <c r="J2780" s="2"/>
      <c r="K2780" s="2"/>
      <c r="L2780" s="2"/>
      <c r="M2780" s="2"/>
    </row>
    <row r="2781" spans="2:13" ht="18" customHeight="1" x14ac:dyDescent="0.25">
      <c r="B2781" s="1" t="s">
        <v>16400</v>
      </c>
      <c r="C2781" s="1" t="s">
        <v>7163</v>
      </c>
      <c r="D2781" s="1" t="s">
        <v>7164</v>
      </c>
      <c r="E2781" s="2">
        <v>231.99</v>
      </c>
      <c r="F2781" s="2"/>
      <c r="G2781" s="2">
        <v>231.99</v>
      </c>
      <c r="H2781" s="2"/>
      <c r="I2781" s="2"/>
      <c r="J2781" s="2">
        <v>108.43</v>
      </c>
      <c r="K2781" s="2"/>
      <c r="L2781" s="2"/>
      <c r="M2781" s="2">
        <v>123.56</v>
      </c>
    </row>
    <row r="2782" spans="2:13" ht="18" customHeight="1" x14ac:dyDescent="0.25">
      <c r="B2782" s="1" t="s">
        <v>16401</v>
      </c>
      <c r="C2782" s="1" t="s">
        <v>7165</v>
      </c>
      <c r="D2782" s="1" t="s">
        <v>7166</v>
      </c>
      <c r="E2782" s="2">
        <v>64.489999999999995</v>
      </c>
      <c r="F2782" s="2">
        <v>64.489999999999995</v>
      </c>
      <c r="G2782" s="2">
        <v>0</v>
      </c>
      <c r="H2782" s="2"/>
      <c r="I2782" s="2"/>
      <c r="J2782" s="2"/>
      <c r="K2782" s="2"/>
      <c r="L2782" s="2"/>
      <c r="M2782" s="2"/>
    </row>
    <row r="2783" spans="2:13" ht="18" customHeight="1" x14ac:dyDescent="0.25">
      <c r="B2783" s="1" t="s">
        <v>16402</v>
      </c>
      <c r="C2783" s="1" t="s">
        <v>7169</v>
      </c>
      <c r="D2783" s="1" t="s">
        <v>7170</v>
      </c>
      <c r="E2783" s="2">
        <v>7.13</v>
      </c>
      <c r="F2783" s="2">
        <v>8.06</v>
      </c>
      <c r="G2783" s="2">
        <v>-0.93</v>
      </c>
      <c r="H2783" s="2"/>
      <c r="I2783" s="2"/>
      <c r="J2783" s="2"/>
      <c r="K2783" s="2"/>
      <c r="L2783" s="2"/>
      <c r="M2783" s="2">
        <v>-0.93</v>
      </c>
    </row>
    <row r="2784" spans="2:13" ht="18" customHeight="1" x14ac:dyDescent="0.25">
      <c r="B2784" s="1" t="s">
        <v>16403</v>
      </c>
      <c r="C2784" s="1" t="s">
        <v>7171</v>
      </c>
      <c r="D2784" s="1" t="s">
        <v>7172</v>
      </c>
      <c r="E2784" s="2">
        <v>546.17999999999995</v>
      </c>
      <c r="F2784" s="2">
        <v>67.849999999999994</v>
      </c>
      <c r="G2784" s="2">
        <v>478.33</v>
      </c>
      <c r="H2784" s="2"/>
      <c r="I2784" s="2"/>
      <c r="J2784" s="2">
        <v>98.69</v>
      </c>
      <c r="K2784" s="2">
        <v>58.38</v>
      </c>
      <c r="L2784" s="2"/>
      <c r="M2784" s="2">
        <v>321.26</v>
      </c>
    </row>
    <row r="2785" spans="2:13" ht="18" customHeight="1" x14ac:dyDescent="0.25">
      <c r="B2785" s="1" t="s">
        <v>16404</v>
      </c>
      <c r="C2785" s="1" t="s">
        <v>7175</v>
      </c>
      <c r="D2785" s="1" t="s">
        <v>7176</v>
      </c>
      <c r="E2785" s="2">
        <v>112.84</v>
      </c>
      <c r="F2785" s="2"/>
      <c r="G2785" s="2">
        <v>112.84</v>
      </c>
      <c r="H2785" s="2"/>
      <c r="I2785" s="2">
        <v>112.84</v>
      </c>
      <c r="J2785" s="2"/>
      <c r="K2785" s="2"/>
      <c r="L2785" s="2"/>
      <c r="M2785" s="2"/>
    </row>
    <row r="2786" spans="2:13" ht="18" customHeight="1" x14ac:dyDescent="0.25">
      <c r="B2786" s="1" t="s">
        <v>16405</v>
      </c>
      <c r="C2786" s="1" t="s">
        <v>7177</v>
      </c>
      <c r="D2786" s="1" t="s">
        <v>7178</v>
      </c>
      <c r="E2786" s="2">
        <v>48.36</v>
      </c>
      <c r="F2786" s="2"/>
      <c r="G2786" s="2">
        <v>48.36</v>
      </c>
      <c r="H2786" s="2"/>
      <c r="I2786" s="2">
        <v>48.36</v>
      </c>
      <c r="J2786" s="2"/>
      <c r="K2786" s="2"/>
      <c r="L2786" s="2"/>
      <c r="M2786" s="2"/>
    </row>
    <row r="2787" spans="2:13" ht="18" customHeight="1" x14ac:dyDescent="0.25">
      <c r="B2787" s="1" t="s">
        <v>16406</v>
      </c>
      <c r="C2787" s="1" t="s">
        <v>11271</v>
      </c>
      <c r="D2787" s="1" t="s">
        <v>11272</v>
      </c>
      <c r="E2787" s="2">
        <v>56.42</v>
      </c>
      <c r="F2787" s="2"/>
      <c r="G2787" s="2">
        <v>56.42</v>
      </c>
      <c r="H2787" s="2">
        <v>56.42</v>
      </c>
      <c r="I2787" s="2"/>
      <c r="J2787" s="2"/>
      <c r="K2787" s="2"/>
      <c r="L2787" s="2"/>
      <c r="M2787" s="2"/>
    </row>
    <row r="2788" spans="2:13" ht="18" customHeight="1" x14ac:dyDescent="0.25">
      <c r="B2788" s="1" t="s">
        <v>16407</v>
      </c>
      <c r="C2788" s="1" t="s">
        <v>11273</v>
      </c>
      <c r="D2788" s="1" t="s">
        <v>11274</v>
      </c>
      <c r="E2788" s="2">
        <v>156.24</v>
      </c>
      <c r="F2788" s="2">
        <v>91.75</v>
      </c>
      <c r="G2788" s="2">
        <v>64.489999999999995</v>
      </c>
      <c r="H2788" s="2"/>
      <c r="I2788" s="2"/>
      <c r="J2788" s="2"/>
      <c r="K2788" s="2">
        <v>64.489999999999995</v>
      </c>
      <c r="L2788" s="2"/>
      <c r="M2788" s="2"/>
    </row>
    <row r="2789" spans="2:13" ht="18" customHeight="1" x14ac:dyDescent="0.25">
      <c r="B2789" s="1" t="s">
        <v>16408</v>
      </c>
      <c r="C2789" s="1" t="s">
        <v>7181</v>
      </c>
      <c r="D2789" s="1" t="s">
        <v>7182</v>
      </c>
      <c r="E2789" s="2">
        <v>0</v>
      </c>
      <c r="F2789" s="2"/>
      <c r="G2789" s="2">
        <v>0</v>
      </c>
      <c r="H2789" s="2"/>
      <c r="I2789" s="2"/>
      <c r="J2789" s="2">
        <v>-16.68</v>
      </c>
      <c r="K2789" s="2">
        <v>16.68</v>
      </c>
      <c r="L2789" s="2"/>
      <c r="M2789" s="2"/>
    </row>
    <row r="2790" spans="2:13" ht="18" customHeight="1" x14ac:dyDescent="0.25">
      <c r="B2790" s="1" t="s">
        <v>16409</v>
      </c>
      <c r="C2790" s="1" t="s">
        <v>7183</v>
      </c>
      <c r="D2790" s="1" t="s">
        <v>7184</v>
      </c>
      <c r="E2790" s="2">
        <v>39.19</v>
      </c>
      <c r="F2790" s="2"/>
      <c r="G2790" s="2">
        <v>39.19</v>
      </c>
      <c r="H2790" s="2"/>
      <c r="I2790" s="2"/>
      <c r="J2790" s="2">
        <v>40.31</v>
      </c>
      <c r="K2790" s="2"/>
      <c r="L2790" s="2"/>
      <c r="M2790" s="2">
        <v>-1.1200000000000001</v>
      </c>
    </row>
    <row r="2791" spans="2:13" ht="18" customHeight="1" x14ac:dyDescent="0.25">
      <c r="B2791" s="1" t="s">
        <v>16410</v>
      </c>
      <c r="C2791" s="1" t="s">
        <v>12885</v>
      </c>
      <c r="D2791" s="1" t="s">
        <v>12886</v>
      </c>
      <c r="E2791" s="2">
        <v>3668.75</v>
      </c>
      <c r="F2791" s="2"/>
      <c r="G2791" s="2">
        <v>3668.75</v>
      </c>
      <c r="H2791" s="2"/>
      <c r="I2791" s="2"/>
      <c r="J2791" s="2"/>
      <c r="K2791" s="2"/>
      <c r="L2791" s="2"/>
      <c r="M2791" s="2">
        <v>3668.75</v>
      </c>
    </row>
    <row r="2792" spans="2:13" ht="18" customHeight="1" x14ac:dyDescent="0.25">
      <c r="B2792" s="1" t="s">
        <v>16411</v>
      </c>
      <c r="C2792" s="1" t="s">
        <v>7185</v>
      </c>
      <c r="D2792" s="1" t="s">
        <v>7186</v>
      </c>
      <c r="E2792" s="2">
        <v>16.12</v>
      </c>
      <c r="F2792" s="2">
        <v>16.12</v>
      </c>
      <c r="G2792" s="2">
        <v>0</v>
      </c>
      <c r="H2792" s="2"/>
      <c r="I2792" s="2"/>
      <c r="J2792" s="2"/>
      <c r="K2792" s="2"/>
      <c r="L2792" s="2"/>
      <c r="M2792" s="2"/>
    </row>
    <row r="2793" spans="2:13" ht="18" customHeight="1" x14ac:dyDescent="0.25">
      <c r="B2793" s="1" t="s">
        <v>16412</v>
      </c>
      <c r="C2793" s="1" t="s">
        <v>7187</v>
      </c>
      <c r="D2793" s="1" t="s">
        <v>7188</v>
      </c>
      <c r="E2793" s="2">
        <v>64.489999999999995</v>
      </c>
      <c r="F2793" s="2"/>
      <c r="G2793" s="2">
        <v>64.489999999999995</v>
      </c>
      <c r="H2793" s="2">
        <v>64.489999999999995</v>
      </c>
      <c r="I2793" s="2"/>
      <c r="J2793" s="2"/>
      <c r="K2793" s="2"/>
      <c r="L2793" s="2"/>
      <c r="M2793" s="2"/>
    </row>
    <row r="2794" spans="2:13" ht="18" customHeight="1" x14ac:dyDescent="0.25">
      <c r="B2794" s="1" t="s">
        <v>16413</v>
      </c>
      <c r="C2794" s="1" t="s">
        <v>7189</v>
      </c>
      <c r="D2794" s="1" t="s">
        <v>7190</v>
      </c>
      <c r="E2794" s="2">
        <v>282</v>
      </c>
      <c r="F2794" s="2">
        <v>175.16</v>
      </c>
      <c r="G2794" s="2">
        <v>106.84</v>
      </c>
      <c r="H2794" s="2">
        <v>112.84</v>
      </c>
      <c r="I2794" s="2"/>
      <c r="J2794" s="2"/>
      <c r="K2794" s="2">
        <v>-6</v>
      </c>
      <c r="L2794" s="2"/>
      <c r="M2794" s="2"/>
    </row>
    <row r="2795" spans="2:13" ht="18" customHeight="1" x14ac:dyDescent="0.25">
      <c r="B2795" s="1" t="s">
        <v>16414</v>
      </c>
      <c r="C2795" s="1" t="s">
        <v>11275</v>
      </c>
      <c r="D2795" s="1" t="s">
        <v>11276</v>
      </c>
      <c r="E2795" s="2">
        <v>40.31</v>
      </c>
      <c r="F2795" s="2">
        <v>40.31</v>
      </c>
      <c r="G2795" s="2">
        <v>0</v>
      </c>
      <c r="H2795" s="2"/>
      <c r="I2795" s="2"/>
      <c r="J2795" s="2"/>
      <c r="K2795" s="2"/>
      <c r="L2795" s="2"/>
      <c r="M2795" s="2"/>
    </row>
    <row r="2796" spans="2:13" ht="18" customHeight="1" x14ac:dyDescent="0.25">
      <c r="B2796" s="1" t="s">
        <v>16415</v>
      </c>
      <c r="C2796" s="1" t="s">
        <v>7197</v>
      </c>
      <c r="D2796" s="1" t="s">
        <v>7198</v>
      </c>
      <c r="E2796" s="2">
        <v>50.6</v>
      </c>
      <c r="F2796" s="2">
        <v>25.3</v>
      </c>
      <c r="G2796" s="2">
        <v>25.3</v>
      </c>
      <c r="H2796" s="2"/>
      <c r="I2796" s="2"/>
      <c r="J2796" s="2">
        <v>25.3</v>
      </c>
      <c r="K2796" s="2"/>
      <c r="L2796" s="2"/>
      <c r="M2796" s="2"/>
    </row>
    <row r="2797" spans="2:13" ht="18" customHeight="1" x14ac:dyDescent="0.25">
      <c r="B2797" s="1" t="s">
        <v>16416</v>
      </c>
      <c r="C2797" s="1" t="s">
        <v>7201</v>
      </c>
      <c r="D2797" s="1" t="s">
        <v>7202</v>
      </c>
      <c r="E2797" s="2">
        <v>24.18</v>
      </c>
      <c r="F2797" s="2"/>
      <c r="G2797" s="2">
        <v>24.18</v>
      </c>
      <c r="H2797" s="2"/>
      <c r="I2797" s="2"/>
      <c r="J2797" s="2">
        <v>24.18</v>
      </c>
      <c r="K2797" s="2"/>
      <c r="L2797" s="2"/>
      <c r="M2797" s="2"/>
    </row>
    <row r="2798" spans="2:13" ht="18" customHeight="1" x14ac:dyDescent="0.25">
      <c r="B2798" s="1" t="s">
        <v>16417</v>
      </c>
      <c r="C2798" s="1" t="s">
        <v>7207</v>
      </c>
      <c r="D2798" s="1" t="s">
        <v>7208</v>
      </c>
      <c r="E2798" s="2">
        <v>32.24</v>
      </c>
      <c r="F2798" s="2">
        <v>32.24</v>
      </c>
      <c r="G2798" s="2">
        <v>0</v>
      </c>
      <c r="H2798" s="2"/>
      <c r="I2798" s="2"/>
      <c r="J2798" s="2"/>
      <c r="K2798" s="2"/>
      <c r="L2798" s="2"/>
      <c r="M2798" s="2"/>
    </row>
    <row r="2799" spans="2:13" ht="18" customHeight="1" x14ac:dyDescent="0.25">
      <c r="B2799" s="1" t="s">
        <v>16418</v>
      </c>
      <c r="C2799" s="1" t="s">
        <v>7209</v>
      </c>
      <c r="D2799" s="1" t="s">
        <v>7210</v>
      </c>
      <c r="E2799" s="2">
        <v>153.13999999999999</v>
      </c>
      <c r="F2799" s="2"/>
      <c r="G2799" s="2">
        <v>153.13999999999999</v>
      </c>
      <c r="H2799" s="2"/>
      <c r="I2799" s="2">
        <v>153.13999999999999</v>
      </c>
      <c r="J2799" s="2"/>
      <c r="K2799" s="2"/>
      <c r="L2799" s="2"/>
      <c r="M2799" s="2"/>
    </row>
    <row r="2800" spans="2:13" ht="18" customHeight="1" x14ac:dyDescent="0.25">
      <c r="B2800" s="1" t="s">
        <v>16419</v>
      </c>
      <c r="C2800" s="1" t="s">
        <v>7211</v>
      </c>
      <c r="D2800" s="1" t="s">
        <v>7212</v>
      </c>
      <c r="E2800" s="2">
        <v>527.29</v>
      </c>
      <c r="F2800" s="2"/>
      <c r="G2800" s="2">
        <v>527.29</v>
      </c>
      <c r="H2800" s="2"/>
      <c r="I2800" s="2"/>
      <c r="J2800" s="2"/>
      <c r="K2800" s="2">
        <v>527.29</v>
      </c>
      <c r="L2800" s="2"/>
      <c r="M2800" s="2"/>
    </row>
    <row r="2801" spans="2:13" ht="18" customHeight="1" x14ac:dyDescent="0.25">
      <c r="B2801" s="1" t="s">
        <v>16420</v>
      </c>
      <c r="C2801" s="1" t="s">
        <v>7217</v>
      </c>
      <c r="D2801" s="1" t="s">
        <v>7218</v>
      </c>
      <c r="E2801" s="2">
        <v>256.87</v>
      </c>
      <c r="F2801" s="2">
        <v>66.72</v>
      </c>
      <c r="G2801" s="2">
        <v>190.15</v>
      </c>
      <c r="H2801" s="2"/>
      <c r="I2801" s="2"/>
      <c r="J2801" s="2">
        <v>123.43</v>
      </c>
      <c r="K2801" s="2">
        <v>66.72</v>
      </c>
      <c r="L2801" s="2"/>
      <c r="M2801" s="2"/>
    </row>
    <row r="2802" spans="2:13" ht="18" customHeight="1" x14ac:dyDescent="0.25">
      <c r="B2802" s="1" t="s">
        <v>16421</v>
      </c>
      <c r="C2802" s="1" t="s">
        <v>7219</v>
      </c>
      <c r="D2802" s="1" t="s">
        <v>7220</v>
      </c>
      <c r="E2802" s="2">
        <v>90.36</v>
      </c>
      <c r="F2802" s="2">
        <v>50.05</v>
      </c>
      <c r="G2802" s="2">
        <v>40.31</v>
      </c>
      <c r="H2802" s="2"/>
      <c r="I2802" s="2">
        <v>40.31</v>
      </c>
      <c r="J2802" s="2"/>
      <c r="K2802" s="2"/>
      <c r="L2802" s="2"/>
      <c r="M2802" s="2"/>
    </row>
    <row r="2803" spans="2:13" ht="18" customHeight="1" x14ac:dyDescent="0.25">
      <c r="B2803" s="1" t="s">
        <v>16422</v>
      </c>
      <c r="C2803" s="1" t="s">
        <v>7221</v>
      </c>
      <c r="D2803" s="1" t="s">
        <v>7222</v>
      </c>
      <c r="E2803" s="2">
        <v>-113.55</v>
      </c>
      <c r="F2803" s="2">
        <v>50.18</v>
      </c>
      <c r="G2803" s="2">
        <v>-163.72999999999999</v>
      </c>
      <c r="H2803" s="2">
        <v>-163.72999999999999</v>
      </c>
      <c r="I2803" s="2"/>
      <c r="J2803" s="2"/>
      <c r="K2803" s="2"/>
      <c r="L2803" s="2"/>
      <c r="M2803" s="2"/>
    </row>
    <row r="2804" spans="2:13" ht="18" customHeight="1" x14ac:dyDescent="0.25">
      <c r="B2804" s="1" t="s">
        <v>16423</v>
      </c>
      <c r="C2804" s="1" t="s">
        <v>7223</v>
      </c>
      <c r="D2804" s="1" t="s">
        <v>7224</v>
      </c>
      <c r="E2804" s="2">
        <v>0</v>
      </c>
      <c r="F2804" s="2"/>
      <c r="G2804" s="2">
        <v>0</v>
      </c>
      <c r="H2804" s="2"/>
      <c r="I2804" s="2"/>
      <c r="J2804" s="2"/>
      <c r="K2804" s="2">
        <v>-8.48</v>
      </c>
      <c r="L2804" s="2"/>
      <c r="M2804" s="2">
        <v>8.48</v>
      </c>
    </row>
    <row r="2805" spans="2:13" ht="18" customHeight="1" x14ac:dyDescent="0.25">
      <c r="B2805" s="1" t="s">
        <v>16424</v>
      </c>
      <c r="C2805" s="1" t="s">
        <v>7225</v>
      </c>
      <c r="D2805" s="1" t="s">
        <v>7226</v>
      </c>
      <c r="E2805" s="2">
        <v>88.13</v>
      </c>
      <c r="F2805" s="2"/>
      <c r="G2805" s="2">
        <v>88.13</v>
      </c>
      <c r="H2805" s="2"/>
      <c r="I2805" s="2"/>
      <c r="J2805" s="2">
        <v>44.83</v>
      </c>
      <c r="K2805" s="2"/>
      <c r="L2805" s="2"/>
      <c r="M2805" s="2">
        <v>43.3</v>
      </c>
    </row>
    <row r="2806" spans="2:13" ht="18" customHeight="1" x14ac:dyDescent="0.25">
      <c r="B2806" s="1" t="s">
        <v>16425</v>
      </c>
      <c r="C2806" s="1" t="s">
        <v>7227</v>
      </c>
      <c r="D2806" s="1" t="s">
        <v>7228</v>
      </c>
      <c r="E2806" s="2">
        <v>81.73</v>
      </c>
      <c r="F2806" s="2"/>
      <c r="G2806" s="2">
        <v>81.73</v>
      </c>
      <c r="H2806" s="2"/>
      <c r="I2806" s="2">
        <v>48.36</v>
      </c>
      <c r="J2806" s="2"/>
      <c r="K2806" s="2">
        <v>33.369999999999997</v>
      </c>
      <c r="L2806" s="2"/>
      <c r="M2806" s="2"/>
    </row>
    <row r="2807" spans="2:13" ht="18" customHeight="1" x14ac:dyDescent="0.25">
      <c r="B2807" s="1" t="s">
        <v>16426</v>
      </c>
      <c r="C2807" s="1" t="s">
        <v>7237</v>
      </c>
      <c r="D2807" s="1" t="s">
        <v>7238</v>
      </c>
      <c r="E2807" s="2">
        <v>74.8</v>
      </c>
      <c r="F2807" s="2"/>
      <c r="G2807" s="2">
        <v>74.8</v>
      </c>
      <c r="H2807" s="2"/>
      <c r="I2807" s="2">
        <v>41.43</v>
      </c>
      <c r="J2807" s="2"/>
      <c r="K2807" s="2">
        <v>33.369999999999997</v>
      </c>
      <c r="L2807" s="2"/>
      <c r="M2807" s="2"/>
    </row>
    <row r="2808" spans="2:13" ht="18" customHeight="1" x14ac:dyDescent="0.25">
      <c r="B2808" s="1" t="s">
        <v>16427</v>
      </c>
      <c r="C2808" s="1" t="s">
        <v>7241</v>
      </c>
      <c r="D2808" s="1" t="s">
        <v>7242</v>
      </c>
      <c r="E2808" s="2">
        <v>711.35</v>
      </c>
      <c r="F2808" s="2">
        <v>116.77</v>
      </c>
      <c r="G2808" s="2">
        <v>594.58000000000004</v>
      </c>
      <c r="H2808" s="2"/>
      <c r="I2808" s="2">
        <v>166.53</v>
      </c>
      <c r="J2808" s="2">
        <v>235.51</v>
      </c>
      <c r="K2808" s="2">
        <v>192.54</v>
      </c>
      <c r="L2808" s="2"/>
      <c r="M2808" s="2"/>
    </row>
    <row r="2809" spans="2:13" ht="18" customHeight="1" x14ac:dyDescent="0.25">
      <c r="B2809" s="1" t="s">
        <v>16428</v>
      </c>
      <c r="C2809" s="1" t="s">
        <v>7249</v>
      </c>
      <c r="D2809" s="1" t="s">
        <v>7250</v>
      </c>
      <c r="E2809" s="2">
        <v>74.16</v>
      </c>
      <c r="F2809" s="2"/>
      <c r="G2809" s="2">
        <v>74.16</v>
      </c>
      <c r="H2809" s="2"/>
      <c r="I2809" s="2"/>
      <c r="J2809" s="2">
        <v>25.03</v>
      </c>
      <c r="K2809" s="2">
        <v>24.18</v>
      </c>
      <c r="L2809" s="2"/>
      <c r="M2809" s="2">
        <v>24.95</v>
      </c>
    </row>
    <row r="2810" spans="2:13" ht="18" customHeight="1" x14ac:dyDescent="0.25">
      <c r="B2810" s="1" t="s">
        <v>16429</v>
      </c>
      <c r="C2810" s="1" t="s">
        <v>7251</v>
      </c>
      <c r="D2810" s="1" t="s">
        <v>7252</v>
      </c>
      <c r="E2810" s="2">
        <v>72.540000000000006</v>
      </c>
      <c r="F2810" s="2"/>
      <c r="G2810" s="2">
        <v>72.540000000000006</v>
      </c>
      <c r="H2810" s="2"/>
      <c r="I2810" s="2"/>
      <c r="J2810" s="2"/>
      <c r="K2810" s="2">
        <v>72.540000000000006</v>
      </c>
      <c r="L2810" s="2"/>
      <c r="M2810" s="2"/>
    </row>
    <row r="2811" spans="2:13" ht="18" customHeight="1" x14ac:dyDescent="0.25">
      <c r="B2811" s="1" t="s">
        <v>16430</v>
      </c>
      <c r="C2811" s="1" t="s">
        <v>7253</v>
      </c>
      <c r="D2811" s="1" t="s">
        <v>7254</v>
      </c>
      <c r="E2811" s="2">
        <v>-0.25</v>
      </c>
      <c r="F2811" s="2"/>
      <c r="G2811" s="2">
        <v>-0.25</v>
      </c>
      <c r="H2811" s="2"/>
      <c r="I2811" s="2">
        <v>-0.25</v>
      </c>
      <c r="J2811" s="2"/>
      <c r="K2811" s="2"/>
      <c r="L2811" s="2"/>
      <c r="M2811" s="2"/>
    </row>
    <row r="2812" spans="2:13" ht="18" customHeight="1" x14ac:dyDescent="0.25">
      <c r="B2812" s="1" t="s">
        <v>16431</v>
      </c>
      <c r="C2812" s="1" t="s">
        <v>7255</v>
      </c>
      <c r="D2812" s="1" t="s">
        <v>7256</v>
      </c>
      <c r="E2812" s="2">
        <v>40.31</v>
      </c>
      <c r="F2812" s="2"/>
      <c r="G2812" s="2">
        <v>40.31</v>
      </c>
      <c r="H2812" s="2"/>
      <c r="I2812" s="2"/>
      <c r="J2812" s="2">
        <v>40.31</v>
      </c>
      <c r="K2812" s="2"/>
      <c r="L2812" s="2"/>
      <c r="M2812" s="2"/>
    </row>
    <row r="2813" spans="2:13" ht="18" customHeight="1" x14ac:dyDescent="0.25">
      <c r="B2813" s="1" t="s">
        <v>16432</v>
      </c>
      <c r="C2813" s="1" t="s">
        <v>7259</v>
      </c>
      <c r="D2813" s="1" t="s">
        <v>7260</v>
      </c>
      <c r="E2813" s="2">
        <v>55.63</v>
      </c>
      <c r="F2813" s="2"/>
      <c r="G2813" s="2">
        <v>55.63</v>
      </c>
      <c r="H2813" s="2"/>
      <c r="I2813" s="2">
        <v>30.33</v>
      </c>
      <c r="J2813" s="2">
        <v>25.3</v>
      </c>
      <c r="K2813" s="2"/>
      <c r="L2813" s="2"/>
      <c r="M2813" s="2"/>
    </row>
    <row r="2814" spans="2:13" ht="18" customHeight="1" x14ac:dyDescent="0.25">
      <c r="B2814" s="1" t="s">
        <v>16433</v>
      </c>
      <c r="C2814" s="1" t="s">
        <v>7261</v>
      </c>
      <c r="D2814" s="1" t="s">
        <v>7262</v>
      </c>
      <c r="E2814" s="2">
        <v>25.3</v>
      </c>
      <c r="F2814" s="2"/>
      <c r="G2814" s="2">
        <v>25.3</v>
      </c>
      <c r="H2814" s="2"/>
      <c r="I2814" s="2">
        <v>25.3</v>
      </c>
      <c r="J2814" s="2"/>
      <c r="K2814" s="2"/>
      <c r="L2814" s="2"/>
      <c r="M2814" s="2"/>
    </row>
    <row r="2815" spans="2:13" ht="18" customHeight="1" x14ac:dyDescent="0.25">
      <c r="B2815" s="1" t="s">
        <v>16434</v>
      </c>
      <c r="C2815" s="1" t="s">
        <v>7263</v>
      </c>
      <c r="D2815" s="1" t="s">
        <v>7264</v>
      </c>
      <c r="E2815" s="2">
        <v>452.71</v>
      </c>
      <c r="F2815" s="2"/>
      <c r="G2815" s="2">
        <v>452.71</v>
      </c>
      <c r="H2815" s="2"/>
      <c r="I2815" s="2"/>
      <c r="J2815" s="2"/>
      <c r="K2815" s="2">
        <v>452.71</v>
      </c>
      <c r="L2815" s="2"/>
      <c r="M2815" s="2"/>
    </row>
    <row r="2816" spans="2:13" ht="18" customHeight="1" x14ac:dyDescent="0.25">
      <c r="B2816" s="1" t="s">
        <v>16435</v>
      </c>
      <c r="C2816" s="1" t="s">
        <v>7265</v>
      </c>
      <c r="D2816" s="1" t="s">
        <v>7266</v>
      </c>
      <c r="E2816" s="2">
        <v>24.18</v>
      </c>
      <c r="F2816" s="2">
        <v>24.18</v>
      </c>
      <c r="G2816" s="2">
        <v>0</v>
      </c>
      <c r="H2816" s="2"/>
      <c r="I2816" s="2"/>
      <c r="J2816" s="2"/>
      <c r="K2816" s="2"/>
      <c r="L2816" s="2"/>
      <c r="M2816" s="2"/>
    </row>
    <row r="2817" spans="2:13" ht="18" customHeight="1" x14ac:dyDescent="0.25">
      <c r="B2817" s="1" t="s">
        <v>16436</v>
      </c>
      <c r="C2817" s="1" t="s">
        <v>7269</v>
      </c>
      <c r="D2817" s="1" t="s">
        <v>7270</v>
      </c>
      <c r="E2817" s="2">
        <v>-2.63</v>
      </c>
      <c r="F2817" s="2"/>
      <c r="G2817" s="2">
        <v>-2.63</v>
      </c>
      <c r="H2817" s="2"/>
      <c r="I2817" s="2"/>
      <c r="J2817" s="2"/>
      <c r="K2817" s="2"/>
      <c r="L2817" s="2"/>
      <c r="M2817" s="2">
        <v>-2.63</v>
      </c>
    </row>
    <row r="2818" spans="2:13" ht="18" customHeight="1" x14ac:dyDescent="0.25">
      <c r="B2818" s="1" t="s">
        <v>16437</v>
      </c>
      <c r="C2818" s="1" t="s">
        <v>7271</v>
      </c>
      <c r="D2818" s="1" t="s">
        <v>7272</v>
      </c>
      <c r="E2818" s="2">
        <v>33.14</v>
      </c>
      <c r="F2818" s="2"/>
      <c r="G2818" s="2">
        <v>33.14</v>
      </c>
      <c r="H2818" s="2"/>
      <c r="I2818" s="2">
        <v>16.68</v>
      </c>
      <c r="J2818" s="2"/>
      <c r="K2818" s="2"/>
      <c r="L2818" s="2"/>
      <c r="M2818" s="2">
        <v>16.46</v>
      </c>
    </row>
    <row r="2819" spans="2:13" ht="18" customHeight="1" x14ac:dyDescent="0.25">
      <c r="B2819" s="1" t="s">
        <v>16438</v>
      </c>
      <c r="C2819" s="1" t="s">
        <v>7273</v>
      </c>
      <c r="D2819" s="1" t="s">
        <v>7274</v>
      </c>
      <c r="E2819" s="2">
        <v>106.47</v>
      </c>
      <c r="F2819" s="2">
        <v>50.05</v>
      </c>
      <c r="G2819" s="2">
        <v>56.42</v>
      </c>
      <c r="H2819" s="2"/>
      <c r="I2819" s="2">
        <v>56.42</v>
      </c>
      <c r="J2819" s="2"/>
      <c r="K2819" s="2"/>
      <c r="L2819" s="2"/>
      <c r="M2819" s="2"/>
    </row>
    <row r="2820" spans="2:13" ht="18" customHeight="1" x14ac:dyDescent="0.25">
      <c r="B2820" s="1" t="s">
        <v>16439</v>
      </c>
      <c r="C2820" s="1" t="s">
        <v>7275</v>
      </c>
      <c r="D2820" s="1" t="s">
        <v>7276</v>
      </c>
      <c r="E2820" s="2">
        <v>-24.72</v>
      </c>
      <c r="F2820" s="2"/>
      <c r="G2820" s="2">
        <v>-24.72</v>
      </c>
      <c r="H2820" s="2"/>
      <c r="I2820" s="2"/>
      <c r="J2820" s="2">
        <v>-24.72</v>
      </c>
      <c r="K2820" s="2"/>
      <c r="L2820" s="2"/>
      <c r="M2820" s="2"/>
    </row>
    <row r="2821" spans="2:13" ht="18" customHeight="1" x14ac:dyDescent="0.25">
      <c r="B2821" s="1" t="s">
        <v>16440</v>
      </c>
      <c r="C2821" s="1" t="s">
        <v>7277</v>
      </c>
      <c r="D2821" s="1" t="s">
        <v>7278</v>
      </c>
      <c r="E2821" s="2">
        <v>24.6</v>
      </c>
      <c r="F2821" s="2">
        <v>16.12</v>
      </c>
      <c r="G2821" s="2">
        <v>8.48</v>
      </c>
      <c r="H2821" s="2"/>
      <c r="I2821" s="2"/>
      <c r="J2821" s="2">
        <v>8.48</v>
      </c>
      <c r="K2821" s="2"/>
      <c r="L2821" s="2"/>
      <c r="M2821" s="2"/>
    </row>
    <row r="2822" spans="2:13" ht="18" customHeight="1" x14ac:dyDescent="0.25">
      <c r="B2822" s="1" t="s">
        <v>16441</v>
      </c>
      <c r="C2822" s="1" t="s">
        <v>7279</v>
      </c>
      <c r="D2822" s="1" t="s">
        <v>7280</v>
      </c>
      <c r="E2822" s="2">
        <v>913.09</v>
      </c>
      <c r="F2822" s="2">
        <v>8.34</v>
      </c>
      <c r="G2822" s="2">
        <v>904.75</v>
      </c>
      <c r="H2822" s="2"/>
      <c r="I2822" s="2">
        <v>59.37</v>
      </c>
      <c r="J2822" s="2">
        <v>83.42</v>
      </c>
      <c r="K2822" s="2">
        <v>107.3</v>
      </c>
      <c r="L2822" s="2"/>
      <c r="M2822" s="2">
        <v>654.66</v>
      </c>
    </row>
    <row r="2823" spans="2:13" ht="18" customHeight="1" x14ac:dyDescent="0.25">
      <c r="B2823" s="1" t="s">
        <v>16442</v>
      </c>
      <c r="C2823" s="1" t="s">
        <v>7285</v>
      </c>
      <c r="D2823" s="1" t="s">
        <v>7286</v>
      </c>
      <c r="E2823" s="2">
        <v>92.18</v>
      </c>
      <c r="F2823" s="2">
        <v>92.18</v>
      </c>
      <c r="G2823" s="2">
        <v>0</v>
      </c>
      <c r="H2823" s="2"/>
      <c r="I2823" s="2"/>
      <c r="J2823" s="2"/>
      <c r="K2823" s="2"/>
      <c r="L2823" s="2"/>
      <c r="M2823" s="2"/>
    </row>
    <row r="2824" spans="2:13" ht="18" customHeight="1" x14ac:dyDescent="0.25">
      <c r="B2824" s="1" t="s">
        <v>16443</v>
      </c>
      <c r="C2824" s="1" t="s">
        <v>7287</v>
      </c>
      <c r="D2824" s="1" t="s">
        <v>7288</v>
      </c>
      <c r="E2824" s="2">
        <v>1723.77</v>
      </c>
      <c r="F2824" s="2">
        <v>555.30999999999995</v>
      </c>
      <c r="G2824" s="2">
        <v>1168.46</v>
      </c>
      <c r="H2824" s="2"/>
      <c r="I2824" s="2">
        <v>522.65</v>
      </c>
      <c r="J2824" s="2">
        <v>653.30999999999995</v>
      </c>
      <c r="K2824" s="2"/>
      <c r="L2824" s="2"/>
      <c r="M2824" s="2">
        <v>-7.5</v>
      </c>
    </row>
    <row r="2825" spans="2:13" ht="18" customHeight="1" x14ac:dyDescent="0.25">
      <c r="B2825" s="1" t="s">
        <v>16444</v>
      </c>
      <c r="C2825" s="1" t="s">
        <v>7289</v>
      </c>
      <c r="D2825" s="1" t="s">
        <v>7290</v>
      </c>
      <c r="E2825" s="2">
        <v>37.49</v>
      </c>
      <c r="F2825" s="2">
        <v>169.27</v>
      </c>
      <c r="G2825" s="2">
        <v>-131.78</v>
      </c>
      <c r="H2825" s="2"/>
      <c r="I2825" s="2"/>
      <c r="J2825" s="2"/>
      <c r="K2825" s="2">
        <v>-131.78</v>
      </c>
      <c r="L2825" s="2"/>
      <c r="M2825" s="2"/>
    </row>
    <row r="2826" spans="2:13" ht="18" customHeight="1" x14ac:dyDescent="0.25">
      <c r="B2826" s="1" t="s">
        <v>16445</v>
      </c>
      <c r="C2826" s="1" t="s">
        <v>7291</v>
      </c>
      <c r="D2826" s="1" t="s">
        <v>7292</v>
      </c>
      <c r="E2826" s="2">
        <v>16.12</v>
      </c>
      <c r="F2826" s="2"/>
      <c r="G2826" s="2">
        <v>16.12</v>
      </c>
      <c r="H2826" s="2"/>
      <c r="I2826" s="2"/>
      <c r="J2826" s="2"/>
      <c r="K2826" s="2">
        <v>16.12</v>
      </c>
      <c r="L2826" s="2"/>
      <c r="M2826" s="2"/>
    </row>
    <row r="2827" spans="2:13" ht="18" customHeight="1" x14ac:dyDescent="0.25">
      <c r="B2827" s="1" t="s">
        <v>16446</v>
      </c>
      <c r="C2827" s="1" t="s">
        <v>7293</v>
      </c>
      <c r="D2827" s="1" t="s">
        <v>7294</v>
      </c>
      <c r="E2827" s="2">
        <v>773.18</v>
      </c>
      <c r="F2827" s="2">
        <v>631.38</v>
      </c>
      <c r="G2827" s="2">
        <v>141.80000000000001</v>
      </c>
      <c r="H2827" s="2">
        <v>141.80000000000001</v>
      </c>
      <c r="I2827" s="2"/>
      <c r="J2827" s="2"/>
      <c r="K2827" s="2"/>
      <c r="L2827" s="2"/>
      <c r="M2827" s="2"/>
    </row>
    <row r="2828" spans="2:13" ht="18" customHeight="1" x14ac:dyDescent="0.25">
      <c r="B2828" s="1" t="s">
        <v>16447</v>
      </c>
      <c r="C2828" s="1" t="s">
        <v>7295</v>
      </c>
      <c r="D2828" s="1" t="s">
        <v>7296</v>
      </c>
      <c r="E2828" s="2">
        <v>657.54</v>
      </c>
      <c r="F2828" s="2">
        <v>104.78</v>
      </c>
      <c r="G2828" s="2">
        <v>552.76</v>
      </c>
      <c r="H2828" s="2"/>
      <c r="I2828" s="2"/>
      <c r="J2828" s="2">
        <v>300.27999999999997</v>
      </c>
      <c r="K2828" s="2">
        <v>252.48</v>
      </c>
      <c r="L2828" s="2"/>
      <c r="M2828" s="2"/>
    </row>
    <row r="2829" spans="2:13" ht="18" customHeight="1" x14ac:dyDescent="0.25">
      <c r="B2829" s="1" t="s">
        <v>16448</v>
      </c>
      <c r="C2829" s="1" t="s">
        <v>7299</v>
      </c>
      <c r="D2829" s="1" t="s">
        <v>7300</v>
      </c>
      <c r="E2829" s="2">
        <v>492</v>
      </c>
      <c r="F2829" s="2">
        <v>-45.14</v>
      </c>
      <c r="G2829" s="2">
        <v>537.14</v>
      </c>
      <c r="H2829" s="2"/>
      <c r="I2829" s="2"/>
      <c r="J2829" s="2"/>
      <c r="K2829" s="2">
        <v>612.14</v>
      </c>
      <c r="L2829" s="2"/>
      <c r="M2829" s="2">
        <v>-75</v>
      </c>
    </row>
    <row r="2830" spans="2:13" ht="18" customHeight="1" x14ac:dyDescent="0.25">
      <c r="B2830" s="1" t="s">
        <v>16449</v>
      </c>
      <c r="C2830" s="1" t="s">
        <v>12887</v>
      </c>
      <c r="D2830" s="1" t="s">
        <v>12888</v>
      </c>
      <c r="E2830" s="2">
        <v>398</v>
      </c>
      <c r="F2830" s="2"/>
      <c r="G2830" s="2">
        <v>398</v>
      </c>
      <c r="H2830" s="2"/>
      <c r="I2830" s="2"/>
      <c r="J2830" s="2"/>
      <c r="K2830" s="2"/>
      <c r="L2830" s="2"/>
      <c r="M2830" s="2">
        <v>398</v>
      </c>
    </row>
    <row r="2831" spans="2:13" ht="18" customHeight="1" x14ac:dyDescent="0.25">
      <c r="B2831" s="1" t="s">
        <v>16450</v>
      </c>
      <c r="C2831" s="1" t="s">
        <v>7301</v>
      </c>
      <c r="D2831" s="1" t="s">
        <v>7302</v>
      </c>
      <c r="E2831" s="2">
        <v>-11.15</v>
      </c>
      <c r="F2831" s="2"/>
      <c r="G2831" s="2">
        <v>-11.15</v>
      </c>
      <c r="H2831" s="2"/>
      <c r="I2831" s="2"/>
      <c r="J2831" s="2"/>
      <c r="K2831" s="2"/>
      <c r="L2831" s="2"/>
      <c r="M2831" s="2">
        <v>-11.15</v>
      </c>
    </row>
    <row r="2832" spans="2:13" ht="18" customHeight="1" x14ac:dyDescent="0.25">
      <c r="B2832" s="1" t="s">
        <v>16451</v>
      </c>
      <c r="C2832" s="1" t="s">
        <v>7303</v>
      </c>
      <c r="D2832" s="1" t="s">
        <v>7304</v>
      </c>
      <c r="E2832" s="2">
        <v>23.8</v>
      </c>
      <c r="F2832" s="2"/>
      <c r="G2832" s="2">
        <v>23.8</v>
      </c>
      <c r="H2832" s="2"/>
      <c r="I2832" s="2"/>
      <c r="J2832" s="2"/>
      <c r="K2832" s="2"/>
      <c r="L2832" s="2"/>
      <c r="M2832" s="2">
        <v>23.8</v>
      </c>
    </row>
    <row r="2833" spans="2:13" ht="18" customHeight="1" x14ac:dyDescent="0.25">
      <c r="B2833" s="1" t="s">
        <v>16452</v>
      </c>
      <c r="C2833" s="1" t="s">
        <v>7305</v>
      </c>
      <c r="D2833" s="1" t="s">
        <v>7306</v>
      </c>
      <c r="E2833" s="2">
        <v>-3.81</v>
      </c>
      <c r="F2833" s="2"/>
      <c r="G2833" s="2">
        <v>-3.81</v>
      </c>
      <c r="H2833" s="2"/>
      <c r="I2833" s="2"/>
      <c r="J2833" s="2"/>
      <c r="K2833" s="2"/>
      <c r="L2833" s="2"/>
      <c r="M2833" s="2">
        <v>-3.81</v>
      </c>
    </row>
    <row r="2834" spans="2:13" ht="18" customHeight="1" x14ac:dyDescent="0.25">
      <c r="B2834" s="1" t="s">
        <v>16453</v>
      </c>
      <c r="C2834" s="1" t="s">
        <v>7309</v>
      </c>
      <c r="D2834" s="1" t="s">
        <v>7310</v>
      </c>
      <c r="E2834" s="2">
        <v>165.84</v>
      </c>
      <c r="F2834" s="2"/>
      <c r="G2834" s="2">
        <v>165.84</v>
      </c>
      <c r="H2834" s="2"/>
      <c r="I2834" s="2"/>
      <c r="J2834" s="2"/>
      <c r="K2834" s="2">
        <v>72.540000000000006</v>
      </c>
      <c r="L2834" s="2"/>
      <c r="M2834" s="2">
        <v>93.3</v>
      </c>
    </row>
    <row r="2835" spans="2:13" ht="18" customHeight="1" x14ac:dyDescent="0.25">
      <c r="B2835" s="1" t="s">
        <v>16454</v>
      </c>
      <c r="C2835" s="1" t="s">
        <v>7311</v>
      </c>
      <c r="D2835" s="1" t="s">
        <v>7312</v>
      </c>
      <c r="E2835" s="2">
        <v>303.55</v>
      </c>
      <c r="F2835" s="2"/>
      <c r="G2835" s="2">
        <v>303.55</v>
      </c>
      <c r="H2835" s="2"/>
      <c r="I2835" s="2">
        <v>158.47</v>
      </c>
      <c r="J2835" s="2">
        <v>145.08000000000001</v>
      </c>
      <c r="K2835" s="2"/>
      <c r="L2835" s="2"/>
      <c r="M2835" s="2"/>
    </row>
    <row r="2836" spans="2:13" ht="18" customHeight="1" x14ac:dyDescent="0.25">
      <c r="B2836" s="1" t="s">
        <v>16455</v>
      </c>
      <c r="C2836" s="1" t="s">
        <v>7313</v>
      </c>
      <c r="D2836" s="1" t="s">
        <v>7314</v>
      </c>
      <c r="E2836" s="2">
        <v>32.24</v>
      </c>
      <c r="F2836" s="2"/>
      <c r="G2836" s="2">
        <v>32.24</v>
      </c>
      <c r="H2836" s="2"/>
      <c r="I2836" s="2">
        <v>32.24</v>
      </c>
      <c r="J2836" s="2"/>
      <c r="K2836" s="2"/>
      <c r="L2836" s="2"/>
      <c r="M2836" s="2"/>
    </row>
    <row r="2837" spans="2:13" ht="18" customHeight="1" x14ac:dyDescent="0.25">
      <c r="B2837" s="1" t="s">
        <v>16456</v>
      </c>
      <c r="C2837" s="1" t="s">
        <v>7315</v>
      </c>
      <c r="D2837" s="1" t="s">
        <v>7316</v>
      </c>
      <c r="E2837" s="2">
        <v>48.36</v>
      </c>
      <c r="F2837" s="2"/>
      <c r="G2837" s="2">
        <v>48.36</v>
      </c>
      <c r="H2837" s="2"/>
      <c r="I2837" s="2"/>
      <c r="J2837" s="2"/>
      <c r="K2837" s="2">
        <v>48.36</v>
      </c>
      <c r="L2837" s="2"/>
      <c r="M2837" s="2"/>
    </row>
    <row r="2838" spans="2:13" ht="18" customHeight="1" x14ac:dyDescent="0.25">
      <c r="B2838" s="1" t="s">
        <v>16457</v>
      </c>
      <c r="C2838" s="1" t="s">
        <v>7317</v>
      </c>
      <c r="D2838" s="1" t="s">
        <v>7318</v>
      </c>
      <c r="E2838" s="2">
        <v>549.99</v>
      </c>
      <c r="F2838" s="2"/>
      <c r="G2838" s="2">
        <v>549.99</v>
      </c>
      <c r="H2838" s="2"/>
      <c r="I2838" s="2">
        <v>48.36</v>
      </c>
      <c r="J2838" s="2">
        <v>58.38</v>
      </c>
      <c r="K2838" s="2">
        <v>126.09</v>
      </c>
      <c r="L2838" s="2"/>
      <c r="M2838" s="2">
        <v>317.16000000000003</v>
      </c>
    </row>
    <row r="2839" spans="2:13" ht="18" customHeight="1" x14ac:dyDescent="0.25">
      <c r="B2839" s="1" t="s">
        <v>16458</v>
      </c>
      <c r="C2839" s="1" t="s">
        <v>7319</v>
      </c>
      <c r="D2839" s="1" t="s">
        <v>7320</v>
      </c>
      <c r="E2839" s="2">
        <v>16.68</v>
      </c>
      <c r="F2839" s="2"/>
      <c r="G2839" s="2">
        <v>16.68</v>
      </c>
      <c r="H2839" s="2"/>
      <c r="I2839" s="2">
        <v>16.68</v>
      </c>
      <c r="J2839" s="2"/>
      <c r="K2839" s="2"/>
      <c r="L2839" s="2"/>
      <c r="M2839" s="2"/>
    </row>
    <row r="2840" spans="2:13" ht="18" customHeight="1" x14ac:dyDescent="0.25">
      <c r="B2840" s="1" t="s">
        <v>16459</v>
      </c>
      <c r="C2840" s="1" t="s">
        <v>7325</v>
      </c>
      <c r="D2840" s="1" t="s">
        <v>7326</v>
      </c>
      <c r="E2840" s="2">
        <v>137.02000000000001</v>
      </c>
      <c r="F2840" s="2">
        <v>137.02000000000001</v>
      </c>
      <c r="G2840" s="2">
        <v>0</v>
      </c>
      <c r="H2840" s="2"/>
      <c r="I2840" s="2"/>
      <c r="J2840" s="2"/>
      <c r="K2840" s="2"/>
      <c r="L2840" s="2"/>
      <c r="M2840" s="2"/>
    </row>
    <row r="2841" spans="2:13" ht="18" customHeight="1" x14ac:dyDescent="0.25">
      <c r="B2841" s="1" t="s">
        <v>16460</v>
      </c>
      <c r="C2841" s="1" t="s">
        <v>7327</v>
      </c>
      <c r="D2841" s="1" t="s">
        <v>7328</v>
      </c>
      <c r="E2841" s="2">
        <v>38.409999999999997</v>
      </c>
      <c r="F2841" s="2">
        <v>5.64</v>
      </c>
      <c r="G2841" s="2">
        <v>32.770000000000003</v>
      </c>
      <c r="H2841" s="2"/>
      <c r="I2841" s="2"/>
      <c r="J2841" s="2"/>
      <c r="K2841" s="2">
        <v>32.770000000000003</v>
      </c>
      <c r="L2841" s="2"/>
      <c r="M2841" s="2"/>
    </row>
    <row r="2842" spans="2:13" ht="18" customHeight="1" x14ac:dyDescent="0.25">
      <c r="B2842" s="1" t="s">
        <v>16461</v>
      </c>
      <c r="C2842" s="1" t="s">
        <v>7329</v>
      </c>
      <c r="D2842" s="1" t="s">
        <v>7330</v>
      </c>
      <c r="E2842" s="2">
        <v>166.28</v>
      </c>
      <c r="F2842" s="2">
        <v>107.32</v>
      </c>
      <c r="G2842" s="2">
        <v>58.96</v>
      </c>
      <c r="H2842" s="2"/>
      <c r="I2842" s="2">
        <v>58.96</v>
      </c>
      <c r="J2842" s="2"/>
      <c r="K2842" s="2"/>
      <c r="L2842" s="2"/>
      <c r="M2842" s="2"/>
    </row>
    <row r="2843" spans="2:13" ht="18" customHeight="1" x14ac:dyDescent="0.25">
      <c r="B2843" s="1" t="s">
        <v>16462</v>
      </c>
      <c r="C2843" s="1" t="s">
        <v>11277</v>
      </c>
      <c r="D2843" s="1" t="s">
        <v>11278</v>
      </c>
      <c r="E2843" s="2">
        <v>145.08000000000001</v>
      </c>
      <c r="F2843" s="2">
        <v>145.08000000000001</v>
      </c>
      <c r="G2843" s="2">
        <v>0</v>
      </c>
      <c r="H2843" s="2"/>
      <c r="I2843" s="2"/>
      <c r="J2843" s="2"/>
      <c r="K2843" s="2"/>
      <c r="L2843" s="2"/>
      <c r="M2843" s="2"/>
    </row>
    <row r="2844" spans="2:13" ht="18" customHeight="1" x14ac:dyDescent="0.25">
      <c r="B2844" s="1" t="s">
        <v>16463</v>
      </c>
      <c r="C2844" s="1" t="s">
        <v>7331</v>
      </c>
      <c r="D2844" s="1" t="s">
        <v>7332</v>
      </c>
      <c r="E2844" s="2">
        <v>-64.12</v>
      </c>
      <c r="F2844" s="2"/>
      <c r="G2844" s="2">
        <v>-64.12</v>
      </c>
      <c r="H2844" s="2"/>
      <c r="I2844" s="2"/>
      <c r="J2844" s="2"/>
      <c r="K2844" s="2"/>
      <c r="L2844" s="2"/>
      <c r="M2844" s="2">
        <v>-64.12</v>
      </c>
    </row>
    <row r="2845" spans="2:13" ht="18" customHeight="1" x14ac:dyDescent="0.25">
      <c r="B2845" s="1" t="s">
        <v>16464</v>
      </c>
      <c r="C2845" s="1" t="s">
        <v>7333</v>
      </c>
      <c r="D2845" s="1" t="s">
        <v>7334</v>
      </c>
      <c r="E2845" s="2">
        <v>40.31</v>
      </c>
      <c r="F2845" s="2"/>
      <c r="G2845" s="2">
        <v>40.31</v>
      </c>
      <c r="H2845" s="2"/>
      <c r="I2845" s="2">
        <v>40.31</v>
      </c>
      <c r="J2845" s="2"/>
      <c r="K2845" s="2"/>
      <c r="L2845" s="2"/>
      <c r="M2845" s="2"/>
    </row>
    <row r="2846" spans="2:13" ht="18" customHeight="1" x14ac:dyDescent="0.25">
      <c r="B2846" s="1" t="s">
        <v>16465</v>
      </c>
      <c r="C2846" s="1" t="s">
        <v>7337</v>
      </c>
      <c r="D2846" s="1" t="s">
        <v>7338</v>
      </c>
      <c r="E2846" s="2">
        <v>58.38</v>
      </c>
      <c r="F2846" s="2"/>
      <c r="G2846" s="2">
        <v>58.38</v>
      </c>
      <c r="H2846" s="2">
        <v>58.38</v>
      </c>
      <c r="I2846" s="2"/>
      <c r="J2846" s="2"/>
      <c r="K2846" s="2"/>
      <c r="L2846" s="2"/>
      <c r="M2846" s="2"/>
    </row>
    <row r="2847" spans="2:13" ht="18" customHeight="1" x14ac:dyDescent="0.25">
      <c r="B2847" s="1" t="s">
        <v>16466</v>
      </c>
      <c r="C2847" s="1" t="s">
        <v>7341</v>
      </c>
      <c r="D2847" s="1" t="s">
        <v>7342</v>
      </c>
      <c r="E2847" s="2">
        <v>48.36</v>
      </c>
      <c r="F2847" s="2"/>
      <c r="G2847" s="2">
        <v>48.36</v>
      </c>
      <c r="H2847" s="2"/>
      <c r="I2847" s="2"/>
      <c r="J2847" s="2">
        <v>48.36</v>
      </c>
      <c r="K2847" s="2"/>
      <c r="L2847" s="2"/>
      <c r="M2847" s="2"/>
    </row>
    <row r="2848" spans="2:13" ht="18" customHeight="1" x14ac:dyDescent="0.25">
      <c r="B2848" s="1" t="s">
        <v>16467</v>
      </c>
      <c r="C2848" s="1" t="s">
        <v>7343</v>
      </c>
      <c r="D2848" s="1" t="s">
        <v>7344</v>
      </c>
      <c r="E2848" s="2">
        <v>32.24</v>
      </c>
      <c r="F2848" s="2"/>
      <c r="G2848" s="2">
        <v>32.24</v>
      </c>
      <c r="H2848" s="2"/>
      <c r="I2848" s="2"/>
      <c r="J2848" s="2">
        <v>32.24</v>
      </c>
      <c r="K2848" s="2"/>
      <c r="L2848" s="2"/>
      <c r="M2848" s="2"/>
    </row>
    <row r="2849" spans="2:13" ht="18" customHeight="1" x14ac:dyDescent="0.25">
      <c r="B2849" s="1" t="s">
        <v>16468</v>
      </c>
      <c r="C2849" s="1" t="s">
        <v>11279</v>
      </c>
      <c r="D2849" s="1" t="s">
        <v>11280</v>
      </c>
      <c r="E2849" s="2">
        <v>137.02000000000001</v>
      </c>
      <c r="F2849" s="2">
        <v>137.02000000000001</v>
      </c>
      <c r="G2849" s="2">
        <v>0</v>
      </c>
      <c r="H2849" s="2"/>
      <c r="I2849" s="2"/>
      <c r="J2849" s="2"/>
      <c r="K2849" s="2"/>
      <c r="L2849" s="2"/>
      <c r="M2849" s="2"/>
    </row>
    <row r="2850" spans="2:13" ht="18" customHeight="1" x14ac:dyDescent="0.25">
      <c r="B2850" s="1" t="s">
        <v>16469</v>
      </c>
      <c r="C2850" s="1" t="s">
        <v>7345</v>
      </c>
      <c r="D2850" s="1" t="s">
        <v>7346</v>
      </c>
      <c r="E2850" s="2">
        <v>56.42</v>
      </c>
      <c r="F2850" s="2"/>
      <c r="G2850" s="2">
        <v>56.42</v>
      </c>
      <c r="H2850" s="2"/>
      <c r="I2850" s="2"/>
      <c r="J2850" s="2"/>
      <c r="K2850" s="2">
        <v>56.42</v>
      </c>
      <c r="L2850" s="2"/>
      <c r="M2850" s="2"/>
    </row>
    <row r="2851" spans="2:13" ht="18" customHeight="1" x14ac:dyDescent="0.25">
      <c r="B2851" s="1" t="s">
        <v>16470</v>
      </c>
      <c r="C2851" s="1" t="s">
        <v>7347</v>
      </c>
      <c r="D2851" s="1" t="s">
        <v>7348</v>
      </c>
      <c r="E2851" s="2">
        <v>40.31</v>
      </c>
      <c r="F2851" s="2"/>
      <c r="G2851" s="2">
        <v>40.31</v>
      </c>
      <c r="H2851" s="2"/>
      <c r="I2851" s="2"/>
      <c r="J2851" s="2">
        <v>40.31</v>
      </c>
      <c r="K2851" s="2"/>
      <c r="L2851" s="2"/>
      <c r="M2851" s="2"/>
    </row>
    <row r="2852" spans="2:13" ht="18" customHeight="1" x14ac:dyDescent="0.25">
      <c r="B2852" s="1" t="s">
        <v>16471</v>
      </c>
      <c r="C2852" s="1" t="s">
        <v>7349</v>
      </c>
      <c r="D2852" s="1" t="s">
        <v>7350</v>
      </c>
      <c r="E2852" s="2">
        <v>-14.52</v>
      </c>
      <c r="F2852" s="2">
        <v>32.24</v>
      </c>
      <c r="G2852" s="2">
        <v>-46.76</v>
      </c>
      <c r="H2852" s="2"/>
      <c r="I2852" s="2"/>
      <c r="J2852" s="2">
        <v>25.03</v>
      </c>
      <c r="K2852" s="2"/>
      <c r="L2852" s="2"/>
      <c r="M2852" s="2">
        <v>-71.790000000000006</v>
      </c>
    </row>
    <row r="2853" spans="2:13" ht="18" customHeight="1" x14ac:dyDescent="0.25">
      <c r="B2853" s="1" t="s">
        <v>16472</v>
      </c>
      <c r="C2853" s="1" t="s">
        <v>7351</v>
      </c>
      <c r="D2853" s="1" t="s">
        <v>7352</v>
      </c>
      <c r="E2853" s="2">
        <v>32.799999999999997</v>
      </c>
      <c r="F2853" s="2">
        <v>16.68</v>
      </c>
      <c r="G2853" s="2">
        <v>16.12</v>
      </c>
      <c r="H2853" s="2">
        <v>16.12</v>
      </c>
      <c r="I2853" s="2"/>
      <c r="J2853" s="2"/>
      <c r="K2853" s="2"/>
      <c r="L2853" s="2"/>
      <c r="M2853" s="2"/>
    </row>
    <row r="2854" spans="2:13" ht="18" customHeight="1" x14ac:dyDescent="0.25">
      <c r="B2854" s="1" t="s">
        <v>16473</v>
      </c>
      <c r="C2854" s="1" t="s">
        <v>7353</v>
      </c>
      <c r="D2854" s="1" t="s">
        <v>7354</v>
      </c>
      <c r="E2854" s="2">
        <v>-735.51</v>
      </c>
      <c r="F2854" s="2"/>
      <c r="G2854" s="2">
        <v>-735.51</v>
      </c>
      <c r="H2854" s="2"/>
      <c r="I2854" s="2"/>
      <c r="J2854" s="2"/>
      <c r="K2854" s="2">
        <v>64.489999999999995</v>
      </c>
      <c r="L2854" s="2"/>
      <c r="M2854" s="2">
        <v>-800</v>
      </c>
    </row>
    <row r="2855" spans="2:13" ht="18" customHeight="1" x14ac:dyDescent="0.25">
      <c r="B2855" s="1" t="s">
        <v>16474</v>
      </c>
      <c r="C2855" s="1" t="s">
        <v>7357</v>
      </c>
      <c r="D2855" s="1" t="s">
        <v>7358</v>
      </c>
      <c r="E2855" s="2">
        <v>50.05</v>
      </c>
      <c r="F2855" s="2"/>
      <c r="G2855" s="2">
        <v>50.05</v>
      </c>
      <c r="H2855" s="2"/>
      <c r="I2855" s="2">
        <v>50.05</v>
      </c>
      <c r="J2855" s="2"/>
      <c r="K2855" s="2"/>
      <c r="L2855" s="2"/>
      <c r="M2855" s="2"/>
    </row>
    <row r="2856" spans="2:13" ht="18" customHeight="1" x14ac:dyDescent="0.25">
      <c r="B2856" s="1" t="s">
        <v>16475</v>
      </c>
      <c r="C2856" s="1" t="s">
        <v>7361</v>
      </c>
      <c r="D2856" s="1" t="s">
        <v>7362</v>
      </c>
      <c r="E2856" s="2">
        <v>139.84</v>
      </c>
      <c r="F2856" s="2"/>
      <c r="G2856" s="2">
        <v>139.84</v>
      </c>
      <c r="H2856" s="2">
        <v>56.42</v>
      </c>
      <c r="I2856" s="2"/>
      <c r="J2856" s="2">
        <v>83.42</v>
      </c>
      <c r="K2856" s="2"/>
      <c r="L2856" s="2"/>
      <c r="M2856" s="2"/>
    </row>
    <row r="2857" spans="2:13" ht="18" customHeight="1" x14ac:dyDescent="0.25">
      <c r="B2857" s="1" t="s">
        <v>16476</v>
      </c>
      <c r="C2857" s="1" t="s">
        <v>7365</v>
      </c>
      <c r="D2857" s="1" t="s">
        <v>7366</v>
      </c>
      <c r="E2857" s="2">
        <v>48.36</v>
      </c>
      <c r="F2857" s="2"/>
      <c r="G2857" s="2">
        <v>48.36</v>
      </c>
      <c r="H2857" s="2">
        <v>48.36</v>
      </c>
      <c r="I2857" s="2"/>
      <c r="J2857" s="2"/>
      <c r="K2857" s="2"/>
      <c r="L2857" s="2"/>
      <c r="M2857" s="2"/>
    </row>
    <row r="2858" spans="2:13" ht="18" customHeight="1" x14ac:dyDescent="0.25">
      <c r="B2858" s="1" t="s">
        <v>16477</v>
      </c>
      <c r="C2858" s="1" t="s">
        <v>7367</v>
      </c>
      <c r="D2858" s="1" t="s">
        <v>7368</v>
      </c>
      <c r="E2858" s="2">
        <v>82.02</v>
      </c>
      <c r="F2858" s="2">
        <v>82.02</v>
      </c>
      <c r="G2858" s="2">
        <v>0</v>
      </c>
      <c r="H2858" s="2"/>
      <c r="I2858" s="2"/>
      <c r="J2858" s="2"/>
      <c r="K2858" s="2"/>
      <c r="L2858" s="2"/>
      <c r="M2858" s="2"/>
    </row>
    <row r="2859" spans="2:13" ht="18" customHeight="1" x14ac:dyDescent="0.25">
      <c r="B2859" s="1" t="s">
        <v>16478</v>
      </c>
      <c r="C2859" s="1" t="s">
        <v>12891</v>
      </c>
      <c r="D2859" s="1" t="s">
        <v>12892</v>
      </c>
      <c r="E2859" s="2">
        <v>1108.0999999999999</v>
      </c>
      <c r="F2859" s="2"/>
      <c r="G2859" s="2">
        <v>1108.0999999999999</v>
      </c>
      <c r="H2859" s="2"/>
      <c r="I2859" s="2"/>
      <c r="J2859" s="2"/>
      <c r="K2859" s="2"/>
      <c r="L2859" s="2"/>
      <c r="M2859" s="2">
        <v>1108.0999999999999</v>
      </c>
    </row>
    <row r="2860" spans="2:13" ht="18" customHeight="1" x14ac:dyDescent="0.25">
      <c r="B2860" s="1" t="s">
        <v>16479</v>
      </c>
      <c r="C2860" s="1" t="s">
        <v>7375</v>
      </c>
      <c r="D2860" s="1" t="s">
        <v>7376</v>
      </c>
      <c r="E2860" s="2">
        <v>25.03</v>
      </c>
      <c r="F2860" s="2">
        <v>25.03</v>
      </c>
      <c r="G2860" s="2">
        <v>0</v>
      </c>
      <c r="H2860" s="2"/>
      <c r="I2860" s="2"/>
      <c r="J2860" s="2"/>
      <c r="K2860" s="2"/>
      <c r="L2860" s="2"/>
      <c r="M2860" s="2"/>
    </row>
    <row r="2861" spans="2:13" ht="18" customHeight="1" x14ac:dyDescent="0.25">
      <c r="B2861" s="1" t="s">
        <v>16480</v>
      </c>
      <c r="C2861" s="1" t="s">
        <v>7377</v>
      </c>
      <c r="D2861" s="1" t="s">
        <v>7378</v>
      </c>
      <c r="E2861" s="2">
        <v>-135.61000000000001</v>
      </c>
      <c r="F2861" s="2"/>
      <c r="G2861" s="2">
        <v>-135.61000000000001</v>
      </c>
      <c r="H2861" s="2">
        <v>16.12</v>
      </c>
      <c r="I2861" s="2"/>
      <c r="J2861" s="2"/>
      <c r="K2861" s="2">
        <v>16.68</v>
      </c>
      <c r="L2861" s="2"/>
      <c r="M2861" s="2">
        <v>-168.41</v>
      </c>
    </row>
    <row r="2862" spans="2:13" ht="18" customHeight="1" x14ac:dyDescent="0.25">
      <c r="B2862" s="1" t="s">
        <v>16481</v>
      </c>
      <c r="C2862" s="1" t="s">
        <v>7379</v>
      </c>
      <c r="D2862" s="1" t="s">
        <v>7380</v>
      </c>
      <c r="E2862" s="2">
        <v>114.54</v>
      </c>
      <c r="F2862" s="2">
        <v>114.54</v>
      </c>
      <c r="G2862" s="2">
        <v>0</v>
      </c>
      <c r="H2862" s="2"/>
      <c r="I2862" s="2"/>
      <c r="J2862" s="2"/>
      <c r="K2862" s="2"/>
      <c r="L2862" s="2"/>
      <c r="M2862" s="2"/>
    </row>
    <row r="2863" spans="2:13" ht="18" customHeight="1" x14ac:dyDescent="0.25">
      <c r="B2863" s="1" t="s">
        <v>16482</v>
      </c>
      <c r="C2863" s="1" t="s">
        <v>11281</v>
      </c>
      <c r="D2863" s="1" t="s">
        <v>11282</v>
      </c>
      <c r="E2863" s="2">
        <v>40.31</v>
      </c>
      <c r="F2863" s="2">
        <v>40.31</v>
      </c>
      <c r="G2863" s="2">
        <v>0</v>
      </c>
      <c r="H2863" s="2"/>
      <c r="I2863" s="2"/>
      <c r="J2863" s="2"/>
      <c r="K2863" s="2"/>
      <c r="L2863" s="2"/>
      <c r="M2863" s="2"/>
    </row>
    <row r="2864" spans="2:13" ht="18" customHeight="1" x14ac:dyDescent="0.25">
      <c r="B2864" s="1" t="s">
        <v>16483</v>
      </c>
      <c r="C2864" s="1" t="s">
        <v>7383</v>
      </c>
      <c r="D2864" s="1" t="s">
        <v>7384</v>
      </c>
      <c r="E2864" s="2">
        <v>56.42</v>
      </c>
      <c r="F2864" s="2"/>
      <c r="G2864" s="2">
        <v>56.42</v>
      </c>
      <c r="H2864" s="2">
        <v>56.42</v>
      </c>
      <c r="I2864" s="2"/>
      <c r="J2864" s="2"/>
      <c r="K2864" s="2"/>
      <c r="L2864" s="2"/>
      <c r="M2864" s="2"/>
    </row>
    <row r="2865" spans="2:13" ht="18" customHeight="1" x14ac:dyDescent="0.25">
      <c r="B2865" s="1" t="s">
        <v>16484</v>
      </c>
      <c r="C2865" s="1" t="s">
        <v>7385</v>
      </c>
      <c r="D2865" s="1" t="s">
        <v>7386</v>
      </c>
      <c r="E2865" s="2">
        <v>33.64</v>
      </c>
      <c r="F2865" s="2">
        <v>25.3</v>
      </c>
      <c r="G2865" s="2">
        <v>8.34</v>
      </c>
      <c r="H2865" s="2"/>
      <c r="I2865" s="2"/>
      <c r="J2865" s="2"/>
      <c r="K2865" s="2">
        <v>8.34</v>
      </c>
      <c r="L2865" s="2"/>
      <c r="M2865" s="2"/>
    </row>
    <row r="2866" spans="2:13" ht="18" customHeight="1" x14ac:dyDescent="0.25">
      <c r="B2866" s="1" t="s">
        <v>16485</v>
      </c>
      <c r="C2866" s="1" t="s">
        <v>7387</v>
      </c>
      <c r="D2866" s="1" t="s">
        <v>7388</v>
      </c>
      <c r="E2866" s="2">
        <v>0</v>
      </c>
      <c r="F2866" s="2"/>
      <c r="G2866" s="2">
        <v>0</v>
      </c>
      <c r="H2866" s="2"/>
      <c r="I2866" s="2">
        <v>-133.46</v>
      </c>
      <c r="J2866" s="2"/>
      <c r="K2866" s="2">
        <v>133.46</v>
      </c>
      <c r="L2866" s="2"/>
      <c r="M2866" s="2"/>
    </row>
    <row r="2867" spans="2:13" ht="18" customHeight="1" x14ac:dyDescent="0.25">
      <c r="B2867" s="1" t="s">
        <v>16486</v>
      </c>
      <c r="C2867" s="1" t="s">
        <v>7389</v>
      </c>
      <c r="D2867" s="1" t="s">
        <v>7390</v>
      </c>
      <c r="E2867" s="2">
        <v>98.41</v>
      </c>
      <c r="F2867" s="2"/>
      <c r="G2867" s="2">
        <v>98.41</v>
      </c>
      <c r="H2867" s="2"/>
      <c r="I2867" s="2"/>
      <c r="J2867" s="2">
        <v>48.36</v>
      </c>
      <c r="K2867" s="2">
        <v>50.05</v>
      </c>
      <c r="L2867" s="2"/>
      <c r="M2867" s="2"/>
    </row>
    <row r="2868" spans="2:13" ht="18" customHeight="1" x14ac:dyDescent="0.25">
      <c r="B2868" s="1" t="s">
        <v>16487</v>
      </c>
      <c r="C2868" s="1" t="s">
        <v>7391</v>
      </c>
      <c r="D2868" s="1" t="s">
        <v>7392</v>
      </c>
      <c r="E2868" s="2">
        <v>-32.950000000000003</v>
      </c>
      <c r="F2868" s="2"/>
      <c r="G2868" s="2">
        <v>-32.950000000000003</v>
      </c>
      <c r="H2868" s="2"/>
      <c r="I2868" s="2"/>
      <c r="J2868" s="2"/>
      <c r="K2868" s="2"/>
      <c r="L2868" s="2"/>
      <c r="M2868" s="2">
        <v>-32.950000000000003</v>
      </c>
    </row>
    <row r="2869" spans="2:13" ht="18" customHeight="1" x14ac:dyDescent="0.25">
      <c r="B2869" s="1" t="s">
        <v>16488</v>
      </c>
      <c r="C2869" s="1" t="s">
        <v>7393</v>
      </c>
      <c r="D2869" s="1" t="s">
        <v>7394</v>
      </c>
      <c r="E2869" s="2">
        <v>8.06</v>
      </c>
      <c r="F2869" s="2"/>
      <c r="G2869" s="2">
        <v>8.06</v>
      </c>
      <c r="H2869" s="2"/>
      <c r="I2869" s="2">
        <v>8.06</v>
      </c>
      <c r="J2869" s="2"/>
      <c r="K2869" s="2"/>
      <c r="L2869" s="2"/>
      <c r="M2869" s="2"/>
    </row>
    <row r="2870" spans="2:13" ht="18" customHeight="1" x14ac:dyDescent="0.25">
      <c r="B2870" s="1" t="s">
        <v>16489</v>
      </c>
      <c r="C2870" s="1" t="s">
        <v>7397</v>
      </c>
      <c r="D2870" s="1" t="s">
        <v>7398</v>
      </c>
      <c r="E2870" s="2">
        <v>-0.55000000000000004</v>
      </c>
      <c r="F2870" s="2">
        <v>-0.55000000000000004</v>
      </c>
      <c r="G2870" s="2">
        <v>0</v>
      </c>
      <c r="H2870" s="2"/>
      <c r="I2870" s="2"/>
      <c r="J2870" s="2"/>
      <c r="K2870" s="2"/>
      <c r="L2870" s="2"/>
      <c r="M2870" s="2"/>
    </row>
    <row r="2871" spans="2:13" ht="18" customHeight="1" x14ac:dyDescent="0.25">
      <c r="B2871" s="1" t="s">
        <v>16490</v>
      </c>
      <c r="C2871" s="1" t="s">
        <v>7399</v>
      </c>
      <c r="D2871" s="1" t="s">
        <v>7400</v>
      </c>
      <c r="E2871" s="2">
        <v>49.42</v>
      </c>
      <c r="F2871" s="2"/>
      <c r="G2871" s="2">
        <v>49.42</v>
      </c>
      <c r="H2871" s="2">
        <v>49.42</v>
      </c>
      <c r="I2871" s="2"/>
      <c r="J2871" s="2"/>
      <c r="K2871" s="2"/>
      <c r="L2871" s="2"/>
      <c r="M2871" s="2"/>
    </row>
    <row r="2872" spans="2:13" ht="18" customHeight="1" x14ac:dyDescent="0.25">
      <c r="B2872" s="1" t="s">
        <v>16491</v>
      </c>
      <c r="C2872" s="1" t="s">
        <v>7403</v>
      </c>
      <c r="D2872" s="1" t="s">
        <v>7404</v>
      </c>
      <c r="E2872" s="2">
        <v>127.52</v>
      </c>
      <c r="F2872" s="2"/>
      <c r="G2872" s="2">
        <v>127.52</v>
      </c>
      <c r="H2872" s="2"/>
      <c r="I2872" s="2"/>
      <c r="J2872" s="2">
        <v>8.06</v>
      </c>
      <c r="K2872" s="2"/>
      <c r="L2872" s="2"/>
      <c r="M2872" s="2">
        <v>119.46</v>
      </c>
    </row>
    <row r="2873" spans="2:13" ht="18" customHeight="1" x14ac:dyDescent="0.25">
      <c r="B2873" s="1" t="s">
        <v>16492</v>
      </c>
      <c r="C2873" s="1" t="s">
        <v>11283</v>
      </c>
      <c r="D2873" s="1" t="s">
        <v>11284</v>
      </c>
      <c r="E2873" s="2">
        <v>276.10000000000002</v>
      </c>
      <c r="F2873" s="2"/>
      <c r="G2873" s="2">
        <v>276.10000000000002</v>
      </c>
      <c r="H2873" s="2">
        <v>174.32</v>
      </c>
      <c r="I2873" s="2"/>
      <c r="J2873" s="2">
        <v>101.78</v>
      </c>
      <c r="K2873" s="2"/>
      <c r="L2873" s="2"/>
      <c r="M2873" s="2"/>
    </row>
    <row r="2874" spans="2:13" ht="18" customHeight="1" x14ac:dyDescent="0.25">
      <c r="B2874" s="1" t="s">
        <v>16493</v>
      </c>
      <c r="C2874" s="1" t="s">
        <v>7407</v>
      </c>
      <c r="D2874" s="1" t="s">
        <v>7408</v>
      </c>
      <c r="E2874" s="2">
        <v>240.49</v>
      </c>
      <c r="F2874" s="2">
        <v>135.71</v>
      </c>
      <c r="G2874" s="2">
        <v>104.78</v>
      </c>
      <c r="H2874" s="2"/>
      <c r="I2874" s="2"/>
      <c r="J2874" s="2">
        <v>104.78</v>
      </c>
      <c r="K2874" s="2"/>
      <c r="L2874" s="2"/>
      <c r="M2874" s="2"/>
    </row>
    <row r="2875" spans="2:13" ht="18" customHeight="1" x14ac:dyDescent="0.25">
      <c r="B2875" s="1" t="s">
        <v>16494</v>
      </c>
      <c r="C2875" s="1" t="s">
        <v>7409</v>
      </c>
      <c r="D2875" s="1" t="s">
        <v>7410</v>
      </c>
      <c r="E2875" s="2">
        <v>16.82</v>
      </c>
      <c r="F2875" s="2"/>
      <c r="G2875" s="2">
        <v>16.82</v>
      </c>
      <c r="H2875" s="2"/>
      <c r="I2875" s="2"/>
      <c r="J2875" s="2"/>
      <c r="K2875" s="2">
        <v>8.34</v>
      </c>
      <c r="L2875" s="2"/>
      <c r="M2875" s="2">
        <v>8.48</v>
      </c>
    </row>
    <row r="2876" spans="2:13" ht="18" customHeight="1" x14ac:dyDescent="0.25">
      <c r="B2876" s="1" t="s">
        <v>16495</v>
      </c>
      <c r="C2876" s="1" t="s">
        <v>7411</v>
      </c>
      <c r="D2876" s="1" t="s">
        <v>7412</v>
      </c>
      <c r="E2876" s="2">
        <v>228.99</v>
      </c>
      <c r="F2876" s="2">
        <v>228.99</v>
      </c>
      <c r="G2876" s="2">
        <v>0</v>
      </c>
      <c r="H2876" s="2"/>
      <c r="I2876" s="2"/>
      <c r="J2876" s="2"/>
      <c r="K2876" s="2"/>
      <c r="L2876" s="2"/>
      <c r="M2876" s="2"/>
    </row>
    <row r="2877" spans="2:13" ht="18" customHeight="1" x14ac:dyDescent="0.25">
      <c r="B2877" s="1" t="s">
        <v>16496</v>
      </c>
      <c r="C2877" s="1" t="s">
        <v>7413</v>
      </c>
      <c r="D2877" s="1" t="s">
        <v>7414</v>
      </c>
      <c r="E2877" s="2">
        <v>-68.22</v>
      </c>
      <c r="F2877" s="2">
        <v>-33.369999999999997</v>
      </c>
      <c r="G2877" s="2">
        <v>-34.85</v>
      </c>
      <c r="H2877" s="2">
        <v>-8.48</v>
      </c>
      <c r="I2877" s="2"/>
      <c r="J2877" s="2"/>
      <c r="K2877" s="2">
        <v>32.24</v>
      </c>
      <c r="L2877" s="2"/>
      <c r="M2877" s="2">
        <v>-58.61</v>
      </c>
    </row>
    <row r="2878" spans="2:13" ht="18" customHeight="1" x14ac:dyDescent="0.25">
      <c r="B2878" s="1" t="s">
        <v>16497</v>
      </c>
      <c r="C2878" s="1" t="s">
        <v>7417</v>
      </c>
      <c r="D2878" s="1" t="s">
        <v>7418</v>
      </c>
      <c r="E2878" s="2">
        <v>66.72</v>
      </c>
      <c r="F2878" s="2">
        <v>66.72</v>
      </c>
      <c r="G2878" s="2">
        <v>0</v>
      </c>
      <c r="H2878" s="2"/>
      <c r="I2878" s="2"/>
      <c r="J2878" s="2"/>
      <c r="K2878" s="2"/>
      <c r="L2878" s="2"/>
      <c r="M2878" s="2"/>
    </row>
    <row r="2879" spans="2:13" ht="18" customHeight="1" x14ac:dyDescent="0.25">
      <c r="B2879" s="1" t="s">
        <v>16498</v>
      </c>
      <c r="C2879" s="1" t="s">
        <v>7419</v>
      </c>
      <c r="D2879" s="1" t="s">
        <v>7420</v>
      </c>
      <c r="E2879" s="2">
        <v>72.540000000000006</v>
      </c>
      <c r="F2879" s="2">
        <v>72.540000000000006</v>
      </c>
      <c r="G2879" s="2">
        <v>0</v>
      </c>
      <c r="H2879" s="2"/>
      <c r="I2879" s="2"/>
      <c r="J2879" s="2"/>
      <c r="K2879" s="2"/>
      <c r="L2879" s="2"/>
      <c r="M2879" s="2"/>
    </row>
    <row r="2880" spans="2:13" ht="18" customHeight="1" x14ac:dyDescent="0.25">
      <c r="B2880" s="1" t="s">
        <v>16499</v>
      </c>
      <c r="C2880" s="1" t="s">
        <v>7429</v>
      </c>
      <c r="D2880" s="1" t="s">
        <v>7430</v>
      </c>
      <c r="E2880" s="2">
        <v>-3.79</v>
      </c>
      <c r="F2880" s="2">
        <v>-2.19</v>
      </c>
      <c r="G2880" s="2">
        <v>-1.6</v>
      </c>
      <c r="H2880" s="2"/>
      <c r="I2880" s="2">
        <v>-74.14</v>
      </c>
      <c r="J2880" s="2"/>
      <c r="K2880" s="2">
        <v>72.540000000000006</v>
      </c>
      <c r="L2880" s="2"/>
      <c r="M2880" s="2"/>
    </row>
    <row r="2881" spans="2:13" ht="18" customHeight="1" x14ac:dyDescent="0.25">
      <c r="B2881" s="1" t="s">
        <v>16500</v>
      </c>
      <c r="C2881" s="1" t="s">
        <v>11985</v>
      </c>
      <c r="D2881" s="1" t="s">
        <v>11986</v>
      </c>
      <c r="E2881" s="2">
        <v>941.36</v>
      </c>
      <c r="F2881" s="2"/>
      <c r="G2881" s="2">
        <v>941.36</v>
      </c>
      <c r="H2881" s="2"/>
      <c r="I2881" s="2"/>
      <c r="J2881" s="2"/>
      <c r="K2881" s="2"/>
      <c r="L2881" s="2"/>
      <c r="M2881" s="2">
        <v>941.36</v>
      </c>
    </row>
    <row r="2882" spans="2:13" ht="18" customHeight="1" x14ac:dyDescent="0.25">
      <c r="B2882" s="1" t="s">
        <v>16501</v>
      </c>
      <c r="C2882" s="1" t="s">
        <v>7431</v>
      </c>
      <c r="D2882" s="1" t="s">
        <v>7432</v>
      </c>
      <c r="E2882" s="2">
        <v>-14.96</v>
      </c>
      <c r="F2882" s="2"/>
      <c r="G2882" s="2">
        <v>-14.96</v>
      </c>
      <c r="H2882" s="2"/>
      <c r="I2882" s="2"/>
      <c r="J2882" s="2"/>
      <c r="K2882" s="2"/>
      <c r="L2882" s="2"/>
      <c r="M2882" s="2">
        <v>-14.96</v>
      </c>
    </row>
    <row r="2883" spans="2:13" ht="18" customHeight="1" x14ac:dyDescent="0.25">
      <c r="B2883" s="1" t="s">
        <v>16502</v>
      </c>
      <c r="C2883" s="1" t="s">
        <v>7433</v>
      </c>
      <c r="D2883" s="1" t="s">
        <v>7434</v>
      </c>
      <c r="E2883" s="2">
        <v>21.72</v>
      </c>
      <c r="F2883" s="2"/>
      <c r="G2883" s="2">
        <v>21.72</v>
      </c>
      <c r="H2883" s="2"/>
      <c r="I2883" s="2"/>
      <c r="J2883" s="2"/>
      <c r="K2883" s="2">
        <v>104.78</v>
      </c>
      <c r="L2883" s="2"/>
      <c r="M2883" s="2">
        <v>-83.06</v>
      </c>
    </row>
    <row r="2884" spans="2:13" ht="18" customHeight="1" x14ac:dyDescent="0.25">
      <c r="B2884" s="1" t="s">
        <v>16503</v>
      </c>
      <c r="C2884" s="1" t="s">
        <v>7439</v>
      </c>
      <c r="D2884" s="1" t="s">
        <v>7440</v>
      </c>
      <c r="E2884" s="2">
        <v>88.67</v>
      </c>
      <c r="F2884" s="2"/>
      <c r="G2884" s="2">
        <v>88.67</v>
      </c>
      <c r="H2884" s="2"/>
      <c r="I2884" s="2"/>
      <c r="J2884" s="2">
        <v>88.67</v>
      </c>
      <c r="K2884" s="2"/>
      <c r="L2884" s="2"/>
      <c r="M2884" s="2"/>
    </row>
    <row r="2885" spans="2:13" ht="18" customHeight="1" x14ac:dyDescent="0.25">
      <c r="B2885" s="1" t="s">
        <v>16504</v>
      </c>
      <c r="C2885" s="1" t="s">
        <v>11285</v>
      </c>
      <c r="D2885" s="1" t="s">
        <v>11286</v>
      </c>
      <c r="E2885" s="2">
        <v>110.25</v>
      </c>
      <c r="F2885" s="2"/>
      <c r="G2885" s="2">
        <v>110.25</v>
      </c>
      <c r="H2885" s="2"/>
      <c r="I2885" s="2"/>
      <c r="J2885" s="2"/>
      <c r="K2885" s="2"/>
      <c r="L2885" s="2"/>
      <c r="M2885" s="2">
        <v>110.25</v>
      </c>
    </row>
    <row r="2886" spans="2:13" ht="18" customHeight="1" x14ac:dyDescent="0.25">
      <c r="B2886" s="1" t="s">
        <v>16505</v>
      </c>
      <c r="C2886" s="1" t="s">
        <v>7441</v>
      </c>
      <c r="D2886" s="1" t="s">
        <v>7442</v>
      </c>
      <c r="E2886" s="2">
        <v>248.24</v>
      </c>
      <c r="F2886" s="2">
        <v>125.1</v>
      </c>
      <c r="G2886" s="2">
        <v>123.14</v>
      </c>
      <c r="H2886" s="2"/>
      <c r="I2886" s="2">
        <v>66.72</v>
      </c>
      <c r="J2886" s="2">
        <v>56.42</v>
      </c>
      <c r="K2886" s="2"/>
      <c r="L2886" s="2"/>
      <c r="M2886" s="2"/>
    </row>
    <row r="2887" spans="2:13" ht="18" customHeight="1" x14ac:dyDescent="0.25">
      <c r="B2887" s="1" t="s">
        <v>16506</v>
      </c>
      <c r="C2887" s="1" t="s">
        <v>7443</v>
      </c>
      <c r="D2887" s="1" t="s">
        <v>7444</v>
      </c>
      <c r="E2887" s="2">
        <v>54.83</v>
      </c>
      <c r="F2887" s="2"/>
      <c r="G2887" s="2">
        <v>54.83</v>
      </c>
      <c r="H2887" s="2"/>
      <c r="I2887" s="2">
        <v>54.83</v>
      </c>
      <c r="J2887" s="2"/>
      <c r="K2887" s="2"/>
      <c r="L2887" s="2"/>
      <c r="M2887" s="2"/>
    </row>
    <row r="2888" spans="2:13" ht="18" customHeight="1" x14ac:dyDescent="0.25">
      <c r="B2888" s="1" t="s">
        <v>16507</v>
      </c>
      <c r="C2888" s="1" t="s">
        <v>7445</v>
      </c>
      <c r="D2888" s="1" t="s">
        <v>7446</v>
      </c>
      <c r="E2888" s="2">
        <v>222.18</v>
      </c>
      <c r="F2888" s="2"/>
      <c r="G2888" s="2">
        <v>222.18</v>
      </c>
      <c r="H2888" s="2"/>
      <c r="I2888" s="2">
        <v>75.069999999999993</v>
      </c>
      <c r="J2888" s="2"/>
      <c r="K2888" s="2">
        <v>149.30000000000001</v>
      </c>
      <c r="L2888" s="2"/>
      <c r="M2888" s="2">
        <v>-2.19</v>
      </c>
    </row>
    <row r="2889" spans="2:13" ht="18" customHeight="1" x14ac:dyDescent="0.25">
      <c r="B2889" s="1" t="s">
        <v>16508</v>
      </c>
      <c r="C2889" s="1" t="s">
        <v>7447</v>
      </c>
      <c r="D2889" s="1" t="s">
        <v>7448</v>
      </c>
      <c r="E2889" s="2">
        <v>98.41</v>
      </c>
      <c r="F2889" s="2"/>
      <c r="G2889" s="2">
        <v>98.41</v>
      </c>
      <c r="H2889" s="2"/>
      <c r="I2889" s="2"/>
      <c r="J2889" s="2"/>
      <c r="K2889" s="2">
        <v>98.41</v>
      </c>
      <c r="L2889" s="2"/>
      <c r="M2889" s="2"/>
    </row>
    <row r="2890" spans="2:13" ht="18" customHeight="1" x14ac:dyDescent="0.25">
      <c r="B2890" s="1" t="s">
        <v>16509</v>
      </c>
      <c r="C2890" s="1" t="s">
        <v>11287</v>
      </c>
      <c r="D2890" s="1" t="s">
        <v>11288</v>
      </c>
      <c r="E2890" s="2">
        <v>-72.900000000000006</v>
      </c>
      <c r="F2890" s="2"/>
      <c r="G2890" s="2">
        <v>-72.900000000000006</v>
      </c>
      <c r="H2890" s="2"/>
      <c r="I2890" s="2">
        <v>-72.900000000000006</v>
      </c>
      <c r="J2890" s="2"/>
      <c r="K2890" s="2"/>
      <c r="L2890" s="2"/>
      <c r="M2890" s="2"/>
    </row>
    <row r="2891" spans="2:13" ht="18" customHeight="1" x14ac:dyDescent="0.25">
      <c r="B2891" s="1" t="s">
        <v>16510</v>
      </c>
      <c r="C2891" s="1" t="s">
        <v>7457</v>
      </c>
      <c r="D2891" s="1" t="s">
        <v>7458</v>
      </c>
      <c r="E2891" s="2">
        <v>0</v>
      </c>
      <c r="F2891" s="2">
        <v>528.79999999999995</v>
      </c>
      <c r="G2891" s="2">
        <v>-528.79999999999995</v>
      </c>
      <c r="H2891" s="2"/>
      <c r="I2891" s="2"/>
      <c r="J2891" s="2"/>
      <c r="K2891" s="2">
        <v>-528.79999999999995</v>
      </c>
      <c r="L2891" s="2"/>
      <c r="M2891" s="2"/>
    </row>
    <row r="2892" spans="2:13" ht="18" customHeight="1" x14ac:dyDescent="0.25">
      <c r="B2892" s="1" t="s">
        <v>16511</v>
      </c>
      <c r="C2892" s="1" t="s">
        <v>7459</v>
      </c>
      <c r="D2892" s="1" t="s">
        <v>7460</v>
      </c>
      <c r="E2892" s="2">
        <v>237.48</v>
      </c>
      <c r="F2892" s="2">
        <v>237.48</v>
      </c>
      <c r="G2892" s="2">
        <v>0</v>
      </c>
      <c r="H2892" s="2"/>
      <c r="I2892" s="2"/>
      <c r="J2892" s="2"/>
      <c r="K2892" s="2"/>
      <c r="L2892" s="2"/>
      <c r="M2892" s="2"/>
    </row>
    <row r="2893" spans="2:13" ht="18" customHeight="1" x14ac:dyDescent="0.25">
      <c r="B2893" s="1" t="s">
        <v>16512</v>
      </c>
      <c r="C2893" s="1" t="s">
        <v>7461</v>
      </c>
      <c r="D2893" s="1" t="s">
        <v>7462</v>
      </c>
      <c r="E2893" s="2">
        <v>552.28</v>
      </c>
      <c r="F2893" s="2"/>
      <c r="G2893" s="2">
        <v>552.28</v>
      </c>
      <c r="H2893" s="2"/>
      <c r="I2893" s="2"/>
      <c r="J2893" s="2">
        <v>552.28</v>
      </c>
      <c r="K2893" s="2"/>
      <c r="L2893" s="2"/>
      <c r="M2893" s="2"/>
    </row>
    <row r="2894" spans="2:13" ht="18" customHeight="1" x14ac:dyDescent="0.25">
      <c r="B2894" s="1" t="s">
        <v>16513</v>
      </c>
      <c r="C2894" s="1" t="s">
        <v>7463</v>
      </c>
      <c r="D2894" s="1" t="s">
        <v>7464</v>
      </c>
      <c r="E2894" s="2">
        <v>297.95999999999998</v>
      </c>
      <c r="F2894" s="2"/>
      <c r="G2894" s="2">
        <v>297.95999999999998</v>
      </c>
      <c r="H2894" s="2"/>
      <c r="I2894" s="2"/>
      <c r="J2894" s="2"/>
      <c r="K2894" s="2">
        <v>275.25</v>
      </c>
      <c r="L2894" s="2"/>
      <c r="M2894" s="2">
        <v>22.71</v>
      </c>
    </row>
    <row r="2895" spans="2:13" ht="18" customHeight="1" x14ac:dyDescent="0.25">
      <c r="B2895" s="1" t="s">
        <v>16514</v>
      </c>
      <c r="C2895" s="1" t="s">
        <v>7467</v>
      </c>
      <c r="D2895" s="1" t="s">
        <v>7468</v>
      </c>
      <c r="E2895" s="2">
        <v>-43.2</v>
      </c>
      <c r="F2895" s="2"/>
      <c r="G2895" s="2">
        <v>-43.2</v>
      </c>
      <c r="H2895" s="2"/>
      <c r="I2895" s="2"/>
      <c r="J2895" s="2"/>
      <c r="K2895" s="2"/>
      <c r="L2895" s="2"/>
      <c r="M2895" s="2">
        <v>-43.2</v>
      </c>
    </row>
    <row r="2896" spans="2:13" ht="18" customHeight="1" x14ac:dyDescent="0.25">
      <c r="B2896" s="1" t="s">
        <v>16515</v>
      </c>
      <c r="C2896" s="1" t="s">
        <v>7469</v>
      </c>
      <c r="D2896" s="1" t="s">
        <v>7470</v>
      </c>
      <c r="E2896" s="2">
        <v>40.31</v>
      </c>
      <c r="F2896" s="2"/>
      <c r="G2896" s="2">
        <v>40.31</v>
      </c>
      <c r="H2896" s="2"/>
      <c r="I2896" s="2"/>
      <c r="J2896" s="2"/>
      <c r="K2896" s="2">
        <v>40.31</v>
      </c>
      <c r="L2896" s="2"/>
      <c r="M2896" s="2"/>
    </row>
    <row r="2897" spans="2:13" ht="18" customHeight="1" x14ac:dyDescent="0.25">
      <c r="B2897" s="1" t="s">
        <v>16516</v>
      </c>
      <c r="C2897" s="1" t="s">
        <v>11289</v>
      </c>
      <c r="D2897" s="1" t="s">
        <v>11290</v>
      </c>
      <c r="E2897" s="2">
        <v>411.06</v>
      </c>
      <c r="F2897" s="2"/>
      <c r="G2897" s="2">
        <v>411.06</v>
      </c>
      <c r="H2897" s="2"/>
      <c r="I2897" s="2"/>
      <c r="J2897" s="2">
        <v>411.06</v>
      </c>
      <c r="K2897" s="2"/>
      <c r="L2897" s="2"/>
      <c r="M2897" s="2"/>
    </row>
    <row r="2898" spans="2:13" ht="18" customHeight="1" x14ac:dyDescent="0.25">
      <c r="B2898" s="1" t="s">
        <v>16517</v>
      </c>
      <c r="C2898" s="1" t="s">
        <v>11291</v>
      </c>
      <c r="D2898" s="1" t="s">
        <v>11292</v>
      </c>
      <c r="E2898" s="2">
        <v>40.31</v>
      </c>
      <c r="F2898" s="2">
        <v>40.31</v>
      </c>
      <c r="G2898" s="2">
        <v>0</v>
      </c>
      <c r="H2898" s="2"/>
      <c r="I2898" s="2"/>
      <c r="J2898" s="2"/>
      <c r="K2898" s="2"/>
      <c r="L2898" s="2"/>
      <c r="M2898" s="2"/>
    </row>
    <row r="2899" spans="2:13" ht="18" customHeight="1" x14ac:dyDescent="0.25">
      <c r="B2899" s="1" t="s">
        <v>16518</v>
      </c>
      <c r="C2899" s="1" t="s">
        <v>7473</v>
      </c>
      <c r="D2899" s="1" t="s">
        <v>7474</v>
      </c>
      <c r="E2899" s="2">
        <v>-24.18</v>
      </c>
      <c r="F2899" s="2">
        <v>-24.18</v>
      </c>
      <c r="G2899" s="2">
        <v>0</v>
      </c>
      <c r="H2899" s="2"/>
      <c r="I2899" s="2"/>
      <c r="J2899" s="2"/>
      <c r="K2899" s="2"/>
      <c r="L2899" s="2"/>
      <c r="M2899" s="2"/>
    </row>
    <row r="2900" spans="2:13" ht="18" customHeight="1" x14ac:dyDescent="0.25">
      <c r="B2900" s="1" t="s">
        <v>16519</v>
      </c>
      <c r="C2900" s="1" t="s">
        <v>11293</v>
      </c>
      <c r="D2900" s="1" t="s">
        <v>11294</v>
      </c>
      <c r="E2900" s="2">
        <v>400.36</v>
      </c>
      <c r="F2900" s="2"/>
      <c r="G2900" s="2">
        <v>400.36</v>
      </c>
      <c r="H2900" s="2"/>
      <c r="I2900" s="2">
        <v>400.36</v>
      </c>
      <c r="J2900" s="2"/>
      <c r="K2900" s="2"/>
      <c r="L2900" s="2"/>
      <c r="M2900" s="2"/>
    </row>
    <row r="2901" spans="2:13" ht="18" customHeight="1" x14ac:dyDescent="0.25">
      <c r="B2901" s="1" t="s">
        <v>16520</v>
      </c>
      <c r="C2901" s="1" t="s">
        <v>7475</v>
      </c>
      <c r="D2901" s="1" t="s">
        <v>7476</v>
      </c>
      <c r="E2901" s="2">
        <v>416.63</v>
      </c>
      <c r="F2901" s="2">
        <v>83.41</v>
      </c>
      <c r="G2901" s="2">
        <v>333.22</v>
      </c>
      <c r="H2901" s="2"/>
      <c r="I2901" s="2">
        <v>185.05</v>
      </c>
      <c r="J2901" s="2">
        <v>148.16999999999999</v>
      </c>
      <c r="K2901" s="2"/>
      <c r="L2901" s="2"/>
      <c r="M2901" s="2"/>
    </row>
    <row r="2902" spans="2:13" ht="18" customHeight="1" x14ac:dyDescent="0.25">
      <c r="B2902" s="1" t="s">
        <v>16521</v>
      </c>
      <c r="C2902" s="1" t="s">
        <v>7481</v>
      </c>
      <c r="D2902" s="1" t="s">
        <v>7482</v>
      </c>
      <c r="E2902" s="2">
        <v>-1.6</v>
      </c>
      <c r="F2902" s="2"/>
      <c r="G2902" s="2">
        <v>-1.6</v>
      </c>
      <c r="H2902" s="2"/>
      <c r="I2902" s="2"/>
      <c r="J2902" s="2"/>
      <c r="K2902" s="2"/>
      <c r="L2902" s="2"/>
      <c r="M2902" s="2">
        <v>-1.6</v>
      </c>
    </row>
    <row r="2903" spans="2:13" ht="18" customHeight="1" x14ac:dyDescent="0.25">
      <c r="B2903" s="1" t="s">
        <v>16522</v>
      </c>
      <c r="C2903" s="1" t="s">
        <v>7483</v>
      </c>
      <c r="D2903" s="1" t="s">
        <v>7484</v>
      </c>
      <c r="E2903" s="2">
        <v>389.49</v>
      </c>
      <c r="F2903" s="2">
        <v>150.13999999999999</v>
      </c>
      <c r="G2903" s="2">
        <v>239.35</v>
      </c>
      <c r="H2903" s="2"/>
      <c r="I2903" s="2">
        <v>72.540000000000006</v>
      </c>
      <c r="J2903" s="2">
        <v>166.81</v>
      </c>
      <c r="K2903" s="2"/>
      <c r="L2903" s="2"/>
      <c r="M2903" s="2"/>
    </row>
    <row r="2904" spans="2:13" ht="18" customHeight="1" x14ac:dyDescent="0.25">
      <c r="B2904" s="1" t="s">
        <v>16523</v>
      </c>
      <c r="C2904" s="1" t="s">
        <v>7485</v>
      </c>
      <c r="D2904" s="1" t="s">
        <v>7486</v>
      </c>
      <c r="E2904" s="2">
        <v>242.3</v>
      </c>
      <c r="F2904" s="2">
        <v>48.36</v>
      </c>
      <c r="G2904" s="2">
        <v>193.94</v>
      </c>
      <c r="H2904" s="2"/>
      <c r="I2904" s="2">
        <v>66.72</v>
      </c>
      <c r="J2904" s="2"/>
      <c r="K2904" s="2"/>
      <c r="L2904" s="2"/>
      <c r="M2904" s="2">
        <v>127.22</v>
      </c>
    </row>
    <row r="2905" spans="2:13" ht="18" customHeight="1" x14ac:dyDescent="0.25">
      <c r="B2905" s="1" t="s">
        <v>16524</v>
      </c>
      <c r="C2905" s="1" t="s">
        <v>7487</v>
      </c>
      <c r="D2905" s="1" t="s">
        <v>7488</v>
      </c>
      <c r="E2905" s="2">
        <v>39.729999999999997</v>
      </c>
      <c r="F2905" s="2"/>
      <c r="G2905" s="2">
        <v>39.729999999999997</v>
      </c>
      <c r="H2905" s="2"/>
      <c r="I2905" s="2">
        <v>40.31</v>
      </c>
      <c r="J2905" s="2"/>
      <c r="K2905" s="2"/>
      <c r="L2905" s="2"/>
      <c r="M2905" s="2">
        <v>-0.57999999999999996</v>
      </c>
    </row>
    <row r="2906" spans="2:13" ht="18" customHeight="1" x14ac:dyDescent="0.25">
      <c r="B2906" s="1" t="s">
        <v>16525</v>
      </c>
      <c r="C2906" s="1" t="s">
        <v>7489</v>
      </c>
      <c r="D2906" s="1" t="s">
        <v>7490</v>
      </c>
      <c r="E2906" s="2">
        <v>155.1</v>
      </c>
      <c r="F2906" s="2"/>
      <c r="G2906" s="2">
        <v>155.1</v>
      </c>
      <c r="H2906" s="2"/>
      <c r="I2906" s="2">
        <v>64.489999999999995</v>
      </c>
      <c r="J2906" s="2"/>
      <c r="K2906" s="2"/>
      <c r="L2906" s="2"/>
      <c r="M2906" s="2">
        <v>90.61</v>
      </c>
    </row>
    <row r="2907" spans="2:13" ht="18" customHeight="1" x14ac:dyDescent="0.25">
      <c r="B2907" s="1" t="s">
        <v>16526</v>
      </c>
      <c r="C2907" s="1" t="s">
        <v>7491</v>
      </c>
      <c r="D2907" s="1" t="s">
        <v>7492</v>
      </c>
      <c r="E2907" s="2">
        <v>-18.34</v>
      </c>
      <c r="F2907" s="2"/>
      <c r="G2907" s="2">
        <v>-18.34</v>
      </c>
      <c r="H2907" s="2"/>
      <c r="I2907" s="2"/>
      <c r="J2907" s="2"/>
      <c r="K2907" s="2"/>
      <c r="L2907" s="2"/>
      <c r="M2907" s="2">
        <v>-18.34</v>
      </c>
    </row>
    <row r="2908" spans="2:13" ht="18" customHeight="1" x14ac:dyDescent="0.25">
      <c r="B2908" s="1" t="s">
        <v>16527</v>
      </c>
      <c r="C2908" s="1" t="s">
        <v>7493</v>
      </c>
      <c r="D2908" s="1" t="s">
        <v>7494</v>
      </c>
      <c r="E2908" s="2">
        <v>-46.15</v>
      </c>
      <c r="F2908" s="2"/>
      <c r="G2908" s="2">
        <v>-46.15</v>
      </c>
      <c r="H2908" s="2"/>
      <c r="I2908" s="2"/>
      <c r="J2908" s="2"/>
      <c r="K2908" s="2"/>
      <c r="L2908" s="2"/>
      <c r="M2908" s="2">
        <v>-46.15</v>
      </c>
    </row>
    <row r="2909" spans="2:13" ht="18" customHeight="1" x14ac:dyDescent="0.25">
      <c r="B2909" s="1" t="s">
        <v>16528</v>
      </c>
      <c r="C2909" s="1" t="s">
        <v>7497</v>
      </c>
      <c r="D2909" s="1" t="s">
        <v>7498</v>
      </c>
      <c r="E2909" s="2">
        <v>137.02000000000001</v>
      </c>
      <c r="F2909" s="2"/>
      <c r="G2909" s="2">
        <v>137.02000000000001</v>
      </c>
      <c r="H2909" s="2"/>
      <c r="I2909" s="2">
        <v>137.02000000000001</v>
      </c>
      <c r="J2909" s="2"/>
      <c r="K2909" s="2"/>
      <c r="L2909" s="2"/>
      <c r="M2909" s="2"/>
    </row>
    <row r="2910" spans="2:13" ht="18" customHeight="1" x14ac:dyDescent="0.25">
      <c r="B2910" s="1" t="s">
        <v>16529</v>
      </c>
      <c r="C2910" s="1" t="s">
        <v>7499</v>
      </c>
      <c r="D2910" s="1" t="s">
        <v>7500</v>
      </c>
      <c r="E2910" s="2">
        <v>-49.42</v>
      </c>
      <c r="F2910" s="2"/>
      <c r="G2910" s="2">
        <v>-49.42</v>
      </c>
      <c r="H2910" s="2"/>
      <c r="I2910" s="2"/>
      <c r="J2910" s="2"/>
      <c r="K2910" s="2"/>
      <c r="L2910" s="2"/>
      <c r="M2910" s="2">
        <v>-49.42</v>
      </c>
    </row>
    <row r="2911" spans="2:13" ht="18" customHeight="1" x14ac:dyDescent="0.25">
      <c r="B2911" s="1" t="s">
        <v>16530</v>
      </c>
      <c r="C2911" s="1" t="s">
        <v>7503</v>
      </c>
      <c r="D2911" s="1" t="s">
        <v>7504</v>
      </c>
      <c r="E2911" s="2">
        <v>123.44</v>
      </c>
      <c r="F2911" s="2"/>
      <c r="G2911" s="2">
        <v>123.44</v>
      </c>
      <c r="H2911" s="2">
        <v>25.03</v>
      </c>
      <c r="I2911" s="2">
        <v>48.36</v>
      </c>
      <c r="J2911" s="2"/>
      <c r="K2911" s="2">
        <v>50.05</v>
      </c>
      <c r="L2911" s="2"/>
      <c r="M2911" s="2"/>
    </row>
    <row r="2912" spans="2:13" ht="18" customHeight="1" x14ac:dyDescent="0.25">
      <c r="B2912" s="1" t="s">
        <v>16531</v>
      </c>
      <c r="C2912" s="1" t="s">
        <v>7507</v>
      </c>
      <c r="D2912" s="1" t="s">
        <v>7508</v>
      </c>
      <c r="E2912" s="2">
        <v>-89.98</v>
      </c>
      <c r="F2912" s="2"/>
      <c r="G2912" s="2">
        <v>-89.98</v>
      </c>
      <c r="H2912" s="2">
        <v>50.05</v>
      </c>
      <c r="I2912" s="2"/>
      <c r="J2912" s="2"/>
      <c r="K2912" s="2"/>
      <c r="L2912" s="2"/>
      <c r="M2912" s="2">
        <v>-140.03</v>
      </c>
    </row>
    <row r="2913" spans="2:13" ht="18" customHeight="1" x14ac:dyDescent="0.25">
      <c r="B2913" s="1" t="s">
        <v>16532</v>
      </c>
      <c r="C2913" s="1" t="s">
        <v>12895</v>
      </c>
      <c r="D2913" s="1" t="s">
        <v>12896</v>
      </c>
      <c r="E2913" s="2">
        <v>222.4</v>
      </c>
      <c r="F2913" s="2"/>
      <c r="G2913" s="2">
        <v>222.4</v>
      </c>
      <c r="H2913" s="2"/>
      <c r="I2913" s="2"/>
      <c r="J2913" s="2"/>
      <c r="K2913" s="2"/>
      <c r="L2913" s="2">
        <v>222.4</v>
      </c>
      <c r="M2913" s="2"/>
    </row>
    <row r="2914" spans="2:13" ht="18" customHeight="1" x14ac:dyDescent="0.25">
      <c r="B2914" s="1" t="s">
        <v>16533</v>
      </c>
      <c r="C2914" s="1" t="s">
        <v>7509</v>
      </c>
      <c r="D2914" s="1" t="s">
        <v>7510</v>
      </c>
      <c r="E2914" s="2">
        <v>40.31</v>
      </c>
      <c r="F2914" s="2">
        <v>40.31</v>
      </c>
      <c r="G2914" s="2">
        <v>0</v>
      </c>
      <c r="H2914" s="2"/>
      <c r="I2914" s="2"/>
      <c r="J2914" s="2"/>
      <c r="K2914" s="2"/>
      <c r="L2914" s="2"/>
      <c r="M2914" s="2"/>
    </row>
    <row r="2915" spans="2:13" ht="18" customHeight="1" x14ac:dyDescent="0.25">
      <c r="B2915" s="1" t="s">
        <v>16534</v>
      </c>
      <c r="C2915" s="1" t="s">
        <v>7511</v>
      </c>
      <c r="D2915" s="1" t="s">
        <v>7512</v>
      </c>
      <c r="E2915" s="2">
        <v>40.31</v>
      </c>
      <c r="F2915" s="2"/>
      <c r="G2915" s="2">
        <v>40.31</v>
      </c>
      <c r="H2915" s="2"/>
      <c r="I2915" s="2"/>
      <c r="J2915" s="2">
        <v>40.31</v>
      </c>
      <c r="K2915" s="2"/>
      <c r="L2915" s="2"/>
      <c r="M2915" s="2"/>
    </row>
    <row r="2916" spans="2:13" ht="18" customHeight="1" x14ac:dyDescent="0.25">
      <c r="B2916" s="1" t="s">
        <v>16535</v>
      </c>
      <c r="C2916" s="1" t="s">
        <v>7519</v>
      </c>
      <c r="D2916" s="1" t="s">
        <v>7520</v>
      </c>
      <c r="E2916" s="2">
        <v>114.44</v>
      </c>
      <c r="F2916" s="2">
        <v>16.12</v>
      </c>
      <c r="G2916" s="2">
        <v>98.32</v>
      </c>
      <c r="H2916" s="2"/>
      <c r="I2916" s="2"/>
      <c r="J2916" s="2"/>
      <c r="K2916" s="2">
        <v>24.18</v>
      </c>
      <c r="L2916" s="2"/>
      <c r="M2916" s="2">
        <v>74.14</v>
      </c>
    </row>
    <row r="2917" spans="2:13" ht="18" customHeight="1" x14ac:dyDescent="0.25">
      <c r="B2917" s="1" t="s">
        <v>16536</v>
      </c>
      <c r="C2917" s="1" t="s">
        <v>7535</v>
      </c>
      <c r="D2917" s="1" t="s">
        <v>7536</v>
      </c>
      <c r="E2917" s="2">
        <v>96.73</v>
      </c>
      <c r="F2917" s="2">
        <v>88.67</v>
      </c>
      <c r="G2917" s="2">
        <v>8.06</v>
      </c>
      <c r="H2917" s="2"/>
      <c r="I2917" s="2">
        <v>8.06</v>
      </c>
      <c r="J2917" s="2"/>
      <c r="K2917" s="2"/>
      <c r="L2917" s="2"/>
      <c r="M2917" s="2"/>
    </row>
    <row r="2918" spans="2:13" ht="18" customHeight="1" x14ac:dyDescent="0.25">
      <c r="B2918" s="1" t="s">
        <v>16537</v>
      </c>
      <c r="C2918" s="1" t="s">
        <v>7537</v>
      </c>
      <c r="D2918" s="1" t="s">
        <v>7538</v>
      </c>
      <c r="E2918" s="2">
        <v>306.38</v>
      </c>
      <c r="F2918" s="2"/>
      <c r="G2918" s="2">
        <v>306.38</v>
      </c>
      <c r="H2918" s="2"/>
      <c r="I2918" s="2">
        <v>116.77</v>
      </c>
      <c r="J2918" s="2">
        <v>125.12</v>
      </c>
      <c r="K2918" s="2">
        <v>64.489999999999995</v>
      </c>
      <c r="L2918" s="2"/>
      <c r="M2918" s="2"/>
    </row>
    <row r="2919" spans="2:13" ht="18" customHeight="1" x14ac:dyDescent="0.25">
      <c r="B2919" s="1" t="s">
        <v>16538</v>
      </c>
      <c r="C2919" s="1" t="s">
        <v>7541</v>
      </c>
      <c r="D2919" s="1" t="s">
        <v>7542</v>
      </c>
      <c r="E2919" s="2">
        <v>-30</v>
      </c>
      <c r="F2919" s="2"/>
      <c r="G2919" s="2">
        <v>-30</v>
      </c>
      <c r="H2919" s="2"/>
      <c r="I2919" s="2"/>
      <c r="J2919" s="2"/>
      <c r="K2919" s="2"/>
      <c r="L2919" s="2"/>
      <c r="M2919" s="2">
        <v>-30</v>
      </c>
    </row>
    <row r="2920" spans="2:13" ht="18" customHeight="1" x14ac:dyDescent="0.25">
      <c r="B2920" s="1" t="s">
        <v>16539</v>
      </c>
      <c r="C2920" s="1" t="s">
        <v>7543</v>
      </c>
      <c r="D2920" s="1" t="s">
        <v>7544</v>
      </c>
      <c r="E2920" s="2">
        <v>-0.02</v>
      </c>
      <c r="F2920" s="2"/>
      <c r="G2920" s="2">
        <v>-0.02</v>
      </c>
      <c r="H2920" s="2"/>
      <c r="I2920" s="2"/>
      <c r="J2920" s="2"/>
      <c r="K2920" s="2"/>
      <c r="L2920" s="2"/>
      <c r="M2920" s="2">
        <v>-0.02</v>
      </c>
    </row>
    <row r="2921" spans="2:13" ht="18" customHeight="1" x14ac:dyDescent="0.25">
      <c r="B2921" s="1" t="s">
        <v>16540</v>
      </c>
      <c r="C2921" s="1" t="s">
        <v>7545</v>
      </c>
      <c r="D2921" s="1" t="s">
        <v>7546</v>
      </c>
      <c r="E2921" s="2">
        <v>40.31</v>
      </c>
      <c r="F2921" s="2"/>
      <c r="G2921" s="2">
        <v>40.31</v>
      </c>
      <c r="H2921" s="2"/>
      <c r="I2921" s="2"/>
      <c r="J2921" s="2"/>
      <c r="K2921" s="2">
        <v>40.31</v>
      </c>
      <c r="L2921" s="2"/>
      <c r="M2921" s="2"/>
    </row>
    <row r="2922" spans="2:13" ht="18" customHeight="1" x14ac:dyDescent="0.25">
      <c r="B2922" s="1" t="s">
        <v>16541</v>
      </c>
      <c r="C2922" s="1" t="s">
        <v>7549</v>
      </c>
      <c r="D2922" s="1" t="s">
        <v>7550</v>
      </c>
      <c r="E2922" s="2">
        <v>96.72</v>
      </c>
      <c r="F2922" s="2"/>
      <c r="G2922" s="2">
        <v>96.72</v>
      </c>
      <c r="H2922" s="2"/>
      <c r="I2922" s="2"/>
      <c r="J2922" s="2"/>
      <c r="K2922" s="2">
        <v>96.72</v>
      </c>
      <c r="L2922" s="2"/>
      <c r="M2922" s="2"/>
    </row>
    <row r="2923" spans="2:13" ht="18" customHeight="1" x14ac:dyDescent="0.25">
      <c r="B2923" s="1" t="s">
        <v>16542</v>
      </c>
      <c r="C2923" s="1" t="s">
        <v>7557</v>
      </c>
      <c r="D2923" s="1" t="s">
        <v>7558</v>
      </c>
      <c r="E2923" s="2">
        <v>104.78</v>
      </c>
      <c r="F2923" s="2"/>
      <c r="G2923" s="2">
        <v>104.78</v>
      </c>
      <c r="H2923" s="2"/>
      <c r="I2923" s="2">
        <v>104.78</v>
      </c>
      <c r="J2923" s="2"/>
      <c r="K2923" s="2"/>
      <c r="L2923" s="2"/>
      <c r="M2923" s="2"/>
    </row>
    <row r="2924" spans="2:13" ht="18" customHeight="1" x14ac:dyDescent="0.25">
      <c r="B2924" s="1" t="s">
        <v>16543</v>
      </c>
      <c r="C2924" s="1" t="s">
        <v>7561</v>
      </c>
      <c r="D2924" s="1" t="s">
        <v>7562</v>
      </c>
      <c r="E2924" s="2">
        <v>-175.16</v>
      </c>
      <c r="F2924" s="2"/>
      <c r="G2924" s="2">
        <v>-175.16</v>
      </c>
      <c r="H2924" s="2"/>
      <c r="I2924" s="2"/>
      <c r="J2924" s="2"/>
      <c r="K2924" s="2">
        <v>-175.16</v>
      </c>
      <c r="L2924" s="2"/>
      <c r="M2924" s="2"/>
    </row>
    <row r="2925" spans="2:13" ht="18" customHeight="1" x14ac:dyDescent="0.25">
      <c r="B2925" s="1" t="s">
        <v>16544</v>
      </c>
      <c r="C2925" s="1" t="s">
        <v>7567</v>
      </c>
      <c r="D2925" s="1" t="s">
        <v>7568</v>
      </c>
      <c r="E2925" s="2">
        <v>233.55</v>
      </c>
      <c r="F2925" s="2">
        <v>233.55</v>
      </c>
      <c r="G2925" s="2">
        <v>0</v>
      </c>
      <c r="H2925" s="2"/>
      <c r="I2925" s="2"/>
      <c r="J2925" s="2"/>
      <c r="K2925" s="2"/>
      <c r="L2925" s="2"/>
      <c r="M2925" s="2"/>
    </row>
    <row r="2926" spans="2:13" ht="18" customHeight="1" x14ac:dyDescent="0.25">
      <c r="B2926" s="1" t="s">
        <v>16545</v>
      </c>
      <c r="C2926" s="1" t="s">
        <v>7569</v>
      </c>
      <c r="D2926" s="1" t="s">
        <v>7570</v>
      </c>
      <c r="E2926" s="2">
        <v>718.64</v>
      </c>
      <c r="F2926" s="2"/>
      <c r="G2926" s="2">
        <v>718.64</v>
      </c>
      <c r="H2926" s="2"/>
      <c r="I2926" s="2">
        <v>718.64</v>
      </c>
      <c r="J2926" s="2"/>
      <c r="K2926" s="2"/>
      <c r="L2926" s="2"/>
      <c r="M2926" s="2"/>
    </row>
    <row r="2927" spans="2:13" ht="18" customHeight="1" x14ac:dyDescent="0.25">
      <c r="B2927" s="1" t="s">
        <v>16546</v>
      </c>
      <c r="C2927" s="1" t="s">
        <v>7573</v>
      </c>
      <c r="D2927" s="1" t="s">
        <v>7574</v>
      </c>
      <c r="E2927" s="2">
        <v>40.86</v>
      </c>
      <c r="F2927" s="2"/>
      <c r="G2927" s="2">
        <v>40.86</v>
      </c>
      <c r="H2927" s="2"/>
      <c r="I2927" s="2"/>
      <c r="J2927" s="2">
        <v>16.68</v>
      </c>
      <c r="K2927" s="2">
        <v>24.18</v>
      </c>
      <c r="L2927" s="2"/>
      <c r="M2927" s="2"/>
    </row>
    <row r="2928" spans="2:13" ht="18" customHeight="1" x14ac:dyDescent="0.25">
      <c r="B2928" s="1" t="s">
        <v>16547</v>
      </c>
      <c r="C2928" s="1" t="s">
        <v>7577</v>
      </c>
      <c r="D2928" s="1" t="s">
        <v>7578</v>
      </c>
      <c r="E2928" s="2">
        <v>388.54</v>
      </c>
      <c r="F2928" s="2">
        <v>388.54</v>
      </c>
      <c r="G2928" s="2">
        <v>0</v>
      </c>
      <c r="H2928" s="2"/>
      <c r="I2928" s="2"/>
      <c r="J2928" s="2"/>
      <c r="K2928" s="2"/>
      <c r="L2928" s="2"/>
      <c r="M2928" s="2"/>
    </row>
    <row r="2929" spans="2:13" ht="18" customHeight="1" x14ac:dyDescent="0.25">
      <c r="B2929" s="1" t="s">
        <v>16548</v>
      </c>
      <c r="C2929" s="1" t="s">
        <v>12899</v>
      </c>
      <c r="D2929" s="1" t="s">
        <v>12900</v>
      </c>
      <c r="E2929" s="2">
        <v>49.42</v>
      </c>
      <c r="F2929" s="2"/>
      <c r="G2929" s="2">
        <v>49.42</v>
      </c>
      <c r="H2929" s="2"/>
      <c r="I2929" s="2"/>
      <c r="J2929" s="2"/>
      <c r="K2929" s="2"/>
      <c r="L2929" s="2"/>
      <c r="M2929" s="2">
        <v>49.42</v>
      </c>
    </row>
    <row r="2930" spans="2:13" ht="18" customHeight="1" x14ac:dyDescent="0.25">
      <c r="B2930" s="1" t="s">
        <v>16549</v>
      </c>
      <c r="C2930" s="1" t="s">
        <v>7587</v>
      </c>
      <c r="D2930" s="1" t="s">
        <v>7588</v>
      </c>
      <c r="E2930" s="2">
        <v>-83.4</v>
      </c>
      <c r="F2930" s="2"/>
      <c r="G2930" s="2">
        <v>-83.4</v>
      </c>
      <c r="H2930" s="2"/>
      <c r="I2930" s="2">
        <v>-33.08</v>
      </c>
      <c r="J2930" s="2"/>
      <c r="K2930" s="2">
        <v>-50.32</v>
      </c>
      <c r="L2930" s="2"/>
      <c r="M2930" s="2"/>
    </row>
    <row r="2931" spans="2:13" ht="18" customHeight="1" x14ac:dyDescent="0.25">
      <c r="B2931" s="1" t="s">
        <v>16550</v>
      </c>
      <c r="C2931" s="1" t="s">
        <v>7593</v>
      </c>
      <c r="D2931" s="1" t="s">
        <v>7594</v>
      </c>
      <c r="E2931" s="2">
        <v>226.05</v>
      </c>
      <c r="F2931" s="2">
        <v>76.33</v>
      </c>
      <c r="G2931" s="2">
        <v>149.72</v>
      </c>
      <c r="H2931" s="2">
        <v>56.42</v>
      </c>
      <c r="I2931" s="2"/>
      <c r="J2931" s="2"/>
      <c r="K2931" s="2"/>
      <c r="L2931" s="2"/>
      <c r="M2931" s="2">
        <v>93.3</v>
      </c>
    </row>
    <row r="2932" spans="2:13" ht="18" customHeight="1" x14ac:dyDescent="0.25">
      <c r="B2932" s="1" t="s">
        <v>16551</v>
      </c>
      <c r="C2932" s="1" t="s">
        <v>7595</v>
      </c>
      <c r="D2932" s="1" t="s">
        <v>7596</v>
      </c>
      <c r="E2932" s="2">
        <v>491.83</v>
      </c>
      <c r="F2932" s="2">
        <v>491.83</v>
      </c>
      <c r="G2932" s="2">
        <v>0</v>
      </c>
      <c r="H2932" s="2"/>
      <c r="I2932" s="2"/>
      <c r="J2932" s="2"/>
      <c r="K2932" s="2"/>
      <c r="L2932" s="2"/>
      <c r="M2932" s="2"/>
    </row>
    <row r="2933" spans="2:13" ht="18" customHeight="1" x14ac:dyDescent="0.25">
      <c r="B2933" s="1" t="s">
        <v>16552</v>
      </c>
      <c r="C2933" s="1" t="s">
        <v>7597</v>
      </c>
      <c r="D2933" s="1" t="s">
        <v>7598</v>
      </c>
      <c r="E2933" s="2">
        <v>1489.18</v>
      </c>
      <c r="F2933" s="2">
        <v>241.89</v>
      </c>
      <c r="G2933" s="2">
        <v>1247.29</v>
      </c>
      <c r="H2933" s="2"/>
      <c r="I2933" s="2">
        <v>521.63</v>
      </c>
      <c r="J2933" s="2"/>
      <c r="K2933" s="2">
        <v>725.66</v>
      </c>
      <c r="L2933" s="2"/>
      <c r="M2933" s="2"/>
    </row>
    <row r="2934" spans="2:13" ht="18" customHeight="1" x14ac:dyDescent="0.25">
      <c r="B2934" s="1" t="s">
        <v>16553</v>
      </c>
      <c r="C2934" s="1" t="s">
        <v>7599</v>
      </c>
      <c r="D2934" s="1" t="s">
        <v>7600</v>
      </c>
      <c r="E2934" s="2">
        <v>-42.06</v>
      </c>
      <c r="F2934" s="2"/>
      <c r="G2934" s="2">
        <v>-42.06</v>
      </c>
      <c r="H2934" s="2"/>
      <c r="I2934" s="2"/>
      <c r="J2934" s="2">
        <v>40.31</v>
      </c>
      <c r="K2934" s="2"/>
      <c r="L2934" s="2"/>
      <c r="M2934" s="2">
        <v>-82.37</v>
      </c>
    </row>
    <row r="2935" spans="2:13" ht="18" customHeight="1" x14ac:dyDescent="0.25">
      <c r="B2935" s="1" t="s">
        <v>16554</v>
      </c>
      <c r="C2935" s="1" t="s">
        <v>7605</v>
      </c>
      <c r="D2935" s="1" t="s">
        <v>7606</v>
      </c>
      <c r="E2935" s="2">
        <v>277.20999999999998</v>
      </c>
      <c r="F2935" s="2"/>
      <c r="G2935" s="2">
        <v>277.20999999999998</v>
      </c>
      <c r="H2935" s="2"/>
      <c r="I2935" s="2"/>
      <c r="J2935" s="2">
        <v>158.47</v>
      </c>
      <c r="K2935" s="2"/>
      <c r="L2935" s="2"/>
      <c r="M2935" s="2">
        <v>118.74</v>
      </c>
    </row>
    <row r="2936" spans="2:13" ht="18" customHeight="1" x14ac:dyDescent="0.25">
      <c r="B2936" s="1" t="s">
        <v>16555</v>
      </c>
      <c r="C2936" s="1" t="s">
        <v>7607</v>
      </c>
      <c r="D2936" s="1" t="s">
        <v>7608</v>
      </c>
      <c r="E2936" s="2">
        <v>331.67</v>
      </c>
      <c r="F2936" s="2">
        <v>275.25</v>
      </c>
      <c r="G2936" s="2">
        <v>56.42</v>
      </c>
      <c r="H2936" s="2"/>
      <c r="I2936" s="2"/>
      <c r="J2936" s="2"/>
      <c r="K2936" s="2">
        <v>56.42</v>
      </c>
      <c r="L2936" s="2"/>
      <c r="M2936" s="2"/>
    </row>
    <row r="2937" spans="2:13" ht="18" customHeight="1" x14ac:dyDescent="0.25">
      <c r="B2937" s="1" t="s">
        <v>16556</v>
      </c>
      <c r="C2937" s="1" t="s">
        <v>7611</v>
      </c>
      <c r="D2937" s="1" t="s">
        <v>7612</v>
      </c>
      <c r="E2937" s="2">
        <v>-28.94</v>
      </c>
      <c r="F2937" s="2">
        <v>-6.14</v>
      </c>
      <c r="G2937" s="2">
        <v>-22.8</v>
      </c>
      <c r="H2937" s="2"/>
      <c r="I2937" s="2"/>
      <c r="J2937" s="2"/>
      <c r="K2937" s="2"/>
      <c r="L2937" s="2"/>
      <c r="M2937" s="2">
        <v>-22.8</v>
      </c>
    </row>
    <row r="2938" spans="2:13" ht="18" customHeight="1" x14ac:dyDescent="0.25">
      <c r="B2938" s="1" t="s">
        <v>16557</v>
      </c>
      <c r="C2938" s="1" t="s">
        <v>7613</v>
      </c>
      <c r="D2938" s="1" t="s">
        <v>7614</v>
      </c>
      <c r="E2938" s="2">
        <v>74.66</v>
      </c>
      <c r="F2938" s="2"/>
      <c r="G2938" s="2">
        <v>74.66</v>
      </c>
      <c r="H2938" s="2"/>
      <c r="I2938" s="2"/>
      <c r="J2938" s="2"/>
      <c r="K2938" s="2">
        <v>41.71</v>
      </c>
      <c r="L2938" s="2"/>
      <c r="M2938" s="2">
        <v>32.950000000000003</v>
      </c>
    </row>
    <row r="2939" spans="2:13" ht="18" customHeight="1" x14ac:dyDescent="0.25">
      <c r="B2939" s="1" t="s">
        <v>16558</v>
      </c>
      <c r="C2939" s="1" t="s">
        <v>7619</v>
      </c>
      <c r="D2939" s="1" t="s">
        <v>7620</v>
      </c>
      <c r="E2939" s="2">
        <v>-32.270000000000003</v>
      </c>
      <c r="F2939" s="2">
        <v>-32.270000000000003</v>
      </c>
      <c r="G2939" s="2">
        <v>0</v>
      </c>
      <c r="H2939" s="2"/>
      <c r="I2939" s="2"/>
      <c r="J2939" s="2"/>
      <c r="K2939" s="2"/>
      <c r="L2939" s="2"/>
      <c r="M2939" s="2"/>
    </row>
    <row r="2940" spans="2:13" ht="18" customHeight="1" x14ac:dyDescent="0.25">
      <c r="B2940" s="1" t="s">
        <v>16559</v>
      </c>
      <c r="C2940" s="1" t="s">
        <v>7625</v>
      </c>
      <c r="D2940" s="1" t="s">
        <v>7626</v>
      </c>
      <c r="E2940" s="2">
        <v>8.06</v>
      </c>
      <c r="F2940" s="2"/>
      <c r="G2940" s="2">
        <v>8.06</v>
      </c>
      <c r="H2940" s="2"/>
      <c r="I2940" s="2"/>
      <c r="J2940" s="2">
        <v>8.06</v>
      </c>
      <c r="K2940" s="2"/>
      <c r="L2940" s="2"/>
      <c r="M2940" s="2"/>
    </row>
    <row r="2941" spans="2:13" ht="18" customHeight="1" x14ac:dyDescent="0.25">
      <c r="B2941" s="1" t="s">
        <v>16560</v>
      </c>
      <c r="C2941" s="1" t="s">
        <v>7635</v>
      </c>
      <c r="D2941" s="1" t="s">
        <v>7636</v>
      </c>
      <c r="E2941" s="2">
        <v>32.24</v>
      </c>
      <c r="F2941" s="2"/>
      <c r="G2941" s="2">
        <v>32.24</v>
      </c>
      <c r="H2941" s="2"/>
      <c r="I2941" s="2"/>
      <c r="J2941" s="2"/>
      <c r="K2941" s="2">
        <v>32.24</v>
      </c>
      <c r="L2941" s="2"/>
      <c r="M2941" s="2"/>
    </row>
    <row r="2942" spans="2:13" ht="18" customHeight="1" x14ac:dyDescent="0.25">
      <c r="B2942" s="1" t="s">
        <v>16561</v>
      </c>
      <c r="C2942" s="1" t="s">
        <v>7641</v>
      </c>
      <c r="D2942" s="1" t="s">
        <v>7642</v>
      </c>
      <c r="E2942" s="2">
        <v>125.12</v>
      </c>
      <c r="F2942" s="2"/>
      <c r="G2942" s="2">
        <v>125.12</v>
      </c>
      <c r="H2942" s="2"/>
      <c r="I2942" s="2">
        <v>125.12</v>
      </c>
      <c r="J2942" s="2"/>
      <c r="K2942" s="2"/>
      <c r="L2942" s="2"/>
      <c r="M2942" s="2"/>
    </row>
    <row r="2943" spans="2:13" ht="18" customHeight="1" x14ac:dyDescent="0.25">
      <c r="B2943" s="1" t="s">
        <v>16562</v>
      </c>
      <c r="C2943" s="1" t="s">
        <v>7643</v>
      </c>
      <c r="D2943" s="1" t="s">
        <v>7644</v>
      </c>
      <c r="E2943" s="2">
        <v>114.52</v>
      </c>
      <c r="F2943" s="2"/>
      <c r="G2943" s="2">
        <v>114.52</v>
      </c>
      <c r="H2943" s="2"/>
      <c r="I2943" s="2"/>
      <c r="J2943" s="2">
        <v>16.12</v>
      </c>
      <c r="K2943" s="2"/>
      <c r="L2943" s="2"/>
      <c r="M2943" s="2">
        <v>98.4</v>
      </c>
    </row>
    <row r="2944" spans="2:13" ht="18" customHeight="1" x14ac:dyDescent="0.25">
      <c r="B2944" s="1" t="s">
        <v>16563</v>
      </c>
      <c r="C2944" s="1" t="s">
        <v>7647</v>
      </c>
      <c r="D2944" s="1" t="s">
        <v>7648</v>
      </c>
      <c r="E2944" s="2">
        <v>72.540000000000006</v>
      </c>
      <c r="F2944" s="2">
        <v>72.540000000000006</v>
      </c>
      <c r="G2944" s="2">
        <v>0</v>
      </c>
      <c r="H2944" s="2"/>
      <c r="I2944" s="2"/>
      <c r="J2944" s="2"/>
      <c r="K2944" s="2"/>
      <c r="L2944" s="2"/>
      <c r="M2944" s="2"/>
    </row>
    <row r="2945" spans="2:13" ht="18" customHeight="1" x14ac:dyDescent="0.25">
      <c r="B2945" s="1" t="s">
        <v>16564</v>
      </c>
      <c r="C2945" s="1" t="s">
        <v>7649</v>
      </c>
      <c r="D2945" s="1" t="s">
        <v>7650</v>
      </c>
      <c r="E2945" s="2">
        <v>32.24</v>
      </c>
      <c r="F2945" s="2"/>
      <c r="G2945" s="2">
        <v>32.24</v>
      </c>
      <c r="H2945" s="2"/>
      <c r="I2945" s="2"/>
      <c r="J2945" s="2">
        <v>32.24</v>
      </c>
      <c r="K2945" s="2"/>
      <c r="L2945" s="2"/>
      <c r="M2945" s="2"/>
    </row>
    <row r="2946" spans="2:13" ht="18" customHeight="1" x14ac:dyDescent="0.25">
      <c r="B2946" s="1" t="s">
        <v>16565</v>
      </c>
      <c r="C2946" s="1" t="s">
        <v>7659</v>
      </c>
      <c r="D2946" s="1" t="s">
        <v>7660</v>
      </c>
      <c r="E2946" s="2">
        <v>25.44</v>
      </c>
      <c r="F2946" s="2">
        <v>25.44</v>
      </c>
      <c r="G2946" s="2">
        <v>0</v>
      </c>
      <c r="H2946" s="2"/>
      <c r="I2946" s="2"/>
      <c r="J2946" s="2"/>
      <c r="K2946" s="2"/>
      <c r="L2946" s="2"/>
      <c r="M2946" s="2"/>
    </row>
    <row r="2947" spans="2:13" ht="18" customHeight="1" x14ac:dyDescent="0.25">
      <c r="B2947" s="1" t="s">
        <v>16566</v>
      </c>
      <c r="C2947" s="1" t="s">
        <v>7661</v>
      </c>
      <c r="D2947" s="1" t="s">
        <v>7662</v>
      </c>
      <c r="E2947" s="2">
        <v>300.27999999999997</v>
      </c>
      <c r="F2947" s="2">
        <v>125.12</v>
      </c>
      <c r="G2947" s="2">
        <v>175.16</v>
      </c>
      <c r="H2947" s="2"/>
      <c r="I2947" s="2"/>
      <c r="J2947" s="2"/>
      <c r="K2947" s="2">
        <v>175.16</v>
      </c>
      <c r="L2947" s="2"/>
      <c r="M2947" s="2"/>
    </row>
    <row r="2948" spans="2:13" ht="18" customHeight="1" x14ac:dyDescent="0.25">
      <c r="B2948" s="1" t="s">
        <v>16567</v>
      </c>
      <c r="C2948" s="1" t="s">
        <v>7663</v>
      </c>
      <c r="D2948" s="1" t="s">
        <v>7664</v>
      </c>
      <c r="E2948" s="2">
        <v>72.540000000000006</v>
      </c>
      <c r="F2948" s="2"/>
      <c r="G2948" s="2">
        <v>72.540000000000006</v>
      </c>
      <c r="H2948" s="2"/>
      <c r="I2948" s="2"/>
      <c r="J2948" s="2">
        <v>72.540000000000006</v>
      </c>
      <c r="K2948" s="2"/>
      <c r="L2948" s="2"/>
      <c r="M2948" s="2"/>
    </row>
    <row r="2949" spans="2:13" ht="18" customHeight="1" x14ac:dyDescent="0.25">
      <c r="B2949" s="1" t="s">
        <v>16568</v>
      </c>
      <c r="C2949" s="1" t="s">
        <v>7665</v>
      </c>
      <c r="D2949" s="1" t="s">
        <v>7666</v>
      </c>
      <c r="E2949" s="2">
        <v>1284.44</v>
      </c>
      <c r="F2949" s="2">
        <v>408.71</v>
      </c>
      <c r="G2949" s="2">
        <v>875.73</v>
      </c>
      <c r="H2949" s="2"/>
      <c r="I2949" s="2">
        <v>241.81</v>
      </c>
      <c r="J2949" s="2"/>
      <c r="K2949" s="2">
        <v>633.91999999999996</v>
      </c>
      <c r="L2949" s="2"/>
      <c r="M2949" s="2"/>
    </row>
    <row r="2950" spans="2:13" ht="18" customHeight="1" x14ac:dyDescent="0.25">
      <c r="B2950" s="1" t="s">
        <v>16569</v>
      </c>
      <c r="C2950" s="1" t="s">
        <v>7667</v>
      </c>
      <c r="D2950" s="1" t="s">
        <v>7668</v>
      </c>
      <c r="E2950" s="2">
        <v>16.12</v>
      </c>
      <c r="F2950" s="2"/>
      <c r="G2950" s="2">
        <v>16.12</v>
      </c>
      <c r="H2950" s="2"/>
      <c r="I2950" s="2"/>
      <c r="J2950" s="2">
        <v>16.12</v>
      </c>
      <c r="K2950" s="2"/>
      <c r="L2950" s="2"/>
      <c r="M2950" s="2"/>
    </row>
    <row r="2951" spans="2:13" ht="18" customHeight="1" x14ac:dyDescent="0.25">
      <c r="B2951" s="1" t="s">
        <v>16570</v>
      </c>
      <c r="C2951" s="1" t="s">
        <v>11295</v>
      </c>
      <c r="D2951" s="1" t="s">
        <v>11296</v>
      </c>
      <c r="E2951" s="2">
        <v>30.37</v>
      </c>
      <c r="F2951" s="2">
        <v>15.19</v>
      </c>
      <c r="G2951" s="2">
        <v>15.18</v>
      </c>
      <c r="H2951" s="2"/>
      <c r="I2951" s="2"/>
      <c r="J2951" s="2">
        <v>15.18</v>
      </c>
      <c r="K2951" s="2"/>
      <c r="L2951" s="2"/>
      <c r="M2951" s="2"/>
    </row>
    <row r="2952" spans="2:13" ht="18" customHeight="1" x14ac:dyDescent="0.25">
      <c r="B2952" s="1" t="s">
        <v>16571</v>
      </c>
      <c r="C2952" s="1" t="s">
        <v>7671</v>
      </c>
      <c r="D2952" s="1" t="s">
        <v>7672</v>
      </c>
      <c r="E2952" s="2">
        <v>-216.33</v>
      </c>
      <c r="F2952" s="2"/>
      <c r="G2952" s="2">
        <v>-216.33</v>
      </c>
      <c r="H2952" s="2"/>
      <c r="I2952" s="2"/>
      <c r="J2952" s="2"/>
      <c r="K2952" s="2"/>
      <c r="L2952" s="2"/>
      <c r="M2952" s="2">
        <v>-216.33</v>
      </c>
    </row>
    <row r="2953" spans="2:13" ht="18" customHeight="1" x14ac:dyDescent="0.25">
      <c r="B2953" s="1" t="s">
        <v>16572</v>
      </c>
      <c r="C2953" s="1" t="s">
        <v>7675</v>
      </c>
      <c r="D2953" s="1" t="s">
        <v>7676</v>
      </c>
      <c r="E2953" s="2">
        <v>88.67</v>
      </c>
      <c r="F2953" s="2"/>
      <c r="G2953" s="2">
        <v>88.67</v>
      </c>
      <c r="H2953" s="2"/>
      <c r="I2953" s="2"/>
      <c r="J2953" s="2">
        <v>88.67</v>
      </c>
      <c r="K2953" s="2"/>
      <c r="L2953" s="2"/>
      <c r="M2953" s="2"/>
    </row>
    <row r="2954" spans="2:13" ht="18" customHeight="1" x14ac:dyDescent="0.25">
      <c r="B2954" s="1" t="s">
        <v>16573</v>
      </c>
      <c r="C2954" s="1" t="s">
        <v>7677</v>
      </c>
      <c r="D2954" s="1" t="s">
        <v>7678</v>
      </c>
      <c r="E2954" s="2">
        <v>217.63</v>
      </c>
      <c r="F2954" s="2"/>
      <c r="G2954" s="2">
        <v>217.63</v>
      </c>
      <c r="H2954" s="2"/>
      <c r="I2954" s="2"/>
      <c r="J2954" s="2">
        <v>217.63</v>
      </c>
      <c r="K2954" s="2"/>
      <c r="L2954" s="2"/>
      <c r="M2954" s="2"/>
    </row>
    <row r="2955" spans="2:13" ht="18" customHeight="1" x14ac:dyDescent="0.25">
      <c r="B2955" s="1" t="s">
        <v>16574</v>
      </c>
      <c r="C2955" s="1" t="s">
        <v>7679</v>
      </c>
      <c r="D2955" s="1" t="s">
        <v>7680</v>
      </c>
      <c r="E2955" s="2">
        <v>-11.53</v>
      </c>
      <c r="F2955" s="2"/>
      <c r="G2955" s="2">
        <v>-11.53</v>
      </c>
      <c r="H2955" s="2"/>
      <c r="I2955" s="2"/>
      <c r="J2955" s="2"/>
      <c r="K2955" s="2"/>
      <c r="L2955" s="2"/>
      <c r="M2955" s="2">
        <v>-11.53</v>
      </c>
    </row>
    <row r="2956" spans="2:13" ht="18" customHeight="1" x14ac:dyDescent="0.25">
      <c r="B2956" s="1" t="s">
        <v>16575</v>
      </c>
      <c r="C2956" s="1" t="s">
        <v>11297</v>
      </c>
      <c r="D2956" s="1" t="s">
        <v>11298</v>
      </c>
      <c r="E2956" s="2">
        <v>0</v>
      </c>
      <c r="F2956" s="2"/>
      <c r="G2956" s="2">
        <v>0</v>
      </c>
      <c r="H2956" s="2"/>
      <c r="I2956" s="2"/>
      <c r="J2956" s="2"/>
      <c r="K2956" s="2"/>
      <c r="L2956" s="2"/>
      <c r="M2956" s="2">
        <v>0</v>
      </c>
    </row>
    <row r="2957" spans="2:13" ht="18" customHeight="1" x14ac:dyDescent="0.25">
      <c r="B2957" s="1" t="s">
        <v>16576</v>
      </c>
      <c r="C2957" s="1" t="s">
        <v>7685</v>
      </c>
      <c r="D2957" s="1" t="s">
        <v>7686</v>
      </c>
      <c r="E2957" s="2">
        <v>120.9</v>
      </c>
      <c r="F2957" s="2"/>
      <c r="G2957" s="2">
        <v>120.9</v>
      </c>
      <c r="H2957" s="2"/>
      <c r="I2957" s="2"/>
      <c r="J2957" s="2"/>
      <c r="K2957" s="2">
        <v>120.9</v>
      </c>
      <c r="L2957" s="2"/>
      <c r="M2957" s="2"/>
    </row>
    <row r="2958" spans="2:13" ht="18" customHeight="1" x14ac:dyDescent="0.25">
      <c r="B2958" s="1" t="s">
        <v>16577</v>
      </c>
      <c r="C2958" s="1" t="s">
        <v>7691</v>
      </c>
      <c r="D2958" s="1" t="s">
        <v>7692</v>
      </c>
      <c r="E2958" s="2">
        <v>33.369999999999997</v>
      </c>
      <c r="F2958" s="2">
        <v>33.369999999999997</v>
      </c>
      <c r="G2958" s="2">
        <v>0</v>
      </c>
      <c r="H2958" s="2"/>
      <c r="I2958" s="2"/>
      <c r="J2958" s="2"/>
      <c r="K2958" s="2"/>
      <c r="L2958" s="2"/>
      <c r="M2958" s="2"/>
    </row>
    <row r="2959" spans="2:13" ht="18" customHeight="1" x14ac:dyDescent="0.25">
      <c r="B2959" s="1" t="s">
        <v>16578</v>
      </c>
      <c r="C2959" s="1" t="s">
        <v>7699</v>
      </c>
      <c r="D2959" s="1" t="s">
        <v>7700</v>
      </c>
      <c r="E2959" s="2">
        <v>56.96</v>
      </c>
      <c r="F2959" s="2"/>
      <c r="G2959" s="2">
        <v>56.96</v>
      </c>
      <c r="H2959" s="2"/>
      <c r="I2959" s="2">
        <v>16.46</v>
      </c>
      <c r="J2959" s="2">
        <v>16.46</v>
      </c>
      <c r="K2959" s="2">
        <v>24.72</v>
      </c>
      <c r="L2959" s="2"/>
      <c r="M2959" s="2">
        <v>-0.68</v>
      </c>
    </row>
    <row r="2960" spans="2:13" ht="18" customHeight="1" x14ac:dyDescent="0.25">
      <c r="B2960" s="1" t="s">
        <v>16579</v>
      </c>
      <c r="C2960" s="1" t="s">
        <v>7713</v>
      </c>
      <c r="D2960" s="1" t="s">
        <v>7714</v>
      </c>
      <c r="E2960" s="2">
        <v>729.35</v>
      </c>
      <c r="F2960" s="2"/>
      <c r="G2960" s="2">
        <v>729.35</v>
      </c>
      <c r="H2960" s="2"/>
      <c r="I2960" s="2">
        <v>729.35</v>
      </c>
      <c r="J2960" s="2"/>
      <c r="K2960" s="2"/>
      <c r="L2960" s="2"/>
      <c r="M2960" s="2"/>
    </row>
    <row r="2961" spans="2:13" ht="18" customHeight="1" x14ac:dyDescent="0.25">
      <c r="B2961" s="1" t="s">
        <v>16580</v>
      </c>
      <c r="C2961" s="1" t="s">
        <v>7715</v>
      </c>
      <c r="D2961" s="1" t="s">
        <v>7716</v>
      </c>
      <c r="E2961" s="2">
        <v>145.08000000000001</v>
      </c>
      <c r="F2961" s="2"/>
      <c r="G2961" s="2">
        <v>145.08000000000001</v>
      </c>
      <c r="H2961" s="2"/>
      <c r="I2961" s="2"/>
      <c r="J2961" s="2"/>
      <c r="K2961" s="2">
        <v>145.08000000000001</v>
      </c>
      <c r="L2961" s="2"/>
      <c r="M2961" s="2"/>
    </row>
    <row r="2962" spans="2:13" ht="18" customHeight="1" x14ac:dyDescent="0.25">
      <c r="B2962" s="1" t="s">
        <v>16581</v>
      </c>
      <c r="C2962" s="1" t="s">
        <v>7719</v>
      </c>
      <c r="D2962" s="1" t="s">
        <v>7720</v>
      </c>
      <c r="E2962" s="2">
        <v>153.13999999999999</v>
      </c>
      <c r="F2962" s="2">
        <v>153.13999999999999</v>
      </c>
      <c r="G2962" s="2">
        <v>0</v>
      </c>
      <c r="H2962" s="2"/>
      <c r="I2962" s="2"/>
      <c r="J2962" s="2"/>
      <c r="K2962" s="2"/>
      <c r="L2962" s="2"/>
      <c r="M2962" s="2"/>
    </row>
    <row r="2963" spans="2:13" ht="18" customHeight="1" x14ac:dyDescent="0.25">
      <c r="B2963" s="1" t="s">
        <v>16582</v>
      </c>
      <c r="C2963" s="1" t="s">
        <v>7721</v>
      </c>
      <c r="D2963" s="1" t="s">
        <v>7722</v>
      </c>
      <c r="E2963" s="2">
        <v>298.58</v>
      </c>
      <c r="F2963" s="2"/>
      <c r="G2963" s="2">
        <v>298.58</v>
      </c>
      <c r="H2963" s="2"/>
      <c r="I2963" s="2"/>
      <c r="J2963" s="2">
        <v>298.58</v>
      </c>
      <c r="K2963" s="2"/>
      <c r="L2963" s="2"/>
      <c r="M2963" s="2"/>
    </row>
    <row r="2964" spans="2:13" ht="18" customHeight="1" x14ac:dyDescent="0.25">
      <c r="B2964" s="1" t="s">
        <v>16583</v>
      </c>
      <c r="C2964" s="1" t="s">
        <v>7723</v>
      </c>
      <c r="D2964" s="1" t="s">
        <v>7724</v>
      </c>
      <c r="E2964" s="2">
        <v>-17.39</v>
      </c>
      <c r="F2964" s="2"/>
      <c r="G2964" s="2">
        <v>-17.39</v>
      </c>
      <c r="H2964" s="2"/>
      <c r="I2964" s="2">
        <v>200.18</v>
      </c>
      <c r="J2964" s="2">
        <v>-175.16</v>
      </c>
      <c r="K2964" s="2">
        <v>-42.41</v>
      </c>
      <c r="L2964" s="2"/>
      <c r="M2964" s="2"/>
    </row>
    <row r="2965" spans="2:13" ht="18" customHeight="1" x14ac:dyDescent="0.25">
      <c r="B2965" s="1" t="s">
        <v>16584</v>
      </c>
      <c r="C2965" s="1" t="s">
        <v>11299</v>
      </c>
      <c r="D2965" s="1" t="s">
        <v>11300</v>
      </c>
      <c r="E2965" s="2">
        <v>161.19999999999999</v>
      </c>
      <c r="F2965" s="2">
        <v>161.19999999999999</v>
      </c>
      <c r="G2965" s="2">
        <v>0</v>
      </c>
      <c r="H2965" s="2"/>
      <c r="I2965" s="2"/>
      <c r="J2965" s="2"/>
      <c r="K2965" s="2"/>
      <c r="L2965" s="2"/>
      <c r="M2965" s="2"/>
    </row>
    <row r="2966" spans="2:13" ht="18" customHeight="1" x14ac:dyDescent="0.25">
      <c r="B2966" s="1" t="s">
        <v>16585</v>
      </c>
      <c r="C2966" s="1" t="s">
        <v>7731</v>
      </c>
      <c r="D2966" s="1" t="s">
        <v>7732</v>
      </c>
      <c r="E2966" s="2">
        <v>-131.79</v>
      </c>
      <c r="F2966" s="2"/>
      <c r="G2966" s="2">
        <v>-131.79</v>
      </c>
      <c r="H2966" s="2"/>
      <c r="I2966" s="2"/>
      <c r="J2966" s="2"/>
      <c r="K2966" s="2"/>
      <c r="L2966" s="2"/>
      <c r="M2966" s="2">
        <v>-131.79</v>
      </c>
    </row>
    <row r="2967" spans="2:13" ht="18" customHeight="1" x14ac:dyDescent="0.25">
      <c r="B2967" s="1" t="s">
        <v>16586</v>
      </c>
      <c r="C2967" s="1" t="s">
        <v>7733</v>
      </c>
      <c r="D2967" s="1" t="s">
        <v>7734</v>
      </c>
      <c r="E2967" s="2">
        <v>93.3</v>
      </c>
      <c r="F2967" s="2"/>
      <c r="G2967" s="2">
        <v>93.3</v>
      </c>
      <c r="H2967" s="2"/>
      <c r="I2967" s="2"/>
      <c r="J2967" s="2"/>
      <c r="K2967" s="2">
        <v>93.3</v>
      </c>
      <c r="L2967" s="2"/>
      <c r="M2967" s="2"/>
    </row>
    <row r="2968" spans="2:13" ht="18" customHeight="1" x14ac:dyDescent="0.25">
      <c r="B2968" s="1" t="s">
        <v>16587</v>
      </c>
      <c r="C2968" s="1" t="s">
        <v>11301</v>
      </c>
      <c r="D2968" s="1" t="s">
        <v>11302</v>
      </c>
      <c r="E2968" s="2">
        <v>8.06</v>
      </c>
      <c r="F2968" s="2"/>
      <c r="G2968" s="2">
        <v>8.06</v>
      </c>
      <c r="H2968" s="2"/>
      <c r="I2968" s="2"/>
      <c r="J2968" s="2">
        <v>8.06</v>
      </c>
      <c r="K2968" s="2"/>
      <c r="L2968" s="2"/>
      <c r="M2968" s="2"/>
    </row>
    <row r="2969" spans="2:13" ht="18" customHeight="1" x14ac:dyDescent="0.25">
      <c r="B2969" s="1" t="s">
        <v>16588</v>
      </c>
      <c r="C2969" s="1" t="s">
        <v>7747</v>
      </c>
      <c r="D2969" s="1" t="s">
        <v>7748</v>
      </c>
      <c r="E2969" s="2">
        <v>16.649999999999999</v>
      </c>
      <c r="F2969" s="2"/>
      <c r="G2969" s="2">
        <v>16.649999999999999</v>
      </c>
      <c r="H2969" s="2"/>
      <c r="I2969" s="2"/>
      <c r="J2969" s="2">
        <v>82.02</v>
      </c>
      <c r="K2969" s="2">
        <v>41.71</v>
      </c>
      <c r="L2969" s="2"/>
      <c r="M2969" s="2">
        <v>-107.08</v>
      </c>
    </row>
    <row r="2970" spans="2:13" ht="18" customHeight="1" x14ac:dyDescent="0.25">
      <c r="B2970" s="1" t="s">
        <v>16589</v>
      </c>
      <c r="C2970" s="1" t="s">
        <v>11303</v>
      </c>
      <c r="D2970" s="1" t="s">
        <v>11304</v>
      </c>
      <c r="E2970" s="2">
        <v>-114.22</v>
      </c>
      <c r="F2970" s="2">
        <v>96.72</v>
      </c>
      <c r="G2970" s="2">
        <v>-210.94</v>
      </c>
      <c r="H2970" s="2"/>
      <c r="I2970" s="2">
        <v>183.5</v>
      </c>
      <c r="J2970" s="2">
        <v>-469.51</v>
      </c>
      <c r="K2970" s="2">
        <v>75.069999999999993</v>
      </c>
      <c r="L2970" s="2"/>
      <c r="M2970" s="2"/>
    </row>
    <row r="2971" spans="2:13" ht="18" customHeight="1" x14ac:dyDescent="0.25">
      <c r="B2971" s="1" t="s">
        <v>16590</v>
      </c>
      <c r="C2971" s="1" t="s">
        <v>12907</v>
      </c>
      <c r="D2971" s="1" t="s">
        <v>12908</v>
      </c>
      <c r="E2971" s="2">
        <v>288.3</v>
      </c>
      <c r="F2971" s="2"/>
      <c r="G2971" s="2">
        <v>288.3</v>
      </c>
      <c r="H2971" s="2"/>
      <c r="I2971" s="2"/>
      <c r="J2971" s="2"/>
      <c r="K2971" s="2"/>
      <c r="L2971" s="2"/>
      <c r="M2971" s="2">
        <v>288.3</v>
      </c>
    </row>
    <row r="2972" spans="2:13" ht="18" customHeight="1" x14ac:dyDescent="0.25">
      <c r="B2972" s="1" t="s">
        <v>16591</v>
      </c>
      <c r="C2972" s="1" t="s">
        <v>7753</v>
      </c>
      <c r="D2972" s="1" t="s">
        <v>7754</v>
      </c>
      <c r="E2972" s="2">
        <v>161.19999999999999</v>
      </c>
      <c r="F2972" s="2"/>
      <c r="G2972" s="2">
        <v>161.19999999999999</v>
      </c>
      <c r="H2972" s="2"/>
      <c r="I2972" s="2">
        <v>161.19999999999999</v>
      </c>
      <c r="J2972" s="2"/>
      <c r="K2972" s="2"/>
      <c r="L2972" s="2"/>
      <c r="M2972" s="2"/>
    </row>
    <row r="2973" spans="2:13" ht="18" customHeight="1" x14ac:dyDescent="0.25">
      <c r="B2973" s="1" t="s">
        <v>16592</v>
      </c>
      <c r="C2973" s="1" t="s">
        <v>12909</v>
      </c>
      <c r="D2973" s="1" t="s">
        <v>12910</v>
      </c>
      <c r="E2973" s="2">
        <v>12888.39</v>
      </c>
      <c r="F2973" s="2"/>
      <c r="G2973" s="2">
        <v>12888.39</v>
      </c>
      <c r="H2973" s="2"/>
      <c r="I2973" s="2"/>
      <c r="J2973" s="2"/>
      <c r="K2973" s="2"/>
      <c r="L2973" s="2"/>
      <c r="M2973" s="2">
        <v>12888.39</v>
      </c>
    </row>
    <row r="2974" spans="2:13" ht="18" customHeight="1" x14ac:dyDescent="0.25">
      <c r="B2974" s="1" t="s">
        <v>16593</v>
      </c>
      <c r="C2974" s="1" t="s">
        <v>7759</v>
      </c>
      <c r="D2974" s="1" t="s">
        <v>7760</v>
      </c>
      <c r="E2974" s="2">
        <v>564.95000000000005</v>
      </c>
      <c r="F2974" s="2"/>
      <c r="G2974" s="2">
        <v>564.95000000000005</v>
      </c>
      <c r="H2974" s="2"/>
      <c r="I2974" s="2"/>
      <c r="J2974" s="2">
        <v>564.95000000000005</v>
      </c>
      <c r="K2974" s="2"/>
      <c r="L2974" s="2"/>
      <c r="M2974" s="2"/>
    </row>
    <row r="2975" spans="2:13" ht="18" customHeight="1" x14ac:dyDescent="0.25">
      <c r="B2975" s="1" t="s">
        <v>16594</v>
      </c>
      <c r="C2975" s="1" t="s">
        <v>12911</v>
      </c>
      <c r="D2975" s="1" t="s">
        <v>12912</v>
      </c>
      <c r="E2975" s="2">
        <v>770.04</v>
      </c>
      <c r="F2975" s="2"/>
      <c r="G2975" s="2">
        <v>770.04</v>
      </c>
      <c r="H2975" s="2"/>
      <c r="I2975" s="2"/>
      <c r="J2975" s="2">
        <v>84.81</v>
      </c>
      <c r="K2975" s="2"/>
      <c r="L2975" s="2"/>
      <c r="M2975" s="2">
        <v>685.23</v>
      </c>
    </row>
    <row r="2976" spans="2:13" ht="18" customHeight="1" x14ac:dyDescent="0.25">
      <c r="B2976" s="1" t="s">
        <v>16595</v>
      </c>
      <c r="C2976" s="1" t="s">
        <v>7763</v>
      </c>
      <c r="D2976" s="1" t="s">
        <v>7764</v>
      </c>
      <c r="E2976" s="2">
        <v>375.9</v>
      </c>
      <c r="F2976" s="2">
        <v>67.849999999999994</v>
      </c>
      <c r="G2976" s="2">
        <v>308.05</v>
      </c>
      <c r="H2976" s="2">
        <v>84.81</v>
      </c>
      <c r="I2976" s="2">
        <v>223.24</v>
      </c>
      <c r="J2976" s="2"/>
      <c r="K2976" s="2"/>
      <c r="L2976" s="2"/>
      <c r="M2976" s="2"/>
    </row>
    <row r="2977" spans="2:13" ht="18" customHeight="1" x14ac:dyDescent="0.25">
      <c r="B2977" s="1" t="s">
        <v>16596</v>
      </c>
      <c r="C2977" s="1" t="s">
        <v>7765</v>
      </c>
      <c r="D2977" s="1" t="s">
        <v>7766</v>
      </c>
      <c r="E2977" s="2">
        <v>679.47</v>
      </c>
      <c r="F2977" s="2">
        <v>128.96</v>
      </c>
      <c r="G2977" s="2">
        <v>550.51</v>
      </c>
      <c r="H2977" s="2"/>
      <c r="I2977" s="2">
        <v>550.51</v>
      </c>
      <c r="J2977" s="2"/>
      <c r="K2977" s="2"/>
      <c r="L2977" s="2"/>
      <c r="M2977" s="2"/>
    </row>
    <row r="2978" spans="2:13" ht="18" customHeight="1" x14ac:dyDescent="0.25">
      <c r="B2978" s="1" t="s">
        <v>16597</v>
      </c>
      <c r="C2978" s="1" t="s">
        <v>11305</v>
      </c>
      <c r="D2978" s="1" t="s">
        <v>11306</v>
      </c>
      <c r="E2978" s="2">
        <v>56.42</v>
      </c>
      <c r="F2978" s="2">
        <v>56.42</v>
      </c>
      <c r="G2978" s="2">
        <v>0</v>
      </c>
      <c r="H2978" s="2"/>
      <c r="I2978" s="2"/>
      <c r="J2978" s="2"/>
      <c r="K2978" s="2"/>
      <c r="L2978" s="2"/>
      <c r="M2978" s="2"/>
    </row>
    <row r="2979" spans="2:13" ht="18" customHeight="1" x14ac:dyDescent="0.25">
      <c r="B2979" s="1" t="s">
        <v>16598</v>
      </c>
      <c r="C2979" s="1" t="s">
        <v>7767</v>
      </c>
      <c r="D2979" s="1" t="s">
        <v>7768</v>
      </c>
      <c r="E2979" s="2">
        <v>437.57</v>
      </c>
      <c r="F2979" s="2">
        <v>128.96</v>
      </c>
      <c r="G2979" s="2">
        <v>308.61</v>
      </c>
      <c r="H2979" s="2"/>
      <c r="I2979" s="2">
        <v>158.47</v>
      </c>
      <c r="J2979" s="2">
        <v>150.13999999999999</v>
      </c>
      <c r="K2979" s="2"/>
      <c r="L2979" s="2"/>
      <c r="M2979" s="2"/>
    </row>
    <row r="2980" spans="2:13" ht="18" customHeight="1" x14ac:dyDescent="0.25">
      <c r="B2980" s="1" t="s">
        <v>16599</v>
      </c>
      <c r="C2980" s="1" t="s">
        <v>7769</v>
      </c>
      <c r="D2980" s="1" t="s">
        <v>7770</v>
      </c>
      <c r="E2980" s="2">
        <v>1587.62</v>
      </c>
      <c r="F2980" s="2">
        <v>266.91000000000003</v>
      </c>
      <c r="G2980" s="2">
        <v>1320.71</v>
      </c>
      <c r="H2980" s="2"/>
      <c r="I2980" s="2">
        <v>133.46</v>
      </c>
      <c r="J2980" s="2">
        <v>83.41</v>
      </c>
      <c r="K2980" s="2">
        <v>118.74</v>
      </c>
      <c r="L2980" s="2"/>
      <c r="M2980" s="2">
        <v>985.1</v>
      </c>
    </row>
    <row r="2981" spans="2:13" ht="18" customHeight="1" x14ac:dyDescent="0.25">
      <c r="B2981" s="1" t="s">
        <v>16600</v>
      </c>
      <c r="C2981" s="1" t="s">
        <v>7771</v>
      </c>
      <c r="D2981" s="1" t="s">
        <v>7772</v>
      </c>
      <c r="E2981" s="2">
        <v>64.489999999999995</v>
      </c>
      <c r="F2981" s="2"/>
      <c r="G2981" s="2">
        <v>64.489999999999995</v>
      </c>
      <c r="H2981" s="2">
        <v>64.489999999999995</v>
      </c>
      <c r="I2981" s="2"/>
      <c r="J2981" s="2"/>
      <c r="K2981" s="2"/>
      <c r="L2981" s="2"/>
      <c r="M2981" s="2"/>
    </row>
    <row r="2982" spans="2:13" ht="18" customHeight="1" x14ac:dyDescent="0.25">
      <c r="B2982" s="1" t="s">
        <v>16601</v>
      </c>
      <c r="C2982" s="1" t="s">
        <v>11307</v>
      </c>
      <c r="D2982" s="1" t="s">
        <v>11308</v>
      </c>
      <c r="E2982" s="2">
        <v>411.06</v>
      </c>
      <c r="F2982" s="2"/>
      <c r="G2982" s="2">
        <v>411.06</v>
      </c>
      <c r="H2982" s="2"/>
      <c r="I2982" s="2"/>
      <c r="J2982" s="2">
        <v>411.06</v>
      </c>
      <c r="K2982" s="2"/>
      <c r="L2982" s="2"/>
      <c r="M2982" s="2"/>
    </row>
    <row r="2983" spans="2:13" ht="18" customHeight="1" x14ac:dyDescent="0.25">
      <c r="B2983" s="1" t="s">
        <v>16602</v>
      </c>
      <c r="C2983" s="1" t="s">
        <v>7773</v>
      </c>
      <c r="D2983" s="1" t="s">
        <v>7774</v>
      </c>
      <c r="E2983" s="2">
        <v>64.489999999999995</v>
      </c>
      <c r="F2983" s="2"/>
      <c r="G2983" s="2">
        <v>64.489999999999995</v>
      </c>
      <c r="H2983" s="2"/>
      <c r="I2983" s="2">
        <v>64.489999999999995</v>
      </c>
      <c r="J2983" s="2"/>
      <c r="K2983" s="2"/>
      <c r="L2983" s="2"/>
      <c r="M2983" s="2"/>
    </row>
    <row r="2984" spans="2:13" ht="18" customHeight="1" x14ac:dyDescent="0.25">
      <c r="B2984" s="1" t="s">
        <v>16603</v>
      </c>
      <c r="C2984" s="1" t="s">
        <v>7777</v>
      </c>
      <c r="D2984" s="1" t="s">
        <v>7778</v>
      </c>
      <c r="E2984" s="2">
        <v>1293.3</v>
      </c>
      <c r="F2984" s="2"/>
      <c r="G2984" s="2">
        <v>1293.3</v>
      </c>
      <c r="H2984" s="2"/>
      <c r="I2984" s="2"/>
      <c r="J2984" s="2"/>
      <c r="K2984" s="2">
        <v>941.59</v>
      </c>
      <c r="L2984" s="2"/>
      <c r="M2984" s="2">
        <v>351.71</v>
      </c>
    </row>
    <row r="2985" spans="2:13" ht="18" customHeight="1" x14ac:dyDescent="0.25">
      <c r="B2985" s="1" t="s">
        <v>16604</v>
      </c>
      <c r="C2985" s="1" t="s">
        <v>7779</v>
      </c>
      <c r="D2985" s="1" t="s">
        <v>7780</v>
      </c>
      <c r="E2985" s="2">
        <v>145.08000000000001</v>
      </c>
      <c r="F2985" s="2"/>
      <c r="G2985" s="2">
        <v>145.08000000000001</v>
      </c>
      <c r="H2985" s="2"/>
      <c r="I2985" s="2"/>
      <c r="J2985" s="2">
        <v>145.08000000000001</v>
      </c>
      <c r="K2985" s="2"/>
      <c r="L2985" s="2"/>
      <c r="M2985" s="2"/>
    </row>
    <row r="2986" spans="2:13" ht="18" customHeight="1" x14ac:dyDescent="0.25">
      <c r="B2986" s="1" t="s">
        <v>16605</v>
      </c>
      <c r="C2986" s="1" t="s">
        <v>7785</v>
      </c>
      <c r="D2986" s="1" t="s">
        <v>7786</v>
      </c>
      <c r="E2986" s="2">
        <v>272.17</v>
      </c>
      <c r="F2986" s="2">
        <v>88.67</v>
      </c>
      <c r="G2986" s="2">
        <v>183.5</v>
      </c>
      <c r="H2986" s="2"/>
      <c r="I2986" s="2">
        <v>183.5</v>
      </c>
      <c r="J2986" s="2"/>
      <c r="K2986" s="2"/>
      <c r="L2986" s="2"/>
      <c r="M2986" s="2"/>
    </row>
    <row r="2987" spans="2:13" ht="18" customHeight="1" x14ac:dyDescent="0.25">
      <c r="B2987" s="1" t="s">
        <v>16606</v>
      </c>
      <c r="C2987" s="1" t="s">
        <v>7787</v>
      </c>
      <c r="D2987" s="1" t="s">
        <v>7788</v>
      </c>
      <c r="E2987" s="2">
        <v>112.84</v>
      </c>
      <c r="F2987" s="2"/>
      <c r="G2987" s="2">
        <v>112.84</v>
      </c>
      <c r="H2987" s="2">
        <v>112.84</v>
      </c>
      <c r="I2987" s="2"/>
      <c r="J2987" s="2"/>
      <c r="K2987" s="2"/>
      <c r="L2987" s="2"/>
      <c r="M2987" s="2"/>
    </row>
    <row r="2988" spans="2:13" ht="18" customHeight="1" x14ac:dyDescent="0.25">
      <c r="B2988" s="1" t="s">
        <v>16607</v>
      </c>
      <c r="C2988" s="1" t="s">
        <v>7789</v>
      </c>
      <c r="D2988" s="1" t="s">
        <v>7790</v>
      </c>
      <c r="E2988" s="2">
        <v>1439.9</v>
      </c>
      <c r="F2988" s="2">
        <v>-276.08</v>
      </c>
      <c r="G2988" s="2">
        <v>1715.98</v>
      </c>
      <c r="H2988" s="2"/>
      <c r="I2988" s="2"/>
      <c r="J2988" s="2"/>
      <c r="K2988" s="2">
        <v>1715.98</v>
      </c>
      <c r="L2988" s="2"/>
      <c r="M2988" s="2"/>
    </row>
    <row r="2989" spans="2:13" ht="18" customHeight="1" x14ac:dyDescent="0.25">
      <c r="B2989" s="1" t="s">
        <v>16608</v>
      </c>
      <c r="C2989" s="1" t="s">
        <v>7793</v>
      </c>
      <c r="D2989" s="1" t="s">
        <v>7794</v>
      </c>
      <c r="E2989" s="2">
        <v>40.31</v>
      </c>
      <c r="F2989" s="2"/>
      <c r="G2989" s="2">
        <v>40.31</v>
      </c>
      <c r="H2989" s="2"/>
      <c r="I2989" s="2"/>
      <c r="J2989" s="2">
        <v>40.31</v>
      </c>
      <c r="K2989" s="2"/>
      <c r="L2989" s="2"/>
      <c r="M2989" s="2"/>
    </row>
    <row r="2990" spans="2:13" ht="18" customHeight="1" x14ac:dyDescent="0.25">
      <c r="B2990" s="1" t="s">
        <v>16609</v>
      </c>
      <c r="C2990" s="1" t="s">
        <v>7797</v>
      </c>
      <c r="D2990" s="1" t="s">
        <v>7798</v>
      </c>
      <c r="E2990" s="2">
        <v>104.78</v>
      </c>
      <c r="F2990" s="2">
        <v>104.78</v>
      </c>
      <c r="G2990" s="2">
        <v>0</v>
      </c>
      <c r="H2990" s="2"/>
      <c r="I2990" s="2"/>
      <c r="J2990" s="2"/>
      <c r="K2990" s="2"/>
      <c r="L2990" s="2"/>
      <c r="M2990" s="2"/>
    </row>
    <row r="2991" spans="2:13" ht="18" customHeight="1" x14ac:dyDescent="0.25">
      <c r="B2991" s="1" t="s">
        <v>16610</v>
      </c>
      <c r="C2991" s="1" t="s">
        <v>7799</v>
      </c>
      <c r="D2991" s="1" t="s">
        <v>7800</v>
      </c>
      <c r="E2991" s="2">
        <v>41.15</v>
      </c>
      <c r="F2991" s="2">
        <v>16.12</v>
      </c>
      <c r="G2991" s="2">
        <v>25.03</v>
      </c>
      <c r="H2991" s="2"/>
      <c r="I2991" s="2">
        <v>25.03</v>
      </c>
      <c r="J2991" s="2"/>
      <c r="K2991" s="2"/>
      <c r="L2991" s="2"/>
      <c r="M2991" s="2"/>
    </row>
    <row r="2992" spans="2:13" ht="18" customHeight="1" x14ac:dyDescent="0.25">
      <c r="B2992" s="1" t="s">
        <v>16611</v>
      </c>
      <c r="C2992" s="1" t="s">
        <v>12913</v>
      </c>
      <c r="D2992" s="1" t="s">
        <v>12914</v>
      </c>
      <c r="E2992" s="2">
        <v>579.66999999999996</v>
      </c>
      <c r="F2992" s="2"/>
      <c r="G2992" s="2">
        <v>579.66999999999996</v>
      </c>
      <c r="H2992" s="2"/>
      <c r="I2992" s="2"/>
      <c r="J2992" s="2"/>
      <c r="K2992" s="2"/>
      <c r="L2992" s="2"/>
      <c r="M2992" s="2">
        <v>579.66999999999996</v>
      </c>
    </row>
    <row r="2993" spans="2:13" ht="18" customHeight="1" x14ac:dyDescent="0.25">
      <c r="B2993" s="1" t="s">
        <v>16612</v>
      </c>
      <c r="C2993" s="1" t="s">
        <v>12915</v>
      </c>
      <c r="D2993" s="1" t="s">
        <v>12916</v>
      </c>
      <c r="E2993" s="2">
        <v>456.24</v>
      </c>
      <c r="F2993" s="2"/>
      <c r="G2993" s="2">
        <v>456.24</v>
      </c>
      <c r="H2993" s="2"/>
      <c r="I2993" s="2"/>
      <c r="J2993" s="2"/>
      <c r="K2993" s="2"/>
      <c r="L2993" s="2"/>
      <c r="M2993" s="2">
        <v>456.24</v>
      </c>
    </row>
    <row r="2994" spans="2:13" ht="18" customHeight="1" x14ac:dyDescent="0.25">
      <c r="B2994" s="1" t="s">
        <v>16613</v>
      </c>
      <c r="C2994" s="1" t="s">
        <v>7807</v>
      </c>
      <c r="D2994" s="1" t="s">
        <v>7808</v>
      </c>
      <c r="E2994" s="2">
        <v>24.56</v>
      </c>
      <c r="F2994" s="2">
        <v>25.03</v>
      </c>
      <c r="G2994" s="2">
        <v>-0.47</v>
      </c>
      <c r="H2994" s="2"/>
      <c r="I2994" s="2"/>
      <c r="J2994" s="2"/>
      <c r="K2994" s="2"/>
      <c r="L2994" s="2"/>
      <c r="M2994" s="2">
        <v>-0.47</v>
      </c>
    </row>
    <row r="2995" spans="2:13" ht="18" customHeight="1" x14ac:dyDescent="0.25">
      <c r="B2995" s="1" t="s">
        <v>16614</v>
      </c>
      <c r="C2995" s="1" t="s">
        <v>7809</v>
      </c>
      <c r="D2995" s="1" t="s">
        <v>7810</v>
      </c>
      <c r="E2995" s="2">
        <v>144.25</v>
      </c>
      <c r="F2995" s="2"/>
      <c r="G2995" s="2">
        <v>144.25</v>
      </c>
      <c r="H2995" s="2"/>
      <c r="I2995" s="2"/>
      <c r="J2995" s="2"/>
      <c r="K2995" s="2"/>
      <c r="L2995" s="2"/>
      <c r="M2995" s="2">
        <v>144.25</v>
      </c>
    </row>
    <row r="2996" spans="2:13" ht="18" customHeight="1" x14ac:dyDescent="0.25">
      <c r="B2996" s="1" t="s">
        <v>16615</v>
      </c>
      <c r="C2996" s="1" t="s">
        <v>7811</v>
      </c>
      <c r="D2996" s="1" t="s">
        <v>7812</v>
      </c>
      <c r="E2996" s="2">
        <v>72.540000000000006</v>
      </c>
      <c r="F2996" s="2"/>
      <c r="G2996" s="2">
        <v>72.540000000000006</v>
      </c>
      <c r="H2996" s="2"/>
      <c r="I2996" s="2"/>
      <c r="J2996" s="2">
        <v>72.540000000000006</v>
      </c>
      <c r="K2996" s="2"/>
      <c r="L2996" s="2"/>
      <c r="M2996" s="2"/>
    </row>
    <row r="2997" spans="2:13" ht="18" customHeight="1" x14ac:dyDescent="0.25">
      <c r="B2997" s="1" t="s">
        <v>16616</v>
      </c>
      <c r="C2997" s="1" t="s">
        <v>7815</v>
      </c>
      <c r="D2997" s="1" t="s">
        <v>7816</v>
      </c>
      <c r="E2997" s="2">
        <v>518.54999999999995</v>
      </c>
      <c r="F2997" s="2">
        <v>-36</v>
      </c>
      <c r="G2997" s="2">
        <v>554.54999999999995</v>
      </c>
      <c r="H2997" s="2"/>
      <c r="I2997" s="2"/>
      <c r="J2997" s="2"/>
      <c r="K2997" s="2"/>
      <c r="L2997" s="2"/>
      <c r="M2997" s="2">
        <v>554.54999999999995</v>
      </c>
    </row>
    <row r="2998" spans="2:13" ht="18" customHeight="1" x14ac:dyDescent="0.25">
      <c r="B2998" s="1" t="s">
        <v>16617</v>
      </c>
      <c r="C2998" s="1" t="s">
        <v>7817</v>
      </c>
      <c r="D2998" s="1" t="s">
        <v>7818</v>
      </c>
      <c r="E2998" s="2">
        <v>304.95999999999998</v>
      </c>
      <c r="F2998" s="2">
        <v>158.47</v>
      </c>
      <c r="G2998" s="2">
        <v>146.49</v>
      </c>
      <c r="H2998" s="2"/>
      <c r="I2998" s="2">
        <v>41.71</v>
      </c>
      <c r="J2998" s="2">
        <v>104.78</v>
      </c>
      <c r="K2998" s="2"/>
      <c r="L2998" s="2"/>
      <c r="M2998" s="2"/>
    </row>
    <row r="2999" spans="2:13" ht="18" customHeight="1" x14ac:dyDescent="0.25">
      <c r="B2999" s="1" t="s">
        <v>16618</v>
      </c>
      <c r="C2999" s="1" t="s">
        <v>7819</v>
      </c>
      <c r="D2999" s="1" t="s">
        <v>7820</v>
      </c>
      <c r="E2999" s="2">
        <v>16.96</v>
      </c>
      <c r="F2999" s="2"/>
      <c r="G2999" s="2">
        <v>16.96</v>
      </c>
      <c r="H2999" s="2"/>
      <c r="I2999" s="2">
        <v>16.96</v>
      </c>
      <c r="J2999" s="2"/>
      <c r="K2999" s="2"/>
      <c r="L2999" s="2"/>
      <c r="M2999" s="2"/>
    </row>
    <row r="3000" spans="2:13" ht="18" customHeight="1" x14ac:dyDescent="0.25">
      <c r="B3000" s="1" t="s">
        <v>16619</v>
      </c>
      <c r="C3000" s="1" t="s">
        <v>12917</v>
      </c>
      <c r="D3000" s="1" t="s">
        <v>12918</v>
      </c>
      <c r="E3000" s="2">
        <v>14.15</v>
      </c>
      <c r="F3000" s="2"/>
      <c r="G3000" s="2">
        <v>14.15</v>
      </c>
      <c r="H3000" s="2"/>
      <c r="I3000" s="2"/>
      <c r="J3000" s="2"/>
      <c r="K3000" s="2"/>
      <c r="L3000" s="2"/>
      <c r="M3000" s="2">
        <v>14.15</v>
      </c>
    </row>
    <row r="3001" spans="2:13" ht="18" customHeight="1" x14ac:dyDescent="0.25">
      <c r="B3001" s="1" t="s">
        <v>16620</v>
      </c>
      <c r="C3001" s="1" t="s">
        <v>12919</v>
      </c>
      <c r="D3001" s="1" t="s">
        <v>12920</v>
      </c>
      <c r="E3001" s="2">
        <v>515.17999999999995</v>
      </c>
      <c r="F3001" s="2"/>
      <c r="G3001" s="2">
        <v>515.17999999999995</v>
      </c>
      <c r="H3001" s="2"/>
      <c r="I3001" s="2"/>
      <c r="J3001" s="2"/>
      <c r="K3001" s="2"/>
      <c r="L3001" s="2"/>
      <c r="M3001" s="2">
        <v>515.17999999999995</v>
      </c>
    </row>
    <row r="3002" spans="2:13" ht="18" customHeight="1" x14ac:dyDescent="0.25">
      <c r="B3002" s="1" t="s">
        <v>16621</v>
      </c>
      <c r="C3002" s="1" t="s">
        <v>7829</v>
      </c>
      <c r="D3002" s="1" t="s">
        <v>7830</v>
      </c>
      <c r="E3002" s="2">
        <v>-36</v>
      </c>
      <c r="F3002" s="2"/>
      <c r="G3002" s="2">
        <v>-36</v>
      </c>
      <c r="H3002" s="2"/>
      <c r="I3002" s="2"/>
      <c r="J3002" s="2">
        <v>-36</v>
      </c>
      <c r="K3002" s="2"/>
      <c r="L3002" s="2"/>
      <c r="M3002" s="2"/>
    </row>
    <row r="3003" spans="2:13" ht="18" customHeight="1" x14ac:dyDescent="0.25">
      <c r="B3003" s="1" t="s">
        <v>16622</v>
      </c>
      <c r="C3003" s="1" t="s">
        <v>7831</v>
      </c>
      <c r="D3003" s="1" t="s">
        <v>7832</v>
      </c>
      <c r="E3003" s="2">
        <v>24.18</v>
      </c>
      <c r="F3003" s="2"/>
      <c r="G3003" s="2">
        <v>24.18</v>
      </c>
      <c r="H3003" s="2">
        <v>24.18</v>
      </c>
      <c r="I3003" s="2"/>
      <c r="J3003" s="2"/>
      <c r="K3003" s="2"/>
      <c r="L3003" s="2"/>
      <c r="M3003" s="2"/>
    </row>
    <row r="3004" spans="2:13" ht="18" customHeight="1" x14ac:dyDescent="0.25">
      <c r="B3004" s="1" t="s">
        <v>16623</v>
      </c>
      <c r="C3004" s="1" t="s">
        <v>7833</v>
      </c>
      <c r="D3004" s="1" t="s">
        <v>7834</v>
      </c>
      <c r="E3004" s="2">
        <v>74.92</v>
      </c>
      <c r="F3004" s="2">
        <v>33.78</v>
      </c>
      <c r="G3004" s="2">
        <v>41.14</v>
      </c>
      <c r="H3004" s="2">
        <v>16.68</v>
      </c>
      <c r="I3004" s="2"/>
      <c r="J3004" s="2">
        <v>8.34</v>
      </c>
      <c r="K3004" s="2">
        <v>16.12</v>
      </c>
      <c r="L3004" s="2"/>
      <c r="M3004" s="2"/>
    </row>
    <row r="3005" spans="2:13" ht="18" customHeight="1" x14ac:dyDescent="0.25">
      <c r="B3005" s="1" t="s">
        <v>16624</v>
      </c>
      <c r="C3005" s="1" t="s">
        <v>7841</v>
      </c>
      <c r="D3005" s="1" t="s">
        <v>7842</v>
      </c>
      <c r="E3005" s="2">
        <v>440.27</v>
      </c>
      <c r="F3005" s="2">
        <v>33.369999999999997</v>
      </c>
      <c r="G3005" s="2">
        <v>406.9</v>
      </c>
      <c r="H3005" s="2"/>
      <c r="I3005" s="2">
        <v>25.44</v>
      </c>
      <c r="J3005" s="2">
        <v>50.47</v>
      </c>
      <c r="K3005" s="2"/>
      <c r="L3005" s="2"/>
      <c r="M3005" s="2">
        <v>330.99</v>
      </c>
    </row>
    <row r="3006" spans="2:13" ht="18" customHeight="1" x14ac:dyDescent="0.25">
      <c r="B3006" s="1" t="s">
        <v>16625</v>
      </c>
      <c r="C3006" s="1" t="s">
        <v>7843</v>
      </c>
      <c r="D3006" s="1" t="s">
        <v>7844</v>
      </c>
      <c r="E3006" s="2">
        <v>1999.11</v>
      </c>
      <c r="F3006" s="2">
        <v>-250</v>
      </c>
      <c r="G3006" s="2">
        <v>2249.11</v>
      </c>
      <c r="H3006" s="2"/>
      <c r="I3006" s="2"/>
      <c r="J3006" s="2"/>
      <c r="K3006" s="2"/>
      <c r="L3006" s="2"/>
      <c r="M3006" s="2">
        <v>2249.11</v>
      </c>
    </row>
    <row r="3007" spans="2:13" ht="18" customHeight="1" x14ac:dyDescent="0.25">
      <c r="B3007" s="1" t="s">
        <v>16626</v>
      </c>
      <c r="C3007" s="1" t="s">
        <v>7845</v>
      </c>
      <c r="D3007" s="1" t="s">
        <v>7846</v>
      </c>
      <c r="E3007" s="2">
        <v>-25.3</v>
      </c>
      <c r="F3007" s="2"/>
      <c r="G3007" s="2">
        <v>-25.3</v>
      </c>
      <c r="H3007" s="2"/>
      <c r="I3007" s="2"/>
      <c r="J3007" s="2"/>
      <c r="K3007" s="2"/>
      <c r="L3007" s="2"/>
      <c r="M3007" s="2">
        <v>-25.3</v>
      </c>
    </row>
    <row r="3008" spans="2:13" ht="18" customHeight="1" x14ac:dyDescent="0.25">
      <c r="B3008" s="1" t="s">
        <v>16627</v>
      </c>
      <c r="C3008" s="1" t="s">
        <v>7847</v>
      </c>
      <c r="D3008" s="1" t="s">
        <v>7848</v>
      </c>
      <c r="E3008" s="2">
        <v>403.01</v>
      </c>
      <c r="F3008" s="2">
        <v>403.01</v>
      </c>
      <c r="G3008" s="2">
        <v>0</v>
      </c>
      <c r="H3008" s="2"/>
      <c r="I3008" s="2"/>
      <c r="J3008" s="2"/>
      <c r="K3008" s="2"/>
      <c r="L3008" s="2"/>
      <c r="M3008" s="2"/>
    </row>
    <row r="3009" spans="2:13" ht="18" customHeight="1" x14ac:dyDescent="0.25">
      <c r="B3009" s="1" t="s">
        <v>16628</v>
      </c>
      <c r="C3009" s="1" t="s">
        <v>7849</v>
      </c>
      <c r="D3009" s="1" t="s">
        <v>7850</v>
      </c>
      <c r="E3009" s="2">
        <v>56.78</v>
      </c>
      <c r="F3009" s="2"/>
      <c r="G3009" s="2">
        <v>56.78</v>
      </c>
      <c r="H3009" s="2"/>
      <c r="I3009" s="2">
        <v>24.18</v>
      </c>
      <c r="J3009" s="2">
        <v>33.369999999999997</v>
      </c>
      <c r="K3009" s="2"/>
      <c r="L3009" s="2"/>
      <c r="M3009" s="2">
        <v>-0.77</v>
      </c>
    </row>
    <row r="3010" spans="2:13" ht="18" customHeight="1" x14ac:dyDescent="0.25">
      <c r="B3010" s="1" t="s">
        <v>16629</v>
      </c>
      <c r="C3010" s="1" t="s">
        <v>7851</v>
      </c>
      <c r="D3010" s="1" t="s">
        <v>7852</v>
      </c>
      <c r="E3010" s="2">
        <v>8.48</v>
      </c>
      <c r="F3010" s="2">
        <v>8.48</v>
      </c>
      <c r="G3010" s="2">
        <v>0</v>
      </c>
      <c r="H3010" s="2"/>
      <c r="I3010" s="2"/>
      <c r="J3010" s="2"/>
      <c r="K3010" s="2"/>
      <c r="L3010" s="2"/>
      <c r="M3010" s="2"/>
    </row>
    <row r="3011" spans="2:13" ht="18" customHeight="1" x14ac:dyDescent="0.25">
      <c r="B3011" s="1" t="s">
        <v>16630</v>
      </c>
      <c r="C3011" s="1" t="s">
        <v>7853</v>
      </c>
      <c r="D3011" s="1" t="s">
        <v>7854</v>
      </c>
      <c r="E3011" s="2">
        <v>-24.72</v>
      </c>
      <c r="F3011" s="2"/>
      <c r="G3011" s="2">
        <v>-24.72</v>
      </c>
      <c r="H3011" s="2"/>
      <c r="I3011" s="2"/>
      <c r="J3011" s="2"/>
      <c r="K3011" s="2"/>
      <c r="L3011" s="2"/>
      <c r="M3011" s="2">
        <v>-24.72</v>
      </c>
    </row>
    <row r="3012" spans="2:13" ht="18" customHeight="1" x14ac:dyDescent="0.25">
      <c r="B3012" s="1" t="s">
        <v>16631</v>
      </c>
      <c r="C3012" s="1" t="s">
        <v>7855</v>
      </c>
      <c r="D3012" s="1" t="s">
        <v>7856</v>
      </c>
      <c r="E3012" s="2">
        <v>48.36</v>
      </c>
      <c r="F3012" s="2"/>
      <c r="G3012" s="2">
        <v>48.36</v>
      </c>
      <c r="H3012" s="2"/>
      <c r="I3012" s="2"/>
      <c r="J3012" s="2"/>
      <c r="K3012" s="2">
        <v>48.36</v>
      </c>
      <c r="L3012" s="2"/>
      <c r="M3012" s="2"/>
    </row>
    <row r="3013" spans="2:13" ht="18" customHeight="1" x14ac:dyDescent="0.25">
      <c r="B3013" s="1" t="s">
        <v>16632</v>
      </c>
      <c r="C3013" s="1" t="s">
        <v>7859</v>
      </c>
      <c r="D3013" s="1" t="s">
        <v>7860</v>
      </c>
      <c r="E3013" s="2">
        <v>126.42</v>
      </c>
      <c r="F3013" s="2">
        <v>45.52</v>
      </c>
      <c r="G3013" s="2">
        <v>80.900000000000006</v>
      </c>
      <c r="H3013" s="2"/>
      <c r="I3013" s="2"/>
      <c r="J3013" s="2">
        <v>40.450000000000003</v>
      </c>
      <c r="K3013" s="2">
        <v>40.450000000000003</v>
      </c>
      <c r="L3013" s="2"/>
      <c r="M3013" s="2"/>
    </row>
    <row r="3014" spans="2:13" ht="18" customHeight="1" x14ac:dyDescent="0.25">
      <c r="B3014" s="1" t="s">
        <v>16633</v>
      </c>
      <c r="C3014" s="1" t="s">
        <v>7861</v>
      </c>
      <c r="D3014" s="1" t="s">
        <v>7862</v>
      </c>
      <c r="E3014" s="2">
        <v>791.76</v>
      </c>
      <c r="F3014" s="2">
        <v>50.47</v>
      </c>
      <c r="G3014" s="2">
        <v>741.29</v>
      </c>
      <c r="H3014" s="2"/>
      <c r="I3014" s="2">
        <v>41.14</v>
      </c>
      <c r="J3014" s="2">
        <v>41.71</v>
      </c>
      <c r="K3014" s="2"/>
      <c r="L3014" s="2"/>
      <c r="M3014" s="2">
        <v>658.44</v>
      </c>
    </row>
    <row r="3015" spans="2:13" ht="18" customHeight="1" x14ac:dyDescent="0.25">
      <c r="B3015" s="1" t="s">
        <v>16634</v>
      </c>
      <c r="C3015" s="1" t="s">
        <v>7867</v>
      </c>
      <c r="D3015" s="1" t="s">
        <v>7868</v>
      </c>
      <c r="E3015" s="2">
        <v>-2.4</v>
      </c>
      <c r="F3015" s="2">
        <v>-2.4</v>
      </c>
      <c r="G3015" s="2">
        <v>0</v>
      </c>
      <c r="H3015" s="2"/>
      <c r="I3015" s="2"/>
      <c r="J3015" s="2"/>
      <c r="K3015" s="2"/>
      <c r="L3015" s="2"/>
      <c r="M3015" s="2"/>
    </row>
    <row r="3016" spans="2:13" ht="18" customHeight="1" x14ac:dyDescent="0.25">
      <c r="B3016" s="1" t="s">
        <v>16635</v>
      </c>
      <c r="C3016" s="1" t="s">
        <v>7869</v>
      </c>
      <c r="D3016" s="1" t="s">
        <v>7870</v>
      </c>
      <c r="E3016" s="2">
        <v>40.31</v>
      </c>
      <c r="F3016" s="2"/>
      <c r="G3016" s="2">
        <v>40.31</v>
      </c>
      <c r="H3016" s="2"/>
      <c r="I3016" s="2"/>
      <c r="J3016" s="2"/>
      <c r="K3016" s="2">
        <v>40.31</v>
      </c>
      <c r="L3016" s="2"/>
      <c r="M3016" s="2"/>
    </row>
    <row r="3017" spans="2:13" ht="18" customHeight="1" x14ac:dyDescent="0.25">
      <c r="B3017" s="1" t="s">
        <v>16636</v>
      </c>
      <c r="C3017" s="1" t="s">
        <v>7871</v>
      </c>
      <c r="D3017" s="1" t="s">
        <v>7872</v>
      </c>
      <c r="E3017" s="2">
        <v>88.67</v>
      </c>
      <c r="F3017" s="2"/>
      <c r="G3017" s="2">
        <v>88.67</v>
      </c>
      <c r="H3017" s="2"/>
      <c r="I3017" s="2"/>
      <c r="J3017" s="2">
        <v>88.67</v>
      </c>
      <c r="K3017" s="2"/>
      <c r="L3017" s="2"/>
      <c r="M3017" s="2"/>
    </row>
    <row r="3018" spans="2:13" ht="18" customHeight="1" x14ac:dyDescent="0.25">
      <c r="B3018" s="1" t="s">
        <v>16637</v>
      </c>
      <c r="C3018" s="1" t="s">
        <v>7873</v>
      </c>
      <c r="D3018" s="1" t="s">
        <v>7874</v>
      </c>
      <c r="E3018" s="2">
        <v>56.42</v>
      </c>
      <c r="F3018" s="2">
        <v>56.42</v>
      </c>
      <c r="G3018" s="2">
        <v>0</v>
      </c>
      <c r="H3018" s="2"/>
      <c r="I3018" s="2"/>
      <c r="J3018" s="2"/>
      <c r="K3018" s="2"/>
      <c r="L3018" s="2"/>
      <c r="M3018" s="2"/>
    </row>
    <row r="3019" spans="2:13" ht="18" customHeight="1" x14ac:dyDescent="0.25">
      <c r="B3019" s="1" t="s">
        <v>16638</v>
      </c>
      <c r="C3019" s="1" t="s">
        <v>7877</v>
      </c>
      <c r="D3019" s="1" t="s">
        <v>7878</v>
      </c>
      <c r="E3019" s="2">
        <v>32.24</v>
      </c>
      <c r="F3019" s="2">
        <v>32.24</v>
      </c>
      <c r="G3019" s="2">
        <v>0</v>
      </c>
      <c r="H3019" s="2"/>
      <c r="I3019" s="2"/>
      <c r="J3019" s="2"/>
      <c r="K3019" s="2"/>
      <c r="L3019" s="2"/>
      <c r="M3019" s="2"/>
    </row>
    <row r="3020" spans="2:13" ht="18" customHeight="1" x14ac:dyDescent="0.25">
      <c r="B3020" s="1" t="s">
        <v>16639</v>
      </c>
      <c r="C3020" s="1" t="s">
        <v>7879</v>
      </c>
      <c r="D3020" s="1" t="s">
        <v>7880</v>
      </c>
      <c r="E3020" s="2">
        <v>16.88</v>
      </c>
      <c r="F3020" s="2"/>
      <c r="G3020" s="2">
        <v>16.88</v>
      </c>
      <c r="H3020" s="2"/>
      <c r="I3020" s="2"/>
      <c r="J3020" s="2">
        <v>37.119999999999997</v>
      </c>
      <c r="K3020" s="2"/>
      <c r="L3020" s="2"/>
      <c r="M3020" s="2">
        <v>-20.239999999999998</v>
      </c>
    </row>
    <row r="3021" spans="2:13" ht="18" customHeight="1" x14ac:dyDescent="0.25">
      <c r="B3021" s="1" t="s">
        <v>16640</v>
      </c>
      <c r="C3021" s="1" t="s">
        <v>7881</v>
      </c>
      <c r="D3021" s="1" t="s">
        <v>7882</v>
      </c>
      <c r="E3021" s="2">
        <v>56.42</v>
      </c>
      <c r="F3021" s="2"/>
      <c r="G3021" s="2">
        <v>56.42</v>
      </c>
      <c r="H3021" s="2"/>
      <c r="I3021" s="2"/>
      <c r="J3021" s="2">
        <v>56.42</v>
      </c>
      <c r="K3021" s="2"/>
      <c r="L3021" s="2"/>
      <c r="M3021" s="2"/>
    </row>
    <row r="3022" spans="2:13" ht="18" customHeight="1" x14ac:dyDescent="0.25">
      <c r="B3022" s="1" t="s">
        <v>16641</v>
      </c>
      <c r="C3022" s="1" t="s">
        <v>11309</v>
      </c>
      <c r="D3022" s="1" t="s">
        <v>11310</v>
      </c>
      <c r="E3022" s="2">
        <v>1031.74</v>
      </c>
      <c r="F3022" s="2"/>
      <c r="G3022" s="2">
        <v>1031.74</v>
      </c>
      <c r="H3022" s="2">
        <v>275.13</v>
      </c>
      <c r="I3022" s="2">
        <v>412.7</v>
      </c>
      <c r="J3022" s="2">
        <v>343.91</v>
      </c>
      <c r="K3022" s="2"/>
      <c r="L3022" s="2"/>
      <c r="M3022" s="2"/>
    </row>
    <row r="3023" spans="2:13" ht="18" customHeight="1" x14ac:dyDescent="0.25">
      <c r="B3023" s="1" t="s">
        <v>16642</v>
      </c>
      <c r="C3023" s="1" t="s">
        <v>7883</v>
      </c>
      <c r="D3023" s="1" t="s">
        <v>7884</v>
      </c>
      <c r="E3023" s="2">
        <v>16.47</v>
      </c>
      <c r="F3023" s="2"/>
      <c r="G3023" s="2">
        <v>16.47</v>
      </c>
      <c r="H3023" s="2"/>
      <c r="I3023" s="2"/>
      <c r="J3023" s="2"/>
      <c r="K3023" s="2"/>
      <c r="L3023" s="2"/>
      <c r="M3023" s="2">
        <v>16.47</v>
      </c>
    </row>
    <row r="3024" spans="2:13" ht="18" customHeight="1" x14ac:dyDescent="0.25">
      <c r="B3024" s="1" t="s">
        <v>16643</v>
      </c>
      <c r="C3024" s="1" t="s">
        <v>7887</v>
      </c>
      <c r="D3024" s="1" t="s">
        <v>7888</v>
      </c>
      <c r="E3024" s="2">
        <v>48.36</v>
      </c>
      <c r="F3024" s="2"/>
      <c r="G3024" s="2">
        <v>48.36</v>
      </c>
      <c r="H3024" s="2"/>
      <c r="I3024" s="2"/>
      <c r="J3024" s="2"/>
      <c r="K3024" s="2">
        <v>48.36</v>
      </c>
      <c r="L3024" s="2"/>
      <c r="M3024" s="2"/>
    </row>
    <row r="3025" spans="2:13" ht="18" customHeight="1" x14ac:dyDescent="0.25">
      <c r="B3025" s="1" t="s">
        <v>16644</v>
      </c>
      <c r="C3025" s="1" t="s">
        <v>7889</v>
      </c>
      <c r="D3025" s="1" t="s">
        <v>7890</v>
      </c>
      <c r="E3025" s="2">
        <v>104.78</v>
      </c>
      <c r="F3025" s="2"/>
      <c r="G3025" s="2">
        <v>104.78</v>
      </c>
      <c r="H3025" s="2"/>
      <c r="I3025" s="2"/>
      <c r="J3025" s="2">
        <v>104.78</v>
      </c>
      <c r="K3025" s="2"/>
      <c r="L3025" s="2"/>
      <c r="M3025" s="2"/>
    </row>
    <row r="3026" spans="2:13" ht="18" customHeight="1" x14ac:dyDescent="0.25">
      <c r="B3026" s="1" t="s">
        <v>16645</v>
      </c>
      <c r="C3026" s="1" t="s">
        <v>7891</v>
      </c>
      <c r="D3026" s="1" t="s">
        <v>7892</v>
      </c>
      <c r="E3026" s="2">
        <v>-41.95</v>
      </c>
      <c r="F3026" s="2">
        <v>-41.95</v>
      </c>
      <c r="G3026" s="2">
        <v>0</v>
      </c>
      <c r="H3026" s="2"/>
      <c r="I3026" s="2"/>
      <c r="J3026" s="2"/>
      <c r="K3026" s="2"/>
      <c r="L3026" s="2"/>
      <c r="M3026" s="2"/>
    </row>
    <row r="3027" spans="2:13" ht="18" customHeight="1" x14ac:dyDescent="0.25">
      <c r="B3027" s="1" t="s">
        <v>16646</v>
      </c>
      <c r="C3027" s="1" t="s">
        <v>7899</v>
      </c>
      <c r="D3027" s="1" t="s">
        <v>7900</v>
      </c>
      <c r="E3027" s="2">
        <v>22.41</v>
      </c>
      <c r="F3027" s="2"/>
      <c r="G3027" s="2">
        <v>22.41</v>
      </c>
      <c r="H3027" s="2"/>
      <c r="I3027" s="2">
        <v>22.41</v>
      </c>
      <c r="J3027" s="2"/>
      <c r="K3027" s="2"/>
      <c r="L3027" s="2"/>
      <c r="M3027" s="2"/>
    </row>
    <row r="3028" spans="2:13" ht="18" customHeight="1" x14ac:dyDescent="0.25">
      <c r="B3028" s="1" t="s">
        <v>16647</v>
      </c>
      <c r="C3028" s="1" t="s">
        <v>7901</v>
      </c>
      <c r="D3028" s="1" t="s">
        <v>7902</v>
      </c>
      <c r="E3028" s="2">
        <v>-545.15</v>
      </c>
      <c r="F3028" s="2"/>
      <c r="G3028" s="2">
        <v>-545.15</v>
      </c>
      <c r="H3028" s="2"/>
      <c r="I3028" s="2"/>
      <c r="J3028" s="2"/>
      <c r="K3028" s="2"/>
      <c r="L3028" s="2"/>
      <c r="M3028" s="2">
        <v>-545.15</v>
      </c>
    </row>
    <row r="3029" spans="2:13" ht="18" customHeight="1" x14ac:dyDescent="0.25">
      <c r="B3029" s="1" t="s">
        <v>16648</v>
      </c>
      <c r="C3029" s="1" t="s">
        <v>7903</v>
      </c>
      <c r="D3029" s="1" t="s">
        <v>7904</v>
      </c>
      <c r="E3029" s="2">
        <v>16.12</v>
      </c>
      <c r="F3029" s="2"/>
      <c r="G3029" s="2">
        <v>16.12</v>
      </c>
      <c r="H3029" s="2"/>
      <c r="I3029" s="2"/>
      <c r="J3029" s="2">
        <v>16.12</v>
      </c>
      <c r="K3029" s="2"/>
      <c r="L3029" s="2"/>
      <c r="M3029" s="2"/>
    </row>
    <row r="3030" spans="2:13" ht="18" customHeight="1" x14ac:dyDescent="0.25">
      <c r="B3030" s="1" t="s">
        <v>16649</v>
      </c>
      <c r="C3030" s="1" t="s">
        <v>7905</v>
      </c>
      <c r="D3030" s="1" t="s">
        <v>7906</v>
      </c>
      <c r="E3030" s="2">
        <v>39.200000000000003</v>
      </c>
      <c r="F3030" s="2"/>
      <c r="G3030" s="2">
        <v>39.200000000000003</v>
      </c>
      <c r="H3030" s="2"/>
      <c r="I3030" s="2"/>
      <c r="J3030" s="2"/>
      <c r="K3030" s="2"/>
      <c r="L3030" s="2">
        <v>-30.8</v>
      </c>
      <c r="M3030" s="2">
        <v>70</v>
      </c>
    </row>
    <row r="3031" spans="2:13" ht="18" customHeight="1" x14ac:dyDescent="0.25">
      <c r="B3031" s="1" t="s">
        <v>16650</v>
      </c>
      <c r="C3031" s="1" t="s">
        <v>12923</v>
      </c>
      <c r="D3031" s="1" t="s">
        <v>12924</v>
      </c>
      <c r="E3031" s="2">
        <v>320.18</v>
      </c>
      <c r="F3031" s="2"/>
      <c r="G3031" s="2">
        <v>320.18</v>
      </c>
      <c r="H3031" s="2"/>
      <c r="I3031" s="2"/>
      <c r="J3031" s="2"/>
      <c r="K3031" s="2"/>
      <c r="L3031" s="2"/>
      <c r="M3031" s="2">
        <v>320.18</v>
      </c>
    </row>
    <row r="3032" spans="2:13" ht="18" customHeight="1" x14ac:dyDescent="0.25">
      <c r="B3032" s="1" t="s">
        <v>16651</v>
      </c>
      <c r="C3032" s="1" t="s">
        <v>12925</v>
      </c>
      <c r="D3032" s="1" t="s">
        <v>12926</v>
      </c>
      <c r="E3032" s="2">
        <v>15.69</v>
      </c>
      <c r="F3032" s="2"/>
      <c r="G3032" s="2">
        <v>15.69</v>
      </c>
      <c r="H3032" s="2"/>
      <c r="I3032" s="2"/>
      <c r="J3032" s="2"/>
      <c r="K3032" s="2"/>
      <c r="L3032" s="2"/>
      <c r="M3032" s="2">
        <v>15.69</v>
      </c>
    </row>
    <row r="3033" spans="2:13" ht="18" customHeight="1" x14ac:dyDescent="0.25">
      <c r="B3033" s="1" t="s">
        <v>16652</v>
      </c>
      <c r="C3033" s="1" t="s">
        <v>7907</v>
      </c>
      <c r="D3033" s="1" t="s">
        <v>7908</v>
      </c>
      <c r="E3033" s="2">
        <v>48.36</v>
      </c>
      <c r="F3033" s="2">
        <v>48.36</v>
      </c>
      <c r="G3033" s="2">
        <v>0</v>
      </c>
      <c r="H3033" s="2"/>
      <c r="I3033" s="2"/>
      <c r="J3033" s="2"/>
      <c r="K3033" s="2"/>
      <c r="L3033" s="2"/>
      <c r="M3033" s="2"/>
    </row>
    <row r="3034" spans="2:13" ht="18" customHeight="1" x14ac:dyDescent="0.25">
      <c r="B3034" s="1" t="s">
        <v>16653</v>
      </c>
      <c r="C3034" s="1" t="s">
        <v>7909</v>
      </c>
      <c r="D3034" s="1" t="s">
        <v>7910</v>
      </c>
      <c r="E3034" s="2">
        <v>629.91</v>
      </c>
      <c r="F3034" s="2">
        <v>41.98</v>
      </c>
      <c r="G3034" s="2">
        <v>587.92999999999995</v>
      </c>
      <c r="H3034" s="2"/>
      <c r="I3034" s="2">
        <v>25.03</v>
      </c>
      <c r="J3034" s="2"/>
      <c r="K3034" s="2">
        <v>16.96</v>
      </c>
      <c r="L3034" s="2"/>
      <c r="M3034" s="2">
        <v>545.94000000000005</v>
      </c>
    </row>
    <row r="3035" spans="2:13" ht="18" customHeight="1" x14ac:dyDescent="0.25">
      <c r="B3035" s="1" t="s">
        <v>16654</v>
      </c>
      <c r="C3035" s="1" t="s">
        <v>11311</v>
      </c>
      <c r="D3035" s="1" t="s">
        <v>11312</v>
      </c>
      <c r="E3035" s="2">
        <v>324.32</v>
      </c>
      <c r="F3035" s="2">
        <v>88.67</v>
      </c>
      <c r="G3035" s="2">
        <v>235.65</v>
      </c>
      <c r="H3035" s="2"/>
      <c r="I3035" s="2">
        <v>127.22</v>
      </c>
      <c r="J3035" s="2">
        <v>108.43</v>
      </c>
      <c r="K3035" s="2"/>
      <c r="L3035" s="2"/>
      <c r="M3035" s="2"/>
    </row>
    <row r="3036" spans="2:13" ht="18" customHeight="1" x14ac:dyDescent="0.25">
      <c r="B3036" s="1" t="s">
        <v>16655</v>
      </c>
      <c r="C3036" s="1" t="s">
        <v>7919</v>
      </c>
      <c r="D3036" s="1" t="s">
        <v>7920</v>
      </c>
      <c r="E3036" s="2">
        <v>64.489999999999995</v>
      </c>
      <c r="F3036" s="2"/>
      <c r="G3036" s="2">
        <v>64.489999999999995</v>
      </c>
      <c r="H3036" s="2"/>
      <c r="I3036" s="2"/>
      <c r="J3036" s="2">
        <v>64.489999999999995</v>
      </c>
      <c r="K3036" s="2"/>
      <c r="L3036" s="2"/>
      <c r="M3036" s="2"/>
    </row>
    <row r="3037" spans="2:13" ht="18" customHeight="1" x14ac:dyDescent="0.25">
      <c r="B3037" s="1" t="s">
        <v>16656</v>
      </c>
      <c r="C3037" s="1" t="s">
        <v>7921</v>
      </c>
      <c r="D3037" s="1" t="s">
        <v>7922</v>
      </c>
      <c r="E3037" s="2">
        <v>306.12</v>
      </c>
      <c r="F3037" s="2">
        <v>91.75</v>
      </c>
      <c r="G3037" s="2">
        <v>214.37</v>
      </c>
      <c r="H3037" s="2">
        <v>58.38</v>
      </c>
      <c r="I3037" s="2">
        <v>58.38</v>
      </c>
      <c r="J3037" s="2"/>
      <c r="K3037" s="2">
        <v>56.42</v>
      </c>
      <c r="L3037" s="2"/>
      <c r="M3037" s="2">
        <v>41.19</v>
      </c>
    </row>
    <row r="3038" spans="2:13" ht="18" customHeight="1" x14ac:dyDescent="0.25">
      <c r="B3038" s="1" t="s">
        <v>16657</v>
      </c>
      <c r="C3038" s="1" t="s">
        <v>7923</v>
      </c>
      <c r="D3038" s="1" t="s">
        <v>7924</v>
      </c>
      <c r="E3038" s="2">
        <v>49.21</v>
      </c>
      <c r="F3038" s="2">
        <v>25.03</v>
      </c>
      <c r="G3038" s="2">
        <v>24.18</v>
      </c>
      <c r="H3038" s="2"/>
      <c r="I3038" s="2"/>
      <c r="J3038" s="2"/>
      <c r="K3038" s="2">
        <v>24.18</v>
      </c>
      <c r="L3038" s="2"/>
      <c r="M3038" s="2"/>
    </row>
    <row r="3039" spans="2:13" ht="18" customHeight="1" x14ac:dyDescent="0.25">
      <c r="B3039" s="1" t="s">
        <v>16658</v>
      </c>
      <c r="C3039" s="1" t="s">
        <v>7925</v>
      </c>
      <c r="D3039" s="1" t="s">
        <v>7926</v>
      </c>
      <c r="E3039" s="2">
        <v>3073.45</v>
      </c>
      <c r="F3039" s="2"/>
      <c r="G3039" s="2">
        <v>3073.45</v>
      </c>
      <c r="H3039" s="2">
        <v>1039.8800000000001</v>
      </c>
      <c r="I3039" s="2"/>
      <c r="J3039" s="2"/>
      <c r="K3039" s="2">
        <v>901.25</v>
      </c>
      <c r="L3039" s="2"/>
      <c r="M3039" s="2">
        <v>1132.32</v>
      </c>
    </row>
    <row r="3040" spans="2:13" ht="18" customHeight="1" x14ac:dyDescent="0.25">
      <c r="B3040" s="1" t="s">
        <v>16659</v>
      </c>
      <c r="C3040" s="1" t="s">
        <v>7929</v>
      </c>
      <c r="D3040" s="1" t="s">
        <v>7930</v>
      </c>
      <c r="E3040" s="2">
        <v>-0.27</v>
      </c>
      <c r="F3040" s="2"/>
      <c r="G3040" s="2">
        <v>-0.27</v>
      </c>
      <c r="H3040" s="2"/>
      <c r="I3040" s="2"/>
      <c r="J3040" s="2"/>
      <c r="K3040" s="2"/>
      <c r="L3040" s="2"/>
      <c r="M3040" s="2">
        <v>-0.27</v>
      </c>
    </row>
    <row r="3041" spans="2:13" ht="18" customHeight="1" x14ac:dyDescent="0.25">
      <c r="B3041" s="1" t="s">
        <v>16660</v>
      </c>
      <c r="C3041" s="1" t="s">
        <v>7933</v>
      </c>
      <c r="D3041" s="1" t="s">
        <v>7934</v>
      </c>
      <c r="E3041" s="2">
        <v>8.5500000000000007</v>
      </c>
      <c r="F3041" s="2">
        <v>-225</v>
      </c>
      <c r="G3041" s="2">
        <v>233.55</v>
      </c>
      <c r="H3041" s="2"/>
      <c r="I3041" s="2"/>
      <c r="J3041" s="2"/>
      <c r="K3041" s="2">
        <v>233.55</v>
      </c>
      <c r="L3041" s="2"/>
      <c r="M3041" s="2"/>
    </row>
    <row r="3042" spans="2:13" ht="18" customHeight="1" x14ac:dyDescent="0.25">
      <c r="B3042" s="1" t="s">
        <v>16661</v>
      </c>
      <c r="C3042" s="1" t="s">
        <v>7935</v>
      </c>
      <c r="D3042" s="1" t="s">
        <v>7936</v>
      </c>
      <c r="E3042" s="2">
        <v>57.27</v>
      </c>
      <c r="F3042" s="2"/>
      <c r="G3042" s="2">
        <v>57.27</v>
      </c>
      <c r="H3042" s="2"/>
      <c r="I3042" s="2"/>
      <c r="J3042" s="2">
        <v>57.27</v>
      </c>
      <c r="K3042" s="2"/>
      <c r="L3042" s="2"/>
      <c r="M3042" s="2"/>
    </row>
    <row r="3043" spans="2:13" ht="18" customHeight="1" x14ac:dyDescent="0.25">
      <c r="B3043" s="1" t="s">
        <v>16662</v>
      </c>
      <c r="C3043" s="1" t="s">
        <v>11313</v>
      </c>
      <c r="D3043" s="1" t="s">
        <v>11314</v>
      </c>
      <c r="E3043" s="2">
        <v>56.42</v>
      </c>
      <c r="F3043" s="2"/>
      <c r="G3043" s="2">
        <v>56.42</v>
      </c>
      <c r="H3043" s="2"/>
      <c r="I3043" s="2"/>
      <c r="J3043" s="2"/>
      <c r="K3043" s="2">
        <v>56.42</v>
      </c>
      <c r="L3043" s="2"/>
      <c r="M3043" s="2"/>
    </row>
    <row r="3044" spans="2:13" ht="18" customHeight="1" x14ac:dyDescent="0.25">
      <c r="B3044" s="1" t="s">
        <v>16663</v>
      </c>
      <c r="C3044" s="1" t="s">
        <v>7937</v>
      </c>
      <c r="D3044" s="1" t="s">
        <v>7938</v>
      </c>
      <c r="E3044" s="2">
        <v>66.180000000000007</v>
      </c>
      <c r="F3044" s="2">
        <v>25.03</v>
      </c>
      <c r="G3044" s="2">
        <v>41.15</v>
      </c>
      <c r="H3044" s="2"/>
      <c r="I3044" s="2"/>
      <c r="J3044" s="2">
        <v>41.15</v>
      </c>
      <c r="K3044" s="2"/>
      <c r="L3044" s="2"/>
      <c r="M3044" s="2"/>
    </row>
    <row r="3045" spans="2:13" ht="18" customHeight="1" x14ac:dyDescent="0.25">
      <c r="B3045" s="1" t="s">
        <v>16664</v>
      </c>
      <c r="C3045" s="1" t="s">
        <v>7939</v>
      </c>
      <c r="D3045" s="1" t="s">
        <v>7940</v>
      </c>
      <c r="E3045" s="2">
        <v>8.48</v>
      </c>
      <c r="F3045" s="2"/>
      <c r="G3045" s="2">
        <v>8.48</v>
      </c>
      <c r="H3045" s="2"/>
      <c r="I3045" s="2"/>
      <c r="J3045" s="2"/>
      <c r="K3045" s="2">
        <v>8.48</v>
      </c>
      <c r="L3045" s="2"/>
      <c r="M3045" s="2"/>
    </row>
    <row r="3046" spans="2:13" ht="18" customHeight="1" x14ac:dyDescent="0.25">
      <c r="B3046" s="1" t="s">
        <v>16665</v>
      </c>
      <c r="C3046" s="1" t="s">
        <v>7941</v>
      </c>
      <c r="D3046" s="1" t="s">
        <v>7942</v>
      </c>
      <c r="E3046" s="2">
        <v>120.9</v>
      </c>
      <c r="F3046" s="2"/>
      <c r="G3046" s="2">
        <v>120.9</v>
      </c>
      <c r="H3046" s="2">
        <v>120.9</v>
      </c>
      <c r="I3046" s="2"/>
      <c r="J3046" s="2"/>
      <c r="K3046" s="2"/>
      <c r="L3046" s="2"/>
      <c r="M3046" s="2"/>
    </row>
    <row r="3047" spans="2:13" ht="18" customHeight="1" x14ac:dyDescent="0.25">
      <c r="B3047" s="1" t="s">
        <v>16666</v>
      </c>
      <c r="C3047" s="1" t="s">
        <v>7943</v>
      </c>
      <c r="D3047" s="1" t="s">
        <v>7944</v>
      </c>
      <c r="E3047" s="2">
        <v>8.06</v>
      </c>
      <c r="F3047" s="2"/>
      <c r="G3047" s="2">
        <v>8.06</v>
      </c>
      <c r="H3047" s="2"/>
      <c r="I3047" s="2"/>
      <c r="J3047" s="2"/>
      <c r="K3047" s="2">
        <v>8.06</v>
      </c>
      <c r="L3047" s="2"/>
      <c r="M3047" s="2"/>
    </row>
    <row r="3048" spans="2:13" ht="18" customHeight="1" x14ac:dyDescent="0.25">
      <c r="B3048" s="1" t="s">
        <v>16667</v>
      </c>
      <c r="C3048" s="1" t="s">
        <v>7945</v>
      </c>
      <c r="D3048" s="1" t="s">
        <v>7946</v>
      </c>
      <c r="E3048" s="2">
        <v>24.18</v>
      </c>
      <c r="F3048" s="2"/>
      <c r="G3048" s="2">
        <v>24.18</v>
      </c>
      <c r="H3048" s="2">
        <v>24.18</v>
      </c>
      <c r="I3048" s="2"/>
      <c r="J3048" s="2"/>
      <c r="K3048" s="2"/>
      <c r="L3048" s="2"/>
      <c r="M3048" s="2"/>
    </row>
    <row r="3049" spans="2:13" ht="18" customHeight="1" x14ac:dyDescent="0.25">
      <c r="B3049" s="1" t="s">
        <v>16668</v>
      </c>
      <c r="C3049" s="1" t="s">
        <v>7947</v>
      </c>
      <c r="D3049" s="1" t="s">
        <v>7948</v>
      </c>
      <c r="E3049" s="2">
        <v>16.12</v>
      </c>
      <c r="F3049" s="2"/>
      <c r="G3049" s="2">
        <v>16.12</v>
      </c>
      <c r="H3049" s="2"/>
      <c r="I3049" s="2"/>
      <c r="J3049" s="2"/>
      <c r="K3049" s="2">
        <v>16.12</v>
      </c>
      <c r="L3049" s="2"/>
      <c r="M3049" s="2"/>
    </row>
    <row r="3050" spans="2:13" ht="18" customHeight="1" x14ac:dyDescent="0.25">
      <c r="B3050" s="1" t="s">
        <v>16669</v>
      </c>
      <c r="C3050" s="1" t="s">
        <v>7951</v>
      </c>
      <c r="D3050" s="1" t="s">
        <v>7952</v>
      </c>
      <c r="E3050" s="2">
        <v>1251.29</v>
      </c>
      <c r="F3050" s="2">
        <v>1251.29</v>
      </c>
      <c r="G3050" s="2">
        <v>0</v>
      </c>
      <c r="H3050" s="2"/>
      <c r="I3050" s="2"/>
      <c r="J3050" s="2"/>
      <c r="K3050" s="2"/>
      <c r="L3050" s="2"/>
      <c r="M3050" s="2"/>
    </row>
    <row r="3051" spans="2:13" ht="18" customHeight="1" x14ac:dyDescent="0.25">
      <c r="B3051" s="1" t="s">
        <v>16670</v>
      </c>
      <c r="C3051" s="1" t="s">
        <v>7953</v>
      </c>
      <c r="D3051" s="1" t="s">
        <v>7954</v>
      </c>
      <c r="E3051" s="2">
        <v>56.42</v>
      </c>
      <c r="F3051" s="2"/>
      <c r="G3051" s="2">
        <v>56.42</v>
      </c>
      <c r="H3051" s="2"/>
      <c r="I3051" s="2">
        <v>56.42</v>
      </c>
      <c r="J3051" s="2"/>
      <c r="K3051" s="2"/>
      <c r="L3051" s="2"/>
      <c r="M3051" s="2"/>
    </row>
    <row r="3052" spans="2:13" ht="18" customHeight="1" x14ac:dyDescent="0.25">
      <c r="B3052" s="1" t="s">
        <v>16671</v>
      </c>
      <c r="C3052" s="1" t="s">
        <v>7955</v>
      </c>
      <c r="D3052" s="1" t="s">
        <v>7956</v>
      </c>
      <c r="E3052" s="2">
        <v>97.01</v>
      </c>
      <c r="F3052" s="2"/>
      <c r="G3052" s="2">
        <v>97.01</v>
      </c>
      <c r="H3052" s="2"/>
      <c r="I3052" s="2">
        <v>88.67</v>
      </c>
      <c r="J3052" s="2">
        <v>8.34</v>
      </c>
      <c r="K3052" s="2"/>
      <c r="L3052" s="2"/>
      <c r="M3052" s="2"/>
    </row>
    <row r="3053" spans="2:13" ht="18" customHeight="1" x14ac:dyDescent="0.25">
      <c r="B3053" s="1" t="s">
        <v>16672</v>
      </c>
      <c r="C3053" s="1" t="s">
        <v>7957</v>
      </c>
      <c r="D3053" s="1" t="s">
        <v>7958</v>
      </c>
      <c r="E3053" s="2">
        <v>65.040000000000006</v>
      </c>
      <c r="F3053" s="2">
        <v>48.36</v>
      </c>
      <c r="G3053" s="2">
        <v>16.68</v>
      </c>
      <c r="H3053" s="2"/>
      <c r="I3053" s="2"/>
      <c r="J3053" s="2"/>
      <c r="K3053" s="2">
        <v>16.68</v>
      </c>
      <c r="L3053" s="2"/>
      <c r="M3053" s="2"/>
    </row>
    <row r="3054" spans="2:13" ht="18" customHeight="1" x14ac:dyDescent="0.25">
      <c r="B3054" s="1" t="s">
        <v>16673</v>
      </c>
      <c r="C3054" s="1" t="s">
        <v>7961</v>
      </c>
      <c r="D3054" s="1" t="s">
        <v>7962</v>
      </c>
      <c r="E3054" s="2">
        <v>88.67</v>
      </c>
      <c r="F3054" s="2"/>
      <c r="G3054" s="2">
        <v>88.67</v>
      </c>
      <c r="H3054" s="2">
        <v>88.67</v>
      </c>
      <c r="I3054" s="2"/>
      <c r="J3054" s="2"/>
      <c r="K3054" s="2"/>
      <c r="L3054" s="2"/>
      <c r="M3054" s="2"/>
    </row>
    <row r="3055" spans="2:13" ht="18" customHeight="1" x14ac:dyDescent="0.25">
      <c r="B3055" s="1" t="s">
        <v>16674</v>
      </c>
      <c r="C3055" s="1" t="s">
        <v>7963</v>
      </c>
      <c r="D3055" s="1" t="s">
        <v>7964</v>
      </c>
      <c r="E3055" s="2">
        <v>64.489999999999995</v>
      </c>
      <c r="F3055" s="2">
        <v>64.489999999999995</v>
      </c>
      <c r="G3055" s="2">
        <v>0</v>
      </c>
      <c r="H3055" s="2"/>
      <c r="I3055" s="2"/>
      <c r="J3055" s="2"/>
      <c r="K3055" s="2"/>
      <c r="L3055" s="2"/>
      <c r="M3055" s="2"/>
    </row>
    <row r="3056" spans="2:13" ht="18" customHeight="1" x14ac:dyDescent="0.25">
      <c r="B3056" s="1" t="s">
        <v>16675</v>
      </c>
      <c r="C3056" s="1" t="s">
        <v>7967</v>
      </c>
      <c r="D3056" s="1" t="s">
        <v>7968</v>
      </c>
      <c r="E3056" s="2">
        <v>24.18</v>
      </c>
      <c r="F3056" s="2"/>
      <c r="G3056" s="2">
        <v>24.18</v>
      </c>
      <c r="H3056" s="2"/>
      <c r="I3056" s="2">
        <v>24.18</v>
      </c>
      <c r="J3056" s="2"/>
      <c r="K3056" s="2"/>
      <c r="L3056" s="2"/>
      <c r="M3056" s="2"/>
    </row>
    <row r="3057" spans="2:13" ht="18" customHeight="1" x14ac:dyDescent="0.25">
      <c r="B3057" s="1" t="s">
        <v>16676</v>
      </c>
      <c r="C3057" s="1" t="s">
        <v>7971</v>
      </c>
      <c r="D3057" s="1" t="s">
        <v>7972</v>
      </c>
      <c r="E3057" s="2">
        <v>-47.58</v>
      </c>
      <c r="F3057" s="2"/>
      <c r="G3057" s="2">
        <v>-47.58</v>
      </c>
      <c r="H3057" s="2"/>
      <c r="I3057" s="2"/>
      <c r="J3057" s="2"/>
      <c r="K3057" s="2"/>
      <c r="L3057" s="2"/>
      <c r="M3057" s="2">
        <v>-47.58</v>
      </c>
    </row>
    <row r="3058" spans="2:13" ht="18" customHeight="1" x14ac:dyDescent="0.25">
      <c r="B3058" s="1" t="s">
        <v>16677</v>
      </c>
      <c r="C3058" s="1" t="s">
        <v>7973</v>
      </c>
      <c r="D3058" s="1" t="s">
        <v>7974</v>
      </c>
      <c r="E3058" s="2">
        <v>32.24</v>
      </c>
      <c r="F3058" s="2"/>
      <c r="G3058" s="2">
        <v>32.24</v>
      </c>
      <c r="H3058" s="2"/>
      <c r="I3058" s="2"/>
      <c r="J3058" s="2"/>
      <c r="K3058" s="2">
        <v>32.24</v>
      </c>
      <c r="L3058" s="2"/>
      <c r="M3058" s="2"/>
    </row>
    <row r="3059" spans="2:13" ht="18" customHeight="1" x14ac:dyDescent="0.25">
      <c r="B3059" s="1" t="s">
        <v>16678</v>
      </c>
      <c r="C3059" s="1" t="s">
        <v>7975</v>
      </c>
      <c r="D3059" s="1" t="s">
        <v>7976</v>
      </c>
      <c r="E3059" s="2">
        <v>232.48</v>
      </c>
      <c r="F3059" s="2">
        <v>232.48</v>
      </c>
      <c r="G3059" s="2">
        <v>0</v>
      </c>
      <c r="H3059" s="2"/>
      <c r="I3059" s="2"/>
      <c r="J3059" s="2"/>
      <c r="K3059" s="2"/>
      <c r="L3059" s="2"/>
      <c r="M3059" s="2"/>
    </row>
    <row r="3060" spans="2:13" ht="18" customHeight="1" x14ac:dyDescent="0.25">
      <c r="B3060" s="1" t="s">
        <v>16679</v>
      </c>
      <c r="C3060" s="1" t="s">
        <v>7979</v>
      </c>
      <c r="D3060" s="1" t="s">
        <v>7980</v>
      </c>
      <c r="E3060" s="2">
        <v>313.81</v>
      </c>
      <c r="F3060" s="2">
        <v>313.81</v>
      </c>
      <c r="G3060" s="2">
        <v>0</v>
      </c>
      <c r="H3060" s="2"/>
      <c r="I3060" s="2"/>
      <c r="J3060" s="2"/>
      <c r="K3060" s="2"/>
      <c r="L3060" s="2"/>
      <c r="M3060" s="2"/>
    </row>
    <row r="3061" spans="2:13" ht="18" customHeight="1" x14ac:dyDescent="0.25">
      <c r="B3061" s="1" t="s">
        <v>16680</v>
      </c>
      <c r="C3061" s="1" t="s">
        <v>7981</v>
      </c>
      <c r="D3061" s="1" t="s">
        <v>7982</v>
      </c>
      <c r="E3061" s="2">
        <v>352.01</v>
      </c>
      <c r="F3061" s="2">
        <v>74.23</v>
      </c>
      <c r="G3061" s="2">
        <v>277.77999999999997</v>
      </c>
      <c r="H3061" s="2">
        <v>117.9</v>
      </c>
      <c r="I3061" s="2"/>
      <c r="J3061" s="2"/>
      <c r="K3061" s="2">
        <v>159.88</v>
      </c>
      <c r="L3061" s="2"/>
      <c r="M3061" s="2"/>
    </row>
    <row r="3062" spans="2:13" ht="18" customHeight="1" x14ac:dyDescent="0.25">
      <c r="B3062" s="1" t="s">
        <v>16681</v>
      </c>
      <c r="C3062" s="1" t="s">
        <v>7983</v>
      </c>
      <c r="D3062" s="1" t="s">
        <v>7984</v>
      </c>
      <c r="E3062" s="2">
        <v>88.67</v>
      </c>
      <c r="F3062" s="2"/>
      <c r="G3062" s="2">
        <v>88.67</v>
      </c>
      <c r="H3062" s="2"/>
      <c r="I3062" s="2">
        <v>88.67</v>
      </c>
      <c r="J3062" s="2"/>
      <c r="K3062" s="2"/>
      <c r="L3062" s="2"/>
      <c r="M3062" s="2"/>
    </row>
    <row r="3063" spans="2:13" ht="18" customHeight="1" x14ac:dyDescent="0.25">
      <c r="B3063" s="1" t="s">
        <v>16682</v>
      </c>
      <c r="C3063" s="1" t="s">
        <v>7985</v>
      </c>
      <c r="D3063" s="1" t="s">
        <v>7986</v>
      </c>
      <c r="E3063" s="2">
        <v>14.95</v>
      </c>
      <c r="F3063" s="2"/>
      <c r="G3063" s="2">
        <v>14.95</v>
      </c>
      <c r="H3063" s="2"/>
      <c r="I3063" s="2">
        <v>14.95</v>
      </c>
      <c r="J3063" s="2"/>
      <c r="K3063" s="2"/>
      <c r="L3063" s="2"/>
      <c r="M3063" s="2"/>
    </row>
    <row r="3064" spans="2:13" ht="18" customHeight="1" x14ac:dyDescent="0.25">
      <c r="B3064" s="1" t="s">
        <v>16683</v>
      </c>
      <c r="C3064" s="1" t="s">
        <v>7987</v>
      </c>
      <c r="D3064" s="1" t="s">
        <v>7988</v>
      </c>
      <c r="E3064" s="2">
        <v>82.29</v>
      </c>
      <c r="F3064" s="2">
        <v>50.05</v>
      </c>
      <c r="G3064" s="2">
        <v>32.24</v>
      </c>
      <c r="H3064" s="2"/>
      <c r="I3064" s="2">
        <v>32.24</v>
      </c>
      <c r="J3064" s="2"/>
      <c r="K3064" s="2"/>
      <c r="L3064" s="2"/>
      <c r="M3064" s="2"/>
    </row>
    <row r="3065" spans="2:13" ht="18" customHeight="1" x14ac:dyDescent="0.25">
      <c r="B3065" s="1" t="s">
        <v>16684</v>
      </c>
      <c r="C3065" s="1" t="s">
        <v>11315</v>
      </c>
      <c r="D3065" s="1" t="s">
        <v>11316</v>
      </c>
      <c r="E3065" s="2">
        <v>24.18</v>
      </c>
      <c r="F3065" s="2"/>
      <c r="G3065" s="2">
        <v>24.18</v>
      </c>
      <c r="H3065" s="2"/>
      <c r="I3065" s="2">
        <v>24.18</v>
      </c>
      <c r="J3065" s="2"/>
      <c r="K3065" s="2"/>
      <c r="L3065" s="2"/>
      <c r="M3065" s="2"/>
    </row>
    <row r="3066" spans="2:13" ht="18" customHeight="1" x14ac:dyDescent="0.25">
      <c r="B3066" s="1" t="s">
        <v>16685</v>
      </c>
      <c r="C3066" s="1" t="s">
        <v>7991</v>
      </c>
      <c r="D3066" s="1" t="s">
        <v>7992</v>
      </c>
      <c r="E3066" s="2">
        <v>592.36</v>
      </c>
      <c r="F3066" s="2">
        <v>91.75</v>
      </c>
      <c r="G3066" s="2">
        <v>500.61</v>
      </c>
      <c r="H3066" s="2">
        <v>116.77</v>
      </c>
      <c r="I3066" s="2">
        <v>135.71</v>
      </c>
      <c r="J3066" s="2"/>
      <c r="K3066" s="2">
        <v>248.13</v>
      </c>
      <c r="L3066" s="2"/>
      <c r="M3066" s="2"/>
    </row>
    <row r="3067" spans="2:13" ht="18" customHeight="1" x14ac:dyDescent="0.25">
      <c r="B3067" s="1" t="s">
        <v>16686</v>
      </c>
      <c r="C3067" s="1" t="s">
        <v>12933</v>
      </c>
      <c r="D3067" s="1" t="s">
        <v>12934</v>
      </c>
      <c r="E3067" s="2">
        <v>216.38</v>
      </c>
      <c r="F3067" s="2"/>
      <c r="G3067" s="2">
        <v>216.38</v>
      </c>
      <c r="H3067" s="2"/>
      <c r="I3067" s="2"/>
      <c r="J3067" s="2"/>
      <c r="K3067" s="2">
        <v>16.96</v>
      </c>
      <c r="L3067" s="2"/>
      <c r="M3067" s="2">
        <v>199.42</v>
      </c>
    </row>
    <row r="3068" spans="2:13" ht="18" customHeight="1" x14ac:dyDescent="0.25">
      <c r="B3068" s="1" t="s">
        <v>16687</v>
      </c>
      <c r="C3068" s="1" t="s">
        <v>12935</v>
      </c>
      <c r="D3068" s="1" t="s">
        <v>12936</v>
      </c>
      <c r="E3068" s="2">
        <v>65.900000000000006</v>
      </c>
      <c r="F3068" s="2"/>
      <c r="G3068" s="2">
        <v>65.900000000000006</v>
      </c>
      <c r="H3068" s="2"/>
      <c r="I3068" s="2"/>
      <c r="J3068" s="2"/>
      <c r="K3068" s="2"/>
      <c r="L3068" s="2">
        <v>65.900000000000006</v>
      </c>
      <c r="M3068" s="2"/>
    </row>
    <row r="3069" spans="2:13" ht="18" customHeight="1" x14ac:dyDescent="0.25">
      <c r="B3069" s="1" t="s">
        <v>16688</v>
      </c>
      <c r="C3069" s="1" t="s">
        <v>7997</v>
      </c>
      <c r="D3069" s="1" t="s">
        <v>7998</v>
      </c>
      <c r="E3069" s="2">
        <v>114.58</v>
      </c>
      <c r="F3069" s="2"/>
      <c r="G3069" s="2">
        <v>114.58</v>
      </c>
      <c r="H3069" s="2"/>
      <c r="I3069" s="2">
        <v>137.02000000000001</v>
      </c>
      <c r="J3069" s="2">
        <v>-16.96</v>
      </c>
      <c r="K3069" s="2"/>
      <c r="L3069" s="2"/>
      <c r="M3069" s="2">
        <v>-5.48</v>
      </c>
    </row>
    <row r="3070" spans="2:13" ht="18" customHeight="1" x14ac:dyDescent="0.25">
      <c r="B3070" s="1" t="s">
        <v>16689</v>
      </c>
      <c r="C3070" s="1" t="s">
        <v>8001</v>
      </c>
      <c r="D3070" s="1" t="s">
        <v>8002</v>
      </c>
      <c r="E3070" s="2">
        <v>125.12</v>
      </c>
      <c r="F3070" s="2"/>
      <c r="G3070" s="2">
        <v>125.12</v>
      </c>
      <c r="H3070" s="2"/>
      <c r="I3070" s="2"/>
      <c r="J3070" s="2">
        <v>125.12</v>
      </c>
      <c r="K3070" s="2"/>
      <c r="L3070" s="2"/>
      <c r="M3070" s="2"/>
    </row>
    <row r="3071" spans="2:13" ht="18" customHeight="1" x14ac:dyDescent="0.25">
      <c r="B3071" s="1" t="s">
        <v>16690</v>
      </c>
      <c r="C3071" s="1" t="s">
        <v>11317</v>
      </c>
      <c r="D3071" s="1" t="s">
        <v>11318</v>
      </c>
      <c r="E3071" s="2">
        <v>45.52</v>
      </c>
      <c r="F3071" s="2"/>
      <c r="G3071" s="2">
        <v>45.52</v>
      </c>
      <c r="H3071" s="2"/>
      <c r="I3071" s="2"/>
      <c r="J3071" s="2">
        <v>45.52</v>
      </c>
      <c r="K3071" s="2"/>
      <c r="L3071" s="2"/>
      <c r="M3071" s="2"/>
    </row>
    <row r="3072" spans="2:13" ht="18" customHeight="1" x14ac:dyDescent="0.25">
      <c r="B3072" s="1" t="s">
        <v>16691</v>
      </c>
      <c r="C3072" s="1" t="s">
        <v>8007</v>
      </c>
      <c r="D3072" s="1" t="s">
        <v>8008</v>
      </c>
      <c r="E3072" s="2">
        <v>-125.12</v>
      </c>
      <c r="F3072" s="2"/>
      <c r="G3072" s="2">
        <v>-125.12</v>
      </c>
      <c r="H3072" s="2"/>
      <c r="I3072" s="2">
        <v>-125.12</v>
      </c>
      <c r="J3072" s="2"/>
      <c r="K3072" s="2"/>
      <c r="L3072" s="2"/>
      <c r="M3072" s="2"/>
    </row>
    <row r="3073" spans="2:13" ht="18" customHeight="1" x14ac:dyDescent="0.25">
      <c r="B3073" s="1" t="s">
        <v>16692</v>
      </c>
      <c r="C3073" s="1" t="s">
        <v>8009</v>
      </c>
      <c r="D3073" s="1" t="s">
        <v>8010</v>
      </c>
      <c r="E3073" s="2">
        <v>295.77</v>
      </c>
      <c r="F3073" s="2">
        <v>295.77</v>
      </c>
      <c r="G3073" s="2">
        <v>0</v>
      </c>
      <c r="H3073" s="2"/>
      <c r="I3073" s="2"/>
      <c r="J3073" s="2"/>
      <c r="K3073" s="2"/>
      <c r="L3073" s="2"/>
      <c r="M3073" s="2"/>
    </row>
    <row r="3074" spans="2:13" ht="18" customHeight="1" x14ac:dyDescent="0.25">
      <c r="B3074" s="1" t="s">
        <v>16693</v>
      </c>
      <c r="C3074" s="1" t="s">
        <v>8013</v>
      </c>
      <c r="D3074" s="1" t="s">
        <v>8014</v>
      </c>
      <c r="E3074" s="2">
        <v>432.55</v>
      </c>
      <c r="F3074" s="2">
        <v>432.55</v>
      </c>
      <c r="G3074" s="2">
        <v>0</v>
      </c>
      <c r="H3074" s="2"/>
      <c r="I3074" s="2"/>
      <c r="J3074" s="2"/>
      <c r="K3074" s="2"/>
      <c r="L3074" s="2"/>
      <c r="M3074" s="2"/>
    </row>
    <row r="3075" spans="2:13" ht="18" customHeight="1" x14ac:dyDescent="0.25">
      <c r="B3075" s="1" t="s">
        <v>16694</v>
      </c>
      <c r="C3075" s="1" t="s">
        <v>11319</v>
      </c>
      <c r="D3075" s="1" t="s">
        <v>11320</v>
      </c>
      <c r="E3075" s="2">
        <v>-34.07</v>
      </c>
      <c r="F3075" s="2"/>
      <c r="G3075" s="2">
        <v>-34.07</v>
      </c>
      <c r="H3075" s="2"/>
      <c r="I3075" s="2">
        <v>-34.07</v>
      </c>
      <c r="J3075" s="2"/>
      <c r="K3075" s="2"/>
      <c r="L3075" s="2"/>
      <c r="M3075" s="2"/>
    </row>
    <row r="3076" spans="2:13" ht="18" customHeight="1" x14ac:dyDescent="0.25">
      <c r="B3076" s="1" t="s">
        <v>16695</v>
      </c>
      <c r="C3076" s="1" t="s">
        <v>8015</v>
      </c>
      <c r="D3076" s="1" t="s">
        <v>8016</v>
      </c>
      <c r="E3076" s="2">
        <v>24.18</v>
      </c>
      <c r="F3076" s="2">
        <v>24.18</v>
      </c>
      <c r="G3076" s="2">
        <v>0</v>
      </c>
      <c r="H3076" s="2"/>
      <c r="I3076" s="2"/>
      <c r="J3076" s="2"/>
      <c r="K3076" s="2"/>
      <c r="L3076" s="2"/>
      <c r="M3076" s="2"/>
    </row>
    <row r="3077" spans="2:13" ht="18" customHeight="1" x14ac:dyDescent="0.25">
      <c r="B3077" s="1" t="s">
        <v>16696</v>
      </c>
      <c r="C3077" s="1" t="s">
        <v>8017</v>
      </c>
      <c r="D3077" s="1" t="s">
        <v>8018</v>
      </c>
      <c r="E3077" s="2">
        <v>40.31</v>
      </c>
      <c r="F3077" s="2"/>
      <c r="G3077" s="2">
        <v>40.31</v>
      </c>
      <c r="H3077" s="2"/>
      <c r="I3077" s="2"/>
      <c r="J3077" s="2">
        <v>40.31</v>
      </c>
      <c r="K3077" s="2"/>
      <c r="L3077" s="2"/>
      <c r="M3077" s="2"/>
    </row>
    <row r="3078" spans="2:13" ht="18" customHeight="1" x14ac:dyDescent="0.25">
      <c r="B3078" s="1" t="s">
        <v>16697</v>
      </c>
      <c r="C3078" s="1" t="s">
        <v>8019</v>
      </c>
      <c r="D3078" s="1" t="s">
        <v>8020</v>
      </c>
      <c r="E3078" s="2">
        <v>-47.48</v>
      </c>
      <c r="F3078" s="2">
        <v>-47.48</v>
      </c>
      <c r="G3078" s="2">
        <v>0</v>
      </c>
      <c r="H3078" s="2"/>
      <c r="I3078" s="2"/>
      <c r="J3078" s="2"/>
      <c r="K3078" s="2"/>
      <c r="L3078" s="2"/>
      <c r="M3078" s="2"/>
    </row>
    <row r="3079" spans="2:13" ht="18" customHeight="1" x14ac:dyDescent="0.25">
      <c r="B3079" s="1" t="s">
        <v>16698</v>
      </c>
      <c r="C3079" s="1" t="s">
        <v>8021</v>
      </c>
      <c r="D3079" s="1" t="s">
        <v>8022</v>
      </c>
      <c r="E3079" s="2">
        <v>-4</v>
      </c>
      <c r="F3079" s="2"/>
      <c r="G3079" s="2">
        <v>-4</v>
      </c>
      <c r="H3079" s="2"/>
      <c r="I3079" s="2"/>
      <c r="J3079" s="2"/>
      <c r="K3079" s="2"/>
      <c r="L3079" s="2"/>
      <c r="M3079" s="2">
        <v>-4</v>
      </c>
    </row>
    <row r="3080" spans="2:13" ht="18" customHeight="1" x14ac:dyDescent="0.25">
      <c r="B3080" s="1" t="s">
        <v>16699</v>
      </c>
      <c r="C3080" s="1" t="s">
        <v>8025</v>
      </c>
      <c r="D3080" s="1" t="s">
        <v>8026</v>
      </c>
      <c r="E3080" s="2">
        <v>110.25</v>
      </c>
      <c r="F3080" s="2"/>
      <c r="G3080" s="2">
        <v>110.25</v>
      </c>
      <c r="H3080" s="2"/>
      <c r="I3080" s="2"/>
      <c r="J3080" s="2">
        <v>110.25</v>
      </c>
      <c r="K3080" s="2"/>
      <c r="L3080" s="2"/>
      <c r="M3080" s="2"/>
    </row>
    <row r="3081" spans="2:13" ht="18" customHeight="1" x14ac:dyDescent="0.25">
      <c r="B3081" s="1" t="s">
        <v>16700</v>
      </c>
      <c r="C3081" s="1" t="s">
        <v>8027</v>
      </c>
      <c r="D3081" s="1" t="s">
        <v>8028</v>
      </c>
      <c r="E3081" s="2">
        <v>-69.05</v>
      </c>
      <c r="F3081" s="2"/>
      <c r="G3081" s="2">
        <v>-69.05</v>
      </c>
      <c r="H3081" s="2"/>
      <c r="I3081" s="2">
        <v>-94.07</v>
      </c>
      <c r="J3081" s="2">
        <v>16.68</v>
      </c>
      <c r="K3081" s="2">
        <v>8.34</v>
      </c>
      <c r="L3081" s="2"/>
      <c r="M3081" s="2"/>
    </row>
    <row r="3082" spans="2:13" ht="18" customHeight="1" x14ac:dyDescent="0.25">
      <c r="B3082" s="1" t="s">
        <v>16701</v>
      </c>
      <c r="C3082" s="1" t="s">
        <v>8029</v>
      </c>
      <c r="D3082" s="1" t="s">
        <v>8030</v>
      </c>
      <c r="E3082" s="2">
        <v>-24.72</v>
      </c>
      <c r="F3082" s="2"/>
      <c r="G3082" s="2">
        <v>-24.72</v>
      </c>
      <c r="H3082" s="2"/>
      <c r="I3082" s="2"/>
      <c r="J3082" s="2"/>
      <c r="K3082" s="2"/>
      <c r="L3082" s="2"/>
      <c r="M3082" s="2">
        <v>-24.72</v>
      </c>
    </row>
    <row r="3083" spans="2:13" ht="18" customHeight="1" x14ac:dyDescent="0.25">
      <c r="B3083" s="1" t="s">
        <v>16702</v>
      </c>
      <c r="C3083" s="1" t="s">
        <v>12939</v>
      </c>
      <c r="D3083" s="1" t="s">
        <v>12940</v>
      </c>
      <c r="E3083" s="2">
        <v>263.58</v>
      </c>
      <c r="F3083" s="2"/>
      <c r="G3083" s="2">
        <v>263.58</v>
      </c>
      <c r="H3083" s="2"/>
      <c r="I3083" s="2"/>
      <c r="J3083" s="2"/>
      <c r="K3083" s="2"/>
      <c r="L3083" s="2"/>
      <c r="M3083" s="2">
        <v>263.58</v>
      </c>
    </row>
    <row r="3084" spans="2:13" ht="18" customHeight="1" x14ac:dyDescent="0.25">
      <c r="B3084" s="1" t="s">
        <v>16703</v>
      </c>
      <c r="C3084" s="1" t="s">
        <v>8031</v>
      </c>
      <c r="D3084" s="1" t="s">
        <v>8032</v>
      </c>
      <c r="E3084" s="2">
        <v>137.02000000000001</v>
      </c>
      <c r="F3084" s="2"/>
      <c r="G3084" s="2">
        <v>137.02000000000001</v>
      </c>
      <c r="H3084" s="2"/>
      <c r="I3084" s="2"/>
      <c r="J3084" s="2">
        <v>137.02000000000001</v>
      </c>
      <c r="K3084" s="2"/>
      <c r="L3084" s="2"/>
      <c r="M3084" s="2"/>
    </row>
    <row r="3085" spans="2:13" ht="18" customHeight="1" x14ac:dyDescent="0.25">
      <c r="B3085" s="1" t="s">
        <v>16704</v>
      </c>
      <c r="C3085" s="1" t="s">
        <v>8039</v>
      </c>
      <c r="D3085" s="1" t="s">
        <v>8040</v>
      </c>
      <c r="E3085" s="2">
        <v>300.27</v>
      </c>
      <c r="F3085" s="2">
        <v>300.27</v>
      </c>
      <c r="G3085" s="2">
        <v>0</v>
      </c>
      <c r="H3085" s="2"/>
      <c r="I3085" s="2"/>
      <c r="J3085" s="2"/>
      <c r="K3085" s="2"/>
      <c r="L3085" s="2"/>
      <c r="M3085" s="2"/>
    </row>
    <row r="3086" spans="2:13" ht="18" customHeight="1" x14ac:dyDescent="0.25">
      <c r="B3086" s="1" t="s">
        <v>16705</v>
      </c>
      <c r="C3086" s="1" t="s">
        <v>8043</v>
      </c>
      <c r="D3086" s="1" t="s">
        <v>8044</v>
      </c>
      <c r="E3086" s="2">
        <v>64.489999999999995</v>
      </c>
      <c r="F3086" s="2"/>
      <c r="G3086" s="2">
        <v>64.489999999999995</v>
      </c>
      <c r="H3086" s="2"/>
      <c r="I3086" s="2">
        <v>64.489999999999995</v>
      </c>
      <c r="J3086" s="2"/>
      <c r="K3086" s="2"/>
      <c r="L3086" s="2"/>
      <c r="M3086" s="2"/>
    </row>
    <row r="3087" spans="2:13" ht="18" customHeight="1" x14ac:dyDescent="0.25">
      <c r="B3087" s="1" t="s">
        <v>16706</v>
      </c>
      <c r="C3087" s="1" t="s">
        <v>8047</v>
      </c>
      <c r="D3087" s="1" t="s">
        <v>8048</v>
      </c>
      <c r="E3087" s="2">
        <v>146.66</v>
      </c>
      <c r="F3087" s="2"/>
      <c r="G3087" s="2">
        <v>146.66</v>
      </c>
      <c r="H3087" s="2"/>
      <c r="I3087" s="2"/>
      <c r="J3087" s="2">
        <v>85.97</v>
      </c>
      <c r="K3087" s="2">
        <v>60.69</v>
      </c>
      <c r="L3087" s="2"/>
      <c r="M3087" s="2"/>
    </row>
    <row r="3088" spans="2:13" ht="18" customHeight="1" x14ac:dyDescent="0.25">
      <c r="B3088" s="1" t="s">
        <v>16707</v>
      </c>
      <c r="C3088" s="1" t="s">
        <v>8053</v>
      </c>
      <c r="D3088" s="1" t="s">
        <v>8054</v>
      </c>
      <c r="E3088" s="2">
        <v>687.84</v>
      </c>
      <c r="F3088" s="2"/>
      <c r="G3088" s="2">
        <v>687.84</v>
      </c>
      <c r="H3088" s="2"/>
      <c r="I3088" s="2"/>
      <c r="J3088" s="2">
        <v>177.32</v>
      </c>
      <c r="K3088" s="2"/>
      <c r="L3088" s="2"/>
      <c r="M3088" s="2">
        <v>510.52</v>
      </c>
    </row>
    <row r="3089" spans="2:13" ht="18" customHeight="1" x14ac:dyDescent="0.25">
      <c r="B3089" s="1" t="s">
        <v>16708</v>
      </c>
      <c r="C3089" s="1" t="s">
        <v>8071</v>
      </c>
      <c r="D3089" s="1" t="s">
        <v>8072</v>
      </c>
      <c r="E3089" s="2">
        <v>104.78</v>
      </c>
      <c r="F3089" s="2"/>
      <c r="G3089" s="2">
        <v>104.78</v>
      </c>
      <c r="H3089" s="2"/>
      <c r="I3089" s="2"/>
      <c r="J3089" s="2">
        <v>104.78</v>
      </c>
      <c r="K3089" s="2"/>
      <c r="L3089" s="2"/>
      <c r="M3089" s="2"/>
    </row>
    <row r="3090" spans="2:13" ht="18" customHeight="1" x14ac:dyDescent="0.25">
      <c r="B3090" s="1" t="s">
        <v>16709</v>
      </c>
      <c r="C3090" s="1" t="s">
        <v>8073</v>
      </c>
      <c r="D3090" s="1" t="s">
        <v>8074</v>
      </c>
      <c r="E3090" s="2">
        <v>58.38</v>
      </c>
      <c r="F3090" s="2">
        <v>58.38</v>
      </c>
      <c r="G3090" s="2">
        <v>0</v>
      </c>
      <c r="H3090" s="2"/>
      <c r="I3090" s="2"/>
      <c r="J3090" s="2"/>
      <c r="K3090" s="2"/>
      <c r="L3090" s="2"/>
      <c r="M3090" s="2"/>
    </row>
    <row r="3091" spans="2:13" ht="18" customHeight="1" x14ac:dyDescent="0.25">
      <c r="B3091" s="1" t="s">
        <v>16710</v>
      </c>
      <c r="C3091" s="1" t="s">
        <v>8079</v>
      </c>
      <c r="D3091" s="1" t="s">
        <v>8080</v>
      </c>
      <c r="E3091" s="2">
        <v>56.42</v>
      </c>
      <c r="F3091" s="2"/>
      <c r="G3091" s="2">
        <v>56.42</v>
      </c>
      <c r="H3091" s="2"/>
      <c r="I3091" s="2"/>
      <c r="J3091" s="2">
        <v>24.18</v>
      </c>
      <c r="K3091" s="2">
        <v>32.24</v>
      </c>
      <c r="L3091" s="2"/>
      <c r="M3091" s="2"/>
    </row>
    <row r="3092" spans="2:13" ht="18" customHeight="1" x14ac:dyDescent="0.25">
      <c r="B3092" s="1" t="s">
        <v>16711</v>
      </c>
      <c r="C3092" s="1" t="s">
        <v>8081</v>
      </c>
      <c r="D3092" s="1" t="s">
        <v>8082</v>
      </c>
      <c r="E3092" s="2">
        <v>-9.4700000000000006</v>
      </c>
      <c r="F3092" s="2"/>
      <c r="G3092" s="2">
        <v>-9.4700000000000006</v>
      </c>
      <c r="H3092" s="2"/>
      <c r="I3092" s="2"/>
      <c r="J3092" s="2"/>
      <c r="K3092" s="2">
        <v>-9.4700000000000006</v>
      </c>
      <c r="L3092" s="2"/>
      <c r="M3092" s="2"/>
    </row>
    <row r="3093" spans="2:13" ht="18" customHeight="1" x14ac:dyDescent="0.25">
      <c r="B3093" s="1" t="s">
        <v>16712</v>
      </c>
      <c r="C3093" s="1" t="s">
        <v>8085</v>
      </c>
      <c r="D3093" s="1" t="s">
        <v>8086</v>
      </c>
      <c r="E3093" s="2">
        <v>375.03</v>
      </c>
      <c r="F3093" s="2">
        <v>375.03</v>
      </c>
      <c r="G3093" s="2">
        <v>0</v>
      </c>
      <c r="H3093" s="2"/>
      <c r="I3093" s="2"/>
      <c r="J3093" s="2"/>
      <c r="K3093" s="2"/>
      <c r="L3093" s="2"/>
      <c r="M3093" s="2"/>
    </row>
    <row r="3094" spans="2:13" ht="18" customHeight="1" x14ac:dyDescent="0.25">
      <c r="B3094" s="1" t="s">
        <v>16713</v>
      </c>
      <c r="C3094" s="1" t="s">
        <v>8087</v>
      </c>
      <c r="D3094" s="1" t="s">
        <v>8088</v>
      </c>
      <c r="E3094" s="2">
        <v>1656.84</v>
      </c>
      <c r="F3094" s="2"/>
      <c r="G3094" s="2">
        <v>1656.84</v>
      </c>
      <c r="H3094" s="2">
        <v>1656.84</v>
      </c>
      <c r="I3094" s="2"/>
      <c r="J3094" s="2">
        <v>0</v>
      </c>
      <c r="K3094" s="2"/>
      <c r="L3094" s="2"/>
      <c r="M3094" s="2"/>
    </row>
    <row r="3095" spans="2:13" ht="18" customHeight="1" x14ac:dyDescent="0.25">
      <c r="B3095" s="1" t="s">
        <v>16714</v>
      </c>
      <c r="C3095" s="1" t="s">
        <v>11321</v>
      </c>
      <c r="D3095" s="1" t="s">
        <v>11322</v>
      </c>
      <c r="E3095" s="2">
        <v>40.31</v>
      </c>
      <c r="F3095" s="2"/>
      <c r="G3095" s="2">
        <v>40.31</v>
      </c>
      <c r="H3095" s="2"/>
      <c r="I3095" s="2">
        <v>40.31</v>
      </c>
      <c r="J3095" s="2"/>
      <c r="K3095" s="2"/>
      <c r="L3095" s="2"/>
      <c r="M3095" s="2"/>
    </row>
    <row r="3096" spans="2:13" ht="18" customHeight="1" x14ac:dyDescent="0.25">
      <c r="B3096" s="1" t="s">
        <v>16715</v>
      </c>
      <c r="C3096" s="1" t="s">
        <v>11323</v>
      </c>
      <c r="D3096" s="1" t="s">
        <v>11324</v>
      </c>
      <c r="E3096" s="2">
        <v>-4</v>
      </c>
      <c r="F3096" s="2">
        <v>-4</v>
      </c>
      <c r="G3096" s="2">
        <v>0</v>
      </c>
      <c r="H3096" s="2"/>
      <c r="I3096" s="2"/>
      <c r="J3096" s="2"/>
      <c r="K3096" s="2"/>
      <c r="L3096" s="2"/>
      <c r="M3096" s="2"/>
    </row>
    <row r="3097" spans="2:13" ht="18" customHeight="1" x14ac:dyDescent="0.25">
      <c r="B3097" s="1" t="s">
        <v>16716</v>
      </c>
      <c r="C3097" s="1" t="s">
        <v>8095</v>
      </c>
      <c r="D3097" s="1" t="s">
        <v>8096</v>
      </c>
      <c r="E3097" s="2">
        <v>-2.99</v>
      </c>
      <c r="F3097" s="2"/>
      <c r="G3097" s="2">
        <v>-2.99</v>
      </c>
      <c r="H3097" s="2"/>
      <c r="I3097" s="2"/>
      <c r="J3097" s="2">
        <v>-2.99</v>
      </c>
      <c r="K3097" s="2"/>
      <c r="L3097" s="2"/>
      <c r="M3097" s="2"/>
    </row>
    <row r="3098" spans="2:13" ht="18" customHeight="1" x14ac:dyDescent="0.25">
      <c r="B3098" s="1" t="s">
        <v>16717</v>
      </c>
      <c r="C3098" s="1" t="s">
        <v>8105</v>
      </c>
      <c r="D3098" s="1" t="s">
        <v>8106</v>
      </c>
      <c r="E3098" s="2">
        <v>-2</v>
      </c>
      <c r="F3098" s="2"/>
      <c r="G3098" s="2">
        <v>-2</v>
      </c>
      <c r="H3098" s="2"/>
      <c r="I3098" s="2"/>
      <c r="J3098" s="2"/>
      <c r="K3098" s="2"/>
      <c r="L3098" s="2"/>
      <c r="M3098" s="2">
        <v>-2</v>
      </c>
    </row>
    <row r="3099" spans="2:13" ht="18" customHeight="1" x14ac:dyDescent="0.25">
      <c r="B3099" s="1" t="s">
        <v>16718</v>
      </c>
      <c r="C3099" s="1" t="s">
        <v>8107</v>
      </c>
      <c r="D3099" s="1" t="s">
        <v>8108</v>
      </c>
      <c r="E3099" s="2">
        <v>150.47</v>
      </c>
      <c r="F3099" s="2">
        <v>74.14</v>
      </c>
      <c r="G3099" s="2">
        <v>76.33</v>
      </c>
      <c r="H3099" s="2"/>
      <c r="I3099" s="2">
        <v>76.33</v>
      </c>
      <c r="J3099" s="2"/>
      <c r="K3099" s="2"/>
      <c r="L3099" s="2"/>
      <c r="M3099" s="2"/>
    </row>
    <row r="3100" spans="2:13" ht="18" customHeight="1" x14ac:dyDescent="0.25">
      <c r="B3100" s="1" t="s">
        <v>16719</v>
      </c>
      <c r="C3100" s="1" t="s">
        <v>8115</v>
      </c>
      <c r="D3100" s="1" t="s">
        <v>8116</v>
      </c>
      <c r="E3100" s="2">
        <v>75.069999999999993</v>
      </c>
      <c r="F3100" s="2">
        <v>75.069999999999993</v>
      </c>
      <c r="G3100" s="2">
        <v>0</v>
      </c>
      <c r="H3100" s="2"/>
      <c r="I3100" s="2"/>
      <c r="J3100" s="2"/>
      <c r="K3100" s="2"/>
      <c r="L3100" s="2"/>
      <c r="M3100" s="2"/>
    </row>
    <row r="3101" spans="2:13" ht="18" customHeight="1" x14ac:dyDescent="0.25">
      <c r="B3101" s="1" t="s">
        <v>16720</v>
      </c>
      <c r="C3101" s="1" t="s">
        <v>8119</v>
      </c>
      <c r="D3101" s="1" t="s">
        <v>8120</v>
      </c>
      <c r="E3101" s="2">
        <v>-12.8</v>
      </c>
      <c r="F3101" s="2"/>
      <c r="G3101" s="2">
        <v>-12.8</v>
      </c>
      <c r="H3101" s="2"/>
      <c r="I3101" s="2"/>
      <c r="J3101" s="2"/>
      <c r="K3101" s="2"/>
      <c r="L3101" s="2"/>
      <c r="M3101" s="2">
        <v>-12.8</v>
      </c>
    </row>
    <row r="3102" spans="2:13" ht="18" customHeight="1" x14ac:dyDescent="0.25">
      <c r="B3102" s="1" t="s">
        <v>16721</v>
      </c>
      <c r="C3102" s="1" t="s">
        <v>8123</v>
      </c>
      <c r="D3102" s="1" t="s">
        <v>8124</v>
      </c>
      <c r="E3102" s="2">
        <v>16.12</v>
      </c>
      <c r="F3102" s="2">
        <v>16.12</v>
      </c>
      <c r="G3102" s="2">
        <v>0</v>
      </c>
      <c r="H3102" s="2"/>
      <c r="I3102" s="2"/>
      <c r="J3102" s="2"/>
      <c r="K3102" s="2"/>
      <c r="L3102" s="2"/>
      <c r="M3102" s="2"/>
    </row>
    <row r="3103" spans="2:13" ht="18" customHeight="1" x14ac:dyDescent="0.25">
      <c r="B3103" s="1" t="s">
        <v>16722</v>
      </c>
      <c r="C3103" s="1" t="s">
        <v>8127</v>
      </c>
      <c r="D3103" s="1" t="s">
        <v>8128</v>
      </c>
      <c r="E3103" s="2">
        <v>115.67</v>
      </c>
      <c r="F3103" s="2">
        <v>58.4</v>
      </c>
      <c r="G3103" s="2">
        <v>57.27</v>
      </c>
      <c r="H3103" s="2">
        <v>32.24</v>
      </c>
      <c r="I3103" s="2">
        <v>25.03</v>
      </c>
      <c r="J3103" s="2"/>
      <c r="K3103" s="2"/>
      <c r="L3103" s="2"/>
      <c r="M3103" s="2"/>
    </row>
    <row r="3104" spans="2:13" ht="18" customHeight="1" x14ac:dyDescent="0.25">
      <c r="B3104" s="1" t="s">
        <v>16723</v>
      </c>
      <c r="C3104" s="1" t="s">
        <v>11325</v>
      </c>
      <c r="D3104" s="1" t="s">
        <v>11326</v>
      </c>
      <c r="E3104" s="2">
        <v>24.74</v>
      </c>
      <c r="F3104" s="2"/>
      <c r="G3104" s="2">
        <v>24.74</v>
      </c>
      <c r="H3104" s="2"/>
      <c r="I3104" s="2"/>
      <c r="J3104" s="2"/>
      <c r="K3104" s="2">
        <v>24.74</v>
      </c>
      <c r="L3104" s="2"/>
      <c r="M3104" s="2"/>
    </row>
    <row r="3105" spans="2:13" ht="18" customHeight="1" x14ac:dyDescent="0.25">
      <c r="B3105" s="1" t="s">
        <v>16724</v>
      </c>
      <c r="C3105" s="1" t="s">
        <v>8133</v>
      </c>
      <c r="D3105" s="1" t="s">
        <v>8134</v>
      </c>
      <c r="E3105" s="2">
        <v>156.24</v>
      </c>
      <c r="F3105" s="2"/>
      <c r="G3105" s="2">
        <v>156.24</v>
      </c>
      <c r="H3105" s="2"/>
      <c r="I3105" s="2">
        <v>91.75</v>
      </c>
      <c r="J3105" s="2">
        <v>64.489999999999995</v>
      </c>
      <c r="K3105" s="2"/>
      <c r="L3105" s="2"/>
      <c r="M3105" s="2"/>
    </row>
    <row r="3106" spans="2:13" ht="18" customHeight="1" x14ac:dyDescent="0.25">
      <c r="B3106" s="1" t="s">
        <v>16725</v>
      </c>
      <c r="C3106" s="1" t="s">
        <v>8135</v>
      </c>
      <c r="D3106" s="1" t="s">
        <v>8136</v>
      </c>
      <c r="E3106" s="2">
        <v>345.83</v>
      </c>
      <c r="F3106" s="2">
        <v>216.87</v>
      </c>
      <c r="G3106" s="2">
        <v>128.96</v>
      </c>
      <c r="H3106" s="2">
        <v>128.96</v>
      </c>
      <c r="I3106" s="2"/>
      <c r="J3106" s="2"/>
      <c r="K3106" s="2"/>
      <c r="L3106" s="2"/>
      <c r="M3106" s="2"/>
    </row>
    <row r="3107" spans="2:13" ht="18" customHeight="1" x14ac:dyDescent="0.25">
      <c r="B3107" s="1" t="s">
        <v>16726</v>
      </c>
      <c r="C3107" s="1" t="s">
        <v>8149</v>
      </c>
      <c r="D3107" s="1" t="s">
        <v>8150</v>
      </c>
      <c r="E3107" s="2">
        <v>165.27</v>
      </c>
      <c r="F3107" s="2">
        <v>198.21</v>
      </c>
      <c r="G3107" s="2">
        <v>-32.94</v>
      </c>
      <c r="H3107" s="2"/>
      <c r="I3107" s="2"/>
      <c r="J3107" s="2"/>
      <c r="K3107" s="2"/>
      <c r="L3107" s="2"/>
      <c r="M3107" s="2">
        <v>-32.94</v>
      </c>
    </row>
    <row r="3108" spans="2:13" ht="18" customHeight="1" x14ac:dyDescent="0.25">
      <c r="B3108" s="1" t="s">
        <v>16727</v>
      </c>
      <c r="C3108" s="1" t="s">
        <v>8153</v>
      </c>
      <c r="D3108" s="1" t="s">
        <v>8154</v>
      </c>
      <c r="E3108" s="2">
        <v>56.42</v>
      </c>
      <c r="F3108" s="2">
        <v>56.42</v>
      </c>
      <c r="G3108" s="2">
        <v>0</v>
      </c>
      <c r="H3108" s="2"/>
      <c r="I3108" s="2"/>
      <c r="J3108" s="2"/>
      <c r="K3108" s="2"/>
      <c r="L3108" s="2"/>
      <c r="M3108" s="2"/>
    </row>
    <row r="3109" spans="2:13" ht="18" customHeight="1" x14ac:dyDescent="0.25">
      <c r="B3109" s="1" t="s">
        <v>16728</v>
      </c>
      <c r="C3109" s="1" t="s">
        <v>8157</v>
      </c>
      <c r="D3109" s="1" t="s">
        <v>8158</v>
      </c>
      <c r="E3109" s="2">
        <v>817.19</v>
      </c>
      <c r="F3109" s="2"/>
      <c r="G3109" s="2">
        <v>817.19</v>
      </c>
      <c r="H3109" s="2"/>
      <c r="I3109" s="2"/>
      <c r="J3109" s="2"/>
      <c r="K3109" s="2"/>
      <c r="L3109" s="2"/>
      <c r="M3109" s="2">
        <v>817.19</v>
      </c>
    </row>
    <row r="3110" spans="2:13" ht="18" customHeight="1" x14ac:dyDescent="0.25">
      <c r="B3110" s="1" t="s">
        <v>16729</v>
      </c>
      <c r="C3110" s="1" t="s">
        <v>8159</v>
      </c>
      <c r="D3110" s="1" t="s">
        <v>8160</v>
      </c>
      <c r="E3110" s="2">
        <v>1295.97</v>
      </c>
      <c r="F3110" s="2">
        <v>41.71</v>
      </c>
      <c r="G3110" s="2">
        <v>1254.26</v>
      </c>
      <c r="H3110" s="2"/>
      <c r="I3110" s="2">
        <v>125.12</v>
      </c>
      <c r="J3110" s="2">
        <v>32.24</v>
      </c>
      <c r="K3110" s="2">
        <v>67.849999999999994</v>
      </c>
      <c r="L3110" s="2"/>
      <c r="M3110" s="2">
        <v>1029.05</v>
      </c>
    </row>
    <row r="3111" spans="2:13" ht="18" customHeight="1" x14ac:dyDescent="0.25">
      <c r="B3111" s="1" t="s">
        <v>16730</v>
      </c>
      <c r="C3111" s="1" t="s">
        <v>8165</v>
      </c>
      <c r="D3111" s="1" t="s">
        <v>8166</v>
      </c>
      <c r="E3111" s="2">
        <v>104.78</v>
      </c>
      <c r="F3111" s="2"/>
      <c r="G3111" s="2">
        <v>104.78</v>
      </c>
      <c r="H3111" s="2"/>
      <c r="I3111" s="2"/>
      <c r="J3111" s="2"/>
      <c r="K3111" s="2">
        <v>104.78</v>
      </c>
      <c r="L3111" s="2"/>
      <c r="M3111" s="2"/>
    </row>
    <row r="3112" spans="2:13" ht="18" customHeight="1" x14ac:dyDescent="0.25">
      <c r="B3112" s="1" t="s">
        <v>16731</v>
      </c>
      <c r="C3112" s="1" t="s">
        <v>8167</v>
      </c>
      <c r="D3112" s="1" t="s">
        <v>8168</v>
      </c>
      <c r="E3112" s="2">
        <v>303.55</v>
      </c>
      <c r="F3112" s="2">
        <v>158.47</v>
      </c>
      <c r="G3112" s="2">
        <v>145.08000000000001</v>
      </c>
      <c r="H3112" s="2"/>
      <c r="I3112" s="2">
        <v>145.08000000000001</v>
      </c>
      <c r="J3112" s="2"/>
      <c r="K3112" s="2"/>
      <c r="L3112" s="2"/>
      <c r="M3112" s="2"/>
    </row>
    <row r="3113" spans="2:13" ht="18" customHeight="1" x14ac:dyDescent="0.25">
      <c r="B3113" s="1" t="s">
        <v>16732</v>
      </c>
      <c r="C3113" s="1" t="s">
        <v>8173</v>
      </c>
      <c r="D3113" s="1" t="s">
        <v>8174</v>
      </c>
      <c r="E3113" s="2">
        <v>11.34</v>
      </c>
      <c r="F3113" s="2"/>
      <c r="G3113" s="2">
        <v>11.34</v>
      </c>
      <c r="H3113" s="2"/>
      <c r="I3113" s="2"/>
      <c r="J3113" s="2"/>
      <c r="K3113" s="2"/>
      <c r="L3113" s="2"/>
      <c r="M3113" s="2">
        <v>11.34</v>
      </c>
    </row>
    <row r="3114" spans="2:13" ht="18" customHeight="1" x14ac:dyDescent="0.25">
      <c r="B3114" s="1" t="s">
        <v>16733</v>
      </c>
      <c r="C3114" s="1" t="s">
        <v>12941</v>
      </c>
      <c r="D3114" s="1" t="s">
        <v>12942</v>
      </c>
      <c r="E3114" s="2">
        <v>30.07</v>
      </c>
      <c r="F3114" s="2"/>
      <c r="G3114" s="2">
        <v>30.07</v>
      </c>
      <c r="H3114" s="2"/>
      <c r="I3114" s="2"/>
      <c r="J3114" s="2"/>
      <c r="K3114" s="2"/>
      <c r="L3114" s="2"/>
      <c r="M3114" s="2">
        <v>30.07</v>
      </c>
    </row>
    <row r="3115" spans="2:13" ht="18" customHeight="1" x14ac:dyDescent="0.25">
      <c r="B3115" s="1" t="s">
        <v>16734</v>
      </c>
      <c r="C3115" s="1" t="s">
        <v>12943</v>
      </c>
      <c r="D3115" s="1" t="s">
        <v>12944</v>
      </c>
      <c r="E3115" s="2">
        <v>574.42999999999995</v>
      </c>
      <c r="F3115" s="2"/>
      <c r="G3115" s="2">
        <v>574.42999999999995</v>
      </c>
      <c r="H3115" s="2"/>
      <c r="I3115" s="2"/>
      <c r="J3115" s="2"/>
      <c r="K3115" s="2"/>
      <c r="L3115" s="2"/>
      <c r="M3115" s="2">
        <v>574.42999999999995</v>
      </c>
    </row>
    <row r="3116" spans="2:13" ht="18" customHeight="1" x14ac:dyDescent="0.25">
      <c r="B3116" s="1" t="s">
        <v>16735</v>
      </c>
      <c r="C3116" s="1" t="s">
        <v>8175</v>
      </c>
      <c r="D3116" s="1" t="s">
        <v>8176</v>
      </c>
      <c r="E3116" s="2">
        <v>139.25</v>
      </c>
      <c r="F3116" s="2"/>
      <c r="G3116" s="2">
        <v>139.25</v>
      </c>
      <c r="H3116" s="2"/>
      <c r="I3116" s="2"/>
      <c r="J3116" s="2"/>
      <c r="K3116" s="2"/>
      <c r="L3116" s="2"/>
      <c r="M3116" s="2">
        <v>139.25</v>
      </c>
    </row>
    <row r="3117" spans="2:13" ht="18" customHeight="1" x14ac:dyDescent="0.25">
      <c r="B3117" s="1" t="s">
        <v>16736</v>
      </c>
      <c r="C3117" s="1" t="s">
        <v>12945</v>
      </c>
      <c r="D3117" s="1" t="s">
        <v>12946</v>
      </c>
      <c r="E3117" s="2">
        <v>20.83</v>
      </c>
      <c r="F3117" s="2"/>
      <c r="G3117" s="2">
        <v>20.83</v>
      </c>
      <c r="H3117" s="2"/>
      <c r="I3117" s="2"/>
      <c r="J3117" s="2"/>
      <c r="K3117" s="2"/>
      <c r="L3117" s="2"/>
      <c r="M3117" s="2">
        <v>20.83</v>
      </c>
    </row>
    <row r="3118" spans="2:13" ht="18" customHeight="1" x14ac:dyDescent="0.25">
      <c r="B3118" s="1" t="s">
        <v>16737</v>
      </c>
      <c r="C3118" s="1" t="s">
        <v>8177</v>
      </c>
      <c r="D3118" s="1" t="s">
        <v>8178</v>
      </c>
      <c r="E3118" s="2">
        <v>136.96</v>
      </c>
      <c r="F3118" s="2"/>
      <c r="G3118" s="2">
        <v>136.96</v>
      </c>
      <c r="H3118" s="2"/>
      <c r="I3118" s="2"/>
      <c r="J3118" s="2"/>
      <c r="K3118" s="2"/>
      <c r="L3118" s="2"/>
      <c r="M3118" s="2">
        <v>136.96</v>
      </c>
    </row>
    <row r="3119" spans="2:13" ht="18" customHeight="1" x14ac:dyDescent="0.25">
      <c r="B3119" s="1" t="s">
        <v>16738</v>
      </c>
      <c r="C3119" s="1" t="s">
        <v>12947</v>
      </c>
      <c r="D3119" s="1" t="s">
        <v>12948</v>
      </c>
      <c r="E3119" s="2">
        <v>649.89</v>
      </c>
      <c r="F3119" s="2"/>
      <c r="G3119" s="2">
        <v>649.89</v>
      </c>
      <c r="H3119" s="2"/>
      <c r="I3119" s="2"/>
      <c r="J3119" s="2"/>
      <c r="K3119" s="2"/>
      <c r="L3119" s="2"/>
      <c r="M3119" s="2">
        <v>649.89</v>
      </c>
    </row>
    <row r="3120" spans="2:13" ht="18" customHeight="1" x14ac:dyDescent="0.25">
      <c r="B3120" s="1" t="s">
        <v>16739</v>
      </c>
      <c r="C3120" s="1" t="s">
        <v>12949</v>
      </c>
      <c r="D3120" s="1" t="s">
        <v>12950</v>
      </c>
      <c r="E3120" s="2">
        <v>32</v>
      </c>
      <c r="F3120" s="2"/>
      <c r="G3120" s="2">
        <v>32</v>
      </c>
      <c r="H3120" s="2"/>
      <c r="I3120" s="2"/>
      <c r="J3120" s="2"/>
      <c r="K3120" s="2"/>
      <c r="L3120" s="2"/>
      <c r="M3120" s="2">
        <v>32</v>
      </c>
    </row>
    <row r="3121" spans="2:13" ht="18" customHeight="1" x14ac:dyDescent="0.25">
      <c r="B3121" s="1" t="s">
        <v>16740</v>
      </c>
      <c r="C3121" s="1" t="s">
        <v>12951</v>
      </c>
      <c r="D3121" s="1" t="s">
        <v>12952</v>
      </c>
      <c r="E3121" s="2">
        <v>6.84</v>
      </c>
      <c r="F3121" s="2"/>
      <c r="G3121" s="2">
        <v>6.84</v>
      </c>
      <c r="H3121" s="2"/>
      <c r="I3121" s="2"/>
      <c r="J3121" s="2"/>
      <c r="K3121" s="2"/>
      <c r="L3121" s="2"/>
      <c r="M3121" s="2">
        <v>6.84</v>
      </c>
    </row>
    <row r="3122" spans="2:13" ht="18" customHeight="1" x14ac:dyDescent="0.25">
      <c r="B3122" s="1" t="s">
        <v>16741</v>
      </c>
      <c r="C3122" s="1" t="s">
        <v>8179</v>
      </c>
      <c r="D3122" s="1" t="s">
        <v>8180</v>
      </c>
      <c r="E3122" s="2">
        <v>104.31</v>
      </c>
      <c r="F3122" s="2"/>
      <c r="G3122" s="2">
        <v>104.31</v>
      </c>
      <c r="H3122" s="2"/>
      <c r="I3122" s="2"/>
      <c r="J3122" s="2"/>
      <c r="K3122" s="2"/>
      <c r="L3122" s="2"/>
      <c r="M3122" s="2">
        <v>104.31</v>
      </c>
    </row>
    <row r="3123" spans="2:13" ht="18" customHeight="1" x14ac:dyDescent="0.25">
      <c r="B3123" s="1" t="s">
        <v>16742</v>
      </c>
      <c r="C3123" s="1" t="s">
        <v>8181</v>
      </c>
      <c r="D3123" s="1" t="s">
        <v>8182</v>
      </c>
      <c r="E3123" s="2">
        <v>157.24</v>
      </c>
      <c r="F3123" s="2"/>
      <c r="G3123" s="2">
        <v>157.24</v>
      </c>
      <c r="H3123" s="2"/>
      <c r="I3123" s="2"/>
      <c r="J3123" s="2"/>
      <c r="K3123" s="2"/>
      <c r="L3123" s="2"/>
      <c r="M3123" s="2">
        <v>157.24</v>
      </c>
    </row>
    <row r="3124" spans="2:13" ht="18" customHeight="1" x14ac:dyDescent="0.25">
      <c r="B3124" s="1" t="s">
        <v>16743</v>
      </c>
      <c r="C3124" s="1" t="s">
        <v>8183</v>
      </c>
      <c r="D3124" s="1" t="s">
        <v>8184</v>
      </c>
      <c r="E3124" s="2">
        <v>40.840000000000003</v>
      </c>
      <c r="F3124" s="2"/>
      <c r="G3124" s="2">
        <v>40.840000000000003</v>
      </c>
      <c r="H3124" s="2"/>
      <c r="I3124" s="2"/>
      <c r="J3124" s="2"/>
      <c r="K3124" s="2"/>
      <c r="L3124" s="2"/>
      <c r="M3124" s="2">
        <v>40.840000000000003</v>
      </c>
    </row>
    <row r="3125" spans="2:13" ht="18" customHeight="1" x14ac:dyDescent="0.25">
      <c r="B3125" s="1" t="s">
        <v>16744</v>
      </c>
      <c r="C3125" s="1" t="s">
        <v>12953</v>
      </c>
      <c r="D3125" s="1" t="s">
        <v>12954</v>
      </c>
      <c r="E3125" s="2">
        <v>538.21</v>
      </c>
      <c r="F3125" s="2"/>
      <c r="G3125" s="2">
        <v>538.21</v>
      </c>
      <c r="H3125" s="2"/>
      <c r="I3125" s="2"/>
      <c r="J3125" s="2"/>
      <c r="K3125" s="2"/>
      <c r="L3125" s="2"/>
      <c r="M3125" s="2">
        <v>538.21</v>
      </c>
    </row>
    <row r="3126" spans="2:13" ht="18" customHeight="1" x14ac:dyDescent="0.25">
      <c r="B3126" s="1" t="s">
        <v>16745</v>
      </c>
      <c r="C3126" s="1" t="s">
        <v>12955</v>
      </c>
      <c r="D3126" s="1" t="s">
        <v>12956</v>
      </c>
      <c r="E3126" s="2">
        <v>1147.1300000000001</v>
      </c>
      <c r="F3126" s="2"/>
      <c r="G3126" s="2">
        <v>1147.1300000000001</v>
      </c>
      <c r="H3126" s="2"/>
      <c r="I3126" s="2"/>
      <c r="J3126" s="2"/>
      <c r="K3126" s="2"/>
      <c r="L3126" s="2"/>
      <c r="M3126" s="2">
        <v>1147.1300000000001</v>
      </c>
    </row>
    <row r="3127" spans="2:13" ht="18" customHeight="1" x14ac:dyDescent="0.25">
      <c r="B3127" s="1" t="s">
        <v>16746</v>
      </c>
      <c r="C3127" s="1" t="s">
        <v>12957</v>
      </c>
      <c r="D3127" s="1" t="s">
        <v>12958</v>
      </c>
      <c r="E3127" s="2">
        <v>595.61</v>
      </c>
      <c r="F3127" s="2"/>
      <c r="G3127" s="2">
        <v>595.61</v>
      </c>
      <c r="H3127" s="2"/>
      <c r="I3127" s="2"/>
      <c r="J3127" s="2"/>
      <c r="K3127" s="2"/>
      <c r="L3127" s="2"/>
      <c r="M3127" s="2">
        <v>595.61</v>
      </c>
    </row>
    <row r="3128" spans="2:13" ht="18" customHeight="1" x14ac:dyDescent="0.25">
      <c r="B3128" s="1" t="s">
        <v>16747</v>
      </c>
      <c r="C3128" s="1" t="s">
        <v>12959</v>
      </c>
      <c r="D3128" s="1" t="s">
        <v>12960</v>
      </c>
      <c r="E3128" s="2">
        <v>629.04</v>
      </c>
      <c r="F3128" s="2"/>
      <c r="G3128" s="2">
        <v>629.04</v>
      </c>
      <c r="H3128" s="2"/>
      <c r="I3128" s="2"/>
      <c r="J3128" s="2"/>
      <c r="K3128" s="2"/>
      <c r="L3128" s="2"/>
      <c r="M3128" s="2">
        <v>629.04</v>
      </c>
    </row>
    <row r="3129" spans="2:13" ht="18" customHeight="1" x14ac:dyDescent="0.25">
      <c r="B3129" s="1" t="s">
        <v>16748</v>
      </c>
      <c r="C3129" s="1" t="s">
        <v>12961</v>
      </c>
      <c r="D3129" s="1" t="s">
        <v>12962</v>
      </c>
      <c r="E3129" s="2">
        <v>374.16</v>
      </c>
      <c r="F3129" s="2"/>
      <c r="G3129" s="2">
        <v>374.16</v>
      </c>
      <c r="H3129" s="2"/>
      <c r="I3129" s="2"/>
      <c r="J3129" s="2"/>
      <c r="K3129" s="2"/>
      <c r="L3129" s="2"/>
      <c r="M3129" s="2">
        <v>374.16</v>
      </c>
    </row>
    <row r="3130" spans="2:13" ht="18" customHeight="1" x14ac:dyDescent="0.25">
      <c r="B3130" s="1" t="s">
        <v>16749</v>
      </c>
      <c r="C3130" s="1" t="s">
        <v>8185</v>
      </c>
      <c r="D3130" s="1" t="s">
        <v>8186</v>
      </c>
      <c r="E3130" s="2">
        <v>113.91</v>
      </c>
      <c r="F3130" s="2"/>
      <c r="G3130" s="2">
        <v>113.91</v>
      </c>
      <c r="H3130" s="2"/>
      <c r="I3130" s="2"/>
      <c r="J3130" s="2"/>
      <c r="K3130" s="2"/>
      <c r="L3130" s="2"/>
      <c r="M3130" s="2">
        <v>113.91</v>
      </c>
    </row>
    <row r="3131" spans="2:13" ht="18" customHeight="1" x14ac:dyDescent="0.25">
      <c r="B3131" s="1" t="s">
        <v>16750</v>
      </c>
      <c r="C3131" s="1" t="s">
        <v>12963</v>
      </c>
      <c r="D3131" s="1" t="s">
        <v>12964</v>
      </c>
      <c r="E3131" s="2">
        <v>1187.03</v>
      </c>
      <c r="F3131" s="2"/>
      <c r="G3131" s="2">
        <v>1187.03</v>
      </c>
      <c r="H3131" s="2"/>
      <c r="I3131" s="2"/>
      <c r="J3131" s="2"/>
      <c r="K3131" s="2"/>
      <c r="L3131" s="2"/>
      <c r="M3131" s="2">
        <v>1187.03</v>
      </c>
    </row>
    <row r="3132" spans="2:13" ht="18" customHeight="1" x14ac:dyDescent="0.25">
      <c r="B3132" s="1" t="s">
        <v>16751</v>
      </c>
      <c r="C3132" s="1" t="s">
        <v>8189</v>
      </c>
      <c r="D3132" s="1" t="s">
        <v>8190</v>
      </c>
      <c r="E3132" s="2">
        <v>-0.81</v>
      </c>
      <c r="F3132" s="2"/>
      <c r="G3132" s="2">
        <v>-0.81</v>
      </c>
      <c r="H3132" s="2"/>
      <c r="I3132" s="2"/>
      <c r="J3132" s="2"/>
      <c r="K3132" s="2"/>
      <c r="L3132" s="2"/>
      <c r="M3132" s="2">
        <v>-0.81</v>
      </c>
    </row>
    <row r="3133" spans="2:13" ht="18" customHeight="1" x14ac:dyDescent="0.25">
      <c r="B3133" s="1" t="s">
        <v>16752</v>
      </c>
      <c r="C3133" s="1" t="s">
        <v>12965</v>
      </c>
      <c r="D3133" s="1" t="s">
        <v>12966</v>
      </c>
      <c r="E3133" s="2">
        <v>551.65</v>
      </c>
      <c r="F3133" s="2"/>
      <c r="G3133" s="2">
        <v>551.65</v>
      </c>
      <c r="H3133" s="2"/>
      <c r="I3133" s="2"/>
      <c r="J3133" s="2"/>
      <c r="K3133" s="2"/>
      <c r="L3133" s="2"/>
      <c r="M3133" s="2">
        <v>551.65</v>
      </c>
    </row>
    <row r="3134" spans="2:13" ht="18" customHeight="1" x14ac:dyDescent="0.25">
      <c r="B3134" s="1" t="s">
        <v>16753</v>
      </c>
      <c r="C3134" s="1" t="s">
        <v>8191</v>
      </c>
      <c r="D3134" s="1" t="s">
        <v>8192</v>
      </c>
      <c r="E3134" s="2">
        <v>417.65</v>
      </c>
      <c r="F3134" s="2"/>
      <c r="G3134" s="2">
        <v>417.65</v>
      </c>
      <c r="H3134" s="2"/>
      <c r="I3134" s="2">
        <v>-32</v>
      </c>
      <c r="J3134" s="2"/>
      <c r="K3134" s="2"/>
      <c r="L3134" s="2"/>
      <c r="M3134" s="2">
        <v>449.65</v>
      </c>
    </row>
    <row r="3135" spans="2:13" ht="18" customHeight="1" x14ac:dyDescent="0.25">
      <c r="B3135" s="1" t="s">
        <v>16754</v>
      </c>
      <c r="C3135" s="1" t="s">
        <v>12967</v>
      </c>
      <c r="D3135" s="1" t="s">
        <v>12968</v>
      </c>
      <c r="E3135" s="2">
        <v>624.03</v>
      </c>
      <c r="F3135" s="2"/>
      <c r="G3135" s="2">
        <v>624.03</v>
      </c>
      <c r="H3135" s="2"/>
      <c r="I3135" s="2"/>
      <c r="J3135" s="2"/>
      <c r="K3135" s="2"/>
      <c r="L3135" s="2"/>
      <c r="M3135" s="2">
        <v>624.03</v>
      </c>
    </row>
    <row r="3136" spans="2:13" ht="18" customHeight="1" x14ac:dyDescent="0.25">
      <c r="B3136" s="1" t="s">
        <v>16755</v>
      </c>
      <c r="C3136" s="1" t="s">
        <v>8193</v>
      </c>
      <c r="D3136" s="1" t="s">
        <v>8194</v>
      </c>
      <c r="E3136" s="2">
        <v>15.92</v>
      </c>
      <c r="F3136" s="2"/>
      <c r="G3136" s="2">
        <v>15.92</v>
      </c>
      <c r="H3136" s="2"/>
      <c r="I3136" s="2"/>
      <c r="J3136" s="2"/>
      <c r="K3136" s="2"/>
      <c r="L3136" s="2"/>
      <c r="M3136" s="2">
        <v>15.92</v>
      </c>
    </row>
    <row r="3137" spans="2:13" ht="18" customHeight="1" x14ac:dyDescent="0.25">
      <c r="B3137" s="1" t="s">
        <v>16756</v>
      </c>
      <c r="C3137" s="1" t="s">
        <v>8195</v>
      </c>
      <c r="D3137" s="1" t="s">
        <v>8196</v>
      </c>
      <c r="E3137" s="2">
        <v>495.07</v>
      </c>
      <c r="F3137" s="2">
        <v>148.87</v>
      </c>
      <c r="G3137" s="2">
        <v>346.2</v>
      </c>
      <c r="H3137" s="2"/>
      <c r="I3137" s="2">
        <v>75.069999999999993</v>
      </c>
      <c r="J3137" s="2">
        <v>185.19</v>
      </c>
      <c r="K3137" s="2">
        <v>50.05</v>
      </c>
      <c r="L3137" s="2"/>
      <c r="M3137" s="2">
        <v>35.89</v>
      </c>
    </row>
    <row r="3138" spans="2:13" ht="18" customHeight="1" x14ac:dyDescent="0.25">
      <c r="B3138" s="1" t="s">
        <v>16757</v>
      </c>
      <c r="C3138" s="1" t="s">
        <v>8197</v>
      </c>
      <c r="D3138" s="1" t="s">
        <v>8198</v>
      </c>
      <c r="E3138" s="2">
        <v>12713.63</v>
      </c>
      <c r="F3138" s="2">
        <v>9936.43</v>
      </c>
      <c r="G3138" s="2">
        <v>2777.2</v>
      </c>
      <c r="H3138" s="2"/>
      <c r="I3138" s="2"/>
      <c r="J3138" s="2"/>
      <c r="K3138" s="2">
        <v>2882.7</v>
      </c>
      <c r="L3138" s="2"/>
      <c r="M3138" s="2">
        <v>-105.5</v>
      </c>
    </row>
    <row r="3139" spans="2:13" ht="18" customHeight="1" x14ac:dyDescent="0.25">
      <c r="B3139" s="1" t="s">
        <v>16758</v>
      </c>
      <c r="C3139" s="1" t="s">
        <v>8199</v>
      </c>
      <c r="D3139" s="1" t="s">
        <v>8200</v>
      </c>
      <c r="E3139" s="2">
        <v>24.18</v>
      </c>
      <c r="F3139" s="2"/>
      <c r="G3139" s="2">
        <v>24.18</v>
      </c>
      <c r="H3139" s="2"/>
      <c r="I3139" s="2"/>
      <c r="J3139" s="2"/>
      <c r="K3139" s="2">
        <v>24.18</v>
      </c>
      <c r="L3139" s="2"/>
      <c r="M3139" s="2"/>
    </row>
    <row r="3140" spans="2:13" ht="18" customHeight="1" x14ac:dyDescent="0.25">
      <c r="B3140" s="1" t="s">
        <v>16759</v>
      </c>
      <c r="C3140" s="1" t="s">
        <v>12969</v>
      </c>
      <c r="D3140" s="1" t="s">
        <v>12970</v>
      </c>
      <c r="E3140" s="2">
        <v>89.48</v>
      </c>
      <c r="F3140" s="2"/>
      <c r="G3140" s="2">
        <v>89.48</v>
      </c>
      <c r="H3140" s="2"/>
      <c r="I3140" s="2"/>
      <c r="J3140" s="2"/>
      <c r="K3140" s="2"/>
      <c r="L3140" s="2"/>
      <c r="M3140" s="2">
        <v>89.48</v>
      </c>
    </row>
    <row r="3141" spans="2:13" ht="18" customHeight="1" x14ac:dyDescent="0.25">
      <c r="B3141" s="1" t="s">
        <v>16760</v>
      </c>
      <c r="C3141" s="1" t="s">
        <v>11327</v>
      </c>
      <c r="D3141" s="1" t="s">
        <v>11328</v>
      </c>
      <c r="E3141" s="2">
        <v>40.31</v>
      </c>
      <c r="F3141" s="2"/>
      <c r="G3141" s="2">
        <v>40.31</v>
      </c>
      <c r="H3141" s="2"/>
      <c r="I3141" s="2"/>
      <c r="J3141" s="2">
        <v>40.31</v>
      </c>
      <c r="K3141" s="2"/>
      <c r="L3141" s="2"/>
      <c r="M3141" s="2"/>
    </row>
    <row r="3142" spans="2:13" ht="18" customHeight="1" x14ac:dyDescent="0.25">
      <c r="B3142" s="1" t="s">
        <v>16761</v>
      </c>
      <c r="C3142" s="1" t="s">
        <v>8201</v>
      </c>
      <c r="D3142" s="1" t="s">
        <v>8202</v>
      </c>
      <c r="E3142" s="2">
        <v>833.81</v>
      </c>
      <c r="F3142" s="2">
        <v>726.91</v>
      </c>
      <c r="G3142" s="2">
        <v>106.9</v>
      </c>
      <c r="H3142" s="2"/>
      <c r="I3142" s="2"/>
      <c r="J3142" s="2"/>
      <c r="K3142" s="2">
        <v>8.06</v>
      </c>
      <c r="L3142" s="2">
        <v>98.84</v>
      </c>
      <c r="M3142" s="2"/>
    </row>
    <row r="3143" spans="2:13" ht="18" customHeight="1" x14ac:dyDescent="0.25">
      <c r="B3143" s="1" t="s">
        <v>16762</v>
      </c>
      <c r="C3143" s="1" t="s">
        <v>8203</v>
      </c>
      <c r="D3143" s="1" t="s">
        <v>8204</v>
      </c>
      <c r="E3143" s="2">
        <v>62.87</v>
      </c>
      <c r="F3143" s="2"/>
      <c r="G3143" s="2">
        <v>62.87</v>
      </c>
      <c r="H3143" s="2"/>
      <c r="I3143" s="2"/>
      <c r="J3143" s="2">
        <v>96.72</v>
      </c>
      <c r="K3143" s="2"/>
      <c r="L3143" s="2"/>
      <c r="M3143" s="2">
        <v>-33.85</v>
      </c>
    </row>
    <row r="3144" spans="2:13" ht="18" customHeight="1" x14ac:dyDescent="0.25">
      <c r="B3144" s="1" t="s">
        <v>16763</v>
      </c>
      <c r="C3144" s="1" t="s">
        <v>12971</v>
      </c>
      <c r="D3144" s="1" t="s">
        <v>12972</v>
      </c>
      <c r="E3144" s="2">
        <v>563.35</v>
      </c>
      <c r="F3144" s="2"/>
      <c r="G3144" s="2">
        <v>563.35</v>
      </c>
      <c r="H3144" s="2"/>
      <c r="I3144" s="2"/>
      <c r="J3144" s="2"/>
      <c r="K3144" s="2"/>
      <c r="L3144" s="2"/>
      <c r="M3144" s="2">
        <v>563.35</v>
      </c>
    </row>
    <row r="3145" spans="2:13" ht="18" customHeight="1" x14ac:dyDescent="0.25">
      <c r="B3145" s="1" t="s">
        <v>16764</v>
      </c>
      <c r="C3145" s="1" t="s">
        <v>8209</v>
      </c>
      <c r="D3145" s="1" t="s">
        <v>8210</v>
      </c>
      <c r="E3145" s="2">
        <v>10</v>
      </c>
      <c r="F3145" s="2">
        <v>10</v>
      </c>
      <c r="G3145" s="2">
        <v>0</v>
      </c>
      <c r="H3145" s="2"/>
      <c r="I3145" s="2"/>
      <c r="J3145" s="2"/>
      <c r="K3145" s="2"/>
      <c r="L3145" s="2"/>
      <c r="M3145" s="2"/>
    </row>
    <row r="3146" spans="2:13" ht="18" customHeight="1" x14ac:dyDescent="0.25">
      <c r="B3146" s="1" t="s">
        <v>16765</v>
      </c>
      <c r="C3146" s="1" t="s">
        <v>12973</v>
      </c>
      <c r="D3146" s="1" t="s">
        <v>12974</v>
      </c>
      <c r="E3146" s="2">
        <v>574.4</v>
      </c>
      <c r="F3146" s="2"/>
      <c r="G3146" s="2">
        <v>574.4</v>
      </c>
      <c r="H3146" s="2"/>
      <c r="I3146" s="2"/>
      <c r="J3146" s="2"/>
      <c r="K3146" s="2"/>
      <c r="L3146" s="2"/>
      <c r="M3146" s="2">
        <v>574.4</v>
      </c>
    </row>
    <row r="3147" spans="2:13" ht="18" customHeight="1" x14ac:dyDescent="0.25">
      <c r="B3147" s="1" t="s">
        <v>16766</v>
      </c>
      <c r="C3147" s="1" t="s">
        <v>8211</v>
      </c>
      <c r="D3147" s="1" t="s">
        <v>8212</v>
      </c>
      <c r="E3147" s="2">
        <v>128.33000000000001</v>
      </c>
      <c r="F3147" s="2"/>
      <c r="G3147" s="2">
        <v>128.33000000000001</v>
      </c>
      <c r="H3147" s="2"/>
      <c r="I3147" s="2"/>
      <c r="J3147" s="2"/>
      <c r="K3147" s="2"/>
      <c r="L3147" s="2"/>
      <c r="M3147" s="2">
        <v>128.33000000000001</v>
      </c>
    </row>
    <row r="3148" spans="2:13" ht="18" customHeight="1" x14ac:dyDescent="0.25">
      <c r="B3148" s="1" t="s">
        <v>16767</v>
      </c>
      <c r="C3148" s="1" t="s">
        <v>12975</v>
      </c>
      <c r="D3148" s="1" t="s">
        <v>12976</v>
      </c>
      <c r="E3148" s="2">
        <v>12.64</v>
      </c>
      <c r="F3148" s="2"/>
      <c r="G3148" s="2">
        <v>12.64</v>
      </c>
      <c r="H3148" s="2"/>
      <c r="I3148" s="2"/>
      <c r="J3148" s="2"/>
      <c r="K3148" s="2"/>
      <c r="L3148" s="2"/>
      <c r="M3148" s="2">
        <v>12.64</v>
      </c>
    </row>
    <row r="3149" spans="2:13" ht="18" customHeight="1" x14ac:dyDescent="0.25">
      <c r="B3149" s="1" t="s">
        <v>16768</v>
      </c>
      <c r="C3149" s="1" t="s">
        <v>8215</v>
      </c>
      <c r="D3149" s="1" t="s">
        <v>8216</v>
      </c>
      <c r="E3149" s="2">
        <v>25.03</v>
      </c>
      <c r="F3149" s="2"/>
      <c r="G3149" s="2">
        <v>25.03</v>
      </c>
      <c r="H3149" s="2"/>
      <c r="I3149" s="2"/>
      <c r="J3149" s="2"/>
      <c r="K3149" s="2">
        <v>25.03</v>
      </c>
      <c r="L3149" s="2"/>
      <c r="M3149" s="2"/>
    </row>
    <row r="3150" spans="2:13" ht="18" customHeight="1" x14ac:dyDescent="0.25">
      <c r="B3150" s="1" t="s">
        <v>16769</v>
      </c>
      <c r="C3150" s="1" t="s">
        <v>11329</v>
      </c>
      <c r="D3150" s="1" t="s">
        <v>11330</v>
      </c>
      <c r="E3150" s="2">
        <v>-24.03</v>
      </c>
      <c r="F3150" s="2"/>
      <c r="G3150" s="2">
        <v>-24.03</v>
      </c>
      <c r="H3150" s="2"/>
      <c r="I3150" s="2">
        <v>-24.03</v>
      </c>
      <c r="J3150" s="2"/>
      <c r="K3150" s="2"/>
      <c r="L3150" s="2"/>
      <c r="M3150" s="2"/>
    </row>
    <row r="3151" spans="2:13" ht="18" customHeight="1" x14ac:dyDescent="0.25">
      <c r="B3151" s="1" t="s">
        <v>16770</v>
      </c>
      <c r="C3151" s="1" t="s">
        <v>8223</v>
      </c>
      <c r="D3151" s="1" t="s">
        <v>8224</v>
      </c>
      <c r="E3151" s="2">
        <v>72.540000000000006</v>
      </c>
      <c r="F3151" s="2"/>
      <c r="G3151" s="2">
        <v>72.540000000000006</v>
      </c>
      <c r="H3151" s="2"/>
      <c r="I3151" s="2"/>
      <c r="J3151" s="2">
        <v>72.540000000000006</v>
      </c>
      <c r="K3151" s="2"/>
      <c r="L3151" s="2"/>
      <c r="M3151" s="2"/>
    </row>
    <row r="3152" spans="2:13" ht="18" customHeight="1" x14ac:dyDescent="0.25">
      <c r="B3152" s="1" t="s">
        <v>16771</v>
      </c>
      <c r="C3152" s="1" t="s">
        <v>8227</v>
      </c>
      <c r="D3152" s="1" t="s">
        <v>8228</v>
      </c>
      <c r="E3152" s="2">
        <v>120.9</v>
      </c>
      <c r="F3152" s="2"/>
      <c r="G3152" s="2">
        <v>120.9</v>
      </c>
      <c r="H3152" s="2"/>
      <c r="I3152" s="2">
        <v>120.9</v>
      </c>
      <c r="J3152" s="2"/>
      <c r="K3152" s="2"/>
      <c r="L3152" s="2"/>
      <c r="M3152" s="2"/>
    </row>
    <row r="3153" spans="2:13" ht="18" customHeight="1" x14ac:dyDescent="0.25">
      <c r="B3153" s="1" t="s">
        <v>16772</v>
      </c>
      <c r="C3153" s="1" t="s">
        <v>8229</v>
      </c>
      <c r="D3153" s="1" t="s">
        <v>8230</v>
      </c>
      <c r="E3153" s="2">
        <v>29.88</v>
      </c>
      <c r="F3153" s="2">
        <v>29.88</v>
      </c>
      <c r="G3153" s="2">
        <v>0</v>
      </c>
      <c r="H3153" s="2"/>
      <c r="I3153" s="2"/>
      <c r="J3153" s="2"/>
      <c r="K3153" s="2"/>
      <c r="L3153" s="2"/>
      <c r="M3153" s="2"/>
    </row>
    <row r="3154" spans="2:13" ht="18" customHeight="1" x14ac:dyDescent="0.25">
      <c r="B3154" s="1" t="s">
        <v>16773</v>
      </c>
      <c r="C3154" s="1" t="s">
        <v>8231</v>
      </c>
      <c r="D3154" s="1" t="s">
        <v>8232</v>
      </c>
      <c r="E3154" s="2">
        <v>-3.08</v>
      </c>
      <c r="F3154" s="2"/>
      <c r="G3154" s="2">
        <v>-3.08</v>
      </c>
      <c r="H3154" s="2"/>
      <c r="I3154" s="2"/>
      <c r="J3154" s="2"/>
      <c r="K3154" s="2"/>
      <c r="L3154" s="2"/>
      <c r="M3154" s="2">
        <v>-3.08</v>
      </c>
    </row>
    <row r="3155" spans="2:13" ht="18" customHeight="1" x14ac:dyDescent="0.25">
      <c r="B3155" s="1" t="s">
        <v>16774</v>
      </c>
      <c r="C3155" s="1" t="s">
        <v>8235</v>
      </c>
      <c r="D3155" s="1" t="s">
        <v>8236</v>
      </c>
      <c r="E3155" s="2">
        <v>32.24</v>
      </c>
      <c r="F3155" s="2"/>
      <c r="G3155" s="2">
        <v>32.24</v>
      </c>
      <c r="H3155" s="2"/>
      <c r="I3155" s="2"/>
      <c r="J3155" s="2"/>
      <c r="K3155" s="2">
        <v>32.24</v>
      </c>
      <c r="L3155" s="2"/>
      <c r="M3155" s="2"/>
    </row>
    <row r="3156" spans="2:13" ht="18" customHeight="1" x14ac:dyDescent="0.25">
      <c r="B3156" s="1" t="s">
        <v>16775</v>
      </c>
      <c r="C3156" s="1" t="s">
        <v>11331</v>
      </c>
      <c r="D3156" s="1" t="s">
        <v>11332</v>
      </c>
      <c r="E3156" s="2">
        <v>63.25</v>
      </c>
      <c r="F3156" s="2">
        <v>-19.64</v>
      </c>
      <c r="G3156" s="2">
        <v>82.89</v>
      </c>
      <c r="H3156" s="2"/>
      <c r="I3156" s="2">
        <v>-159</v>
      </c>
      <c r="J3156" s="2">
        <v>241.89</v>
      </c>
      <c r="K3156" s="2"/>
      <c r="L3156" s="2"/>
      <c r="M3156" s="2"/>
    </row>
    <row r="3157" spans="2:13" ht="18" customHeight="1" x14ac:dyDescent="0.25">
      <c r="B3157" s="1" t="s">
        <v>16776</v>
      </c>
      <c r="C3157" s="1" t="s">
        <v>11333</v>
      </c>
      <c r="D3157" s="1" t="s">
        <v>11334</v>
      </c>
      <c r="E3157" s="2">
        <v>32.24</v>
      </c>
      <c r="F3157" s="2"/>
      <c r="G3157" s="2">
        <v>32.24</v>
      </c>
      <c r="H3157" s="2"/>
      <c r="I3157" s="2"/>
      <c r="J3157" s="2">
        <v>32.24</v>
      </c>
      <c r="K3157" s="2"/>
      <c r="L3157" s="2"/>
      <c r="M3157" s="2"/>
    </row>
    <row r="3158" spans="2:13" ht="18" customHeight="1" x14ac:dyDescent="0.25">
      <c r="B3158" s="1" t="s">
        <v>16777</v>
      </c>
      <c r="C3158" s="1" t="s">
        <v>8241</v>
      </c>
      <c r="D3158" s="1" t="s">
        <v>8242</v>
      </c>
      <c r="E3158" s="2">
        <v>24.74</v>
      </c>
      <c r="F3158" s="2"/>
      <c r="G3158" s="2">
        <v>24.74</v>
      </c>
      <c r="H3158" s="2"/>
      <c r="I3158" s="2"/>
      <c r="J3158" s="2">
        <v>24.74</v>
      </c>
      <c r="K3158" s="2"/>
      <c r="L3158" s="2"/>
      <c r="M3158" s="2"/>
    </row>
    <row r="3159" spans="2:13" ht="18" customHeight="1" x14ac:dyDescent="0.25">
      <c r="B3159" s="1" t="s">
        <v>16778</v>
      </c>
      <c r="C3159" s="1" t="s">
        <v>8245</v>
      </c>
      <c r="D3159" s="1" t="s">
        <v>8246</v>
      </c>
      <c r="E3159" s="2">
        <v>284.18</v>
      </c>
      <c r="F3159" s="2"/>
      <c r="G3159" s="2">
        <v>284.18</v>
      </c>
      <c r="H3159" s="2"/>
      <c r="I3159" s="2"/>
      <c r="J3159" s="2">
        <v>150.02000000000001</v>
      </c>
      <c r="K3159" s="2">
        <v>91.75</v>
      </c>
      <c r="L3159" s="2"/>
      <c r="M3159" s="2">
        <v>42.41</v>
      </c>
    </row>
    <row r="3160" spans="2:13" ht="18" customHeight="1" x14ac:dyDescent="0.25">
      <c r="B3160" s="1" t="s">
        <v>16779</v>
      </c>
      <c r="C3160" s="1" t="s">
        <v>8249</v>
      </c>
      <c r="D3160" s="1" t="s">
        <v>8250</v>
      </c>
      <c r="E3160" s="2">
        <v>24.72</v>
      </c>
      <c r="F3160" s="2">
        <v>24.72</v>
      </c>
      <c r="G3160" s="2">
        <v>0</v>
      </c>
      <c r="H3160" s="2"/>
      <c r="I3160" s="2"/>
      <c r="J3160" s="2"/>
      <c r="K3160" s="2"/>
      <c r="L3160" s="2"/>
      <c r="M3160" s="2"/>
    </row>
    <row r="3161" spans="2:13" ht="18" customHeight="1" x14ac:dyDescent="0.25">
      <c r="B3161" s="1" t="s">
        <v>16780</v>
      </c>
      <c r="C3161" s="1" t="s">
        <v>8253</v>
      </c>
      <c r="D3161" s="1" t="s">
        <v>8254</v>
      </c>
      <c r="E3161" s="2">
        <v>161.19999999999999</v>
      </c>
      <c r="F3161" s="2">
        <v>161.19999999999999</v>
      </c>
      <c r="G3161" s="2">
        <v>0</v>
      </c>
      <c r="H3161" s="2"/>
      <c r="I3161" s="2"/>
      <c r="J3161" s="2"/>
      <c r="K3161" s="2"/>
      <c r="L3161" s="2"/>
      <c r="M3161" s="2"/>
    </row>
    <row r="3162" spans="2:13" ht="18" customHeight="1" x14ac:dyDescent="0.25">
      <c r="B3162" s="1" t="s">
        <v>16781</v>
      </c>
      <c r="C3162" s="1" t="s">
        <v>8255</v>
      </c>
      <c r="D3162" s="1" t="s">
        <v>8256</v>
      </c>
      <c r="E3162" s="2">
        <v>-8.24</v>
      </c>
      <c r="F3162" s="2"/>
      <c r="G3162" s="2">
        <v>-8.24</v>
      </c>
      <c r="H3162" s="2"/>
      <c r="I3162" s="2"/>
      <c r="J3162" s="2"/>
      <c r="K3162" s="2"/>
      <c r="L3162" s="2"/>
      <c r="M3162" s="2">
        <v>-8.24</v>
      </c>
    </row>
    <row r="3163" spans="2:13" ht="18" customHeight="1" x14ac:dyDescent="0.25">
      <c r="B3163" s="1" t="s">
        <v>16782</v>
      </c>
      <c r="C3163" s="1" t="s">
        <v>8257</v>
      </c>
      <c r="D3163" s="1" t="s">
        <v>8258</v>
      </c>
      <c r="E3163" s="2">
        <v>48.36</v>
      </c>
      <c r="F3163" s="2">
        <v>48.36</v>
      </c>
      <c r="G3163" s="2">
        <v>0</v>
      </c>
      <c r="H3163" s="2"/>
      <c r="I3163" s="2"/>
      <c r="J3163" s="2"/>
      <c r="K3163" s="2"/>
      <c r="L3163" s="2"/>
      <c r="M3163" s="2"/>
    </row>
    <row r="3164" spans="2:13" ht="18" customHeight="1" x14ac:dyDescent="0.25">
      <c r="B3164" s="1" t="s">
        <v>16783</v>
      </c>
      <c r="C3164" s="1" t="s">
        <v>8259</v>
      </c>
      <c r="D3164" s="1" t="s">
        <v>8260</v>
      </c>
      <c r="E3164" s="2">
        <v>236.76</v>
      </c>
      <c r="F3164" s="2"/>
      <c r="G3164" s="2">
        <v>236.76</v>
      </c>
      <c r="H3164" s="2"/>
      <c r="I3164" s="2"/>
      <c r="J3164" s="2">
        <v>79.760000000000005</v>
      </c>
      <c r="K3164" s="2">
        <v>157</v>
      </c>
      <c r="L3164" s="2"/>
      <c r="M3164" s="2"/>
    </row>
    <row r="3165" spans="2:13" ht="18" customHeight="1" x14ac:dyDescent="0.25">
      <c r="B3165" s="1" t="s">
        <v>16784</v>
      </c>
      <c r="C3165" s="1" t="s">
        <v>8263</v>
      </c>
      <c r="D3165" s="1" t="s">
        <v>8264</v>
      </c>
      <c r="E3165" s="2">
        <v>32.24</v>
      </c>
      <c r="F3165" s="2">
        <v>32.24</v>
      </c>
      <c r="G3165" s="2">
        <v>0</v>
      </c>
      <c r="H3165" s="2"/>
      <c r="I3165" s="2"/>
      <c r="J3165" s="2"/>
      <c r="K3165" s="2"/>
      <c r="L3165" s="2"/>
      <c r="M3165" s="2"/>
    </row>
    <row r="3166" spans="2:13" ht="18" customHeight="1" x14ac:dyDescent="0.25">
      <c r="B3166" s="1" t="s">
        <v>16785</v>
      </c>
      <c r="C3166" s="1" t="s">
        <v>8265</v>
      </c>
      <c r="D3166" s="1" t="s">
        <v>8266</v>
      </c>
      <c r="E3166" s="2">
        <v>434.84</v>
      </c>
      <c r="F3166" s="2">
        <v>75.069999999999993</v>
      </c>
      <c r="G3166" s="2">
        <v>359.77</v>
      </c>
      <c r="H3166" s="2"/>
      <c r="I3166" s="2">
        <v>159.88</v>
      </c>
      <c r="J3166" s="2">
        <v>48.36</v>
      </c>
      <c r="K3166" s="2">
        <v>151.53</v>
      </c>
      <c r="L3166" s="2"/>
      <c r="M3166" s="2"/>
    </row>
    <row r="3167" spans="2:13" ht="18" customHeight="1" x14ac:dyDescent="0.25">
      <c r="B3167" s="1" t="s">
        <v>16786</v>
      </c>
      <c r="C3167" s="1" t="s">
        <v>8267</v>
      </c>
      <c r="D3167" s="1" t="s">
        <v>8268</v>
      </c>
      <c r="E3167" s="2">
        <v>-24.14</v>
      </c>
      <c r="F3167" s="2"/>
      <c r="G3167" s="2">
        <v>-24.14</v>
      </c>
      <c r="H3167" s="2"/>
      <c r="I3167" s="2"/>
      <c r="J3167" s="2"/>
      <c r="K3167" s="2"/>
      <c r="L3167" s="2"/>
      <c r="M3167" s="2">
        <v>-24.14</v>
      </c>
    </row>
    <row r="3168" spans="2:13" ht="18" customHeight="1" x14ac:dyDescent="0.25">
      <c r="B3168" s="1" t="s">
        <v>16787</v>
      </c>
      <c r="C3168" s="1" t="s">
        <v>12977</v>
      </c>
      <c r="D3168" s="1" t="s">
        <v>12978</v>
      </c>
      <c r="E3168" s="2">
        <v>131.79</v>
      </c>
      <c r="F3168" s="2"/>
      <c r="G3168" s="2">
        <v>131.79</v>
      </c>
      <c r="H3168" s="2"/>
      <c r="I3168" s="2"/>
      <c r="J3168" s="2"/>
      <c r="K3168" s="2"/>
      <c r="L3168" s="2"/>
      <c r="M3168" s="2">
        <v>131.79</v>
      </c>
    </row>
    <row r="3169" spans="2:13" ht="18" customHeight="1" x14ac:dyDescent="0.25">
      <c r="B3169" s="1" t="s">
        <v>16788</v>
      </c>
      <c r="C3169" s="1" t="s">
        <v>8271</v>
      </c>
      <c r="D3169" s="1" t="s">
        <v>8272</v>
      </c>
      <c r="E3169" s="2">
        <v>16.12</v>
      </c>
      <c r="F3169" s="2">
        <v>16.12</v>
      </c>
      <c r="G3169" s="2">
        <v>0</v>
      </c>
      <c r="H3169" s="2"/>
      <c r="I3169" s="2"/>
      <c r="J3169" s="2"/>
      <c r="K3169" s="2"/>
      <c r="L3169" s="2"/>
      <c r="M3169" s="2"/>
    </row>
    <row r="3170" spans="2:13" ht="18" customHeight="1" x14ac:dyDescent="0.25">
      <c r="B3170" s="1" t="s">
        <v>16789</v>
      </c>
      <c r="C3170" s="1" t="s">
        <v>11335</v>
      </c>
      <c r="D3170" s="1" t="s">
        <v>11336</v>
      </c>
      <c r="E3170" s="2">
        <v>56.42</v>
      </c>
      <c r="F3170" s="2"/>
      <c r="G3170" s="2">
        <v>56.42</v>
      </c>
      <c r="H3170" s="2"/>
      <c r="I3170" s="2"/>
      <c r="J3170" s="2">
        <v>56.42</v>
      </c>
      <c r="K3170" s="2"/>
      <c r="L3170" s="2"/>
      <c r="M3170" s="2"/>
    </row>
    <row r="3171" spans="2:13" ht="18" customHeight="1" x14ac:dyDescent="0.25">
      <c r="B3171" s="1" t="s">
        <v>16790</v>
      </c>
      <c r="C3171" s="1" t="s">
        <v>8273</v>
      </c>
      <c r="D3171" s="1" t="s">
        <v>8274</v>
      </c>
      <c r="E3171" s="2">
        <v>66.22</v>
      </c>
      <c r="F3171" s="2"/>
      <c r="G3171" s="2">
        <v>66.22</v>
      </c>
      <c r="H3171" s="2"/>
      <c r="I3171" s="2"/>
      <c r="J3171" s="2">
        <v>33.25</v>
      </c>
      <c r="K3171" s="2"/>
      <c r="L3171" s="2"/>
      <c r="M3171" s="2">
        <v>32.97</v>
      </c>
    </row>
    <row r="3172" spans="2:13" ht="18" customHeight="1" x14ac:dyDescent="0.25">
      <c r="B3172" s="1" t="s">
        <v>16791</v>
      </c>
      <c r="C3172" s="1" t="s">
        <v>8275</v>
      </c>
      <c r="D3172" s="1" t="s">
        <v>8276</v>
      </c>
      <c r="E3172" s="2">
        <v>-22</v>
      </c>
      <c r="F3172" s="2"/>
      <c r="G3172" s="2">
        <v>-22</v>
      </c>
      <c r="H3172" s="2">
        <v>-22</v>
      </c>
      <c r="I3172" s="2"/>
      <c r="J3172" s="2"/>
      <c r="K3172" s="2"/>
      <c r="L3172" s="2"/>
      <c r="M3172" s="2"/>
    </row>
    <row r="3173" spans="2:13" ht="18" customHeight="1" x14ac:dyDescent="0.25">
      <c r="B3173" s="1" t="s">
        <v>16792</v>
      </c>
      <c r="C3173" s="1" t="s">
        <v>8279</v>
      </c>
      <c r="D3173" s="1" t="s">
        <v>8280</v>
      </c>
      <c r="E3173" s="2">
        <v>772.67</v>
      </c>
      <c r="F3173" s="2"/>
      <c r="G3173" s="2">
        <v>772.67</v>
      </c>
      <c r="H3173" s="2"/>
      <c r="I3173" s="2"/>
      <c r="J3173" s="2">
        <v>772.67</v>
      </c>
      <c r="K3173" s="2"/>
      <c r="L3173" s="2"/>
      <c r="M3173" s="2"/>
    </row>
    <row r="3174" spans="2:13" ht="18" customHeight="1" x14ac:dyDescent="0.25">
      <c r="B3174" s="1" t="s">
        <v>16793</v>
      </c>
      <c r="C3174" s="1" t="s">
        <v>8281</v>
      </c>
      <c r="D3174" s="1" t="s">
        <v>8282</v>
      </c>
      <c r="E3174" s="2">
        <v>1620.78</v>
      </c>
      <c r="F3174" s="2"/>
      <c r="G3174" s="2">
        <v>1620.78</v>
      </c>
      <c r="H3174" s="2"/>
      <c r="I3174" s="2"/>
      <c r="J3174" s="2">
        <v>1620.78</v>
      </c>
      <c r="K3174" s="2"/>
      <c r="L3174" s="2"/>
      <c r="M3174" s="2"/>
    </row>
    <row r="3175" spans="2:13" ht="18" customHeight="1" x14ac:dyDescent="0.25">
      <c r="B3175" s="1" t="s">
        <v>16794</v>
      </c>
      <c r="C3175" s="1" t="s">
        <v>8287</v>
      </c>
      <c r="D3175" s="1" t="s">
        <v>8288</v>
      </c>
      <c r="E3175" s="2">
        <v>172.63</v>
      </c>
      <c r="F3175" s="2">
        <v>172.63</v>
      </c>
      <c r="G3175" s="2">
        <v>0</v>
      </c>
      <c r="H3175" s="2"/>
      <c r="I3175" s="2"/>
      <c r="J3175" s="2"/>
      <c r="K3175" s="2"/>
      <c r="L3175" s="2"/>
      <c r="M3175" s="2"/>
    </row>
    <row r="3176" spans="2:13" ht="18" customHeight="1" x14ac:dyDescent="0.25">
      <c r="B3176" s="1" t="s">
        <v>16795</v>
      </c>
      <c r="C3176" s="1" t="s">
        <v>8299</v>
      </c>
      <c r="D3176" s="1" t="s">
        <v>8300</v>
      </c>
      <c r="E3176" s="2">
        <v>176.21</v>
      </c>
      <c r="F3176" s="2">
        <v>-90.71</v>
      </c>
      <c r="G3176" s="2">
        <v>266.92</v>
      </c>
      <c r="H3176" s="2"/>
      <c r="I3176" s="2">
        <v>141.80000000000001</v>
      </c>
      <c r="J3176" s="2">
        <v>125.12</v>
      </c>
      <c r="K3176" s="2"/>
      <c r="L3176" s="2"/>
      <c r="M3176" s="2"/>
    </row>
    <row r="3177" spans="2:13" ht="18" customHeight="1" x14ac:dyDescent="0.25">
      <c r="B3177" s="1" t="s">
        <v>16796</v>
      </c>
      <c r="C3177" s="1" t="s">
        <v>8301</v>
      </c>
      <c r="D3177" s="1" t="s">
        <v>8302</v>
      </c>
      <c r="E3177" s="2">
        <v>72.540000000000006</v>
      </c>
      <c r="F3177" s="2"/>
      <c r="G3177" s="2">
        <v>72.540000000000006</v>
      </c>
      <c r="H3177" s="2">
        <v>72.540000000000006</v>
      </c>
      <c r="I3177" s="2"/>
      <c r="J3177" s="2"/>
      <c r="K3177" s="2"/>
      <c r="L3177" s="2"/>
      <c r="M3177" s="2"/>
    </row>
    <row r="3178" spans="2:13" ht="18" customHeight="1" x14ac:dyDescent="0.25">
      <c r="B3178" s="1" t="s">
        <v>16797</v>
      </c>
      <c r="C3178" s="1" t="s">
        <v>8303</v>
      </c>
      <c r="D3178" s="1" t="s">
        <v>8304</v>
      </c>
      <c r="E3178" s="2">
        <v>33.42</v>
      </c>
      <c r="F3178" s="2">
        <v>8.48</v>
      </c>
      <c r="G3178" s="2">
        <v>24.94</v>
      </c>
      <c r="H3178" s="2"/>
      <c r="I3178" s="2"/>
      <c r="J3178" s="2"/>
      <c r="K3178" s="2"/>
      <c r="L3178" s="2"/>
      <c r="M3178" s="2">
        <v>24.94</v>
      </c>
    </row>
    <row r="3179" spans="2:13" ht="18" customHeight="1" x14ac:dyDescent="0.25">
      <c r="B3179" s="1" t="s">
        <v>16798</v>
      </c>
      <c r="C3179" s="1" t="s">
        <v>8305</v>
      </c>
      <c r="D3179" s="1" t="s">
        <v>8306</v>
      </c>
      <c r="E3179" s="2">
        <v>735.42</v>
      </c>
      <c r="F3179" s="2">
        <v>735.42</v>
      </c>
      <c r="G3179" s="2">
        <v>0</v>
      </c>
      <c r="H3179" s="2"/>
      <c r="I3179" s="2"/>
      <c r="J3179" s="2"/>
      <c r="K3179" s="2"/>
      <c r="L3179" s="2"/>
      <c r="M3179" s="2"/>
    </row>
    <row r="3180" spans="2:13" ht="18" customHeight="1" x14ac:dyDescent="0.25">
      <c r="B3180" s="1" t="s">
        <v>16799</v>
      </c>
      <c r="C3180" s="1" t="s">
        <v>8311</v>
      </c>
      <c r="D3180" s="1" t="s">
        <v>8312</v>
      </c>
      <c r="E3180" s="2">
        <v>72.540000000000006</v>
      </c>
      <c r="F3180" s="2"/>
      <c r="G3180" s="2">
        <v>72.540000000000006</v>
      </c>
      <c r="H3180" s="2"/>
      <c r="I3180" s="2"/>
      <c r="J3180" s="2"/>
      <c r="K3180" s="2">
        <v>72.540000000000006</v>
      </c>
      <c r="L3180" s="2"/>
      <c r="M3180" s="2"/>
    </row>
    <row r="3181" spans="2:13" ht="18" customHeight="1" x14ac:dyDescent="0.25">
      <c r="B3181" s="1" t="s">
        <v>16800</v>
      </c>
      <c r="C3181" s="1" t="s">
        <v>8323</v>
      </c>
      <c r="D3181" s="1" t="s">
        <v>8324</v>
      </c>
      <c r="E3181" s="2">
        <v>56.42</v>
      </c>
      <c r="F3181" s="2">
        <v>56.42</v>
      </c>
      <c r="G3181" s="2">
        <v>0</v>
      </c>
      <c r="H3181" s="2"/>
      <c r="I3181" s="2"/>
      <c r="J3181" s="2"/>
      <c r="K3181" s="2"/>
      <c r="L3181" s="2"/>
      <c r="M3181" s="2"/>
    </row>
    <row r="3182" spans="2:13" ht="18" customHeight="1" x14ac:dyDescent="0.25">
      <c r="B3182" s="1" t="s">
        <v>16801</v>
      </c>
      <c r="C3182" s="1" t="s">
        <v>11337</v>
      </c>
      <c r="D3182" s="1" t="s">
        <v>11338</v>
      </c>
      <c r="E3182" s="2">
        <v>-39.43</v>
      </c>
      <c r="F3182" s="2">
        <v>-8</v>
      </c>
      <c r="G3182" s="2">
        <v>-31.43</v>
      </c>
      <c r="H3182" s="2"/>
      <c r="I3182" s="2"/>
      <c r="J3182" s="2"/>
      <c r="K3182" s="2">
        <v>-27.87</v>
      </c>
      <c r="L3182" s="2">
        <v>-3.56</v>
      </c>
      <c r="M3182" s="2"/>
    </row>
    <row r="3183" spans="2:13" ht="18" customHeight="1" x14ac:dyDescent="0.25">
      <c r="B3183" s="1" t="s">
        <v>16802</v>
      </c>
      <c r="C3183" s="1" t="s">
        <v>8325</v>
      </c>
      <c r="D3183" s="1" t="s">
        <v>8326</v>
      </c>
      <c r="E3183" s="2">
        <v>-11.13</v>
      </c>
      <c r="F3183" s="2"/>
      <c r="G3183" s="2">
        <v>-11.13</v>
      </c>
      <c r="H3183" s="2"/>
      <c r="I3183" s="2"/>
      <c r="J3183" s="2"/>
      <c r="K3183" s="2"/>
      <c r="L3183" s="2"/>
      <c r="M3183" s="2">
        <v>-11.13</v>
      </c>
    </row>
    <row r="3184" spans="2:13" ht="18" customHeight="1" x14ac:dyDescent="0.25">
      <c r="B3184" s="1" t="s">
        <v>16803</v>
      </c>
      <c r="C3184" s="1" t="s">
        <v>12981</v>
      </c>
      <c r="D3184" s="1" t="s">
        <v>12982</v>
      </c>
      <c r="E3184" s="2">
        <v>385.54</v>
      </c>
      <c r="F3184" s="2"/>
      <c r="G3184" s="2">
        <v>385.54</v>
      </c>
      <c r="H3184" s="2"/>
      <c r="I3184" s="2"/>
      <c r="J3184" s="2"/>
      <c r="K3184" s="2"/>
      <c r="L3184" s="2"/>
      <c r="M3184" s="2">
        <v>385.54</v>
      </c>
    </row>
    <row r="3185" spans="2:13" ht="18" customHeight="1" x14ac:dyDescent="0.25">
      <c r="B3185" s="1" t="s">
        <v>16804</v>
      </c>
      <c r="C3185" s="1" t="s">
        <v>8327</v>
      </c>
      <c r="D3185" s="1" t="s">
        <v>8328</v>
      </c>
      <c r="E3185" s="2">
        <v>130.07</v>
      </c>
      <c r="F3185" s="2"/>
      <c r="G3185" s="2">
        <v>130.07</v>
      </c>
      <c r="H3185" s="2"/>
      <c r="I3185" s="2"/>
      <c r="J3185" s="2"/>
      <c r="K3185" s="2"/>
      <c r="L3185" s="2"/>
      <c r="M3185" s="2">
        <v>130.07</v>
      </c>
    </row>
    <row r="3186" spans="2:13" ht="18" customHeight="1" x14ac:dyDescent="0.25">
      <c r="B3186" s="1" t="s">
        <v>16805</v>
      </c>
      <c r="C3186" s="1" t="s">
        <v>8329</v>
      </c>
      <c r="D3186" s="1" t="s">
        <v>8330</v>
      </c>
      <c r="E3186" s="2">
        <v>287.70999999999998</v>
      </c>
      <c r="F3186" s="2">
        <v>130.38</v>
      </c>
      <c r="G3186" s="2">
        <v>157.33000000000001</v>
      </c>
      <c r="H3186" s="2"/>
      <c r="I3186" s="2"/>
      <c r="J3186" s="2">
        <v>66.72</v>
      </c>
      <c r="K3186" s="2"/>
      <c r="L3186" s="2"/>
      <c r="M3186" s="2">
        <v>90.61</v>
      </c>
    </row>
    <row r="3187" spans="2:13" ht="18" customHeight="1" x14ac:dyDescent="0.25">
      <c r="B3187" s="1" t="s">
        <v>16806</v>
      </c>
      <c r="C3187" s="1" t="s">
        <v>12983</v>
      </c>
      <c r="D3187" s="1" t="s">
        <v>12984</v>
      </c>
      <c r="E3187" s="2">
        <v>194.08</v>
      </c>
      <c r="F3187" s="2"/>
      <c r="G3187" s="2">
        <v>194.08</v>
      </c>
      <c r="H3187" s="2"/>
      <c r="I3187" s="2"/>
      <c r="J3187" s="2"/>
      <c r="K3187" s="2"/>
      <c r="L3187" s="2"/>
      <c r="M3187" s="2">
        <v>194.08</v>
      </c>
    </row>
    <row r="3188" spans="2:13" ht="18" customHeight="1" x14ac:dyDescent="0.25">
      <c r="B3188" s="1" t="s">
        <v>16807</v>
      </c>
      <c r="C3188" s="1" t="s">
        <v>12985</v>
      </c>
      <c r="D3188" s="1" t="s">
        <v>12986</v>
      </c>
      <c r="E3188" s="2">
        <v>434.72</v>
      </c>
      <c r="F3188" s="2"/>
      <c r="G3188" s="2">
        <v>434.72</v>
      </c>
      <c r="H3188" s="2"/>
      <c r="I3188" s="2"/>
      <c r="J3188" s="2"/>
      <c r="K3188" s="2"/>
      <c r="L3188" s="2"/>
      <c r="M3188" s="2">
        <v>434.72</v>
      </c>
    </row>
    <row r="3189" spans="2:13" ht="18" customHeight="1" x14ac:dyDescent="0.25">
      <c r="B3189" s="1" t="s">
        <v>16808</v>
      </c>
      <c r="C3189" s="1" t="s">
        <v>12987</v>
      </c>
      <c r="D3189" s="1" t="s">
        <v>12988</v>
      </c>
      <c r="E3189" s="2">
        <v>581.71</v>
      </c>
      <c r="F3189" s="2"/>
      <c r="G3189" s="2">
        <v>581.71</v>
      </c>
      <c r="H3189" s="2"/>
      <c r="I3189" s="2"/>
      <c r="J3189" s="2"/>
      <c r="K3189" s="2"/>
      <c r="L3189" s="2"/>
      <c r="M3189" s="2">
        <v>581.71</v>
      </c>
    </row>
    <row r="3190" spans="2:13" ht="18" customHeight="1" x14ac:dyDescent="0.25">
      <c r="B3190" s="1" t="s">
        <v>16809</v>
      </c>
      <c r="C3190" s="1" t="s">
        <v>8333</v>
      </c>
      <c r="D3190" s="1" t="s">
        <v>8334</v>
      </c>
      <c r="E3190" s="2">
        <v>-28.12</v>
      </c>
      <c r="F3190" s="2">
        <v>-83.41</v>
      </c>
      <c r="G3190" s="2">
        <v>55.29</v>
      </c>
      <c r="H3190" s="2"/>
      <c r="I3190" s="2">
        <v>-67.849999999999994</v>
      </c>
      <c r="J3190" s="2"/>
      <c r="K3190" s="2">
        <v>123.14</v>
      </c>
      <c r="L3190" s="2"/>
      <c r="M3190" s="2"/>
    </row>
    <row r="3191" spans="2:13" ht="18" customHeight="1" x14ac:dyDescent="0.25">
      <c r="B3191" s="1" t="s">
        <v>16810</v>
      </c>
      <c r="C3191" s="1" t="s">
        <v>12989</v>
      </c>
      <c r="D3191" s="1" t="s">
        <v>12990</v>
      </c>
      <c r="E3191" s="2">
        <v>576.98</v>
      </c>
      <c r="F3191" s="2"/>
      <c r="G3191" s="2">
        <v>576.98</v>
      </c>
      <c r="H3191" s="2"/>
      <c r="I3191" s="2"/>
      <c r="J3191" s="2"/>
      <c r="K3191" s="2"/>
      <c r="L3191" s="2"/>
      <c r="M3191" s="2">
        <v>576.98</v>
      </c>
    </row>
    <row r="3192" spans="2:13" ht="18" customHeight="1" x14ac:dyDescent="0.25">
      <c r="B3192" s="1" t="s">
        <v>16811</v>
      </c>
      <c r="C3192" s="1" t="s">
        <v>12991</v>
      </c>
      <c r="D3192" s="1" t="s">
        <v>12992</v>
      </c>
      <c r="E3192" s="2">
        <v>17.29</v>
      </c>
      <c r="F3192" s="2"/>
      <c r="G3192" s="2">
        <v>17.29</v>
      </c>
      <c r="H3192" s="2"/>
      <c r="I3192" s="2"/>
      <c r="J3192" s="2"/>
      <c r="K3192" s="2"/>
      <c r="L3192" s="2"/>
      <c r="M3192" s="2">
        <v>17.29</v>
      </c>
    </row>
    <row r="3193" spans="2:13" ht="18" customHeight="1" x14ac:dyDescent="0.25">
      <c r="B3193" s="1" t="s">
        <v>16812</v>
      </c>
      <c r="C3193" s="1" t="s">
        <v>12993</v>
      </c>
      <c r="D3193" s="1" t="s">
        <v>12994</v>
      </c>
      <c r="E3193" s="2">
        <v>522.73</v>
      </c>
      <c r="F3193" s="2"/>
      <c r="G3193" s="2">
        <v>522.73</v>
      </c>
      <c r="H3193" s="2"/>
      <c r="I3193" s="2"/>
      <c r="J3193" s="2"/>
      <c r="K3193" s="2"/>
      <c r="L3193" s="2"/>
      <c r="M3193" s="2">
        <v>522.73</v>
      </c>
    </row>
    <row r="3194" spans="2:13" ht="18" customHeight="1" x14ac:dyDescent="0.25">
      <c r="B3194" s="1" t="s">
        <v>16813</v>
      </c>
      <c r="C3194" s="1" t="s">
        <v>8343</v>
      </c>
      <c r="D3194" s="1" t="s">
        <v>8344</v>
      </c>
      <c r="E3194" s="2">
        <v>-1.77</v>
      </c>
      <c r="F3194" s="2"/>
      <c r="G3194" s="2">
        <v>-1.77</v>
      </c>
      <c r="H3194" s="2"/>
      <c r="I3194" s="2"/>
      <c r="J3194" s="2"/>
      <c r="K3194" s="2">
        <v>-1.77</v>
      </c>
      <c r="L3194" s="2"/>
      <c r="M3194" s="2"/>
    </row>
    <row r="3195" spans="2:13" ht="18" customHeight="1" x14ac:dyDescent="0.25">
      <c r="B3195" s="1" t="s">
        <v>16814</v>
      </c>
      <c r="C3195" s="1" t="s">
        <v>11339</v>
      </c>
      <c r="D3195" s="1" t="s">
        <v>11340</v>
      </c>
      <c r="E3195" s="2">
        <v>298.23</v>
      </c>
      <c r="F3195" s="2"/>
      <c r="G3195" s="2">
        <v>298.23</v>
      </c>
      <c r="H3195" s="2"/>
      <c r="I3195" s="2"/>
      <c r="J3195" s="2"/>
      <c r="K3195" s="2">
        <v>298.23</v>
      </c>
      <c r="L3195" s="2"/>
      <c r="M3195" s="2"/>
    </row>
    <row r="3196" spans="2:13" ht="18" customHeight="1" x14ac:dyDescent="0.25">
      <c r="B3196" s="1" t="s">
        <v>16815</v>
      </c>
      <c r="C3196" s="1" t="s">
        <v>8345</v>
      </c>
      <c r="D3196" s="1" t="s">
        <v>8346</v>
      </c>
      <c r="E3196" s="2">
        <v>217.98</v>
      </c>
      <c r="F3196" s="2">
        <v>150.13</v>
      </c>
      <c r="G3196" s="2">
        <v>67.849999999999994</v>
      </c>
      <c r="H3196" s="2"/>
      <c r="I3196" s="2"/>
      <c r="J3196" s="2"/>
      <c r="K3196" s="2">
        <v>67.849999999999994</v>
      </c>
      <c r="L3196" s="2"/>
      <c r="M3196" s="2"/>
    </row>
    <row r="3197" spans="2:13" ht="18" customHeight="1" x14ac:dyDescent="0.25">
      <c r="B3197" s="1" t="s">
        <v>16816</v>
      </c>
      <c r="C3197" s="1" t="s">
        <v>8347</v>
      </c>
      <c r="D3197" s="1" t="s">
        <v>8348</v>
      </c>
      <c r="E3197" s="2">
        <v>80.599999999999994</v>
      </c>
      <c r="F3197" s="2"/>
      <c r="G3197" s="2">
        <v>80.599999999999994</v>
      </c>
      <c r="H3197" s="2"/>
      <c r="I3197" s="2">
        <v>80.599999999999994</v>
      </c>
      <c r="J3197" s="2"/>
      <c r="K3197" s="2"/>
      <c r="L3197" s="2"/>
      <c r="M3197" s="2"/>
    </row>
    <row r="3198" spans="2:13" ht="18" customHeight="1" x14ac:dyDescent="0.25">
      <c r="B3198" s="1" t="s">
        <v>16817</v>
      </c>
      <c r="C3198" s="1" t="s">
        <v>8353</v>
      </c>
      <c r="D3198" s="1" t="s">
        <v>8354</v>
      </c>
      <c r="E3198" s="2">
        <v>56.42</v>
      </c>
      <c r="F3198" s="2"/>
      <c r="G3198" s="2">
        <v>56.42</v>
      </c>
      <c r="H3198" s="2"/>
      <c r="I3198" s="2"/>
      <c r="J3198" s="2"/>
      <c r="K3198" s="2">
        <v>56.42</v>
      </c>
      <c r="L3198" s="2"/>
      <c r="M3198" s="2"/>
    </row>
    <row r="3199" spans="2:13" ht="18" customHeight="1" x14ac:dyDescent="0.25">
      <c r="B3199" s="1" t="s">
        <v>16818</v>
      </c>
      <c r="C3199" s="1" t="s">
        <v>8355</v>
      </c>
      <c r="D3199" s="1" t="s">
        <v>8356</v>
      </c>
      <c r="E3199" s="2">
        <v>90.86</v>
      </c>
      <c r="F3199" s="2">
        <v>58.38</v>
      </c>
      <c r="G3199" s="2">
        <v>32.479999999999997</v>
      </c>
      <c r="H3199" s="2"/>
      <c r="I3199" s="2"/>
      <c r="J3199" s="2">
        <v>139.56</v>
      </c>
      <c r="K3199" s="2"/>
      <c r="L3199" s="2"/>
      <c r="M3199" s="2">
        <v>-107.08</v>
      </c>
    </row>
    <row r="3200" spans="2:13" ht="18" customHeight="1" x14ac:dyDescent="0.25">
      <c r="B3200" s="1" t="s">
        <v>16819</v>
      </c>
      <c r="C3200" s="1" t="s">
        <v>12995</v>
      </c>
      <c r="D3200" s="1" t="s">
        <v>12996</v>
      </c>
      <c r="E3200" s="2">
        <v>22.13</v>
      </c>
      <c r="F3200" s="2"/>
      <c r="G3200" s="2">
        <v>22.13</v>
      </c>
      <c r="H3200" s="2"/>
      <c r="I3200" s="2"/>
      <c r="J3200" s="2"/>
      <c r="K3200" s="2"/>
      <c r="L3200" s="2"/>
      <c r="M3200" s="2">
        <v>22.13</v>
      </c>
    </row>
    <row r="3201" spans="2:13" ht="18" customHeight="1" x14ac:dyDescent="0.25">
      <c r="B3201" s="1" t="s">
        <v>16820</v>
      </c>
      <c r="C3201" s="1" t="s">
        <v>8359</v>
      </c>
      <c r="D3201" s="1" t="s">
        <v>8360</v>
      </c>
      <c r="E3201" s="2">
        <v>29.88</v>
      </c>
      <c r="F3201" s="2"/>
      <c r="G3201" s="2">
        <v>29.88</v>
      </c>
      <c r="H3201" s="2"/>
      <c r="I3201" s="2"/>
      <c r="J3201" s="2">
        <v>29.88</v>
      </c>
      <c r="K3201" s="2"/>
      <c r="L3201" s="2"/>
      <c r="M3201" s="2"/>
    </row>
    <row r="3202" spans="2:13" ht="18" customHeight="1" x14ac:dyDescent="0.25">
      <c r="B3202" s="1" t="s">
        <v>16821</v>
      </c>
      <c r="C3202" s="1" t="s">
        <v>8361</v>
      </c>
      <c r="D3202" s="1" t="s">
        <v>8362</v>
      </c>
      <c r="E3202" s="2">
        <v>4004.82</v>
      </c>
      <c r="F3202" s="2"/>
      <c r="G3202" s="2">
        <v>4004.82</v>
      </c>
      <c r="H3202" s="2"/>
      <c r="I3202" s="2"/>
      <c r="J3202" s="2">
        <v>640.28</v>
      </c>
      <c r="K3202" s="2"/>
      <c r="L3202" s="2"/>
      <c r="M3202" s="2">
        <v>3364.54</v>
      </c>
    </row>
    <row r="3203" spans="2:13" ht="18" customHeight="1" x14ac:dyDescent="0.25">
      <c r="B3203" s="1" t="s">
        <v>16822</v>
      </c>
      <c r="C3203" s="1" t="s">
        <v>8365</v>
      </c>
      <c r="D3203" s="1" t="s">
        <v>8366</v>
      </c>
      <c r="E3203" s="2">
        <v>-115.32</v>
      </c>
      <c r="F3203" s="2"/>
      <c r="G3203" s="2">
        <v>-115.32</v>
      </c>
      <c r="H3203" s="2"/>
      <c r="I3203" s="2"/>
      <c r="J3203" s="2"/>
      <c r="K3203" s="2"/>
      <c r="L3203" s="2"/>
      <c r="M3203" s="2">
        <v>-115.32</v>
      </c>
    </row>
    <row r="3204" spans="2:13" ht="18" customHeight="1" x14ac:dyDescent="0.25">
      <c r="B3204" s="1" t="s">
        <v>16823</v>
      </c>
      <c r="C3204" s="1" t="s">
        <v>8369</v>
      </c>
      <c r="D3204" s="1" t="s">
        <v>8370</v>
      </c>
      <c r="E3204" s="2">
        <v>167.34</v>
      </c>
      <c r="F3204" s="2"/>
      <c r="G3204" s="2">
        <v>167.34</v>
      </c>
      <c r="H3204" s="2">
        <v>91.75</v>
      </c>
      <c r="I3204" s="2"/>
      <c r="J3204" s="2"/>
      <c r="K3204" s="2">
        <v>80.599999999999994</v>
      </c>
      <c r="L3204" s="2"/>
      <c r="M3204" s="2">
        <v>-5.01</v>
      </c>
    </row>
    <row r="3205" spans="2:13" ht="18" customHeight="1" x14ac:dyDescent="0.25">
      <c r="B3205" s="1" t="s">
        <v>16824</v>
      </c>
      <c r="C3205" s="1" t="s">
        <v>11341</v>
      </c>
      <c r="D3205" s="1" t="s">
        <v>11342</v>
      </c>
      <c r="E3205" s="2">
        <v>16.12</v>
      </c>
      <c r="F3205" s="2"/>
      <c r="G3205" s="2">
        <v>16.12</v>
      </c>
      <c r="H3205" s="2"/>
      <c r="I3205" s="2">
        <v>16.12</v>
      </c>
      <c r="J3205" s="2"/>
      <c r="K3205" s="2"/>
      <c r="L3205" s="2"/>
      <c r="M3205" s="2"/>
    </row>
    <row r="3206" spans="2:13" ht="18" customHeight="1" x14ac:dyDescent="0.25">
      <c r="B3206" s="1" t="s">
        <v>16825</v>
      </c>
      <c r="C3206" s="1" t="s">
        <v>8371</v>
      </c>
      <c r="D3206" s="1" t="s">
        <v>8372</v>
      </c>
      <c r="E3206" s="2">
        <v>24.6</v>
      </c>
      <c r="F3206" s="2"/>
      <c r="G3206" s="2">
        <v>24.6</v>
      </c>
      <c r="H3206" s="2"/>
      <c r="I3206" s="2">
        <v>16.12</v>
      </c>
      <c r="J3206" s="2"/>
      <c r="K3206" s="2">
        <v>8.48</v>
      </c>
      <c r="L3206" s="2"/>
      <c r="M3206" s="2"/>
    </row>
    <row r="3207" spans="2:13" ht="18" customHeight="1" x14ac:dyDescent="0.25">
      <c r="B3207" s="1" t="s">
        <v>16826</v>
      </c>
      <c r="C3207" s="1" t="s">
        <v>8377</v>
      </c>
      <c r="D3207" s="1" t="s">
        <v>8378</v>
      </c>
      <c r="E3207" s="2">
        <v>80.599999999999994</v>
      </c>
      <c r="F3207" s="2">
        <v>80.599999999999994</v>
      </c>
      <c r="G3207" s="2">
        <v>0</v>
      </c>
      <c r="H3207" s="2"/>
      <c r="I3207" s="2"/>
      <c r="J3207" s="2"/>
      <c r="K3207" s="2"/>
      <c r="L3207" s="2"/>
      <c r="M3207" s="2"/>
    </row>
    <row r="3208" spans="2:13" ht="18" customHeight="1" x14ac:dyDescent="0.25">
      <c r="B3208" s="1" t="s">
        <v>16827</v>
      </c>
      <c r="C3208" s="1" t="s">
        <v>8379</v>
      </c>
      <c r="D3208" s="1" t="s">
        <v>8380</v>
      </c>
      <c r="E3208" s="2">
        <v>48.36</v>
      </c>
      <c r="F3208" s="2"/>
      <c r="G3208" s="2">
        <v>48.36</v>
      </c>
      <c r="H3208" s="2">
        <v>48.36</v>
      </c>
      <c r="I3208" s="2"/>
      <c r="J3208" s="2"/>
      <c r="K3208" s="2"/>
      <c r="L3208" s="2"/>
      <c r="M3208" s="2"/>
    </row>
    <row r="3209" spans="2:13" ht="18" customHeight="1" x14ac:dyDescent="0.25">
      <c r="B3209" s="1" t="s">
        <v>16828</v>
      </c>
      <c r="C3209" s="1" t="s">
        <v>8383</v>
      </c>
      <c r="D3209" s="1" t="s">
        <v>8384</v>
      </c>
      <c r="E3209" s="2">
        <v>40.31</v>
      </c>
      <c r="F3209" s="2">
        <v>40.31</v>
      </c>
      <c r="G3209" s="2">
        <v>0</v>
      </c>
      <c r="H3209" s="2"/>
      <c r="I3209" s="2"/>
      <c r="J3209" s="2"/>
      <c r="K3209" s="2"/>
      <c r="L3209" s="2"/>
      <c r="M3209" s="2"/>
    </row>
    <row r="3210" spans="2:13" ht="18" customHeight="1" x14ac:dyDescent="0.25">
      <c r="B3210" s="1" t="s">
        <v>16829</v>
      </c>
      <c r="C3210" s="1" t="s">
        <v>12997</v>
      </c>
      <c r="D3210" s="1" t="s">
        <v>12998</v>
      </c>
      <c r="E3210" s="2">
        <v>387.14</v>
      </c>
      <c r="F3210" s="2"/>
      <c r="G3210" s="2">
        <v>387.14</v>
      </c>
      <c r="H3210" s="2"/>
      <c r="I3210" s="2"/>
      <c r="J3210" s="2"/>
      <c r="K3210" s="2"/>
      <c r="L3210" s="2"/>
      <c r="M3210" s="2">
        <v>387.14</v>
      </c>
    </row>
    <row r="3211" spans="2:13" ht="18" customHeight="1" x14ac:dyDescent="0.25">
      <c r="B3211" s="1" t="s">
        <v>16830</v>
      </c>
      <c r="C3211" s="1" t="s">
        <v>8387</v>
      </c>
      <c r="D3211" s="1" t="s">
        <v>8388</v>
      </c>
      <c r="E3211" s="2">
        <v>169.27</v>
      </c>
      <c r="F3211" s="2"/>
      <c r="G3211" s="2">
        <v>169.27</v>
      </c>
      <c r="H3211" s="2"/>
      <c r="I3211" s="2"/>
      <c r="J3211" s="2"/>
      <c r="K3211" s="2">
        <v>169.27</v>
      </c>
      <c r="L3211" s="2"/>
      <c r="M3211" s="2"/>
    </row>
    <row r="3212" spans="2:13" ht="18" customHeight="1" x14ac:dyDescent="0.25">
      <c r="B3212" s="1" t="s">
        <v>16831</v>
      </c>
      <c r="C3212" s="1" t="s">
        <v>8389</v>
      </c>
      <c r="D3212" s="1" t="s">
        <v>8390</v>
      </c>
      <c r="E3212" s="2">
        <v>48.36</v>
      </c>
      <c r="F3212" s="2"/>
      <c r="G3212" s="2">
        <v>48.36</v>
      </c>
      <c r="H3212" s="2"/>
      <c r="I3212" s="2"/>
      <c r="J3212" s="2"/>
      <c r="K3212" s="2">
        <v>48.36</v>
      </c>
      <c r="L3212" s="2"/>
      <c r="M3212" s="2"/>
    </row>
    <row r="3213" spans="2:13" ht="18" customHeight="1" x14ac:dyDescent="0.25">
      <c r="B3213" s="1" t="s">
        <v>16832</v>
      </c>
      <c r="C3213" s="1" t="s">
        <v>8391</v>
      </c>
      <c r="D3213" s="1" t="s">
        <v>8392</v>
      </c>
      <c r="E3213" s="2">
        <v>-110.25</v>
      </c>
      <c r="F3213" s="2">
        <v>-110.25</v>
      </c>
      <c r="G3213" s="2">
        <v>0</v>
      </c>
      <c r="H3213" s="2"/>
      <c r="I3213" s="2"/>
      <c r="J3213" s="2"/>
      <c r="K3213" s="2"/>
      <c r="L3213" s="2"/>
      <c r="M3213" s="2"/>
    </row>
    <row r="3214" spans="2:13" ht="18" customHeight="1" x14ac:dyDescent="0.25">
      <c r="B3214" s="1" t="s">
        <v>16833</v>
      </c>
      <c r="C3214" s="1" t="s">
        <v>8401</v>
      </c>
      <c r="D3214" s="1" t="s">
        <v>8402</v>
      </c>
      <c r="E3214" s="2">
        <v>16.12</v>
      </c>
      <c r="F3214" s="2">
        <v>16.12</v>
      </c>
      <c r="G3214" s="2">
        <v>0</v>
      </c>
      <c r="H3214" s="2"/>
      <c r="I3214" s="2"/>
      <c r="J3214" s="2"/>
      <c r="K3214" s="2"/>
      <c r="L3214" s="2"/>
      <c r="M3214" s="2"/>
    </row>
    <row r="3215" spans="2:13" ht="18" customHeight="1" x14ac:dyDescent="0.25">
      <c r="B3215" s="1" t="s">
        <v>16834</v>
      </c>
      <c r="C3215" s="1" t="s">
        <v>8403</v>
      </c>
      <c r="D3215" s="1" t="s">
        <v>8404</v>
      </c>
      <c r="E3215" s="2">
        <v>90.07</v>
      </c>
      <c r="F3215" s="2">
        <v>48.36</v>
      </c>
      <c r="G3215" s="2">
        <v>41.71</v>
      </c>
      <c r="H3215" s="2"/>
      <c r="I3215" s="2">
        <v>41.71</v>
      </c>
      <c r="J3215" s="2"/>
      <c r="K3215" s="2"/>
      <c r="L3215" s="2"/>
      <c r="M3215" s="2"/>
    </row>
    <row r="3216" spans="2:13" ht="18" customHeight="1" x14ac:dyDescent="0.25">
      <c r="B3216" s="1" t="s">
        <v>16835</v>
      </c>
      <c r="C3216" s="1" t="s">
        <v>8405</v>
      </c>
      <c r="D3216" s="1" t="s">
        <v>8406</v>
      </c>
      <c r="E3216" s="2">
        <v>653.05999999999995</v>
      </c>
      <c r="F3216" s="2">
        <v>364.7</v>
      </c>
      <c r="G3216" s="2">
        <v>288.36</v>
      </c>
      <c r="H3216" s="2"/>
      <c r="I3216" s="2"/>
      <c r="J3216" s="2"/>
      <c r="K3216" s="2"/>
      <c r="L3216" s="2"/>
      <c r="M3216" s="2">
        <v>288.36</v>
      </c>
    </row>
    <row r="3217" spans="2:13" ht="18" customHeight="1" x14ac:dyDescent="0.25">
      <c r="B3217" s="1" t="s">
        <v>16836</v>
      </c>
      <c r="C3217" s="1" t="s">
        <v>12999</v>
      </c>
      <c r="D3217" s="1" t="s">
        <v>13000</v>
      </c>
      <c r="E3217" s="2">
        <v>212.03</v>
      </c>
      <c r="F3217" s="2"/>
      <c r="G3217" s="2">
        <v>212.03</v>
      </c>
      <c r="H3217" s="2"/>
      <c r="I3217" s="2"/>
      <c r="J3217" s="2"/>
      <c r="K3217" s="2"/>
      <c r="L3217" s="2"/>
      <c r="M3217" s="2">
        <v>212.03</v>
      </c>
    </row>
    <row r="3218" spans="2:13" ht="18" customHeight="1" x14ac:dyDescent="0.25">
      <c r="B3218" s="1" t="s">
        <v>16837</v>
      </c>
      <c r="C3218" s="1" t="s">
        <v>8409</v>
      </c>
      <c r="D3218" s="1" t="s">
        <v>8410</v>
      </c>
      <c r="E3218" s="2">
        <v>91.75</v>
      </c>
      <c r="F3218" s="2">
        <v>91.75</v>
      </c>
      <c r="G3218" s="2">
        <v>0</v>
      </c>
      <c r="H3218" s="2"/>
      <c r="I3218" s="2"/>
      <c r="J3218" s="2"/>
      <c r="K3218" s="2"/>
      <c r="L3218" s="2"/>
      <c r="M3218" s="2"/>
    </row>
    <row r="3219" spans="2:13" ht="18" customHeight="1" x14ac:dyDescent="0.25">
      <c r="B3219" s="1" t="s">
        <v>16838</v>
      </c>
      <c r="C3219" s="1" t="s">
        <v>11343</v>
      </c>
      <c r="D3219" s="1" t="s">
        <v>11344</v>
      </c>
      <c r="E3219" s="2">
        <v>24.18</v>
      </c>
      <c r="F3219" s="2"/>
      <c r="G3219" s="2">
        <v>24.18</v>
      </c>
      <c r="H3219" s="2"/>
      <c r="I3219" s="2">
        <v>24.18</v>
      </c>
      <c r="J3219" s="2"/>
      <c r="K3219" s="2"/>
      <c r="L3219" s="2"/>
      <c r="M3219" s="2"/>
    </row>
    <row r="3220" spans="2:13" ht="18" customHeight="1" x14ac:dyDescent="0.25">
      <c r="B3220" s="1" t="s">
        <v>16839</v>
      </c>
      <c r="C3220" s="1" t="s">
        <v>8413</v>
      </c>
      <c r="D3220" s="1" t="s">
        <v>8414</v>
      </c>
      <c r="E3220" s="2">
        <v>70.540000000000006</v>
      </c>
      <c r="F3220" s="2"/>
      <c r="G3220" s="2">
        <v>70.540000000000006</v>
      </c>
      <c r="H3220" s="2"/>
      <c r="I3220" s="2"/>
      <c r="J3220" s="2"/>
      <c r="K3220" s="2">
        <v>83.41</v>
      </c>
      <c r="L3220" s="2"/>
      <c r="M3220" s="2">
        <v>-12.87</v>
      </c>
    </row>
    <row r="3221" spans="2:13" ht="18" customHeight="1" x14ac:dyDescent="0.25">
      <c r="B3221" s="1" t="s">
        <v>16840</v>
      </c>
      <c r="C3221" s="1" t="s">
        <v>8415</v>
      </c>
      <c r="D3221" s="1" t="s">
        <v>8416</v>
      </c>
      <c r="E3221" s="2">
        <v>88.67</v>
      </c>
      <c r="F3221" s="2"/>
      <c r="G3221" s="2">
        <v>88.67</v>
      </c>
      <c r="H3221" s="2"/>
      <c r="I3221" s="2"/>
      <c r="J3221" s="2">
        <v>88.67</v>
      </c>
      <c r="K3221" s="2"/>
      <c r="L3221" s="2"/>
      <c r="M3221" s="2"/>
    </row>
    <row r="3222" spans="2:13" ht="18" customHeight="1" x14ac:dyDescent="0.25">
      <c r="B3222" s="1" t="s">
        <v>16841</v>
      </c>
      <c r="C3222" s="1" t="s">
        <v>8421</v>
      </c>
      <c r="D3222" s="1" t="s">
        <v>8422</v>
      </c>
      <c r="E3222" s="2">
        <v>-2</v>
      </c>
      <c r="F3222" s="2"/>
      <c r="G3222" s="2">
        <v>-2</v>
      </c>
      <c r="H3222" s="2"/>
      <c r="I3222" s="2"/>
      <c r="J3222" s="2">
        <v>33.93</v>
      </c>
      <c r="K3222" s="2"/>
      <c r="L3222" s="2"/>
      <c r="M3222" s="2">
        <v>-35.93</v>
      </c>
    </row>
    <row r="3223" spans="2:13" ht="18" customHeight="1" x14ac:dyDescent="0.25">
      <c r="B3223" s="1" t="s">
        <v>16842</v>
      </c>
      <c r="C3223" s="1" t="s">
        <v>8425</v>
      </c>
      <c r="D3223" s="1" t="s">
        <v>8426</v>
      </c>
      <c r="E3223" s="2">
        <v>48.36</v>
      </c>
      <c r="F3223" s="2">
        <v>48.36</v>
      </c>
      <c r="G3223" s="2">
        <v>0</v>
      </c>
      <c r="H3223" s="2"/>
      <c r="I3223" s="2"/>
      <c r="J3223" s="2"/>
      <c r="K3223" s="2"/>
      <c r="L3223" s="2"/>
      <c r="M3223" s="2"/>
    </row>
    <row r="3224" spans="2:13" ht="18" customHeight="1" x14ac:dyDescent="0.25">
      <c r="B3224" s="1" t="s">
        <v>16843</v>
      </c>
      <c r="C3224" s="1" t="s">
        <v>8427</v>
      </c>
      <c r="D3224" s="1" t="s">
        <v>8428</v>
      </c>
      <c r="E3224" s="2">
        <v>137.02000000000001</v>
      </c>
      <c r="F3224" s="2"/>
      <c r="G3224" s="2">
        <v>137.02000000000001</v>
      </c>
      <c r="H3224" s="2"/>
      <c r="I3224" s="2">
        <v>137.02000000000001</v>
      </c>
      <c r="J3224" s="2"/>
      <c r="K3224" s="2"/>
      <c r="L3224" s="2"/>
      <c r="M3224" s="2"/>
    </row>
    <row r="3225" spans="2:13" ht="18" customHeight="1" x14ac:dyDescent="0.25">
      <c r="B3225" s="1" t="s">
        <v>16844</v>
      </c>
      <c r="C3225" s="1" t="s">
        <v>8429</v>
      </c>
      <c r="D3225" s="1" t="s">
        <v>8430</v>
      </c>
      <c r="E3225" s="2">
        <v>84.81</v>
      </c>
      <c r="F3225" s="2"/>
      <c r="G3225" s="2">
        <v>84.81</v>
      </c>
      <c r="H3225" s="2"/>
      <c r="I3225" s="2"/>
      <c r="J3225" s="2">
        <v>84.81</v>
      </c>
      <c r="K3225" s="2"/>
      <c r="L3225" s="2"/>
      <c r="M3225" s="2"/>
    </row>
    <row r="3226" spans="2:13" ht="18" customHeight="1" x14ac:dyDescent="0.25">
      <c r="B3226" s="1" t="s">
        <v>16845</v>
      </c>
      <c r="C3226" s="1" t="s">
        <v>8431</v>
      </c>
      <c r="D3226" s="1" t="s">
        <v>8432</v>
      </c>
      <c r="E3226" s="2">
        <v>-228.3</v>
      </c>
      <c r="F3226" s="2"/>
      <c r="G3226" s="2">
        <v>-228.3</v>
      </c>
      <c r="H3226" s="2"/>
      <c r="I3226" s="2"/>
      <c r="J3226" s="2"/>
      <c r="K3226" s="2"/>
      <c r="L3226" s="2"/>
      <c r="M3226" s="2">
        <v>-228.3</v>
      </c>
    </row>
    <row r="3227" spans="2:13" ht="18" customHeight="1" x14ac:dyDescent="0.25">
      <c r="B3227" s="1" t="s">
        <v>16846</v>
      </c>
      <c r="C3227" s="1" t="s">
        <v>8433</v>
      </c>
      <c r="D3227" s="1" t="s">
        <v>8434</v>
      </c>
      <c r="E3227" s="2">
        <v>40.31</v>
      </c>
      <c r="F3227" s="2">
        <v>40.31</v>
      </c>
      <c r="G3227" s="2">
        <v>0</v>
      </c>
      <c r="H3227" s="2"/>
      <c r="I3227" s="2"/>
      <c r="J3227" s="2"/>
      <c r="K3227" s="2"/>
      <c r="L3227" s="2"/>
      <c r="M3227" s="2"/>
    </row>
    <row r="3228" spans="2:13" ht="18" customHeight="1" x14ac:dyDescent="0.25">
      <c r="B3228" s="1" t="s">
        <v>16847</v>
      </c>
      <c r="C3228" s="1" t="s">
        <v>8435</v>
      </c>
      <c r="D3228" s="1" t="s">
        <v>8436</v>
      </c>
      <c r="E3228" s="2">
        <v>376.64</v>
      </c>
      <c r="F3228" s="2"/>
      <c r="G3228" s="2">
        <v>376.64</v>
      </c>
      <c r="H3228" s="2"/>
      <c r="I3228" s="2"/>
      <c r="J3228" s="2"/>
      <c r="K3228" s="2">
        <v>376.64</v>
      </c>
      <c r="L3228" s="2"/>
      <c r="M3228" s="2"/>
    </row>
    <row r="3229" spans="2:13" ht="18" customHeight="1" x14ac:dyDescent="0.25">
      <c r="B3229" s="1" t="s">
        <v>16848</v>
      </c>
      <c r="C3229" s="1" t="s">
        <v>11345</v>
      </c>
      <c r="D3229" s="1" t="s">
        <v>11346</v>
      </c>
      <c r="E3229" s="2">
        <v>483.6</v>
      </c>
      <c r="F3229" s="2"/>
      <c r="G3229" s="2">
        <v>483.6</v>
      </c>
      <c r="H3229" s="2"/>
      <c r="I3229" s="2"/>
      <c r="J3229" s="2">
        <v>483.6</v>
      </c>
      <c r="K3229" s="2"/>
      <c r="L3229" s="2"/>
      <c r="M3229" s="2"/>
    </row>
    <row r="3230" spans="2:13" ht="18" customHeight="1" x14ac:dyDescent="0.25">
      <c r="B3230" s="1" t="s">
        <v>16849</v>
      </c>
      <c r="C3230" s="1" t="s">
        <v>8437</v>
      </c>
      <c r="D3230" s="1" t="s">
        <v>8438</v>
      </c>
      <c r="E3230" s="2">
        <v>40.31</v>
      </c>
      <c r="F3230" s="2"/>
      <c r="G3230" s="2">
        <v>40.31</v>
      </c>
      <c r="H3230" s="2"/>
      <c r="I3230" s="2">
        <v>40.31</v>
      </c>
      <c r="J3230" s="2"/>
      <c r="K3230" s="2"/>
      <c r="L3230" s="2"/>
      <c r="M3230" s="2"/>
    </row>
    <row r="3231" spans="2:13" ht="18" customHeight="1" x14ac:dyDescent="0.25">
      <c r="B3231" s="1" t="s">
        <v>16850</v>
      </c>
      <c r="C3231" s="1" t="s">
        <v>8441</v>
      </c>
      <c r="D3231" s="1" t="s">
        <v>8442</v>
      </c>
      <c r="E3231" s="2">
        <v>145.08000000000001</v>
      </c>
      <c r="F3231" s="2"/>
      <c r="G3231" s="2">
        <v>145.08000000000001</v>
      </c>
      <c r="H3231" s="2"/>
      <c r="I3231" s="2"/>
      <c r="J3231" s="2"/>
      <c r="K3231" s="2">
        <v>145.08000000000001</v>
      </c>
      <c r="L3231" s="2"/>
      <c r="M3231" s="2"/>
    </row>
    <row r="3232" spans="2:13" ht="18" customHeight="1" x14ac:dyDescent="0.25">
      <c r="B3232" s="1" t="s">
        <v>16851</v>
      </c>
      <c r="C3232" s="1" t="s">
        <v>8443</v>
      </c>
      <c r="D3232" s="1" t="s">
        <v>8444</v>
      </c>
      <c r="E3232" s="2">
        <v>-4.04</v>
      </c>
      <c r="F3232" s="2">
        <v>-3.11</v>
      </c>
      <c r="G3232" s="2">
        <v>-0.93</v>
      </c>
      <c r="H3232" s="2"/>
      <c r="I3232" s="2"/>
      <c r="J3232" s="2"/>
      <c r="K3232" s="2"/>
      <c r="L3232" s="2"/>
      <c r="M3232" s="2">
        <v>-0.93</v>
      </c>
    </row>
    <row r="3233" spans="2:13" ht="18" customHeight="1" x14ac:dyDescent="0.25">
      <c r="B3233" s="1" t="s">
        <v>16852</v>
      </c>
      <c r="C3233" s="1" t="s">
        <v>8445</v>
      </c>
      <c r="D3233" s="1" t="s">
        <v>8446</v>
      </c>
      <c r="E3233" s="2">
        <v>155.66999999999999</v>
      </c>
      <c r="F3233" s="2"/>
      <c r="G3233" s="2">
        <v>155.66999999999999</v>
      </c>
      <c r="H3233" s="2"/>
      <c r="I3233" s="2">
        <v>80.599999999999994</v>
      </c>
      <c r="J3233" s="2">
        <v>75.069999999999993</v>
      </c>
      <c r="K3233" s="2"/>
      <c r="L3233" s="2"/>
      <c r="M3233" s="2"/>
    </row>
    <row r="3234" spans="2:13" ht="18" customHeight="1" x14ac:dyDescent="0.25">
      <c r="B3234" s="1" t="s">
        <v>16853</v>
      </c>
      <c r="C3234" s="1" t="s">
        <v>8447</v>
      </c>
      <c r="D3234" s="1" t="s">
        <v>8448</v>
      </c>
      <c r="E3234" s="2">
        <v>224.4</v>
      </c>
      <c r="F3234" s="2"/>
      <c r="G3234" s="2">
        <v>224.4</v>
      </c>
      <c r="H3234" s="2"/>
      <c r="I3234" s="2"/>
      <c r="J3234" s="2">
        <v>249.86</v>
      </c>
      <c r="K3234" s="2"/>
      <c r="L3234" s="2"/>
      <c r="M3234" s="2">
        <v>-25.46</v>
      </c>
    </row>
    <row r="3235" spans="2:13" ht="18" customHeight="1" x14ac:dyDescent="0.25">
      <c r="B3235" s="1" t="s">
        <v>16854</v>
      </c>
      <c r="C3235" s="1" t="s">
        <v>8449</v>
      </c>
      <c r="D3235" s="1" t="s">
        <v>8450</v>
      </c>
      <c r="E3235" s="2">
        <v>181.54</v>
      </c>
      <c r="F3235" s="2">
        <v>125.12</v>
      </c>
      <c r="G3235" s="2">
        <v>56.42</v>
      </c>
      <c r="H3235" s="2"/>
      <c r="I3235" s="2"/>
      <c r="J3235" s="2"/>
      <c r="K3235" s="2">
        <v>56.42</v>
      </c>
      <c r="L3235" s="2"/>
      <c r="M3235" s="2"/>
    </row>
    <row r="3236" spans="2:13" ht="18" customHeight="1" x14ac:dyDescent="0.25">
      <c r="B3236" s="1" t="s">
        <v>16855</v>
      </c>
      <c r="C3236" s="1" t="s">
        <v>8453</v>
      </c>
      <c r="D3236" s="1" t="s">
        <v>8454</v>
      </c>
      <c r="E3236" s="2">
        <v>-3</v>
      </c>
      <c r="F3236" s="2"/>
      <c r="G3236" s="2">
        <v>-3</v>
      </c>
      <c r="H3236" s="2"/>
      <c r="I3236" s="2"/>
      <c r="J3236" s="2">
        <v>-3</v>
      </c>
      <c r="K3236" s="2"/>
      <c r="L3236" s="2"/>
      <c r="M3236" s="2"/>
    </row>
    <row r="3237" spans="2:13" ht="18" customHeight="1" x14ac:dyDescent="0.25">
      <c r="B3237" s="1" t="s">
        <v>16856</v>
      </c>
      <c r="C3237" s="1" t="s">
        <v>8455</v>
      </c>
      <c r="D3237" s="1" t="s">
        <v>8456</v>
      </c>
      <c r="E3237" s="2">
        <v>282.10000000000002</v>
      </c>
      <c r="F3237" s="2">
        <v>282.10000000000002</v>
      </c>
      <c r="G3237" s="2">
        <v>0</v>
      </c>
      <c r="H3237" s="2"/>
      <c r="I3237" s="2"/>
      <c r="J3237" s="2"/>
      <c r="K3237" s="2"/>
      <c r="L3237" s="2"/>
      <c r="M3237" s="2"/>
    </row>
    <row r="3238" spans="2:13" ht="18" customHeight="1" x14ac:dyDescent="0.25">
      <c r="B3238" s="1" t="s">
        <v>16857</v>
      </c>
      <c r="C3238" s="1" t="s">
        <v>8461</v>
      </c>
      <c r="D3238" s="1" t="s">
        <v>8462</v>
      </c>
      <c r="E3238" s="2">
        <v>116.2</v>
      </c>
      <c r="F3238" s="2"/>
      <c r="G3238" s="2">
        <v>116.2</v>
      </c>
      <c r="H3238" s="2">
        <v>-88.13</v>
      </c>
      <c r="I3238" s="2"/>
      <c r="J3238" s="2">
        <v>72.540000000000006</v>
      </c>
      <c r="K3238" s="2"/>
      <c r="L3238" s="2"/>
      <c r="M3238" s="2">
        <v>131.79</v>
      </c>
    </row>
    <row r="3239" spans="2:13" ht="18" customHeight="1" x14ac:dyDescent="0.25">
      <c r="B3239" s="1" t="s">
        <v>16858</v>
      </c>
      <c r="C3239" s="1" t="s">
        <v>8465</v>
      </c>
      <c r="D3239" s="1" t="s">
        <v>8466</v>
      </c>
      <c r="E3239" s="2">
        <v>264.10000000000002</v>
      </c>
      <c r="F3239" s="2">
        <v>183.5</v>
      </c>
      <c r="G3239" s="2">
        <v>80.599999999999994</v>
      </c>
      <c r="H3239" s="2"/>
      <c r="I3239" s="2"/>
      <c r="J3239" s="2"/>
      <c r="K3239" s="2">
        <v>80.599999999999994</v>
      </c>
      <c r="L3239" s="2"/>
      <c r="M3239" s="2"/>
    </row>
    <row r="3240" spans="2:13" ht="18" customHeight="1" x14ac:dyDescent="0.25">
      <c r="B3240" s="1" t="s">
        <v>16859</v>
      </c>
      <c r="C3240" s="1" t="s">
        <v>8467</v>
      </c>
      <c r="D3240" s="1" t="s">
        <v>8468</v>
      </c>
      <c r="E3240" s="2">
        <v>70.650000000000006</v>
      </c>
      <c r="F3240" s="2"/>
      <c r="G3240" s="2">
        <v>70.650000000000006</v>
      </c>
      <c r="H3240" s="2">
        <v>96.72</v>
      </c>
      <c r="I3240" s="2"/>
      <c r="J3240" s="2">
        <v>158.47</v>
      </c>
      <c r="K3240" s="2"/>
      <c r="L3240" s="2"/>
      <c r="M3240" s="2">
        <v>-184.54</v>
      </c>
    </row>
    <row r="3241" spans="2:13" ht="18" customHeight="1" x14ac:dyDescent="0.25">
      <c r="B3241" s="1" t="s">
        <v>16860</v>
      </c>
      <c r="C3241" s="1" t="s">
        <v>8469</v>
      </c>
      <c r="D3241" s="1" t="s">
        <v>8470</v>
      </c>
      <c r="E3241" s="2">
        <v>288.38</v>
      </c>
      <c r="F3241" s="2"/>
      <c r="G3241" s="2">
        <v>288.38</v>
      </c>
      <c r="H3241" s="2">
        <v>152.66999999999999</v>
      </c>
      <c r="I3241" s="2"/>
      <c r="J3241" s="2"/>
      <c r="K3241" s="2"/>
      <c r="L3241" s="2"/>
      <c r="M3241" s="2">
        <v>135.71</v>
      </c>
    </row>
    <row r="3242" spans="2:13" ht="18" customHeight="1" x14ac:dyDescent="0.25">
      <c r="B3242" s="1" t="s">
        <v>16861</v>
      </c>
      <c r="C3242" s="1" t="s">
        <v>8471</v>
      </c>
      <c r="D3242" s="1" t="s">
        <v>8472</v>
      </c>
      <c r="E3242" s="2">
        <v>56.42</v>
      </c>
      <c r="F3242" s="2"/>
      <c r="G3242" s="2">
        <v>56.42</v>
      </c>
      <c r="H3242" s="2">
        <v>56.42</v>
      </c>
      <c r="I3242" s="2"/>
      <c r="J3242" s="2"/>
      <c r="K3242" s="2"/>
      <c r="L3242" s="2"/>
      <c r="M3242" s="2"/>
    </row>
    <row r="3243" spans="2:13" ht="18" customHeight="1" x14ac:dyDescent="0.25">
      <c r="B3243" s="1" t="s">
        <v>16862</v>
      </c>
      <c r="C3243" s="1" t="s">
        <v>8475</v>
      </c>
      <c r="D3243" s="1" t="s">
        <v>8476</v>
      </c>
      <c r="E3243" s="2">
        <v>152.66999999999999</v>
      </c>
      <c r="F3243" s="2"/>
      <c r="G3243" s="2">
        <v>152.66999999999999</v>
      </c>
      <c r="H3243" s="2"/>
      <c r="I3243" s="2"/>
      <c r="J3243" s="2">
        <v>152.66999999999999</v>
      </c>
      <c r="K3243" s="2"/>
      <c r="L3243" s="2"/>
      <c r="M3243" s="2"/>
    </row>
    <row r="3244" spans="2:13" ht="18" customHeight="1" x14ac:dyDescent="0.25">
      <c r="B3244" s="1" t="s">
        <v>16863</v>
      </c>
      <c r="C3244" s="1" t="s">
        <v>11347</v>
      </c>
      <c r="D3244" s="1" t="s">
        <v>11348</v>
      </c>
      <c r="E3244" s="2">
        <v>140.03</v>
      </c>
      <c r="F3244" s="2">
        <v>82.37</v>
      </c>
      <c r="G3244" s="2">
        <v>57.66</v>
      </c>
      <c r="H3244" s="2"/>
      <c r="I3244" s="2"/>
      <c r="J3244" s="2">
        <v>57.66</v>
      </c>
      <c r="K3244" s="2"/>
      <c r="L3244" s="2"/>
      <c r="M3244" s="2"/>
    </row>
    <row r="3245" spans="2:13" ht="18" customHeight="1" x14ac:dyDescent="0.25">
      <c r="B3245" s="1" t="s">
        <v>16864</v>
      </c>
      <c r="C3245" s="1" t="s">
        <v>13003</v>
      </c>
      <c r="D3245" s="1" t="s">
        <v>13004</v>
      </c>
      <c r="E3245" s="2">
        <v>214.16</v>
      </c>
      <c r="F3245" s="2"/>
      <c r="G3245" s="2">
        <v>214.16</v>
      </c>
      <c r="H3245" s="2"/>
      <c r="I3245" s="2"/>
      <c r="J3245" s="2"/>
      <c r="K3245" s="2"/>
      <c r="L3245" s="2"/>
      <c r="M3245" s="2">
        <v>214.16</v>
      </c>
    </row>
    <row r="3246" spans="2:13" ht="18" customHeight="1" x14ac:dyDescent="0.25">
      <c r="B3246" s="1" t="s">
        <v>16865</v>
      </c>
      <c r="C3246" s="1" t="s">
        <v>8477</v>
      </c>
      <c r="D3246" s="1" t="s">
        <v>8478</v>
      </c>
      <c r="E3246" s="2">
        <v>120.9</v>
      </c>
      <c r="F3246" s="2"/>
      <c r="G3246" s="2">
        <v>120.9</v>
      </c>
      <c r="H3246" s="2"/>
      <c r="I3246" s="2"/>
      <c r="J3246" s="2">
        <v>120.9</v>
      </c>
      <c r="K3246" s="2"/>
      <c r="L3246" s="2"/>
      <c r="M3246" s="2"/>
    </row>
    <row r="3247" spans="2:13" ht="18" customHeight="1" x14ac:dyDescent="0.25">
      <c r="B3247" s="1" t="s">
        <v>16866</v>
      </c>
      <c r="C3247" s="1" t="s">
        <v>8479</v>
      </c>
      <c r="D3247" s="1" t="s">
        <v>8480</v>
      </c>
      <c r="E3247" s="2">
        <v>414.3</v>
      </c>
      <c r="F3247" s="2"/>
      <c r="G3247" s="2">
        <v>414.3</v>
      </c>
      <c r="H3247" s="2"/>
      <c r="I3247" s="2"/>
      <c r="J3247" s="2">
        <v>414.3</v>
      </c>
      <c r="K3247" s="2"/>
      <c r="L3247" s="2"/>
      <c r="M3247" s="2"/>
    </row>
    <row r="3248" spans="2:13" ht="18" customHeight="1" x14ac:dyDescent="0.25">
      <c r="B3248" s="1" t="s">
        <v>16867</v>
      </c>
      <c r="C3248" s="1" t="s">
        <v>8481</v>
      </c>
      <c r="D3248" s="1" t="s">
        <v>8482</v>
      </c>
      <c r="E3248" s="2">
        <v>868.79</v>
      </c>
      <c r="F3248" s="2">
        <v>140.4</v>
      </c>
      <c r="G3248" s="2">
        <v>728.39</v>
      </c>
      <c r="H3248" s="2"/>
      <c r="I3248" s="2">
        <v>66.72</v>
      </c>
      <c r="J3248" s="2">
        <v>134.44</v>
      </c>
      <c r="K3248" s="2">
        <v>76.33</v>
      </c>
      <c r="L3248" s="2"/>
      <c r="M3248" s="2">
        <v>450.9</v>
      </c>
    </row>
    <row r="3249" spans="2:13" ht="18" customHeight="1" x14ac:dyDescent="0.25">
      <c r="B3249" s="1" t="s">
        <v>16868</v>
      </c>
      <c r="C3249" s="1" t="s">
        <v>8483</v>
      </c>
      <c r="D3249" s="1" t="s">
        <v>8484</v>
      </c>
      <c r="E3249" s="2">
        <v>40.31</v>
      </c>
      <c r="F3249" s="2"/>
      <c r="G3249" s="2">
        <v>40.31</v>
      </c>
      <c r="H3249" s="2">
        <v>40.31</v>
      </c>
      <c r="I3249" s="2"/>
      <c r="J3249" s="2"/>
      <c r="K3249" s="2"/>
      <c r="L3249" s="2"/>
      <c r="M3249" s="2"/>
    </row>
    <row r="3250" spans="2:13" ht="18" customHeight="1" x14ac:dyDescent="0.25">
      <c r="B3250" s="1" t="s">
        <v>16869</v>
      </c>
      <c r="C3250" s="1" t="s">
        <v>11349</v>
      </c>
      <c r="D3250" s="1" t="s">
        <v>11350</v>
      </c>
      <c r="E3250" s="2">
        <v>449.51</v>
      </c>
      <c r="F3250" s="2"/>
      <c r="G3250" s="2">
        <v>449.51</v>
      </c>
      <c r="H3250" s="2"/>
      <c r="I3250" s="2"/>
      <c r="J3250" s="2"/>
      <c r="K3250" s="2"/>
      <c r="L3250" s="2"/>
      <c r="M3250" s="2">
        <v>449.51</v>
      </c>
    </row>
    <row r="3251" spans="2:13" ht="18" customHeight="1" x14ac:dyDescent="0.25">
      <c r="B3251" s="1" t="s">
        <v>16870</v>
      </c>
      <c r="C3251" s="1" t="s">
        <v>8485</v>
      </c>
      <c r="D3251" s="1" t="s">
        <v>8486</v>
      </c>
      <c r="E3251" s="2">
        <v>50.88</v>
      </c>
      <c r="F3251" s="2"/>
      <c r="G3251" s="2">
        <v>50.88</v>
      </c>
      <c r="H3251" s="2"/>
      <c r="I3251" s="2"/>
      <c r="J3251" s="2"/>
      <c r="K3251" s="2"/>
      <c r="L3251" s="2"/>
      <c r="M3251" s="2">
        <v>50.88</v>
      </c>
    </row>
    <row r="3252" spans="2:13" ht="18" customHeight="1" x14ac:dyDescent="0.25">
      <c r="B3252" s="1" t="s">
        <v>16871</v>
      </c>
      <c r="C3252" s="1" t="s">
        <v>8487</v>
      </c>
      <c r="D3252" s="1" t="s">
        <v>8488</v>
      </c>
      <c r="E3252" s="2">
        <v>72.540000000000006</v>
      </c>
      <c r="F3252" s="2"/>
      <c r="G3252" s="2">
        <v>72.540000000000006</v>
      </c>
      <c r="H3252" s="2"/>
      <c r="I3252" s="2"/>
      <c r="J3252" s="2">
        <v>72.540000000000006</v>
      </c>
      <c r="K3252" s="2"/>
      <c r="L3252" s="2"/>
      <c r="M3252" s="2"/>
    </row>
    <row r="3253" spans="2:13" ht="18" customHeight="1" x14ac:dyDescent="0.25">
      <c r="B3253" s="1" t="s">
        <v>16872</v>
      </c>
      <c r="C3253" s="1" t="s">
        <v>8491</v>
      </c>
      <c r="D3253" s="1" t="s">
        <v>8492</v>
      </c>
      <c r="E3253" s="2">
        <v>66.16</v>
      </c>
      <c r="F3253" s="2">
        <v>16.12</v>
      </c>
      <c r="G3253" s="2">
        <v>50.04</v>
      </c>
      <c r="H3253" s="2"/>
      <c r="I3253" s="2">
        <v>16.68</v>
      </c>
      <c r="J3253" s="2">
        <v>33.36</v>
      </c>
      <c r="K3253" s="2"/>
      <c r="L3253" s="2"/>
      <c r="M3253" s="2"/>
    </row>
    <row r="3254" spans="2:13" ht="18" customHeight="1" x14ac:dyDescent="0.25">
      <c r="B3254" s="1" t="s">
        <v>16873</v>
      </c>
      <c r="C3254" s="1" t="s">
        <v>13005</v>
      </c>
      <c r="D3254" s="1" t="s">
        <v>13006</v>
      </c>
      <c r="E3254" s="2">
        <v>107.08</v>
      </c>
      <c r="F3254" s="2"/>
      <c r="G3254" s="2">
        <v>107.08</v>
      </c>
      <c r="H3254" s="2"/>
      <c r="I3254" s="2"/>
      <c r="J3254" s="2"/>
      <c r="K3254" s="2"/>
      <c r="L3254" s="2"/>
      <c r="M3254" s="2">
        <v>107.08</v>
      </c>
    </row>
    <row r="3255" spans="2:13" ht="18" customHeight="1" x14ac:dyDescent="0.25">
      <c r="B3255" s="1" t="s">
        <v>16874</v>
      </c>
      <c r="C3255" s="1" t="s">
        <v>8495</v>
      </c>
      <c r="D3255" s="1" t="s">
        <v>8496</v>
      </c>
      <c r="E3255" s="2">
        <v>206</v>
      </c>
      <c r="F3255" s="2"/>
      <c r="G3255" s="2">
        <v>206</v>
      </c>
      <c r="H3255" s="2"/>
      <c r="I3255" s="2">
        <v>133.46</v>
      </c>
      <c r="J3255" s="2"/>
      <c r="K3255" s="2">
        <v>72.540000000000006</v>
      </c>
      <c r="L3255" s="2"/>
      <c r="M3255" s="2"/>
    </row>
    <row r="3256" spans="2:13" ht="18" customHeight="1" x14ac:dyDescent="0.25">
      <c r="B3256" s="1" t="s">
        <v>16875</v>
      </c>
      <c r="C3256" s="1" t="s">
        <v>13007</v>
      </c>
      <c r="D3256" s="1" t="s">
        <v>13008</v>
      </c>
      <c r="E3256" s="2">
        <v>8.02</v>
      </c>
      <c r="F3256" s="2"/>
      <c r="G3256" s="2">
        <v>8.02</v>
      </c>
      <c r="H3256" s="2"/>
      <c r="I3256" s="2"/>
      <c r="J3256" s="2"/>
      <c r="K3256" s="2"/>
      <c r="L3256" s="2"/>
      <c r="M3256" s="2">
        <v>8.02</v>
      </c>
    </row>
    <row r="3257" spans="2:13" ht="18" customHeight="1" x14ac:dyDescent="0.25">
      <c r="B3257" s="1" t="s">
        <v>16876</v>
      </c>
      <c r="C3257" s="1" t="s">
        <v>8499</v>
      </c>
      <c r="D3257" s="1" t="s">
        <v>8500</v>
      </c>
      <c r="E3257" s="2">
        <v>8.23</v>
      </c>
      <c r="F3257" s="2"/>
      <c r="G3257" s="2">
        <v>8.23</v>
      </c>
      <c r="H3257" s="2"/>
      <c r="I3257" s="2"/>
      <c r="J3257" s="2"/>
      <c r="K3257" s="2"/>
      <c r="L3257" s="2"/>
      <c r="M3257" s="2">
        <v>8.23</v>
      </c>
    </row>
    <row r="3258" spans="2:13" ht="18" customHeight="1" x14ac:dyDescent="0.25">
      <c r="B3258" s="1" t="s">
        <v>16877</v>
      </c>
      <c r="C3258" s="1" t="s">
        <v>8501</v>
      </c>
      <c r="D3258" s="1" t="s">
        <v>8502</v>
      </c>
      <c r="E3258" s="2">
        <v>90.07</v>
      </c>
      <c r="F3258" s="2">
        <v>41.71</v>
      </c>
      <c r="G3258" s="2">
        <v>48.36</v>
      </c>
      <c r="H3258" s="2"/>
      <c r="I3258" s="2">
        <v>48.36</v>
      </c>
      <c r="J3258" s="2"/>
      <c r="K3258" s="2"/>
      <c r="L3258" s="2"/>
      <c r="M3258" s="2"/>
    </row>
    <row r="3259" spans="2:13" ht="18" customHeight="1" x14ac:dyDescent="0.25">
      <c r="B3259" s="1" t="s">
        <v>16878</v>
      </c>
      <c r="C3259" s="1" t="s">
        <v>8503</v>
      </c>
      <c r="D3259" s="1" t="s">
        <v>8504</v>
      </c>
      <c r="E3259" s="2">
        <v>32.24</v>
      </c>
      <c r="F3259" s="2">
        <v>32.24</v>
      </c>
      <c r="G3259" s="2">
        <v>0</v>
      </c>
      <c r="H3259" s="2"/>
      <c r="I3259" s="2"/>
      <c r="J3259" s="2"/>
      <c r="K3259" s="2"/>
      <c r="L3259" s="2"/>
      <c r="M3259" s="2"/>
    </row>
    <row r="3260" spans="2:13" ht="18" customHeight="1" x14ac:dyDescent="0.25">
      <c r="B3260" s="1" t="s">
        <v>16879</v>
      </c>
      <c r="C3260" s="1" t="s">
        <v>8505</v>
      </c>
      <c r="D3260" s="1" t="s">
        <v>8506</v>
      </c>
      <c r="E3260" s="2">
        <v>268.99</v>
      </c>
      <c r="F3260" s="2"/>
      <c r="G3260" s="2">
        <v>268.99</v>
      </c>
      <c r="H3260" s="2"/>
      <c r="I3260" s="2"/>
      <c r="J3260" s="2">
        <v>128.96</v>
      </c>
      <c r="K3260" s="2"/>
      <c r="L3260" s="2"/>
      <c r="M3260" s="2">
        <v>140.03</v>
      </c>
    </row>
    <row r="3261" spans="2:13" ht="18" customHeight="1" x14ac:dyDescent="0.25">
      <c r="B3261" s="1" t="s">
        <v>16880</v>
      </c>
      <c r="C3261" s="1" t="s">
        <v>11351</v>
      </c>
      <c r="D3261" s="1" t="s">
        <v>11352</v>
      </c>
      <c r="E3261" s="2">
        <v>42.41</v>
      </c>
      <c r="F3261" s="2">
        <v>42.41</v>
      </c>
      <c r="G3261" s="2">
        <v>0</v>
      </c>
      <c r="H3261" s="2"/>
      <c r="I3261" s="2"/>
      <c r="J3261" s="2"/>
      <c r="K3261" s="2"/>
      <c r="L3261" s="2"/>
      <c r="M3261" s="2"/>
    </row>
    <row r="3262" spans="2:13" ht="18" customHeight="1" x14ac:dyDescent="0.25">
      <c r="B3262" s="1" t="s">
        <v>16881</v>
      </c>
      <c r="C3262" s="1" t="s">
        <v>8507</v>
      </c>
      <c r="D3262" s="1" t="s">
        <v>8508</v>
      </c>
      <c r="E3262" s="2">
        <v>8.48</v>
      </c>
      <c r="F3262" s="2"/>
      <c r="G3262" s="2">
        <v>8.48</v>
      </c>
      <c r="H3262" s="2"/>
      <c r="I3262" s="2"/>
      <c r="J3262" s="2">
        <v>8.48</v>
      </c>
      <c r="K3262" s="2"/>
      <c r="L3262" s="2"/>
      <c r="M3262" s="2"/>
    </row>
    <row r="3263" spans="2:13" ht="18" customHeight="1" x14ac:dyDescent="0.25">
      <c r="B3263" s="1" t="s">
        <v>16882</v>
      </c>
      <c r="C3263" s="1" t="s">
        <v>8511</v>
      </c>
      <c r="D3263" s="1" t="s">
        <v>8512</v>
      </c>
      <c r="E3263" s="2">
        <v>40.31</v>
      </c>
      <c r="F3263" s="2"/>
      <c r="G3263" s="2">
        <v>40.31</v>
      </c>
      <c r="H3263" s="2"/>
      <c r="I3263" s="2"/>
      <c r="J3263" s="2"/>
      <c r="K3263" s="2">
        <v>40.31</v>
      </c>
      <c r="L3263" s="2"/>
      <c r="M3263" s="2"/>
    </row>
    <row r="3264" spans="2:13" ht="18" customHeight="1" x14ac:dyDescent="0.25">
      <c r="B3264" s="1" t="s">
        <v>16883</v>
      </c>
      <c r="C3264" s="1" t="s">
        <v>8513</v>
      </c>
      <c r="D3264" s="1" t="s">
        <v>8514</v>
      </c>
      <c r="E3264" s="2">
        <v>217.63</v>
      </c>
      <c r="F3264" s="2"/>
      <c r="G3264" s="2">
        <v>217.63</v>
      </c>
      <c r="H3264" s="2"/>
      <c r="I3264" s="2"/>
      <c r="J3264" s="2"/>
      <c r="K3264" s="2">
        <v>217.63</v>
      </c>
      <c r="L3264" s="2"/>
      <c r="M3264" s="2"/>
    </row>
    <row r="3265" spans="2:13" ht="18" customHeight="1" x14ac:dyDescent="0.25">
      <c r="B3265" s="1" t="s">
        <v>16884</v>
      </c>
      <c r="C3265" s="1" t="s">
        <v>13009</v>
      </c>
      <c r="D3265" s="1" t="s">
        <v>13010</v>
      </c>
      <c r="E3265" s="2">
        <v>74.14</v>
      </c>
      <c r="F3265" s="2"/>
      <c r="G3265" s="2">
        <v>74.14</v>
      </c>
      <c r="H3265" s="2"/>
      <c r="I3265" s="2"/>
      <c r="J3265" s="2"/>
      <c r="K3265" s="2"/>
      <c r="L3265" s="2"/>
      <c r="M3265" s="2">
        <v>74.14</v>
      </c>
    </row>
    <row r="3266" spans="2:13" ht="18" customHeight="1" x14ac:dyDescent="0.25">
      <c r="B3266" s="1" t="s">
        <v>16885</v>
      </c>
      <c r="C3266" s="1" t="s">
        <v>8517</v>
      </c>
      <c r="D3266" s="1" t="s">
        <v>8518</v>
      </c>
      <c r="E3266" s="2">
        <v>1147.76</v>
      </c>
      <c r="F3266" s="2"/>
      <c r="G3266" s="2">
        <v>1147.76</v>
      </c>
      <c r="H3266" s="2"/>
      <c r="I3266" s="2"/>
      <c r="J3266" s="2"/>
      <c r="K3266" s="2">
        <v>1147.76</v>
      </c>
      <c r="L3266" s="2"/>
      <c r="M3266" s="2"/>
    </row>
    <row r="3267" spans="2:13" ht="18" customHeight="1" x14ac:dyDescent="0.25">
      <c r="B3267" s="1" t="s">
        <v>16886</v>
      </c>
      <c r="C3267" s="1" t="s">
        <v>8519</v>
      </c>
      <c r="D3267" s="1" t="s">
        <v>8520</v>
      </c>
      <c r="E3267" s="2">
        <v>-201.28</v>
      </c>
      <c r="F3267" s="2"/>
      <c r="G3267" s="2">
        <v>-201.28</v>
      </c>
      <c r="H3267" s="2"/>
      <c r="I3267" s="2"/>
      <c r="J3267" s="2"/>
      <c r="K3267" s="2"/>
      <c r="L3267" s="2"/>
      <c r="M3267" s="2">
        <v>-201.28</v>
      </c>
    </row>
    <row r="3268" spans="2:13" ht="18" customHeight="1" x14ac:dyDescent="0.25">
      <c r="B3268" s="1" t="s">
        <v>16887</v>
      </c>
      <c r="C3268" s="1" t="s">
        <v>8523</v>
      </c>
      <c r="D3268" s="1" t="s">
        <v>8524</v>
      </c>
      <c r="E3268" s="2">
        <v>48.36</v>
      </c>
      <c r="F3268" s="2">
        <v>48.36</v>
      </c>
      <c r="G3268" s="2">
        <v>0</v>
      </c>
      <c r="H3268" s="2"/>
      <c r="I3268" s="2"/>
      <c r="J3268" s="2"/>
      <c r="K3268" s="2"/>
      <c r="L3268" s="2"/>
      <c r="M3268" s="2"/>
    </row>
    <row r="3269" spans="2:13" ht="18" customHeight="1" x14ac:dyDescent="0.25">
      <c r="B3269" s="1" t="s">
        <v>16888</v>
      </c>
      <c r="C3269" s="1" t="s">
        <v>8527</v>
      </c>
      <c r="D3269" s="1" t="s">
        <v>8528</v>
      </c>
      <c r="E3269" s="2">
        <v>65.61</v>
      </c>
      <c r="F3269" s="2"/>
      <c r="G3269" s="2">
        <v>65.61</v>
      </c>
      <c r="H3269" s="2"/>
      <c r="I3269" s="2"/>
      <c r="J3269" s="2">
        <v>32.24</v>
      </c>
      <c r="K3269" s="2">
        <v>33.369999999999997</v>
      </c>
      <c r="L3269" s="2"/>
      <c r="M3269" s="2"/>
    </row>
    <row r="3270" spans="2:13" ht="18" customHeight="1" x14ac:dyDescent="0.25">
      <c r="B3270" s="1" t="s">
        <v>16889</v>
      </c>
      <c r="C3270" s="1" t="s">
        <v>8531</v>
      </c>
      <c r="D3270" s="1" t="s">
        <v>8532</v>
      </c>
      <c r="E3270" s="2">
        <v>-458.76</v>
      </c>
      <c r="F3270" s="2"/>
      <c r="G3270" s="2">
        <v>-458.76</v>
      </c>
      <c r="H3270" s="2"/>
      <c r="I3270" s="2"/>
      <c r="J3270" s="2">
        <v>-458.76</v>
      </c>
      <c r="K3270" s="2"/>
      <c r="L3270" s="2"/>
      <c r="M3270" s="2"/>
    </row>
    <row r="3271" spans="2:13" ht="18" customHeight="1" x14ac:dyDescent="0.25">
      <c r="B3271" s="1" t="s">
        <v>16890</v>
      </c>
      <c r="C3271" s="1" t="s">
        <v>8533</v>
      </c>
      <c r="D3271" s="1" t="s">
        <v>8534</v>
      </c>
      <c r="E3271" s="2">
        <v>119.9</v>
      </c>
      <c r="F3271" s="2"/>
      <c r="G3271" s="2">
        <v>119.9</v>
      </c>
      <c r="H3271" s="2"/>
      <c r="I3271" s="2"/>
      <c r="J3271" s="2">
        <v>120.9</v>
      </c>
      <c r="K3271" s="2"/>
      <c r="L3271" s="2"/>
      <c r="M3271" s="2">
        <v>-1</v>
      </c>
    </row>
    <row r="3272" spans="2:13" ht="18" customHeight="1" x14ac:dyDescent="0.25">
      <c r="B3272" s="1" t="s">
        <v>16891</v>
      </c>
      <c r="C3272" s="1" t="s">
        <v>8535</v>
      </c>
      <c r="D3272" s="1" t="s">
        <v>8536</v>
      </c>
      <c r="E3272" s="2">
        <v>48.36</v>
      </c>
      <c r="F3272" s="2"/>
      <c r="G3272" s="2">
        <v>48.36</v>
      </c>
      <c r="H3272" s="2"/>
      <c r="I3272" s="2"/>
      <c r="J3272" s="2"/>
      <c r="K3272" s="2">
        <v>48.36</v>
      </c>
      <c r="L3272" s="2"/>
      <c r="M3272" s="2"/>
    </row>
    <row r="3273" spans="2:13" ht="18" customHeight="1" x14ac:dyDescent="0.25">
      <c r="B3273" s="1" t="s">
        <v>16892</v>
      </c>
      <c r="C3273" s="1" t="s">
        <v>8537</v>
      </c>
      <c r="D3273" s="1" t="s">
        <v>8538</v>
      </c>
      <c r="E3273" s="2">
        <v>32.24</v>
      </c>
      <c r="F3273" s="2">
        <v>32.24</v>
      </c>
      <c r="G3273" s="2">
        <v>0</v>
      </c>
      <c r="H3273" s="2"/>
      <c r="I3273" s="2"/>
      <c r="J3273" s="2"/>
      <c r="K3273" s="2"/>
      <c r="L3273" s="2"/>
      <c r="M3273" s="2"/>
    </row>
    <row r="3274" spans="2:13" ht="18" customHeight="1" x14ac:dyDescent="0.25">
      <c r="B3274" s="1" t="s">
        <v>16893</v>
      </c>
      <c r="C3274" s="1" t="s">
        <v>8547</v>
      </c>
      <c r="D3274" s="1" t="s">
        <v>8548</v>
      </c>
      <c r="E3274" s="2">
        <v>10.97</v>
      </c>
      <c r="F3274" s="2"/>
      <c r="G3274" s="2">
        <v>10.97</v>
      </c>
      <c r="H3274" s="2">
        <v>-14.19</v>
      </c>
      <c r="I3274" s="2">
        <v>8.34</v>
      </c>
      <c r="J3274" s="2">
        <v>8.34</v>
      </c>
      <c r="K3274" s="2">
        <v>8.48</v>
      </c>
      <c r="L3274" s="2"/>
      <c r="M3274" s="2"/>
    </row>
    <row r="3275" spans="2:13" ht="18" customHeight="1" x14ac:dyDescent="0.25">
      <c r="B3275" s="1" t="s">
        <v>16894</v>
      </c>
      <c r="C3275" s="1" t="s">
        <v>8553</v>
      </c>
      <c r="D3275" s="1" t="s">
        <v>8554</v>
      </c>
      <c r="E3275" s="2">
        <v>24.18</v>
      </c>
      <c r="F3275" s="2">
        <v>24.18</v>
      </c>
      <c r="G3275" s="2">
        <v>0</v>
      </c>
      <c r="H3275" s="2"/>
      <c r="I3275" s="2"/>
      <c r="J3275" s="2"/>
      <c r="K3275" s="2"/>
      <c r="L3275" s="2"/>
      <c r="M3275" s="2"/>
    </row>
    <row r="3276" spans="2:13" ht="18" customHeight="1" x14ac:dyDescent="0.25">
      <c r="B3276" s="1" t="s">
        <v>16895</v>
      </c>
      <c r="C3276" s="1" t="s">
        <v>8555</v>
      </c>
      <c r="D3276" s="1" t="s">
        <v>8556</v>
      </c>
      <c r="E3276" s="2">
        <v>24.46</v>
      </c>
      <c r="F3276" s="2">
        <v>8.34</v>
      </c>
      <c r="G3276" s="2">
        <v>16.12</v>
      </c>
      <c r="H3276" s="2"/>
      <c r="I3276" s="2">
        <v>16.12</v>
      </c>
      <c r="J3276" s="2"/>
      <c r="K3276" s="2"/>
      <c r="L3276" s="2"/>
      <c r="M3276" s="2"/>
    </row>
    <row r="3277" spans="2:13" ht="18" customHeight="1" x14ac:dyDescent="0.25">
      <c r="B3277" s="1" t="s">
        <v>16896</v>
      </c>
      <c r="C3277" s="1" t="s">
        <v>8557</v>
      </c>
      <c r="D3277" s="1" t="s">
        <v>8558</v>
      </c>
      <c r="E3277" s="2">
        <v>209.56</v>
      </c>
      <c r="F3277" s="2"/>
      <c r="G3277" s="2">
        <v>209.56</v>
      </c>
      <c r="H3277" s="2"/>
      <c r="I3277" s="2"/>
      <c r="J3277" s="2"/>
      <c r="K3277" s="2">
        <v>209.56</v>
      </c>
      <c r="L3277" s="2"/>
      <c r="M3277" s="2"/>
    </row>
    <row r="3278" spans="2:13" ht="18" customHeight="1" x14ac:dyDescent="0.25">
      <c r="B3278" s="1" t="s">
        <v>16897</v>
      </c>
      <c r="C3278" s="1" t="s">
        <v>8561</v>
      </c>
      <c r="D3278" s="1" t="s">
        <v>8562</v>
      </c>
      <c r="E3278" s="2">
        <v>169.27</v>
      </c>
      <c r="F3278" s="2"/>
      <c r="G3278" s="2">
        <v>169.27</v>
      </c>
      <c r="H3278" s="2">
        <v>169.27</v>
      </c>
      <c r="I3278" s="2"/>
      <c r="J3278" s="2"/>
      <c r="K3278" s="2"/>
      <c r="L3278" s="2"/>
      <c r="M3278" s="2"/>
    </row>
    <row r="3279" spans="2:13" ht="18" customHeight="1" x14ac:dyDescent="0.25">
      <c r="B3279" s="1" t="s">
        <v>16898</v>
      </c>
      <c r="C3279" s="1" t="s">
        <v>8563</v>
      </c>
      <c r="D3279" s="1" t="s">
        <v>8564</v>
      </c>
      <c r="E3279" s="2">
        <v>32.24</v>
      </c>
      <c r="F3279" s="2"/>
      <c r="G3279" s="2">
        <v>32.24</v>
      </c>
      <c r="H3279" s="2"/>
      <c r="I3279" s="2">
        <v>32.24</v>
      </c>
      <c r="J3279" s="2"/>
      <c r="K3279" s="2"/>
      <c r="L3279" s="2"/>
      <c r="M3279" s="2"/>
    </row>
    <row r="3280" spans="2:13" ht="18" customHeight="1" x14ac:dyDescent="0.25">
      <c r="B3280" s="1" t="s">
        <v>16899</v>
      </c>
      <c r="C3280" s="1" t="s">
        <v>8569</v>
      </c>
      <c r="D3280" s="1" t="s">
        <v>8570</v>
      </c>
      <c r="E3280" s="2">
        <v>1103.04</v>
      </c>
      <c r="F3280" s="2"/>
      <c r="G3280" s="2">
        <v>1103.04</v>
      </c>
      <c r="H3280" s="2">
        <v>535.70000000000005</v>
      </c>
      <c r="I3280" s="2">
        <v>567.34</v>
      </c>
      <c r="J3280" s="2"/>
      <c r="K3280" s="2"/>
      <c r="L3280" s="2"/>
      <c r="M3280" s="2"/>
    </row>
    <row r="3281" spans="2:13" ht="18" customHeight="1" x14ac:dyDescent="0.25">
      <c r="B3281" s="1" t="s">
        <v>16900</v>
      </c>
      <c r="C3281" s="1" t="s">
        <v>8571</v>
      </c>
      <c r="D3281" s="1" t="s">
        <v>8572</v>
      </c>
      <c r="E3281" s="2">
        <v>-33.68</v>
      </c>
      <c r="F3281" s="2"/>
      <c r="G3281" s="2">
        <v>-33.68</v>
      </c>
      <c r="H3281" s="2"/>
      <c r="I3281" s="2">
        <v>-33.68</v>
      </c>
      <c r="J3281" s="2"/>
      <c r="K3281" s="2"/>
      <c r="L3281" s="2"/>
      <c r="M3281" s="2"/>
    </row>
    <row r="3282" spans="2:13" ht="18" customHeight="1" x14ac:dyDescent="0.25">
      <c r="B3282" s="1" t="s">
        <v>16901</v>
      </c>
      <c r="C3282" s="1" t="s">
        <v>8579</v>
      </c>
      <c r="D3282" s="1" t="s">
        <v>8580</v>
      </c>
      <c r="E3282" s="2">
        <v>55.5</v>
      </c>
      <c r="F3282" s="2"/>
      <c r="G3282" s="2">
        <v>55.5</v>
      </c>
      <c r="H3282" s="2"/>
      <c r="I3282" s="2"/>
      <c r="J3282" s="2"/>
      <c r="K3282" s="2">
        <v>56.42</v>
      </c>
      <c r="L3282" s="2"/>
      <c r="M3282" s="2">
        <v>-0.92</v>
      </c>
    </row>
    <row r="3283" spans="2:13" ht="18" customHeight="1" x14ac:dyDescent="0.25">
      <c r="B3283" s="1" t="s">
        <v>16902</v>
      </c>
      <c r="C3283" s="1" t="s">
        <v>8581</v>
      </c>
      <c r="D3283" s="1" t="s">
        <v>8582</v>
      </c>
      <c r="E3283" s="2">
        <v>301.31</v>
      </c>
      <c r="F3283" s="2"/>
      <c r="G3283" s="2">
        <v>301.31</v>
      </c>
      <c r="H3283" s="2"/>
      <c r="I3283" s="2"/>
      <c r="J3283" s="2"/>
      <c r="K3283" s="2">
        <v>301.31</v>
      </c>
      <c r="L3283" s="2"/>
      <c r="M3283" s="2"/>
    </row>
    <row r="3284" spans="2:13" ht="18" customHeight="1" x14ac:dyDescent="0.25">
      <c r="B3284" s="1" t="s">
        <v>16903</v>
      </c>
      <c r="C3284" s="1" t="s">
        <v>8585</v>
      </c>
      <c r="D3284" s="1" t="s">
        <v>8586</v>
      </c>
      <c r="E3284" s="2">
        <v>40.31</v>
      </c>
      <c r="F3284" s="2">
        <v>40.31</v>
      </c>
      <c r="G3284" s="2">
        <v>0</v>
      </c>
      <c r="H3284" s="2"/>
      <c r="I3284" s="2"/>
      <c r="J3284" s="2"/>
      <c r="K3284" s="2"/>
      <c r="L3284" s="2"/>
      <c r="M3284" s="2"/>
    </row>
    <row r="3285" spans="2:13" ht="18" customHeight="1" x14ac:dyDescent="0.25">
      <c r="B3285" s="1" t="s">
        <v>16904</v>
      </c>
      <c r="C3285" s="1" t="s">
        <v>8589</v>
      </c>
      <c r="D3285" s="1" t="s">
        <v>8590</v>
      </c>
      <c r="E3285" s="2">
        <v>358.64</v>
      </c>
      <c r="F3285" s="2">
        <v>126.09</v>
      </c>
      <c r="G3285" s="2">
        <v>232.55</v>
      </c>
      <c r="H3285" s="2">
        <v>58.38</v>
      </c>
      <c r="I3285" s="2"/>
      <c r="J3285" s="2"/>
      <c r="K3285" s="2">
        <v>174.17</v>
      </c>
      <c r="L3285" s="2"/>
      <c r="M3285" s="2"/>
    </row>
    <row r="3286" spans="2:13" ht="18" customHeight="1" x14ac:dyDescent="0.25">
      <c r="B3286" s="1" t="s">
        <v>16905</v>
      </c>
      <c r="C3286" s="1" t="s">
        <v>8597</v>
      </c>
      <c r="D3286" s="1" t="s">
        <v>8598</v>
      </c>
      <c r="E3286" s="2">
        <v>286.83999999999997</v>
      </c>
      <c r="F3286" s="2"/>
      <c r="G3286" s="2">
        <v>286.83999999999997</v>
      </c>
      <c r="H3286" s="2"/>
      <c r="I3286" s="2">
        <v>350.31</v>
      </c>
      <c r="J3286" s="2">
        <v>104.78</v>
      </c>
      <c r="K3286" s="2"/>
      <c r="L3286" s="2"/>
      <c r="M3286" s="2">
        <v>-168.25</v>
      </c>
    </row>
    <row r="3287" spans="2:13" ht="18" customHeight="1" x14ac:dyDescent="0.25">
      <c r="B3287" s="1" t="s">
        <v>16906</v>
      </c>
      <c r="C3287" s="1" t="s">
        <v>8599</v>
      </c>
      <c r="D3287" s="1" t="s">
        <v>8600</v>
      </c>
      <c r="E3287" s="2">
        <v>32.24</v>
      </c>
      <c r="F3287" s="2"/>
      <c r="G3287" s="2">
        <v>32.24</v>
      </c>
      <c r="H3287" s="2"/>
      <c r="I3287" s="2"/>
      <c r="J3287" s="2"/>
      <c r="K3287" s="2">
        <v>32.24</v>
      </c>
      <c r="L3287" s="2"/>
      <c r="M3287" s="2"/>
    </row>
    <row r="3288" spans="2:13" ht="18" customHeight="1" x14ac:dyDescent="0.25">
      <c r="B3288" s="1" t="s">
        <v>16907</v>
      </c>
      <c r="C3288" s="1" t="s">
        <v>8601</v>
      </c>
      <c r="D3288" s="1" t="s">
        <v>8602</v>
      </c>
      <c r="E3288" s="2">
        <v>20.239999999999998</v>
      </c>
      <c r="F3288" s="2"/>
      <c r="G3288" s="2">
        <v>20.239999999999998</v>
      </c>
      <c r="H3288" s="2"/>
      <c r="I3288" s="2">
        <v>20.239999999999998</v>
      </c>
      <c r="J3288" s="2"/>
      <c r="K3288" s="2"/>
      <c r="L3288" s="2"/>
      <c r="M3288" s="2"/>
    </row>
    <row r="3289" spans="2:13" ht="18" customHeight="1" x14ac:dyDescent="0.25">
      <c r="B3289" s="1" t="s">
        <v>16908</v>
      </c>
      <c r="C3289" s="1" t="s">
        <v>8607</v>
      </c>
      <c r="D3289" s="1" t="s">
        <v>8608</v>
      </c>
      <c r="E3289" s="2">
        <v>644.72</v>
      </c>
      <c r="F3289" s="2">
        <v>216.87</v>
      </c>
      <c r="G3289" s="2">
        <v>427.85</v>
      </c>
      <c r="H3289" s="2"/>
      <c r="I3289" s="2">
        <v>427.85</v>
      </c>
      <c r="J3289" s="2"/>
      <c r="K3289" s="2"/>
      <c r="L3289" s="2"/>
      <c r="M3289" s="2"/>
    </row>
    <row r="3290" spans="2:13" ht="18" customHeight="1" x14ac:dyDescent="0.25">
      <c r="B3290" s="1" t="s">
        <v>16909</v>
      </c>
      <c r="C3290" s="1" t="s">
        <v>8611</v>
      </c>
      <c r="D3290" s="1" t="s">
        <v>8612</v>
      </c>
      <c r="E3290" s="2">
        <v>1452.48</v>
      </c>
      <c r="F3290" s="2"/>
      <c r="G3290" s="2">
        <v>1452.48</v>
      </c>
      <c r="H3290" s="2"/>
      <c r="I3290" s="2"/>
      <c r="J3290" s="2"/>
      <c r="K3290" s="2"/>
      <c r="L3290" s="2"/>
      <c r="M3290" s="2">
        <v>1452.48</v>
      </c>
    </row>
    <row r="3291" spans="2:13" ht="18" customHeight="1" x14ac:dyDescent="0.25">
      <c r="B3291" s="1" t="s">
        <v>16910</v>
      </c>
      <c r="C3291" s="1" t="s">
        <v>8613</v>
      </c>
      <c r="D3291" s="1" t="s">
        <v>8614</v>
      </c>
      <c r="E3291" s="2">
        <v>115.38</v>
      </c>
      <c r="F3291" s="2">
        <v>75.069999999999993</v>
      </c>
      <c r="G3291" s="2">
        <v>40.31</v>
      </c>
      <c r="H3291" s="2"/>
      <c r="I3291" s="2">
        <v>40.31</v>
      </c>
      <c r="J3291" s="2"/>
      <c r="K3291" s="2"/>
      <c r="L3291" s="2"/>
      <c r="M3291" s="2"/>
    </row>
    <row r="3292" spans="2:13" ht="18" customHeight="1" x14ac:dyDescent="0.25">
      <c r="B3292" s="1" t="s">
        <v>16911</v>
      </c>
      <c r="C3292" s="1" t="s">
        <v>8615</v>
      </c>
      <c r="D3292" s="1" t="s">
        <v>8616</v>
      </c>
      <c r="E3292" s="2">
        <v>56.42</v>
      </c>
      <c r="F3292" s="2"/>
      <c r="G3292" s="2">
        <v>56.42</v>
      </c>
      <c r="H3292" s="2"/>
      <c r="I3292" s="2"/>
      <c r="J3292" s="2">
        <v>56.42</v>
      </c>
      <c r="K3292" s="2"/>
      <c r="L3292" s="2"/>
      <c r="M3292" s="2"/>
    </row>
    <row r="3293" spans="2:13" ht="18" customHeight="1" x14ac:dyDescent="0.25">
      <c r="B3293" s="1" t="s">
        <v>16912</v>
      </c>
      <c r="C3293" s="1" t="s">
        <v>8617</v>
      </c>
      <c r="D3293" s="1" t="s">
        <v>8618</v>
      </c>
      <c r="E3293" s="2">
        <v>-777.56</v>
      </c>
      <c r="F3293" s="2">
        <v>-2.16</v>
      </c>
      <c r="G3293" s="2">
        <v>-775.4</v>
      </c>
      <c r="H3293" s="2"/>
      <c r="I3293" s="2">
        <v>-376.64</v>
      </c>
      <c r="J3293" s="2"/>
      <c r="K3293" s="2"/>
      <c r="L3293" s="2"/>
      <c r="M3293" s="2">
        <v>-398.76</v>
      </c>
    </row>
    <row r="3294" spans="2:13" ht="18" customHeight="1" x14ac:dyDescent="0.25">
      <c r="B3294" s="1" t="s">
        <v>16913</v>
      </c>
      <c r="C3294" s="1" t="s">
        <v>8619</v>
      </c>
      <c r="D3294" s="1" t="s">
        <v>8620</v>
      </c>
      <c r="E3294" s="2">
        <v>132.07</v>
      </c>
      <c r="F3294" s="2">
        <v>41.71</v>
      </c>
      <c r="G3294" s="2">
        <v>90.36</v>
      </c>
      <c r="H3294" s="2"/>
      <c r="I3294" s="2">
        <v>50.05</v>
      </c>
      <c r="J3294" s="2"/>
      <c r="K3294" s="2">
        <v>40.31</v>
      </c>
      <c r="L3294" s="2"/>
      <c r="M3294" s="2"/>
    </row>
    <row r="3295" spans="2:13" ht="18" customHeight="1" x14ac:dyDescent="0.25">
      <c r="B3295" s="1" t="s">
        <v>16914</v>
      </c>
      <c r="C3295" s="1" t="s">
        <v>8625</v>
      </c>
      <c r="D3295" s="1" t="s">
        <v>8626</v>
      </c>
      <c r="E3295" s="2">
        <v>-3.39</v>
      </c>
      <c r="F3295" s="2"/>
      <c r="G3295" s="2">
        <v>-3.39</v>
      </c>
      <c r="H3295" s="2"/>
      <c r="I3295" s="2"/>
      <c r="J3295" s="2"/>
      <c r="K3295" s="2"/>
      <c r="L3295" s="2"/>
      <c r="M3295" s="2">
        <v>-3.39</v>
      </c>
    </row>
    <row r="3296" spans="2:13" ht="18" customHeight="1" x14ac:dyDescent="0.25">
      <c r="B3296" s="1" t="s">
        <v>16915</v>
      </c>
      <c r="C3296" s="1" t="s">
        <v>8629</v>
      </c>
      <c r="D3296" s="1" t="s">
        <v>8630</v>
      </c>
      <c r="E3296" s="2">
        <v>631.1</v>
      </c>
      <c r="F3296" s="2">
        <v>191.84</v>
      </c>
      <c r="G3296" s="2">
        <v>439.26</v>
      </c>
      <c r="H3296" s="2"/>
      <c r="I3296" s="2">
        <v>150.13999999999999</v>
      </c>
      <c r="J3296" s="2">
        <v>289.12</v>
      </c>
      <c r="K3296" s="2"/>
      <c r="L3296" s="2"/>
      <c r="M3296" s="2"/>
    </row>
    <row r="3297" spans="2:13" ht="18" customHeight="1" x14ac:dyDescent="0.25">
      <c r="B3297" s="1" t="s">
        <v>16916</v>
      </c>
      <c r="C3297" s="1" t="s">
        <v>8631</v>
      </c>
      <c r="D3297" s="1" t="s">
        <v>8632</v>
      </c>
      <c r="E3297" s="2">
        <v>8.06</v>
      </c>
      <c r="F3297" s="2">
        <v>8.06</v>
      </c>
      <c r="G3297" s="2">
        <v>0</v>
      </c>
      <c r="H3297" s="2"/>
      <c r="I3297" s="2"/>
      <c r="J3297" s="2"/>
      <c r="K3297" s="2"/>
      <c r="L3297" s="2"/>
      <c r="M3297" s="2"/>
    </row>
    <row r="3298" spans="2:13" ht="18" customHeight="1" x14ac:dyDescent="0.25">
      <c r="B3298" s="1" t="s">
        <v>16917</v>
      </c>
      <c r="C3298" s="1" t="s">
        <v>8633</v>
      </c>
      <c r="D3298" s="1" t="s">
        <v>8634</v>
      </c>
      <c r="E3298" s="2">
        <v>-45</v>
      </c>
      <c r="F3298" s="2">
        <v>-45</v>
      </c>
      <c r="G3298" s="2">
        <v>0</v>
      </c>
      <c r="H3298" s="2"/>
      <c r="I3298" s="2"/>
      <c r="J3298" s="2"/>
      <c r="K3298" s="2"/>
      <c r="L3298" s="2"/>
      <c r="M3298" s="2"/>
    </row>
    <row r="3299" spans="2:13" ht="18" customHeight="1" x14ac:dyDescent="0.25">
      <c r="B3299" s="1" t="s">
        <v>16918</v>
      </c>
      <c r="C3299" s="1" t="s">
        <v>8639</v>
      </c>
      <c r="D3299" s="1" t="s">
        <v>8640</v>
      </c>
      <c r="E3299" s="2">
        <v>20.239999999999998</v>
      </c>
      <c r="F3299" s="2">
        <v>20.239999999999998</v>
      </c>
      <c r="G3299" s="2">
        <v>0</v>
      </c>
      <c r="H3299" s="2"/>
      <c r="I3299" s="2"/>
      <c r="J3299" s="2"/>
      <c r="K3299" s="2"/>
      <c r="L3299" s="2"/>
      <c r="M3299" s="2"/>
    </row>
    <row r="3300" spans="2:13" ht="18" customHeight="1" x14ac:dyDescent="0.25">
      <c r="B3300" s="1" t="s">
        <v>16919</v>
      </c>
      <c r="C3300" s="1" t="s">
        <v>11353</v>
      </c>
      <c r="D3300" s="1" t="s">
        <v>11354</v>
      </c>
      <c r="E3300" s="2">
        <v>91.03</v>
      </c>
      <c r="F3300" s="2">
        <v>40.450000000000003</v>
      </c>
      <c r="G3300" s="2">
        <v>50.58</v>
      </c>
      <c r="H3300" s="2"/>
      <c r="I3300" s="2"/>
      <c r="J3300" s="2"/>
      <c r="K3300" s="2">
        <v>50.58</v>
      </c>
      <c r="L3300" s="2"/>
      <c r="M3300" s="2"/>
    </row>
    <row r="3301" spans="2:13" ht="18" customHeight="1" x14ac:dyDescent="0.25">
      <c r="B3301" s="1" t="s">
        <v>16920</v>
      </c>
      <c r="C3301" s="1" t="s">
        <v>8641</v>
      </c>
      <c r="D3301" s="1" t="s">
        <v>8642</v>
      </c>
      <c r="E3301" s="2">
        <v>146.59</v>
      </c>
      <c r="F3301" s="2">
        <v>101.76</v>
      </c>
      <c r="G3301" s="2">
        <v>44.83</v>
      </c>
      <c r="H3301" s="2"/>
      <c r="I3301" s="2"/>
      <c r="J3301" s="2"/>
      <c r="K3301" s="2">
        <v>44.83</v>
      </c>
      <c r="L3301" s="2"/>
      <c r="M3301" s="2"/>
    </row>
    <row r="3302" spans="2:13" ht="18" customHeight="1" x14ac:dyDescent="0.25">
      <c r="B3302" s="1" t="s">
        <v>16921</v>
      </c>
      <c r="C3302" s="1" t="s">
        <v>8647</v>
      </c>
      <c r="D3302" s="1" t="s">
        <v>8648</v>
      </c>
      <c r="E3302" s="2">
        <v>29.68</v>
      </c>
      <c r="F3302" s="2"/>
      <c r="G3302" s="2">
        <v>29.68</v>
      </c>
      <c r="H3302" s="2"/>
      <c r="I3302" s="2">
        <v>29.68</v>
      </c>
      <c r="J3302" s="2"/>
      <c r="K3302" s="2"/>
      <c r="L3302" s="2"/>
      <c r="M3302" s="2"/>
    </row>
    <row r="3303" spans="2:13" ht="18" customHeight="1" x14ac:dyDescent="0.25">
      <c r="B3303" s="1" t="s">
        <v>16922</v>
      </c>
      <c r="C3303" s="1" t="s">
        <v>8649</v>
      </c>
      <c r="D3303" s="1" t="s">
        <v>8650</v>
      </c>
      <c r="E3303" s="2">
        <v>41.71</v>
      </c>
      <c r="F3303" s="2"/>
      <c r="G3303" s="2">
        <v>41.71</v>
      </c>
      <c r="H3303" s="2"/>
      <c r="I3303" s="2"/>
      <c r="J3303" s="2"/>
      <c r="K3303" s="2">
        <v>41.71</v>
      </c>
      <c r="L3303" s="2"/>
      <c r="M3303" s="2"/>
    </row>
    <row r="3304" spans="2:13" ht="18" customHeight="1" x14ac:dyDescent="0.25">
      <c r="B3304" s="1" t="s">
        <v>16923</v>
      </c>
      <c r="C3304" s="1" t="s">
        <v>8651</v>
      </c>
      <c r="D3304" s="1" t="s">
        <v>8652</v>
      </c>
      <c r="E3304" s="2">
        <v>173.78</v>
      </c>
      <c r="F3304" s="2">
        <v>90.36</v>
      </c>
      <c r="G3304" s="2">
        <v>83.42</v>
      </c>
      <c r="H3304" s="2"/>
      <c r="I3304" s="2">
        <v>83.42</v>
      </c>
      <c r="J3304" s="2"/>
      <c r="K3304" s="2"/>
      <c r="L3304" s="2"/>
      <c r="M3304" s="2"/>
    </row>
    <row r="3305" spans="2:13" ht="18" customHeight="1" x14ac:dyDescent="0.25">
      <c r="B3305" s="1" t="s">
        <v>16924</v>
      </c>
      <c r="C3305" s="1" t="s">
        <v>8653</v>
      </c>
      <c r="D3305" s="1" t="s">
        <v>8654</v>
      </c>
      <c r="E3305" s="2">
        <v>8.06</v>
      </c>
      <c r="F3305" s="2"/>
      <c r="G3305" s="2">
        <v>8.06</v>
      </c>
      <c r="H3305" s="2"/>
      <c r="I3305" s="2"/>
      <c r="J3305" s="2">
        <v>8.06</v>
      </c>
      <c r="K3305" s="2"/>
      <c r="L3305" s="2"/>
      <c r="M3305" s="2"/>
    </row>
    <row r="3306" spans="2:13" ht="18" customHeight="1" x14ac:dyDescent="0.25">
      <c r="B3306" s="1" t="s">
        <v>16925</v>
      </c>
      <c r="C3306" s="1" t="s">
        <v>8657</v>
      </c>
      <c r="D3306" s="1" t="s">
        <v>8658</v>
      </c>
      <c r="E3306" s="2">
        <v>281.35000000000002</v>
      </c>
      <c r="F3306" s="2">
        <v>139.56</v>
      </c>
      <c r="G3306" s="2">
        <v>141.79</v>
      </c>
      <c r="H3306" s="2">
        <v>141.79</v>
      </c>
      <c r="I3306" s="2"/>
      <c r="J3306" s="2"/>
      <c r="K3306" s="2"/>
      <c r="L3306" s="2"/>
      <c r="M3306" s="2"/>
    </row>
    <row r="3307" spans="2:13" ht="18" customHeight="1" x14ac:dyDescent="0.25">
      <c r="B3307" s="1" t="s">
        <v>16926</v>
      </c>
      <c r="C3307" s="1" t="s">
        <v>13015</v>
      </c>
      <c r="D3307" s="1" t="s">
        <v>13016</v>
      </c>
      <c r="E3307" s="2">
        <v>723.2</v>
      </c>
      <c r="F3307" s="2"/>
      <c r="G3307" s="2">
        <v>723.2</v>
      </c>
      <c r="H3307" s="2"/>
      <c r="I3307" s="2"/>
      <c r="J3307" s="2"/>
      <c r="K3307" s="2"/>
      <c r="L3307" s="2"/>
      <c r="M3307" s="2">
        <v>723.2</v>
      </c>
    </row>
    <row r="3308" spans="2:13" ht="18" customHeight="1" x14ac:dyDescent="0.25">
      <c r="B3308" s="1" t="s">
        <v>16927</v>
      </c>
      <c r="C3308" s="1" t="s">
        <v>8661</v>
      </c>
      <c r="D3308" s="1" t="s">
        <v>8662</v>
      </c>
      <c r="E3308" s="2">
        <v>56.42</v>
      </c>
      <c r="F3308" s="2"/>
      <c r="G3308" s="2">
        <v>56.42</v>
      </c>
      <c r="H3308" s="2">
        <v>56.42</v>
      </c>
      <c r="I3308" s="2"/>
      <c r="J3308" s="2"/>
      <c r="K3308" s="2"/>
      <c r="L3308" s="2"/>
      <c r="M3308" s="2"/>
    </row>
    <row r="3309" spans="2:13" ht="18" customHeight="1" x14ac:dyDescent="0.25">
      <c r="B3309" s="1" t="s">
        <v>16928</v>
      </c>
      <c r="C3309" s="1" t="s">
        <v>8663</v>
      </c>
      <c r="D3309" s="1" t="s">
        <v>8664</v>
      </c>
      <c r="E3309" s="2">
        <v>101.15</v>
      </c>
      <c r="F3309" s="2"/>
      <c r="G3309" s="2">
        <v>101.15</v>
      </c>
      <c r="H3309" s="2"/>
      <c r="I3309" s="2"/>
      <c r="J3309" s="2">
        <v>101.15</v>
      </c>
      <c r="K3309" s="2"/>
      <c r="L3309" s="2"/>
      <c r="M3309" s="2"/>
    </row>
    <row r="3310" spans="2:13" ht="18" customHeight="1" x14ac:dyDescent="0.25">
      <c r="B3310" s="1" t="s">
        <v>16929</v>
      </c>
      <c r="C3310" s="1" t="s">
        <v>8665</v>
      </c>
      <c r="D3310" s="1" t="s">
        <v>8666</v>
      </c>
      <c r="E3310" s="2">
        <v>161.19999999999999</v>
      </c>
      <c r="F3310" s="2">
        <v>161.19999999999999</v>
      </c>
      <c r="G3310" s="2">
        <v>0</v>
      </c>
      <c r="H3310" s="2"/>
      <c r="I3310" s="2"/>
      <c r="J3310" s="2"/>
      <c r="K3310" s="2"/>
      <c r="L3310" s="2"/>
      <c r="M3310" s="2"/>
    </row>
    <row r="3311" spans="2:13" ht="18" customHeight="1" x14ac:dyDescent="0.25">
      <c r="B3311" s="1" t="s">
        <v>16930</v>
      </c>
      <c r="C3311" s="1" t="s">
        <v>8669</v>
      </c>
      <c r="D3311" s="1" t="s">
        <v>8670</v>
      </c>
      <c r="E3311" s="2">
        <v>24.18</v>
      </c>
      <c r="F3311" s="2">
        <v>24.18</v>
      </c>
      <c r="G3311" s="2">
        <v>0</v>
      </c>
      <c r="H3311" s="2"/>
      <c r="I3311" s="2"/>
      <c r="J3311" s="2"/>
      <c r="K3311" s="2"/>
      <c r="L3311" s="2"/>
      <c r="M3311" s="2"/>
    </row>
    <row r="3312" spans="2:13" ht="18" customHeight="1" x14ac:dyDescent="0.25">
      <c r="B3312" s="1" t="s">
        <v>16931</v>
      </c>
      <c r="C3312" s="1" t="s">
        <v>8671</v>
      </c>
      <c r="D3312" s="1" t="s">
        <v>8672</v>
      </c>
      <c r="E3312" s="2">
        <v>0.26</v>
      </c>
      <c r="F3312" s="2"/>
      <c r="G3312" s="2">
        <v>0.26</v>
      </c>
      <c r="H3312" s="2"/>
      <c r="I3312" s="2"/>
      <c r="J3312" s="2">
        <v>20.239999999999998</v>
      </c>
      <c r="K3312" s="2"/>
      <c r="L3312" s="2"/>
      <c r="M3312" s="2">
        <v>-19.98</v>
      </c>
    </row>
    <row r="3313" spans="2:13" ht="18" customHeight="1" x14ac:dyDescent="0.25">
      <c r="B3313" s="1" t="s">
        <v>16932</v>
      </c>
      <c r="C3313" s="1" t="s">
        <v>8677</v>
      </c>
      <c r="D3313" s="1" t="s">
        <v>8678</v>
      </c>
      <c r="E3313" s="2">
        <v>-10.77</v>
      </c>
      <c r="F3313" s="2"/>
      <c r="G3313" s="2">
        <v>-10.77</v>
      </c>
      <c r="H3313" s="2">
        <v>-10</v>
      </c>
      <c r="I3313" s="2"/>
      <c r="J3313" s="2"/>
      <c r="K3313" s="2"/>
      <c r="L3313" s="2"/>
      <c r="M3313" s="2">
        <v>-0.77</v>
      </c>
    </row>
    <row r="3314" spans="2:13" ht="18" customHeight="1" x14ac:dyDescent="0.25">
      <c r="B3314" s="1" t="s">
        <v>16933</v>
      </c>
      <c r="C3314" s="1" t="s">
        <v>8679</v>
      </c>
      <c r="D3314" s="1" t="s">
        <v>8680</v>
      </c>
      <c r="E3314" s="2">
        <v>-17.03</v>
      </c>
      <c r="F3314" s="2"/>
      <c r="G3314" s="2">
        <v>-17.03</v>
      </c>
      <c r="H3314" s="2"/>
      <c r="I3314" s="2"/>
      <c r="J3314" s="2"/>
      <c r="K3314" s="2"/>
      <c r="L3314" s="2"/>
      <c r="M3314" s="2">
        <v>-17.03</v>
      </c>
    </row>
    <row r="3315" spans="2:13" ht="18" customHeight="1" x14ac:dyDescent="0.25">
      <c r="B3315" s="1" t="s">
        <v>16934</v>
      </c>
      <c r="C3315" s="1" t="s">
        <v>8683</v>
      </c>
      <c r="D3315" s="1" t="s">
        <v>8684</v>
      </c>
      <c r="E3315" s="2">
        <v>38.31</v>
      </c>
      <c r="F3315" s="2">
        <v>40.31</v>
      </c>
      <c r="G3315" s="2">
        <v>-2</v>
      </c>
      <c r="H3315" s="2"/>
      <c r="I3315" s="2">
        <v>-2</v>
      </c>
      <c r="J3315" s="2"/>
      <c r="K3315" s="2"/>
      <c r="L3315" s="2"/>
      <c r="M3315" s="2"/>
    </row>
    <row r="3316" spans="2:13" ht="18" customHeight="1" x14ac:dyDescent="0.25">
      <c r="B3316" s="1" t="s">
        <v>16935</v>
      </c>
      <c r="C3316" s="1" t="s">
        <v>11355</v>
      </c>
      <c r="D3316" s="1" t="s">
        <v>11356</v>
      </c>
      <c r="E3316" s="2">
        <v>30.36</v>
      </c>
      <c r="F3316" s="2">
        <v>-9.9499999999999993</v>
      </c>
      <c r="G3316" s="2">
        <v>40.31</v>
      </c>
      <c r="H3316" s="2"/>
      <c r="I3316" s="2">
        <v>40.31</v>
      </c>
      <c r="J3316" s="2"/>
      <c r="K3316" s="2"/>
      <c r="L3316" s="2"/>
      <c r="M3316" s="2"/>
    </row>
    <row r="3317" spans="2:13" ht="18" customHeight="1" x14ac:dyDescent="0.25">
      <c r="B3317" s="1" t="s">
        <v>16936</v>
      </c>
      <c r="C3317" s="1" t="s">
        <v>8685</v>
      </c>
      <c r="D3317" s="1" t="s">
        <v>8686</v>
      </c>
      <c r="E3317" s="2">
        <v>8.06</v>
      </c>
      <c r="F3317" s="2"/>
      <c r="G3317" s="2">
        <v>8.06</v>
      </c>
      <c r="H3317" s="2"/>
      <c r="I3317" s="2"/>
      <c r="J3317" s="2">
        <v>8.06</v>
      </c>
      <c r="K3317" s="2"/>
      <c r="L3317" s="2"/>
      <c r="M3317" s="2"/>
    </row>
    <row r="3318" spans="2:13" ht="18" customHeight="1" x14ac:dyDescent="0.25">
      <c r="B3318" s="1" t="s">
        <v>16937</v>
      </c>
      <c r="C3318" s="1" t="s">
        <v>8687</v>
      </c>
      <c r="D3318" s="1" t="s">
        <v>8688</v>
      </c>
      <c r="E3318" s="2">
        <v>56.42</v>
      </c>
      <c r="F3318" s="2"/>
      <c r="G3318" s="2">
        <v>56.42</v>
      </c>
      <c r="H3318" s="2"/>
      <c r="I3318" s="2"/>
      <c r="J3318" s="2">
        <v>56.42</v>
      </c>
      <c r="K3318" s="2"/>
      <c r="L3318" s="2"/>
      <c r="M3318" s="2"/>
    </row>
    <row r="3319" spans="2:13" ht="18" customHeight="1" x14ac:dyDescent="0.25">
      <c r="B3319" s="1" t="s">
        <v>16938</v>
      </c>
      <c r="C3319" s="1" t="s">
        <v>8689</v>
      </c>
      <c r="D3319" s="1" t="s">
        <v>8690</v>
      </c>
      <c r="E3319" s="2">
        <v>124.77</v>
      </c>
      <c r="F3319" s="2">
        <v>16.96</v>
      </c>
      <c r="G3319" s="2">
        <v>107.81</v>
      </c>
      <c r="H3319" s="2"/>
      <c r="I3319" s="2">
        <v>16.96</v>
      </c>
      <c r="J3319" s="2"/>
      <c r="K3319" s="2"/>
      <c r="L3319" s="2"/>
      <c r="M3319" s="2">
        <v>90.85</v>
      </c>
    </row>
    <row r="3320" spans="2:13" ht="18" customHeight="1" x14ac:dyDescent="0.25">
      <c r="B3320" s="1" t="s">
        <v>16939</v>
      </c>
      <c r="C3320" s="1" t="s">
        <v>8691</v>
      </c>
      <c r="D3320" s="1" t="s">
        <v>8692</v>
      </c>
      <c r="E3320" s="2">
        <v>-2.0099999999999998</v>
      </c>
      <c r="F3320" s="2"/>
      <c r="G3320" s="2">
        <v>-2.0099999999999998</v>
      </c>
      <c r="H3320" s="2"/>
      <c r="I3320" s="2"/>
      <c r="J3320" s="2"/>
      <c r="K3320" s="2"/>
      <c r="L3320" s="2"/>
      <c r="M3320" s="2">
        <v>-2.0099999999999998</v>
      </c>
    </row>
    <row r="3321" spans="2:13" ht="18" customHeight="1" x14ac:dyDescent="0.25">
      <c r="B3321" s="1" t="s">
        <v>16940</v>
      </c>
      <c r="C3321" s="1" t="s">
        <v>8693</v>
      </c>
      <c r="D3321" s="1" t="s">
        <v>8694</v>
      </c>
      <c r="E3321" s="2">
        <v>56.42</v>
      </c>
      <c r="F3321" s="2"/>
      <c r="G3321" s="2">
        <v>56.42</v>
      </c>
      <c r="H3321" s="2"/>
      <c r="I3321" s="2">
        <v>56.42</v>
      </c>
      <c r="J3321" s="2"/>
      <c r="K3321" s="2"/>
      <c r="L3321" s="2"/>
      <c r="M3321" s="2"/>
    </row>
    <row r="3322" spans="2:13" ht="18" customHeight="1" x14ac:dyDescent="0.25">
      <c r="B3322" s="1" t="s">
        <v>16941</v>
      </c>
      <c r="C3322" s="1" t="s">
        <v>8695</v>
      </c>
      <c r="D3322" s="1" t="s">
        <v>8696</v>
      </c>
      <c r="E3322" s="2">
        <v>298.27999999999997</v>
      </c>
      <c r="F3322" s="2">
        <v>326.66000000000003</v>
      </c>
      <c r="G3322" s="2">
        <v>-28.38</v>
      </c>
      <c r="H3322" s="2"/>
      <c r="I3322" s="2"/>
      <c r="J3322" s="2">
        <v>-1.19</v>
      </c>
      <c r="K3322" s="2"/>
      <c r="L3322" s="2"/>
      <c r="M3322" s="2">
        <v>-27.19</v>
      </c>
    </row>
    <row r="3323" spans="2:13" ht="18" customHeight="1" x14ac:dyDescent="0.25">
      <c r="B3323" s="1" t="s">
        <v>16942</v>
      </c>
      <c r="C3323" s="1" t="s">
        <v>13017</v>
      </c>
      <c r="D3323" s="1" t="s">
        <v>13018</v>
      </c>
      <c r="E3323" s="2">
        <v>151.13</v>
      </c>
      <c r="F3323" s="2"/>
      <c r="G3323" s="2">
        <v>151.13</v>
      </c>
      <c r="H3323" s="2"/>
      <c r="I3323" s="2"/>
      <c r="J3323" s="2"/>
      <c r="K3323" s="2"/>
      <c r="L3323" s="2"/>
      <c r="M3323" s="2">
        <v>151.13</v>
      </c>
    </row>
    <row r="3324" spans="2:13" ht="18" customHeight="1" x14ac:dyDescent="0.25">
      <c r="B3324" s="1" t="s">
        <v>16943</v>
      </c>
      <c r="C3324" s="1" t="s">
        <v>8699</v>
      </c>
      <c r="D3324" s="1" t="s">
        <v>8700</v>
      </c>
      <c r="E3324" s="2">
        <v>506.46</v>
      </c>
      <c r="F3324" s="2"/>
      <c r="G3324" s="2">
        <v>506.46</v>
      </c>
      <c r="H3324" s="2"/>
      <c r="I3324" s="2"/>
      <c r="J3324" s="2"/>
      <c r="K3324" s="2">
        <v>506.46</v>
      </c>
      <c r="L3324" s="2"/>
      <c r="M3324" s="2"/>
    </row>
    <row r="3325" spans="2:13" ht="18" customHeight="1" x14ac:dyDescent="0.25">
      <c r="B3325" s="1" t="s">
        <v>16944</v>
      </c>
      <c r="C3325" s="1" t="s">
        <v>8701</v>
      </c>
      <c r="D3325" s="1" t="s">
        <v>8702</v>
      </c>
      <c r="E3325" s="2">
        <v>132.08000000000001</v>
      </c>
      <c r="F3325" s="2"/>
      <c r="G3325" s="2">
        <v>132.08000000000001</v>
      </c>
      <c r="H3325" s="2"/>
      <c r="I3325" s="2"/>
      <c r="J3325" s="2">
        <v>107.05</v>
      </c>
      <c r="K3325" s="2">
        <v>25.03</v>
      </c>
      <c r="L3325" s="2"/>
      <c r="M3325" s="2"/>
    </row>
    <row r="3326" spans="2:13" ht="18" customHeight="1" x14ac:dyDescent="0.25">
      <c r="B3326" s="1" t="s">
        <v>16945</v>
      </c>
      <c r="C3326" s="1" t="s">
        <v>11357</v>
      </c>
      <c r="D3326" s="1" t="s">
        <v>11358</v>
      </c>
      <c r="E3326" s="2">
        <v>163.29</v>
      </c>
      <c r="F3326" s="2"/>
      <c r="G3326" s="2">
        <v>163.29</v>
      </c>
      <c r="H3326" s="2"/>
      <c r="I3326" s="2">
        <v>56.42</v>
      </c>
      <c r="J3326" s="2">
        <v>-3.38</v>
      </c>
      <c r="K3326" s="2"/>
      <c r="L3326" s="2"/>
      <c r="M3326" s="2">
        <v>110.25</v>
      </c>
    </row>
    <row r="3327" spans="2:13" ht="18" customHeight="1" x14ac:dyDescent="0.25">
      <c r="B3327" s="1" t="s">
        <v>16946</v>
      </c>
      <c r="C3327" s="1" t="s">
        <v>11359</v>
      </c>
      <c r="D3327" s="1" t="s">
        <v>11360</v>
      </c>
      <c r="E3327" s="2">
        <v>32.24</v>
      </c>
      <c r="F3327" s="2"/>
      <c r="G3327" s="2">
        <v>32.24</v>
      </c>
      <c r="H3327" s="2">
        <v>32.24</v>
      </c>
      <c r="I3327" s="2"/>
      <c r="J3327" s="2"/>
      <c r="K3327" s="2"/>
      <c r="L3327" s="2"/>
      <c r="M3327" s="2"/>
    </row>
    <row r="3328" spans="2:13" ht="18" customHeight="1" x14ac:dyDescent="0.25">
      <c r="B3328" s="1" t="s">
        <v>16947</v>
      </c>
      <c r="C3328" s="1" t="s">
        <v>8705</v>
      </c>
      <c r="D3328" s="1" t="s">
        <v>8706</v>
      </c>
      <c r="E3328" s="2">
        <v>41.71</v>
      </c>
      <c r="F3328" s="2">
        <v>41.71</v>
      </c>
      <c r="G3328" s="2">
        <v>0</v>
      </c>
      <c r="H3328" s="2"/>
      <c r="I3328" s="2"/>
      <c r="J3328" s="2"/>
      <c r="K3328" s="2"/>
      <c r="L3328" s="2"/>
      <c r="M3328" s="2"/>
    </row>
    <row r="3329" spans="2:13" ht="18" customHeight="1" x14ac:dyDescent="0.25">
      <c r="B3329" s="1" t="s">
        <v>16948</v>
      </c>
      <c r="C3329" s="1" t="s">
        <v>8711</v>
      </c>
      <c r="D3329" s="1" t="s">
        <v>8712</v>
      </c>
      <c r="E3329" s="2">
        <v>57.83</v>
      </c>
      <c r="F3329" s="2">
        <v>41.71</v>
      </c>
      <c r="G3329" s="2">
        <v>16.12</v>
      </c>
      <c r="H3329" s="2"/>
      <c r="I3329" s="2"/>
      <c r="J3329" s="2"/>
      <c r="K3329" s="2">
        <v>16.12</v>
      </c>
      <c r="L3329" s="2"/>
      <c r="M3329" s="2"/>
    </row>
    <row r="3330" spans="2:13" ht="18" customHeight="1" x14ac:dyDescent="0.25">
      <c r="B3330" s="1" t="s">
        <v>16949</v>
      </c>
      <c r="C3330" s="1" t="s">
        <v>8715</v>
      </c>
      <c r="D3330" s="1" t="s">
        <v>8716</v>
      </c>
      <c r="E3330" s="2">
        <v>-16.03</v>
      </c>
      <c r="F3330" s="2"/>
      <c r="G3330" s="2">
        <v>-16.03</v>
      </c>
      <c r="H3330" s="2"/>
      <c r="I3330" s="2"/>
      <c r="J3330" s="2"/>
      <c r="K3330" s="2"/>
      <c r="L3330" s="2"/>
      <c r="M3330" s="2">
        <v>-16.03</v>
      </c>
    </row>
    <row r="3331" spans="2:13" ht="18" customHeight="1" x14ac:dyDescent="0.25">
      <c r="B3331" s="1" t="s">
        <v>16950</v>
      </c>
      <c r="C3331" s="1" t="s">
        <v>11361</v>
      </c>
      <c r="D3331" s="1" t="s">
        <v>11362</v>
      </c>
      <c r="E3331" s="2">
        <v>14.85</v>
      </c>
      <c r="F3331" s="2">
        <v>14.85</v>
      </c>
      <c r="G3331" s="2">
        <v>0</v>
      </c>
      <c r="H3331" s="2"/>
      <c r="I3331" s="2"/>
      <c r="J3331" s="2"/>
      <c r="K3331" s="2"/>
      <c r="L3331" s="2"/>
      <c r="M3331" s="2"/>
    </row>
    <row r="3332" spans="2:13" ht="18" customHeight="1" x14ac:dyDescent="0.25">
      <c r="B3332" s="1" t="s">
        <v>16951</v>
      </c>
      <c r="C3332" s="1" t="s">
        <v>8723</v>
      </c>
      <c r="D3332" s="1" t="s">
        <v>8724</v>
      </c>
      <c r="E3332" s="2">
        <v>88.67</v>
      </c>
      <c r="F3332" s="2"/>
      <c r="G3332" s="2">
        <v>88.67</v>
      </c>
      <c r="H3332" s="2"/>
      <c r="I3332" s="2"/>
      <c r="J3332" s="2">
        <v>88.67</v>
      </c>
      <c r="K3332" s="2"/>
      <c r="L3332" s="2"/>
      <c r="M3332" s="2"/>
    </row>
    <row r="3333" spans="2:13" ht="18" customHeight="1" x14ac:dyDescent="0.25">
      <c r="B3333" s="1" t="s">
        <v>16952</v>
      </c>
      <c r="C3333" s="1" t="s">
        <v>8727</v>
      </c>
      <c r="D3333" s="1" t="s">
        <v>8728</v>
      </c>
      <c r="E3333" s="2">
        <v>-5.99</v>
      </c>
      <c r="F3333" s="2"/>
      <c r="G3333" s="2">
        <v>-5.99</v>
      </c>
      <c r="H3333" s="2"/>
      <c r="I3333" s="2"/>
      <c r="J3333" s="2"/>
      <c r="K3333" s="2"/>
      <c r="L3333" s="2"/>
      <c r="M3333" s="2">
        <v>-5.99</v>
      </c>
    </row>
    <row r="3334" spans="2:13" ht="18" customHeight="1" x14ac:dyDescent="0.25">
      <c r="B3334" s="1" t="s">
        <v>16953</v>
      </c>
      <c r="C3334" s="1" t="s">
        <v>8729</v>
      </c>
      <c r="D3334" s="1" t="s">
        <v>8730</v>
      </c>
      <c r="E3334" s="2">
        <v>64.489999999999995</v>
      </c>
      <c r="F3334" s="2"/>
      <c r="G3334" s="2">
        <v>64.489999999999995</v>
      </c>
      <c r="H3334" s="2">
        <v>64.489999999999995</v>
      </c>
      <c r="I3334" s="2"/>
      <c r="J3334" s="2"/>
      <c r="K3334" s="2"/>
      <c r="L3334" s="2"/>
      <c r="M3334" s="2"/>
    </row>
    <row r="3335" spans="2:13" ht="18" customHeight="1" x14ac:dyDescent="0.25">
      <c r="B3335" s="1" t="s">
        <v>16954</v>
      </c>
      <c r="C3335" s="1" t="s">
        <v>11363</v>
      </c>
      <c r="D3335" s="1" t="s">
        <v>11364</v>
      </c>
      <c r="E3335" s="2">
        <v>254.64</v>
      </c>
      <c r="F3335" s="2"/>
      <c r="G3335" s="2">
        <v>254.64</v>
      </c>
      <c r="H3335" s="2"/>
      <c r="I3335" s="2">
        <v>141.80000000000001</v>
      </c>
      <c r="J3335" s="2">
        <v>112.84</v>
      </c>
      <c r="K3335" s="2"/>
      <c r="L3335" s="2"/>
      <c r="M3335" s="2"/>
    </row>
    <row r="3336" spans="2:13" ht="18" customHeight="1" x14ac:dyDescent="0.25">
      <c r="B3336" s="1" t="s">
        <v>16955</v>
      </c>
      <c r="C3336" s="1" t="s">
        <v>8733</v>
      </c>
      <c r="D3336" s="1" t="s">
        <v>8734</v>
      </c>
      <c r="E3336" s="2">
        <v>-624.13</v>
      </c>
      <c r="F3336" s="2">
        <v>-405.07</v>
      </c>
      <c r="G3336" s="2">
        <v>-219.06</v>
      </c>
      <c r="H3336" s="2"/>
      <c r="I3336" s="2"/>
      <c r="J3336" s="2"/>
      <c r="K3336" s="2">
        <v>-158.29</v>
      </c>
      <c r="L3336" s="2"/>
      <c r="M3336" s="2">
        <v>-60.77</v>
      </c>
    </row>
    <row r="3337" spans="2:13" ht="18" customHeight="1" x14ac:dyDescent="0.25">
      <c r="B3337" s="1" t="s">
        <v>16956</v>
      </c>
      <c r="C3337" s="1" t="s">
        <v>8735</v>
      </c>
      <c r="D3337" s="1" t="s">
        <v>8736</v>
      </c>
      <c r="E3337" s="2">
        <v>88.67</v>
      </c>
      <c r="F3337" s="2">
        <v>88.67</v>
      </c>
      <c r="G3337" s="2">
        <v>0</v>
      </c>
      <c r="H3337" s="2"/>
      <c r="I3337" s="2"/>
      <c r="J3337" s="2"/>
      <c r="K3337" s="2"/>
      <c r="L3337" s="2"/>
      <c r="M3337" s="2"/>
    </row>
    <row r="3338" spans="2:13" ht="18" customHeight="1" x14ac:dyDescent="0.25">
      <c r="B3338" s="1" t="s">
        <v>16957</v>
      </c>
      <c r="C3338" s="1" t="s">
        <v>11365</v>
      </c>
      <c r="D3338" s="1" t="s">
        <v>11366</v>
      </c>
      <c r="E3338" s="2">
        <v>717.34</v>
      </c>
      <c r="F3338" s="2"/>
      <c r="G3338" s="2">
        <v>717.34</v>
      </c>
      <c r="H3338" s="2"/>
      <c r="I3338" s="2"/>
      <c r="J3338" s="2">
        <v>717.34</v>
      </c>
      <c r="K3338" s="2"/>
      <c r="L3338" s="2"/>
      <c r="M3338" s="2"/>
    </row>
    <row r="3339" spans="2:13" ht="18" customHeight="1" x14ac:dyDescent="0.25">
      <c r="B3339" s="1" t="s">
        <v>16958</v>
      </c>
      <c r="C3339" s="1" t="s">
        <v>8739</v>
      </c>
      <c r="D3339" s="1" t="s">
        <v>8740</v>
      </c>
      <c r="E3339" s="2">
        <v>241.48</v>
      </c>
      <c r="F3339" s="2">
        <v>92.74</v>
      </c>
      <c r="G3339" s="2">
        <v>148.74</v>
      </c>
      <c r="H3339" s="2"/>
      <c r="I3339" s="2">
        <v>40.31</v>
      </c>
      <c r="J3339" s="2">
        <v>58.38</v>
      </c>
      <c r="K3339" s="2">
        <v>50.05</v>
      </c>
      <c r="L3339" s="2"/>
      <c r="M3339" s="2"/>
    </row>
    <row r="3340" spans="2:13" ht="18" customHeight="1" x14ac:dyDescent="0.25">
      <c r="B3340" s="1" t="s">
        <v>16959</v>
      </c>
      <c r="C3340" s="1" t="s">
        <v>8741</v>
      </c>
      <c r="D3340" s="1" t="s">
        <v>8742</v>
      </c>
      <c r="E3340" s="2">
        <v>190.15</v>
      </c>
      <c r="F3340" s="2"/>
      <c r="G3340" s="2">
        <v>190.15</v>
      </c>
      <c r="H3340" s="2"/>
      <c r="I3340" s="2"/>
      <c r="J3340" s="2">
        <v>131.77000000000001</v>
      </c>
      <c r="K3340" s="2">
        <v>58.38</v>
      </c>
      <c r="L3340" s="2"/>
      <c r="M3340" s="2"/>
    </row>
    <row r="3341" spans="2:13" ht="18" customHeight="1" x14ac:dyDescent="0.25">
      <c r="B3341" s="1" t="s">
        <v>16960</v>
      </c>
      <c r="C3341" s="1" t="s">
        <v>11367</v>
      </c>
      <c r="D3341" s="1" t="s">
        <v>11368</v>
      </c>
      <c r="E3341" s="2">
        <v>40.31</v>
      </c>
      <c r="F3341" s="2"/>
      <c r="G3341" s="2">
        <v>40.31</v>
      </c>
      <c r="H3341" s="2"/>
      <c r="I3341" s="2"/>
      <c r="J3341" s="2">
        <v>40.31</v>
      </c>
      <c r="K3341" s="2"/>
      <c r="L3341" s="2"/>
      <c r="M3341" s="2"/>
    </row>
    <row r="3342" spans="2:13" ht="18" customHeight="1" x14ac:dyDescent="0.25">
      <c r="B3342" s="1" t="s">
        <v>16961</v>
      </c>
      <c r="C3342" s="1" t="s">
        <v>8743</v>
      </c>
      <c r="D3342" s="1" t="s">
        <v>8744</v>
      </c>
      <c r="E3342" s="2">
        <v>380.87</v>
      </c>
      <c r="F3342" s="2">
        <v>80.599999999999994</v>
      </c>
      <c r="G3342" s="2">
        <v>300.27</v>
      </c>
      <c r="H3342" s="2"/>
      <c r="I3342" s="2">
        <v>158.47</v>
      </c>
      <c r="J3342" s="2"/>
      <c r="K3342" s="2">
        <v>141.80000000000001</v>
      </c>
      <c r="L3342" s="2"/>
      <c r="M3342" s="2"/>
    </row>
    <row r="3343" spans="2:13" ht="18" customHeight="1" x14ac:dyDescent="0.25">
      <c r="B3343" s="1" t="s">
        <v>16962</v>
      </c>
      <c r="C3343" s="1" t="s">
        <v>8745</v>
      </c>
      <c r="D3343" s="1" t="s">
        <v>8746</v>
      </c>
      <c r="E3343" s="2">
        <v>80.599999999999994</v>
      </c>
      <c r="F3343" s="2"/>
      <c r="G3343" s="2">
        <v>80.599999999999994</v>
      </c>
      <c r="H3343" s="2"/>
      <c r="I3343" s="2"/>
      <c r="J3343" s="2">
        <v>80.599999999999994</v>
      </c>
      <c r="K3343" s="2"/>
      <c r="L3343" s="2"/>
      <c r="M3343" s="2"/>
    </row>
    <row r="3344" spans="2:13" ht="18" customHeight="1" x14ac:dyDescent="0.25">
      <c r="B3344" s="1" t="s">
        <v>16963</v>
      </c>
      <c r="C3344" s="1" t="s">
        <v>8749</v>
      </c>
      <c r="D3344" s="1" t="s">
        <v>8750</v>
      </c>
      <c r="E3344" s="2">
        <v>32.24</v>
      </c>
      <c r="F3344" s="2"/>
      <c r="G3344" s="2">
        <v>32.24</v>
      </c>
      <c r="H3344" s="2"/>
      <c r="I3344" s="2"/>
      <c r="J3344" s="2">
        <v>32.24</v>
      </c>
      <c r="K3344" s="2"/>
      <c r="L3344" s="2"/>
      <c r="M3344" s="2"/>
    </row>
    <row r="3345" spans="2:13" ht="18" customHeight="1" x14ac:dyDescent="0.25">
      <c r="B3345" s="1" t="s">
        <v>16964</v>
      </c>
      <c r="C3345" s="1" t="s">
        <v>8751</v>
      </c>
      <c r="D3345" s="1" t="s">
        <v>8752</v>
      </c>
      <c r="E3345" s="2">
        <v>88.67</v>
      </c>
      <c r="F3345" s="2"/>
      <c r="G3345" s="2">
        <v>88.67</v>
      </c>
      <c r="H3345" s="2"/>
      <c r="I3345" s="2"/>
      <c r="J3345" s="2"/>
      <c r="K3345" s="2">
        <v>88.67</v>
      </c>
      <c r="L3345" s="2"/>
      <c r="M3345" s="2"/>
    </row>
    <row r="3346" spans="2:13" ht="18" customHeight="1" x14ac:dyDescent="0.25">
      <c r="B3346" s="1" t="s">
        <v>16965</v>
      </c>
      <c r="C3346" s="1" t="s">
        <v>13019</v>
      </c>
      <c r="D3346" s="1" t="s">
        <v>13020</v>
      </c>
      <c r="E3346" s="2">
        <v>572.70000000000005</v>
      </c>
      <c r="F3346" s="2"/>
      <c r="G3346" s="2">
        <v>572.70000000000005</v>
      </c>
      <c r="H3346" s="2"/>
      <c r="I3346" s="2"/>
      <c r="J3346" s="2"/>
      <c r="K3346" s="2"/>
      <c r="L3346" s="2"/>
      <c r="M3346" s="2">
        <v>572.70000000000005</v>
      </c>
    </row>
    <row r="3347" spans="2:13" ht="18" customHeight="1" x14ac:dyDescent="0.25">
      <c r="B3347" s="1" t="s">
        <v>16966</v>
      </c>
      <c r="C3347" s="1" t="s">
        <v>8753</v>
      </c>
      <c r="D3347" s="1" t="s">
        <v>8754</v>
      </c>
      <c r="E3347" s="2">
        <v>102.57</v>
      </c>
      <c r="F3347" s="2">
        <v>25.03</v>
      </c>
      <c r="G3347" s="2">
        <v>77.540000000000006</v>
      </c>
      <c r="H3347" s="2"/>
      <c r="I3347" s="2"/>
      <c r="J3347" s="2">
        <v>77.540000000000006</v>
      </c>
      <c r="K3347" s="2"/>
      <c r="L3347" s="2"/>
      <c r="M3347" s="2"/>
    </row>
    <row r="3348" spans="2:13" ht="18" customHeight="1" x14ac:dyDescent="0.25">
      <c r="B3348" s="1" t="s">
        <v>16967</v>
      </c>
      <c r="C3348" s="1" t="s">
        <v>8755</v>
      </c>
      <c r="D3348" s="1" t="s">
        <v>8756</v>
      </c>
      <c r="E3348" s="2">
        <v>32.24</v>
      </c>
      <c r="F3348" s="2">
        <v>32.24</v>
      </c>
      <c r="G3348" s="2">
        <v>0</v>
      </c>
      <c r="H3348" s="2"/>
      <c r="I3348" s="2"/>
      <c r="J3348" s="2"/>
      <c r="K3348" s="2"/>
      <c r="L3348" s="2"/>
      <c r="M3348" s="2"/>
    </row>
    <row r="3349" spans="2:13" ht="18" customHeight="1" x14ac:dyDescent="0.25">
      <c r="B3349" s="1" t="s">
        <v>16968</v>
      </c>
      <c r="C3349" s="1" t="s">
        <v>8767</v>
      </c>
      <c r="D3349" s="1" t="s">
        <v>8768</v>
      </c>
      <c r="E3349" s="2">
        <v>80.599999999999994</v>
      </c>
      <c r="F3349" s="2"/>
      <c r="G3349" s="2">
        <v>80.599999999999994</v>
      </c>
      <c r="H3349" s="2"/>
      <c r="I3349" s="2"/>
      <c r="J3349" s="2"/>
      <c r="K3349" s="2">
        <v>80.599999999999994</v>
      </c>
      <c r="L3349" s="2"/>
      <c r="M3349" s="2"/>
    </row>
    <row r="3350" spans="2:13" ht="18" customHeight="1" x14ac:dyDescent="0.25">
      <c r="B3350" s="1" t="s">
        <v>16969</v>
      </c>
      <c r="C3350" s="1" t="s">
        <v>8769</v>
      </c>
      <c r="D3350" s="1" t="s">
        <v>8770</v>
      </c>
      <c r="E3350" s="2">
        <v>57.55</v>
      </c>
      <c r="F3350" s="2">
        <v>33.369999999999997</v>
      </c>
      <c r="G3350" s="2">
        <v>24.18</v>
      </c>
      <c r="H3350" s="2"/>
      <c r="I3350" s="2">
        <v>24.18</v>
      </c>
      <c r="J3350" s="2"/>
      <c r="K3350" s="2"/>
      <c r="L3350" s="2"/>
      <c r="M3350" s="2"/>
    </row>
    <row r="3351" spans="2:13" ht="18" customHeight="1" x14ac:dyDescent="0.25">
      <c r="B3351" s="1" t="s">
        <v>16970</v>
      </c>
      <c r="C3351" s="1" t="s">
        <v>8771</v>
      </c>
      <c r="D3351" s="1" t="s">
        <v>8772</v>
      </c>
      <c r="E3351" s="2">
        <v>40.31</v>
      </c>
      <c r="F3351" s="2"/>
      <c r="G3351" s="2">
        <v>40.31</v>
      </c>
      <c r="H3351" s="2"/>
      <c r="I3351" s="2"/>
      <c r="J3351" s="2"/>
      <c r="K3351" s="2">
        <v>40.31</v>
      </c>
      <c r="L3351" s="2"/>
      <c r="M3351" s="2"/>
    </row>
    <row r="3352" spans="2:13" ht="18" customHeight="1" x14ac:dyDescent="0.25">
      <c r="B3352" s="1" t="s">
        <v>16971</v>
      </c>
      <c r="C3352" s="1" t="s">
        <v>8773</v>
      </c>
      <c r="D3352" s="1" t="s">
        <v>8774</v>
      </c>
      <c r="E3352" s="2">
        <v>49.2</v>
      </c>
      <c r="F3352" s="2"/>
      <c r="G3352" s="2">
        <v>49.2</v>
      </c>
      <c r="H3352" s="2"/>
      <c r="I3352" s="2"/>
      <c r="J3352" s="2">
        <v>32.24</v>
      </c>
      <c r="K3352" s="2">
        <v>16.96</v>
      </c>
      <c r="L3352" s="2"/>
      <c r="M3352" s="2"/>
    </row>
    <row r="3353" spans="2:13" ht="18" customHeight="1" x14ac:dyDescent="0.25">
      <c r="B3353" s="1" t="s">
        <v>16972</v>
      </c>
      <c r="C3353" s="1" t="s">
        <v>8777</v>
      </c>
      <c r="D3353" s="1" t="s">
        <v>8778</v>
      </c>
      <c r="E3353" s="2">
        <v>31.67</v>
      </c>
      <c r="F3353" s="2"/>
      <c r="G3353" s="2">
        <v>31.67</v>
      </c>
      <c r="H3353" s="2"/>
      <c r="I3353" s="2">
        <v>32.24</v>
      </c>
      <c r="J3353" s="2"/>
      <c r="K3353" s="2"/>
      <c r="L3353" s="2"/>
      <c r="M3353" s="2">
        <v>-0.56999999999999995</v>
      </c>
    </row>
    <row r="3354" spans="2:13" ht="18" customHeight="1" x14ac:dyDescent="0.25">
      <c r="B3354" s="1" t="s">
        <v>16973</v>
      </c>
      <c r="C3354" s="1" t="s">
        <v>8779</v>
      </c>
      <c r="D3354" s="1" t="s">
        <v>8780</v>
      </c>
      <c r="E3354" s="2">
        <v>50.88</v>
      </c>
      <c r="F3354" s="2">
        <v>50.88</v>
      </c>
      <c r="G3354" s="2">
        <v>0</v>
      </c>
      <c r="H3354" s="2"/>
      <c r="I3354" s="2"/>
      <c r="J3354" s="2"/>
      <c r="K3354" s="2"/>
      <c r="L3354" s="2"/>
      <c r="M3354" s="2"/>
    </row>
    <row r="3355" spans="2:13" ht="18" customHeight="1" x14ac:dyDescent="0.25">
      <c r="B3355" s="1" t="s">
        <v>16974</v>
      </c>
      <c r="C3355" s="1" t="s">
        <v>8781</v>
      </c>
      <c r="D3355" s="1" t="s">
        <v>8782</v>
      </c>
      <c r="E3355" s="2">
        <v>116.23</v>
      </c>
      <c r="F3355" s="2">
        <v>49.49</v>
      </c>
      <c r="G3355" s="2">
        <v>66.739999999999995</v>
      </c>
      <c r="H3355" s="2"/>
      <c r="I3355" s="2"/>
      <c r="J3355" s="2">
        <v>33.369999999999997</v>
      </c>
      <c r="K3355" s="2">
        <v>33.369999999999997</v>
      </c>
      <c r="L3355" s="2"/>
      <c r="M3355" s="2"/>
    </row>
    <row r="3356" spans="2:13" ht="18" customHeight="1" x14ac:dyDescent="0.25">
      <c r="B3356" s="1" t="s">
        <v>16975</v>
      </c>
      <c r="C3356" s="1" t="s">
        <v>8783</v>
      </c>
      <c r="D3356" s="1" t="s">
        <v>8784</v>
      </c>
      <c r="E3356" s="2">
        <v>48.36</v>
      </c>
      <c r="F3356" s="2"/>
      <c r="G3356" s="2">
        <v>48.36</v>
      </c>
      <c r="H3356" s="2"/>
      <c r="I3356" s="2">
        <v>48.36</v>
      </c>
      <c r="J3356" s="2"/>
      <c r="K3356" s="2"/>
      <c r="L3356" s="2"/>
      <c r="M3356" s="2"/>
    </row>
    <row r="3357" spans="2:13" ht="18" customHeight="1" x14ac:dyDescent="0.25">
      <c r="B3357" s="1" t="s">
        <v>16976</v>
      </c>
      <c r="C3357" s="1" t="s">
        <v>8785</v>
      </c>
      <c r="D3357" s="1" t="s">
        <v>8786</v>
      </c>
      <c r="E3357" s="2">
        <v>-8.77</v>
      </c>
      <c r="F3357" s="2"/>
      <c r="G3357" s="2">
        <v>-8.77</v>
      </c>
      <c r="H3357" s="2"/>
      <c r="I3357" s="2">
        <v>-8.77</v>
      </c>
      <c r="J3357" s="2"/>
      <c r="K3357" s="2"/>
      <c r="L3357" s="2"/>
      <c r="M3357" s="2"/>
    </row>
    <row r="3358" spans="2:13" ht="18" customHeight="1" x14ac:dyDescent="0.25">
      <c r="B3358" s="1" t="s">
        <v>16977</v>
      </c>
      <c r="C3358" s="1" t="s">
        <v>8787</v>
      </c>
      <c r="D3358" s="1" t="s">
        <v>8788</v>
      </c>
      <c r="E3358" s="2">
        <v>-8.2899999999999991</v>
      </c>
      <c r="F3358" s="2"/>
      <c r="G3358" s="2">
        <v>-8.2899999999999991</v>
      </c>
      <c r="H3358" s="2"/>
      <c r="I3358" s="2">
        <v>-8.2899999999999991</v>
      </c>
      <c r="J3358" s="2"/>
      <c r="K3358" s="2"/>
      <c r="L3358" s="2"/>
      <c r="M3358" s="2"/>
    </row>
    <row r="3359" spans="2:13" ht="18" customHeight="1" x14ac:dyDescent="0.25">
      <c r="B3359" s="1" t="s">
        <v>16978</v>
      </c>
      <c r="C3359" s="1" t="s">
        <v>8791</v>
      </c>
      <c r="D3359" s="1" t="s">
        <v>8792</v>
      </c>
      <c r="E3359" s="2">
        <v>64.489999999999995</v>
      </c>
      <c r="F3359" s="2"/>
      <c r="G3359" s="2">
        <v>64.489999999999995</v>
      </c>
      <c r="H3359" s="2"/>
      <c r="I3359" s="2">
        <v>64.489999999999995</v>
      </c>
      <c r="J3359" s="2"/>
      <c r="K3359" s="2"/>
      <c r="L3359" s="2"/>
      <c r="M3359" s="2"/>
    </row>
    <row r="3360" spans="2:13" ht="18" customHeight="1" x14ac:dyDescent="0.25">
      <c r="B3360" s="1" t="s">
        <v>16979</v>
      </c>
      <c r="C3360" s="1" t="s">
        <v>8793</v>
      </c>
      <c r="D3360" s="1" t="s">
        <v>8794</v>
      </c>
      <c r="E3360" s="2">
        <v>249.83</v>
      </c>
      <c r="F3360" s="2">
        <v>132.47999999999999</v>
      </c>
      <c r="G3360" s="2">
        <v>117.35</v>
      </c>
      <c r="H3360" s="2"/>
      <c r="I3360" s="2"/>
      <c r="J3360" s="2">
        <v>75.64</v>
      </c>
      <c r="K3360" s="2">
        <v>41.71</v>
      </c>
      <c r="L3360" s="2"/>
      <c r="M3360" s="2"/>
    </row>
    <row r="3361" spans="2:13" ht="18" customHeight="1" x14ac:dyDescent="0.25">
      <c r="B3361" s="1" t="s">
        <v>16980</v>
      </c>
      <c r="C3361" s="1" t="s">
        <v>8795</v>
      </c>
      <c r="D3361" s="1" t="s">
        <v>8796</v>
      </c>
      <c r="E3361" s="2">
        <v>24.18</v>
      </c>
      <c r="F3361" s="2">
        <v>24.18</v>
      </c>
      <c r="G3361" s="2">
        <v>0</v>
      </c>
      <c r="H3361" s="2"/>
      <c r="I3361" s="2"/>
      <c r="J3361" s="2"/>
      <c r="K3361" s="2"/>
      <c r="L3361" s="2"/>
      <c r="M3361" s="2"/>
    </row>
    <row r="3362" spans="2:13" ht="18" customHeight="1" x14ac:dyDescent="0.25">
      <c r="B3362" s="1" t="s">
        <v>16981</v>
      </c>
      <c r="C3362" s="1" t="s">
        <v>8797</v>
      </c>
      <c r="D3362" s="1" t="s">
        <v>8798</v>
      </c>
      <c r="E3362" s="2">
        <v>91.2</v>
      </c>
      <c r="F3362" s="2"/>
      <c r="G3362" s="2">
        <v>91.2</v>
      </c>
      <c r="H3362" s="2"/>
      <c r="I3362" s="2">
        <v>75.08</v>
      </c>
      <c r="J3362" s="2"/>
      <c r="K3362" s="2">
        <v>16.12</v>
      </c>
      <c r="L3362" s="2"/>
      <c r="M3362" s="2"/>
    </row>
    <row r="3363" spans="2:13" ht="18" customHeight="1" x14ac:dyDescent="0.25">
      <c r="B3363" s="1" t="s">
        <v>16982</v>
      </c>
      <c r="C3363" s="1" t="s">
        <v>8799</v>
      </c>
      <c r="D3363" s="1" t="s">
        <v>8800</v>
      </c>
      <c r="E3363" s="2">
        <v>246.58</v>
      </c>
      <c r="F3363" s="2">
        <v>104.78</v>
      </c>
      <c r="G3363" s="2">
        <v>141.80000000000001</v>
      </c>
      <c r="H3363" s="2"/>
      <c r="I3363" s="2"/>
      <c r="J3363" s="2"/>
      <c r="K3363" s="2">
        <v>141.80000000000001</v>
      </c>
      <c r="L3363" s="2"/>
      <c r="M3363" s="2"/>
    </row>
    <row r="3364" spans="2:13" ht="18" customHeight="1" x14ac:dyDescent="0.25">
      <c r="B3364" s="1" t="s">
        <v>16983</v>
      </c>
      <c r="C3364" s="1" t="s">
        <v>8803</v>
      </c>
      <c r="D3364" s="1" t="s">
        <v>8804</v>
      </c>
      <c r="E3364" s="2">
        <v>144.18</v>
      </c>
      <c r="F3364" s="2"/>
      <c r="G3364" s="2">
        <v>144.18</v>
      </c>
      <c r="H3364" s="2"/>
      <c r="I3364" s="2"/>
      <c r="J3364" s="2"/>
      <c r="K3364" s="2">
        <v>144.18</v>
      </c>
      <c r="L3364" s="2"/>
      <c r="M3364" s="2"/>
    </row>
    <row r="3365" spans="2:13" ht="18" customHeight="1" x14ac:dyDescent="0.25">
      <c r="B3365" s="1" t="s">
        <v>16984</v>
      </c>
      <c r="C3365" s="1" t="s">
        <v>11369</v>
      </c>
      <c r="D3365" s="1" t="s">
        <v>11370</v>
      </c>
      <c r="E3365" s="2">
        <v>65.760000000000005</v>
      </c>
      <c r="F3365" s="2">
        <v>65.760000000000005</v>
      </c>
      <c r="G3365" s="2">
        <v>0</v>
      </c>
      <c r="H3365" s="2"/>
      <c r="I3365" s="2"/>
      <c r="J3365" s="2"/>
      <c r="K3365" s="2"/>
      <c r="L3365" s="2"/>
      <c r="M3365" s="2"/>
    </row>
    <row r="3366" spans="2:13" ht="18" customHeight="1" x14ac:dyDescent="0.25">
      <c r="B3366" s="1" t="s">
        <v>16985</v>
      </c>
      <c r="C3366" s="1" t="s">
        <v>13023</v>
      </c>
      <c r="D3366" s="1" t="s">
        <v>13024</v>
      </c>
      <c r="E3366" s="2">
        <v>146.02000000000001</v>
      </c>
      <c r="F3366" s="2">
        <v>-26.96</v>
      </c>
      <c r="G3366" s="2">
        <v>172.98</v>
      </c>
      <c r="H3366" s="2"/>
      <c r="I3366" s="2"/>
      <c r="J3366" s="2"/>
      <c r="K3366" s="2"/>
      <c r="L3366" s="2"/>
      <c r="M3366" s="2">
        <v>172.98</v>
      </c>
    </row>
    <row r="3367" spans="2:13" ht="18" customHeight="1" x14ac:dyDescent="0.25">
      <c r="B3367" s="1" t="s">
        <v>16986</v>
      </c>
      <c r="C3367" s="1" t="s">
        <v>8805</v>
      </c>
      <c r="D3367" s="1" t="s">
        <v>8806</v>
      </c>
      <c r="E3367" s="2">
        <v>16.68</v>
      </c>
      <c r="F3367" s="2">
        <v>16.68</v>
      </c>
      <c r="G3367" s="2">
        <v>0</v>
      </c>
      <c r="H3367" s="2"/>
      <c r="I3367" s="2"/>
      <c r="J3367" s="2"/>
      <c r="K3367" s="2"/>
      <c r="L3367" s="2"/>
      <c r="M3367" s="2"/>
    </row>
    <row r="3368" spans="2:13" ht="18" customHeight="1" x14ac:dyDescent="0.25">
      <c r="B3368" s="1" t="s">
        <v>16987</v>
      </c>
      <c r="C3368" s="1" t="s">
        <v>8807</v>
      </c>
      <c r="D3368" s="1" t="s">
        <v>8808</v>
      </c>
      <c r="E3368" s="2">
        <v>-0.57999999999999996</v>
      </c>
      <c r="F3368" s="2"/>
      <c r="G3368" s="2">
        <v>-0.57999999999999996</v>
      </c>
      <c r="H3368" s="2"/>
      <c r="I3368" s="2"/>
      <c r="J3368" s="2"/>
      <c r="K3368" s="2"/>
      <c r="L3368" s="2"/>
      <c r="M3368" s="2">
        <v>-0.57999999999999996</v>
      </c>
    </row>
    <row r="3369" spans="2:13" ht="18" customHeight="1" x14ac:dyDescent="0.25">
      <c r="B3369" s="1" t="s">
        <v>16988</v>
      </c>
      <c r="C3369" s="1" t="s">
        <v>13025</v>
      </c>
      <c r="D3369" s="1" t="s">
        <v>13026</v>
      </c>
      <c r="E3369" s="2">
        <v>359.38</v>
      </c>
      <c r="F3369" s="2"/>
      <c r="G3369" s="2">
        <v>359.38</v>
      </c>
      <c r="H3369" s="2"/>
      <c r="I3369" s="2"/>
      <c r="J3369" s="2"/>
      <c r="K3369" s="2"/>
      <c r="L3369" s="2"/>
      <c r="M3369" s="2">
        <v>359.38</v>
      </c>
    </row>
    <row r="3370" spans="2:13" ht="18" customHeight="1" x14ac:dyDescent="0.25">
      <c r="B3370" s="1" t="s">
        <v>16989</v>
      </c>
      <c r="C3370" s="1" t="s">
        <v>8809</v>
      </c>
      <c r="D3370" s="1" t="s">
        <v>8810</v>
      </c>
      <c r="E3370" s="2">
        <v>16.12</v>
      </c>
      <c r="F3370" s="2">
        <v>16.12</v>
      </c>
      <c r="G3370" s="2">
        <v>0</v>
      </c>
      <c r="H3370" s="2"/>
      <c r="I3370" s="2"/>
      <c r="J3370" s="2"/>
      <c r="K3370" s="2"/>
      <c r="L3370" s="2"/>
      <c r="M3370" s="2"/>
    </row>
    <row r="3371" spans="2:13" ht="18" customHeight="1" x14ac:dyDescent="0.25">
      <c r="B3371" s="1" t="s">
        <v>16990</v>
      </c>
      <c r="C3371" s="1" t="s">
        <v>11371</v>
      </c>
      <c r="D3371" s="1" t="s">
        <v>11372</v>
      </c>
      <c r="E3371" s="2">
        <v>40.31</v>
      </c>
      <c r="F3371" s="2"/>
      <c r="G3371" s="2">
        <v>40.31</v>
      </c>
      <c r="H3371" s="2"/>
      <c r="I3371" s="2"/>
      <c r="J3371" s="2">
        <v>40.31</v>
      </c>
      <c r="K3371" s="2"/>
      <c r="L3371" s="2"/>
      <c r="M3371" s="2"/>
    </row>
    <row r="3372" spans="2:13" ht="18" customHeight="1" x14ac:dyDescent="0.25">
      <c r="B3372" s="1" t="s">
        <v>16991</v>
      </c>
      <c r="C3372" s="1" t="s">
        <v>8811</v>
      </c>
      <c r="D3372" s="1" t="s">
        <v>8812</v>
      </c>
      <c r="E3372" s="2">
        <v>114.8</v>
      </c>
      <c r="F3372" s="2"/>
      <c r="G3372" s="2">
        <v>114.8</v>
      </c>
      <c r="H3372" s="2"/>
      <c r="I3372" s="2">
        <v>58.38</v>
      </c>
      <c r="J3372" s="2">
        <v>56.42</v>
      </c>
      <c r="K3372" s="2"/>
      <c r="L3372" s="2"/>
      <c r="M3372" s="2"/>
    </row>
    <row r="3373" spans="2:13" ht="18" customHeight="1" x14ac:dyDescent="0.25">
      <c r="B3373" s="1" t="s">
        <v>16992</v>
      </c>
      <c r="C3373" s="1" t="s">
        <v>8813</v>
      </c>
      <c r="D3373" s="1" t="s">
        <v>8814</v>
      </c>
      <c r="E3373" s="2">
        <v>56.42</v>
      </c>
      <c r="F3373" s="2"/>
      <c r="G3373" s="2">
        <v>56.42</v>
      </c>
      <c r="H3373" s="2"/>
      <c r="I3373" s="2">
        <v>56.42</v>
      </c>
      <c r="J3373" s="2"/>
      <c r="K3373" s="2"/>
      <c r="L3373" s="2"/>
      <c r="M3373" s="2"/>
    </row>
    <row r="3374" spans="2:13" ht="18" customHeight="1" x14ac:dyDescent="0.25">
      <c r="B3374" s="1" t="s">
        <v>16993</v>
      </c>
      <c r="C3374" s="1" t="s">
        <v>8815</v>
      </c>
      <c r="D3374" s="1" t="s">
        <v>8816</v>
      </c>
      <c r="E3374" s="2">
        <v>65.89</v>
      </c>
      <c r="F3374" s="2">
        <v>16.68</v>
      </c>
      <c r="G3374" s="2">
        <v>49.21</v>
      </c>
      <c r="H3374" s="2"/>
      <c r="I3374" s="2">
        <v>25.03</v>
      </c>
      <c r="J3374" s="2"/>
      <c r="K3374" s="2">
        <v>24.18</v>
      </c>
      <c r="L3374" s="2"/>
      <c r="M3374" s="2"/>
    </row>
    <row r="3375" spans="2:13" ht="18" customHeight="1" x14ac:dyDescent="0.25">
      <c r="B3375" s="1" t="s">
        <v>16994</v>
      </c>
      <c r="C3375" s="1" t="s">
        <v>8817</v>
      </c>
      <c r="D3375" s="1" t="s">
        <v>8818</v>
      </c>
      <c r="E3375" s="2">
        <v>32.799999999999997</v>
      </c>
      <c r="F3375" s="2">
        <v>16.68</v>
      </c>
      <c r="G3375" s="2">
        <v>16.12</v>
      </c>
      <c r="H3375" s="2"/>
      <c r="I3375" s="2"/>
      <c r="J3375" s="2">
        <v>16.12</v>
      </c>
      <c r="K3375" s="2"/>
      <c r="L3375" s="2"/>
      <c r="M3375" s="2"/>
    </row>
    <row r="3376" spans="2:13" ht="18" customHeight="1" x14ac:dyDescent="0.25">
      <c r="B3376" s="1" t="s">
        <v>16995</v>
      </c>
      <c r="C3376" s="1" t="s">
        <v>8819</v>
      </c>
      <c r="D3376" s="1" t="s">
        <v>8820</v>
      </c>
      <c r="E3376" s="2">
        <v>209.5</v>
      </c>
      <c r="F3376" s="2">
        <v>110.25</v>
      </c>
      <c r="G3376" s="2">
        <v>99.25</v>
      </c>
      <c r="H3376" s="2"/>
      <c r="I3376" s="2"/>
      <c r="J3376" s="2"/>
      <c r="K3376" s="2">
        <v>99.25</v>
      </c>
      <c r="L3376" s="2"/>
      <c r="M3376" s="2"/>
    </row>
    <row r="3377" spans="2:13" ht="18" customHeight="1" x14ac:dyDescent="0.25">
      <c r="B3377" s="1" t="s">
        <v>16996</v>
      </c>
      <c r="C3377" s="1" t="s">
        <v>8821</v>
      </c>
      <c r="D3377" s="1" t="s">
        <v>8822</v>
      </c>
      <c r="E3377" s="2">
        <v>56.42</v>
      </c>
      <c r="F3377" s="2"/>
      <c r="G3377" s="2">
        <v>56.42</v>
      </c>
      <c r="H3377" s="2"/>
      <c r="I3377" s="2"/>
      <c r="J3377" s="2">
        <v>56.42</v>
      </c>
      <c r="K3377" s="2"/>
      <c r="L3377" s="2"/>
      <c r="M3377" s="2"/>
    </row>
    <row r="3378" spans="2:13" ht="18" customHeight="1" x14ac:dyDescent="0.25">
      <c r="B3378" s="1" t="s">
        <v>16997</v>
      </c>
      <c r="C3378" s="1" t="s">
        <v>8823</v>
      </c>
      <c r="D3378" s="1" t="s">
        <v>8824</v>
      </c>
      <c r="E3378" s="2">
        <v>107.74</v>
      </c>
      <c r="F3378" s="2"/>
      <c r="G3378" s="2">
        <v>107.74</v>
      </c>
      <c r="H3378" s="2">
        <v>25.44</v>
      </c>
      <c r="I3378" s="2">
        <v>32.24</v>
      </c>
      <c r="J3378" s="2">
        <v>25.03</v>
      </c>
      <c r="K3378" s="2">
        <v>25.03</v>
      </c>
      <c r="L3378" s="2"/>
      <c r="M3378" s="2"/>
    </row>
    <row r="3379" spans="2:13" ht="18" customHeight="1" x14ac:dyDescent="0.25">
      <c r="B3379" s="1" t="s">
        <v>16998</v>
      </c>
      <c r="C3379" s="1" t="s">
        <v>8825</v>
      </c>
      <c r="D3379" s="1" t="s">
        <v>8826</v>
      </c>
      <c r="E3379" s="2">
        <v>15.18</v>
      </c>
      <c r="F3379" s="2"/>
      <c r="G3379" s="2">
        <v>15.18</v>
      </c>
      <c r="H3379" s="2"/>
      <c r="I3379" s="2"/>
      <c r="J3379" s="2"/>
      <c r="K3379" s="2">
        <v>15.18</v>
      </c>
      <c r="L3379" s="2"/>
      <c r="M3379" s="2"/>
    </row>
    <row r="3380" spans="2:13" ht="18" customHeight="1" x14ac:dyDescent="0.25">
      <c r="B3380" s="1" t="s">
        <v>16999</v>
      </c>
      <c r="C3380" s="1" t="s">
        <v>13027</v>
      </c>
      <c r="D3380" s="1" t="s">
        <v>13028</v>
      </c>
      <c r="E3380" s="2">
        <v>618.36</v>
      </c>
      <c r="F3380" s="2"/>
      <c r="G3380" s="2">
        <v>618.36</v>
      </c>
      <c r="H3380" s="2"/>
      <c r="I3380" s="2"/>
      <c r="J3380" s="2"/>
      <c r="K3380" s="2"/>
      <c r="L3380" s="2"/>
      <c r="M3380" s="2">
        <v>618.36</v>
      </c>
    </row>
    <row r="3381" spans="2:13" ht="18" customHeight="1" x14ac:dyDescent="0.25">
      <c r="B3381" s="1" t="s">
        <v>17000</v>
      </c>
      <c r="C3381" s="1" t="s">
        <v>13029</v>
      </c>
      <c r="D3381" s="1" t="s">
        <v>13030</v>
      </c>
      <c r="E3381" s="2">
        <v>236.41</v>
      </c>
      <c r="F3381" s="2"/>
      <c r="G3381" s="2">
        <v>236.41</v>
      </c>
      <c r="H3381" s="2"/>
      <c r="I3381" s="2"/>
      <c r="J3381" s="2"/>
      <c r="K3381" s="2"/>
      <c r="L3381" s="2"/>
      <c r="M3381" s="2">
        <v>236.41</v>
      </c>
    </row>
    <row r="3382" spans="2:13" ht="18" customHeight="1" x14ac:dyDescent="0.25">
      <c r="B3382" s="1" t="s">
        <v>17001</v>
      </c>
      <c r="C3382" s="1" t="s">
        <v>8831</v>
      </c>
      <c r="D3382" s="1" t="s">
        <v>8832</v>
      </c>
      <c r="E3382" s="2">
        <v>5.0599999999999996</v>
      </c>
      <c r="F3382" s="2"/>
      <c r="G3382" s="2">
        <v>5.0599999999999996</v>
      </c>
      <c r="H3382" s="2"/>
      <c r="I3382" s="2"/>
      <c r="J3382" s="2">
        <v>5.0599999999999996</v>
      </c>
      <c r="K3382" s="2"/>
      <c r="L3382" s="2"/>
      <c r="M3382" s="2"/>
    </row>
    <row r="3383" spans="2:13" ht="18" customHeight="1" x14ac:dyDescent="0.25">
      <c r="B3383" s="1" t="s">
        <v>17002</v>
      </c>
      <c r="C3383" s="1" t="s">
        <v>8835</v>
      </c>
      <c r="D3383" s="1" t="s">
        <v>8836</v>
      </c>
      <c r="E3383" s="2">
        <v>630.54999999999995</v>
      </c>
      <c r="F3383" s="2">
        <v>497.09</v>
      </c>
      <c r="G3383" s="2">
        <v>133.46</v>
      </c>
      <c r="H3383" s="2"/>
      <c r="I3383" s="2">
        <v>133.46</v>
      </c>
      <c r="J3383" s="2"/>
      <c r="K3383" s="2"/>
      <c r="L3383" s="2"/>
      <c r="M3383" s="2"/>
    </row>
    <row r="3384" spans="2:13" ht="18" customHeight="1" x14ac:dyDescent="0.25">
      <c r="B3384" s="1" t="s">
        <v>17003</v>
      </c>
      <c r="C3384" s="1" t="s">
        <v>8839</v>
      </c>
      <c r="D3384" s="1" t="s">
        <v>8840</v>
      </c>
      <c r="E3384" s="2">
        <v>32.79</v>
      </c>
      <c r="F3384" s="2"/>
      <c r="G3384" s="2">
        <v>32.79</v>
      </c>
      <c r="H3384" s="2"/>
      <c r="I3384" s="2"/>
      <c r="J3384" s="2"/>
      <c r="K3384" s="2">
        <v>32.79</v>
      </c>
      <c r="L3384" s="2"/>
      <c r="M3384" s="2"/>
    </row>
    <row r="3385" spans="2:13" ht="18" customHeight="1" x14ac:dyDescent="0.25">
      <c r="B3385" s="1" t="s">
        <v>17004</v>
      </c>
      <c r="C3385" s="1" t="s">
        <v>8841</v>
      </c>
      <c r="D3385" s="1" t="s">
        <v>8842</v>
      </c>
      <c r="E3385" s="2">
        <v>64.489999999999995</v>
      </c>
      <c r="F3385" s="2">
        <v>64.489999999999995</v>
      </c>
      <c r="G3385" s="2">
        <v>0</v>
      </c>
      <c r="H3385" s="2"/>
      <c r="I3385" s="2"/>
      <c r="J3385" s="2"/>
      <c r="K3385" s="2"/>
      <c r="L3385" s="2"/>
      <c r="M3385" s="2"/>
    </row>
    <row r="3386" spans="2:13" ht="18" customHeight="1" x14ac:dyDescent="0.25">
      <c r="B3386" s="1" t="s">
        <v>17005</v>
      </c>
      <c r="C3386" s="1" t="s">
        <v>8843</v>
      </c>
      <c r="D3386" s="1" t="s">
        <v>8844</v>
      </c>
      <c r="E3386" s="2">
        <v>322.29000000000002</v>
      </c>
      <c r="F3386" s="2"/>
      <c r="G3386" s="2">
        <v>322.29000000000002</v>
      </c>
      <c r="H3386" s="2"/>
      <c r="I3386" s="2"/>
      <c r="J3386" s="2"/>
      <c r="K3386" s="2">
        <v>322.29000000000002</v>
      </c>
      <c r="L3386" s="2"/>
      <c r="M3386" s="2"/>
    </row>
    <row r="3387" spans="2:13" ht="18" customHeight="1" x14ac:dyDescent="0.25">
      <c r="B3387" s="1" t="s">
        <v>17006</v>
      </c>
      <c r="C3387" s="1" t="s">
        <v>8845</v>
      </c>
      <c r="D3387" s="1" t="s">
        <v>8846</v>
      </c>
      <c r="E3387" s="2">
        <v>64.489999999999995</v>
      </c>
      <c r="F3387" s="2"/>
      <c r="G3387" s="2">
        <v>64.489999999999995</v>
      </c>
      <c r="H3387" s="2"/>
      <c r="I3387" s="2"/>
      <c r="J3387" s="2">
        <v>64.489999999999995</v>
      </c>
      <c r="K3387" s="2"/>
      <c r="L3387" s="2"/>
      <c r="M3387" s="2"/>
    </row>
    <row r="3388" spans="2:13" ht="18" customHeight="1" x14ac:dyDescent="0.25">
      <c r="B3388" s="1" t="s">
        <v>17007</v>
      </c>
      <c r="C3388" s="1" t="s">
        <v>8849</v>
      </c>
      <c r="D3388" s="1" t="s">
        <v>8850</v>
      </c>
      <c r="E3388" s="2">
        <v>-50.34</v>
      </c>
      <c r="F3388" s="2"/>
      <c r="G3388" s="2">
        <v>-50.34</v>
      </c>
      <c r="H3388" s="2"/>
      <c r="I3388" s="2"/>
      <c r="J3388" s="2"/>
      <c r="K3388" s="2"/>
      <c r="L3388" s="2"/>
      <c r="M3388" s="2">
        <v>-50.34</v>
      </c>
    </row>
    <row r="3389" spans="2:13" ht="18" customHeight="1" x14ac:dyDescent="0.25">
      <c r="B3389" s="1" t="s">
        <v>17008</v>
      </c>
      <c r="C3389" s="1" t="s">
        <v>8851</v>
      </c>
      <c r="D3389" s="1" t="s">
        <v>8852</v>
      </c>
      <c r="E3389" s="2">
        <v>451.96</v>
      </c>
      <c r="F3389" s="2"/>
      <c r="G3389" s="2">
        <v>451.96</v>
      </c>
      <c r="H3389" s="2"/>
      <c r="I3389" s="2"/>
      <c r="J3389" s="2"/>
      <c r="K3389" s="2">
        <v>451.96</v>
      </c>
      <c r="L3389" s="2"/>
      <c r="M3389" s="2"/>
    </row>
    <row r="3390" spans="2:13" ht="18" customHeight="1" x14ac:dyDescent="0.25">
      <c r="B3390" s="1" t="s">
        <v>17009</v>
      </c>
      <c r="C3390" s="1" t="s">
        <v>8853</v>
      </c>
      <c r="D3390" s="1" t="s">
        <v>8854</v>
      </c>
      <c r="E3390" s="2">
        <v>80.599999999999994</v>
      </c>
      <c r="F3390" s="2"/>
      <c r="G3390" s="2">
        <v>80.599999999999994</v>
      </c>
      <c r="H3390" s="2"/>
      <c r="I3390" s="2">
        <v>80.599999999999994</v>
      </c>
      <c r="J3390" s="2"/>
      <c r="K3390" s="2"/>
      <c r="L3390" s="2"/>
      <c r="M3390" s="2"/>
    </row>
    <row r="3391" spans="2:13" ht="18" customHeight="1" x14ac:dyDescent="0.25">
      <c r="B3391" s="1" t="s">
        <v>17010</v>
      </c>
      <c r="C3391" s="1" t="s">
        <v>11373</v>
      </c>
      <c r="D3391" s="1" t="s">
        <v>11374</v>
      </c>
      <c r="E3391" s="2">
        <v>32.24</v>
      </c>
      <c r="F3391" s="2">
        <v>32.24</v>
      </c>
      <c r="G3391" s="2">
        <v>0</v>
      </c>
      <c r="H3391" s="2"/>
      <c r="I3391" s="2"/>
      <c r="J3391" s="2"/>
      <c r="K3391" s="2"/>
      <c r="L3391" s="2"/>
      <c r="M3391" s="2"/>
    </row>
    <row r="3392" spans="2:13" ht="18" customHeight="1" x14ac:dyDescent="0.25">
      <c r="B3392" s="1" t="s">
        <v>17011</v>
      </c>
      <c r="C3392" s="1" t="s">
        <v>8855</v>
      </c>
      <c r="D3392" s="1" t="s">
        <v>8856</v>
      </c>
      <c r="E3392" s="2">
        <v>90.07</v>
      </c>
      <c r="F3392" s="2">
        <v>48.36</v>
      </c>
      <c r="G3392" s="2">
        <v>41.71</v>
      </c>
      <c r="H3392" s="2"/>
      <c r="I3392" s="2">
        <v>41.71</v>
      </c>
      <c r="J3392" s="2"/>
      <c r="K3392" s="2"/>
      <c r="L3392" s="2"/>
      <c r="M3392" s="2"/>
    </row>
    <row r="3393" spans="2:13" ht="18" customHeight="1" x14ac:dyDescent="0.25">
      <c r="B3393" s="1" t="s">
        <v>17012</v>
      </c>
      <c r="C3393" s="1" t="s">
        <v>8859</v>
      </c>
      <c r="D3393" s="1" t="s">
        <v>8860</v>
      </c>
      <c r="E3393" s="2">
        <v>-8.33</v>
      </c>
      <c r="F3393" s="2"/>
      <c r="G3393" s="2">
        <v>-8.33</v>
      </c>
      <c r="H3393" s="2"/>
      <c r="I3393" s="2"/>
      <c r="J3393" s="2">
        <v>-8.33</v>
      </c>
      <c r="K3393" s="2"/>
      <c r="L3393" s="2"/>
      <c r="M3393" s="2"/>
    </row>
    <row r="3394" spans="2:13" ht="18" customHeight="1" x14ac:dyDescent="0.25">
      <c r="B3394" s="1" t="s">
        <v>17013</v>
      </c>
      <c r="C3394" s="1" t="s">
        <v>8861</v>
      </c>
      <c r="D3394" s="1" t="s">
        <v>8862</v>
      </c>
      <c r="E3394" s="2">
        <v>96.72</v>
      </c>
      <c r="F3394" s="2"/>
      <c r="G3394" s="2">
        <v>96.72</v>
      </c>
      <c r="H3394" s="2">
        <v>96.72</v>
      </c>
      <c r="I3394" s="2"/>
      <c r="J3394" s="2"/>
      <c r="K3394" s="2"/>
      <c r="L3394" s="2"/>
      <c r="M3394" s="2"/>
    </row>
    <row r="3395" spans="2:13" ht="18" customHeight="1" x14ac:dyDescent="0.25">
      <c r="B3395" s="1" t="s">
        <v>17014</v>
      </c>
      <c r="C3395" s="1" t="s">
        <v>8865</v>
      </c>
      <c r="D3395" s="1" t="s">
        <v>8866</v>
      </c>
      <c r="E3395" s="2">
        <v>517.29</v>
      </c>
      <c r="F3395" s="2">
        <v>135.71</v>
      </c>
      <c r="G3395" s="2">
        <v>381.58</v>
      </c>
      <c r="H3395" s="2"/>
      <c r="I3395" s="2"/>
      <c r="J3395" s="2">
        <v>260.68</v>
      </c>
      <c r="K3395" s="2">
        <v>120.9</v>
      </c>
      <c r="L3395" s="2"/>
      <c r="M3395" s="2"/>
    </row>
    <row r="3396" spans="2:13" ht="18" customHeight="1" x14ac:dyDescent="0.25">
      <c r="B3396" s="1" t="s">
        <v>17015</v>
      </c>
      <c r="C3396" s="1" t="s">
        <v>8867</v>
      </c>
      <c r="D3396" s="1" t="s">
        <v>8868</v>
      </c>
      <c r="E3396" s="2">
        <v>5.0599999999999996</v>
      </c>
      <c r="F3396" s="2"/>
      <c r="G3396" s="2">
        <v>5.0599999999999996</v>
      </c>
      <c r="H3396" s="2"/>
      <c r="I3396" s="2"/>
      <c r="J3396" s="2"/>
      <c r="K3396" s="2"/>
      <c r="L3396" s="2"/>
      <c r="M3396" s="2">
        <v>5.0599999999999996</v>
      </c>
    </row>
    <row r="3397" spans="2:13" ht="18" customHeight="1" x14ac:dyDescent="0.25">
      <c r="B3397" s="1" t="s">
        <v>17016</v>
      </c>
      <c r="C3397" s="1" t="s">
        <v>8871</v>
      </c>
      <c r="D3397" s="1" t="s">
        <v>8872</v>
      </c>
      <c r="E3397" s="2">
        <v>-11.51</v>
      </c>
      <c r="F3397" s="2"/>
      <c r="G3397" s="2">
        <v>-11.51</v>
      </c>
      <c r="H3397" s="2"/>
      <c r="I3397" s="2"/>
      <c r="J3397" s="2"/>
      <c r="K3397" s="2"/>
      <c r="L3397" s="2"/>
      <c r="M3397" s="2">
        <v>-11.51</v>
      </c>
    </row>
    <row r="3398" spans="2:13" ht="18" customHeight="1" x14ac:dyDescent="0.25">
      <c r="B3398" s="1" t="s">
        <v>17017</v>
      </c>
      <c r="C3398" s="1" t="s">
        <v>8873</v>
      </c>
      <c r="D3398" s="1" t="s">
        <v>8874</v>
      </c>
      <c r="E3398" s="2">
        <v>306.37</v>
      </c>
      <c r="F3398" s="2">
        <v>64.489999999999995</v>
      </c>
      <c r="G3398" s="2">
        <v>241.88</v>
      </c>
      <c r="H3398" s="2"/>
      <c r="I3398" s="2">
        <v>241.88</v>
      </c>
      <c r="J3398" s="2"/>
      <c r="K3398" s="2"/>
      <c r="L3398" s="2"/>
      <c r="M3398" s="2"/>
    </row>
    <row r="3399" spans="2:13" ht="18" customHeight="1" x14ac:dyDescent="0.25">
      <c r="B3399" s="1" t="s">
        <v>17018</v>
      </c>
      <c r="C3399" s="1" t="s">
        <v>8875</v>
      </c>
      <c r="D3399" s="1" t="s">
        <v>8876</v>
      </c>
      <c r="E3399" s="2">
        <v>595.44000000000005</v>
      </c>
      <c r="F3399" s="2">
        <v>193.81</v>
      </c>
      <c r="G3399" s="2">
        <v>401.63</v>
      </c>
      <c r="H3399" s="2"/>
      <c r="I3399" s="2">
        <v>178.11</v>
      </c>
      <c r="J3399" s="2">
        <v>75.069999999999993</v>
      </c>
      <c r="K3399" s="2">
        <v>148.44999999999999</v>
      </c>
      <c r="L3399" s="2"/>
      <c r="M3399" s="2"/>
    </row>
    <row r="3400" spans="2:13" ht="18" customHeight="1" x14ac:dyDescent="0.25">
      <c r="B3400" s="1" t="s">
        <v>17019</v>
      </c>
      <c r="C3400" s="1" t="s">
        <v>8877</v>
      </c>
      <c r="D3400" s="1" t="s">
        <v>8878</v>
      </c>
      <c r="E3400" s="2">
        <v>32.24</v>
      </c>
      <c r="F3400" s="2"/>
      <c r="G3400" s="2">
        <v>32.24</v>
      </c>
      <c r="H3400" s="2"/>
      <c r="I3400" s="2"/>
      <c r="J3400" s="2">
        <v>32.24</v>
      </c>
      <c r="K3400" s="2"/>
      <c r="L3400" s="2"/>
      <c r="M3400" s="2"/>
    </row>
    <row r="3401" spans="2:13" ht="18" customHeight="1" x14ac:dyDescent="0.25">
      <c r="B3401" s="1" t="s">
        <v>17020</v>
      </c>
      <c r="C3401" s="1" t="s">
        <v>8879</v>
      </c>
      <c r="D3401" s="1" t="s">
        <v>8880</v>
      </c>
      <c r="E3401" s="2">
        <v>40.31</v>
      </c>
      <c r="F3401" s="2">
        <v>40.31</v>
      </c>
      <c r="G3401" s="2">
        <v>0</v>
      </c>
      <c r="H3401" s="2"/>
      <c r="I3401" s="2"/>
      <c r="J3401" s="2"/>
      <c r="K3401" s="2"/>
      <c r="L3401" s="2"/>
      <c r="M3401" s="2"/>
    </row>
    <row r="3402" spans="2:13" ht="18" customHeight="1" x14ac:dyDescent="0.25">
      <c r="B3402" s="1" t="s">
        <v>17021</v>
      </c>
      <c r="C3402" s="1" t="s">
        <v>8883</v>
      </c>
      <c r="D3402" s="1" t="s">
        <v>8884</v>
      </c>
      <c r="E3402" s="2">
        <v>-1.53</v>
      </c>
      <c r="F3402" s="2"/>
      <c r="G3402" s="2">
        <v>-1.53</v>
      </c>
      <c r="H3402" s="2"/>
      <c r="I3402" s="2"/>
      <c r="J3402" s="2"/>
      <c r="K3402" s="2"/>
      <c r="L3402" s="2"/>
      <c r="M3402" s="2">
        <v>-1.53</v>
      </c>
    </row>
    <row r="3403" spans="2:13" ht="18" customHeight="1" x14ac:dyDescent="0.25">
      <c r="B3403" s="1" t="s">
        <v>17022</v>
      </c>
      <c r="C3403" s="1" t="s">
        <v>8885</v>
      </c>
      <c r="D3403" s="1" t="s">
        <v>8886</v>
      </c>
      <c r="E3403" s="2">
        <v>0</v>
      </c>
      <c r="F3403" s="2"/>
      <c r="G3403" s="2">
        <v>0</v>
      </c>
      <c r="H3403" s="2"/>
      <c r="I3403" s="2">
        <v>-24.18</v>
      </c>
      <c r="J3403" s="2">
        <v>24.18</v>
      </c>
      <c r="K3403" s="2"/>
      <c r="L3403" s="2"/>
      <c r="M3403" s="2"/>
    </row>
    <row r="3404" spans="2:13" ht="18" customHeight="1" x14ac:dyDescent="0.25">
      <c r="B3404" s="1" t="s">
        <v>17023</v>
      </c>
      <c r="C3404" s="1" t="s">
        <v>8889</v>
      </c>
      <c r="D3404" s="1" t="s">
        <v>8890</v>
      </c>
      <c r="E3404" s="2">
        <v>8.48</v>
      </c>
      <c r="F3404" s="2"/>
      <c r="G3404" s="2">
        <v>8.48</v>
      </c>
      <c r="H3404" s="2"/>
      <c r="I3404" s="2"/>
      <c r="J3404" s="2">
        <v>8.48</v>
      </c>
      <c r="K3404" s="2"/>
      <c r="L3404" s="2"/>
      <c r="M3404" s="2"/>
    </row>
    <row r="3405" spans="2:13" ht="18" customHeight="1" x14ac:dyDescent="0.25">
      <c r="B3405" s="1" t="s">
        <v>17024</v>
      </c>
      <c r="C3405" s="1" t="s">
        <v>8891</v>
      </c>
      <c r="D3405" s="1" t="s">
        <v>8892</v>
      </c>
      <c r="E3405" s="2">
        <v>16.12</v>
      </c>
      <c r="F3405" s="2"/>
      <c r="G3405" s="2">
        <v>16.12</v>
      </c>
      <c r="H3405" s="2"/>
      <c r="I3405" s="2">
        <v>16.12</v>
      </c>
      <c r="J3405" s="2"/>
      <c r="K3405" s="2"/>
      <c r="L3405" s="2"/>
      <c r="M3405" s="2"/>
    </row>
    <row r="3406" spans="2:13" ht="18" customHeight="1" x14ac:dyDescent="0.25">
      <c r="B3406" s="1" t="s">
        <v>17025</v>
      </c>
      <c r="C3406" s="1" t="s">
        <v>8895</v>
      </c>
      <c r="D3406" s="1" t="s">
        <v>8896</v>
      </c>
      <c r="E3406" s="2">
        <v>-67.06</v>
      </c>
      <c r="F3406" s="2"/>
      <c r="G3406" s="2">
        <v>-67.06</v>
      </c>
      <c r="H3406" s="2"/>
      <c r="I3406" s="2"/>
      <c r="J3406" s="2">
        <v>-33.93</v>
      </c>
      <c r="K3406" s="2">
        <v>-33.130000000000003</v>
      </c>
      <c r="L3406" s="2"/>
      <c r="M3406" s="2"/>
    </row>
    <row r="3407" spans="2:13" ht="18" customHeight="1" x14ac:dyDescent="0.25">
      <c r="B3407" s="1" t="s">
        <v>17026</v>
      </c>
      <c r="C3407" s="1" t="s">
        <v>8897</v>
      </c>
      <c r="D3407" s="1" t="s">
        <v>8898</v>
      </c>
      <c r="E3407" s="2">
        <v>141.62</v>
      </c>
      <c r="F3407" s="2">
        <v>25.3</v>
      </c>
      <c r="G3407" s="2">
        <v>116.32</v>
      </c>
      <c r="H3407" s="2"/>
      <c r="I3407" s="2">
        <v>116.32</v>
      </c>
      <c r="J3407" s="2"/>
      <c r="K3407" s="2"/>
      <c r="L3407" s="2"/>
      <c r="M3407" s="2"/>
    </row>
    <row r="3408" spans="2:13" ht="18" customHeight="1" x14ac:dyDescent="0.25">
      <c r="B3408" s="1" t="s">
        <v>17027</v>
      </c>
      <c r="C3408" s="1" t="s">
        <v>8899</v>
      </c>
      <c r="D3408" s="1" t="s">
        <v>8900</v>
      </c>
      <c r="E3408" s="2">
        <v>24.18</v>
      </c>
      <c r="F3408" s="2"/>
      <c r="G3408" s="2">
        <v>24.18</v>
      </c>
      <c r="H3408" s="2"/>
      <c r="I3408" s="2">
        <v>24.18</v>
      </c>
      <c r="J3408" s="2"/>
      <c r="K3408" s="2"/>
      <c r="L3408" s="2"/>
      <c r="M3408" s="2"/>
    </row>
    <row r="3409" spans="2:13" ht="18" customHeight="1" x14ac:dyDescent="0.25">
      <c r="B3409" s="1" t="s">
        <v>17028</v>
      </c>
      <c r="C3409" s="1" t="s">
        <v>8901</v>
      </c>
      <c r="D3409" s="1" t="s">
        <v>8902</v>
      </c>
      <c r="E3409" s="2">
        <v>189.89</v>
      </c>
      <c r="F3409" s="2">
        <v>50.05</v>
      </c>
      <c r="G3409" s="2">
        <v>139.84</v>
      </c>
      <c r="H3409" s="2">
        <v>56.42</v>
      </c>
      <c r="I3409" s="2"/>
      <c r="J3409" s="2">
        <v>41.71</v>
      </c>
      <c r="K3409" s="2">
        <v>41.71</v>
      </c>
      <c r="L3409" s="2"/>
      <c r="M3409" s="2"/>
    </row>
    <row r="3410" spans="2:13" ht="18" customHeight="1" x14ac:dyDescent="0.25">
      <c r="B3410" s="1" t="s">
        <v>17029</v>
      </c>
      <c r="C3410" s="1" t="s">
        <v>11375</v>
      </c>
      <c r="D3410" s="1" t="s">
        <v>11376</v>
      </c>
      <c r="E3410" s="2">
        <v>92.42</v>
      </c>
      <c r="F3410" s="2">
        <v>96.72</v>
      </c>
      <c r="G3410" s="2">
        <v>-4.3</v>
      </c>
      <c r="H3410" s="2"/>
      <c r="I3410" s="2"/>
      <c r="J3410" s="2">
        <v>-1.7</v>
      </c>
      <c r="K3410" s="2"/>
      <c r="L3410" s="2"/>
      <c r="M3410" s="2">
        <v>-2.6</v>
      </c>
    </row>
    <row r="3411" spans="2:13" ht="18" customHeight="1" x14ac:dyDescent="0.25">
      <c r="B3411" s="1" t="s">
        <v>17030</v>
      </c>
      <c r="C3411" s="1" t="s">
        <v>8905</v>
      </c>
      <c r="D3411" s="1" t="s">
        <v>8906</v>
      </c>
      <c r="E3411" s="2">
        <v>137.02000000000001</v>
      </c>
      <c r="F3411" s="2"/>
      <c r="G3411" s="2">
        <v>137.02000000000001</v>
      </c>
      <c r="H3411" s="2">
        <v>137.02000000000001</v>
      </c>
      <c r="I3411" s="2"/>
      <c r="J3411" s="2"/>
      <c r="K3411" s="2"/>
      <c r="L3411" s="2"/>
      <c r="M3411" s="2"/>
    </row>
    <row r="3412" spans="2:13" ht="18" customHeight="1" x14ac:dyDescent="0.25">
      <c r="B3412" s="1" t="s">
        <v>17031</v>
      </c>
      <c r="C3412" s="1" t="s">
        <v>13033</v>
      </c>
      <c r="D3412" s="1" t="s">
        <v>13034</v>
      </c>
      <c r="E3412" s="2">
        <v>5163.3</v>
      </c>
      <c r="F3412" s="2"/>
      <c r="G3412" s="2">
        <v>5163.3</v>
      </c>
      <c r="H3412" s="2"/>
      <c r="I3412" s="2"/>
      <c r="J3412" s="2"/>
      <c r="K3412" s="2"/>
      <c r="L3412" s="2"/>
      <c r="M3412" s="2">
        <v>5163.3</v>
      </c>
    </row>
    <row r="3413" spans="2:13" ht="18" customHeight="1" x14ac:dyDescent="0.25">
      <c r="B3413" s="1" t="s">
        <v>17032</v>
      </c>
      <c r="C3413" s="1" t="s">
        <v>13035</v>
      </c>
      <c r="D3413" s="1" t="s">
        <v>13036</v>
      </c>
      <c r="E3413" s="2">
        <v>107.3</v>
      </c>
      <c r="F3413" s="2"/>
      <c r="G3413" s="2">
        <v>107.3</v>
      </c>
      <c r="H3413" s="2"/>
      <c r="I3413" s="2"/>
      <c r="J3413" s="2"/>
      <c r="K3413" s="2"/>
      <c r="L3413" s="2"/>
      <c r="M3413" s="2">
        <v>107.3</v>
      </c>
    </row>
    <row r="3414" spans="2:13" ht="18" customHeight="1" x14ac:dyDescent="0.25">
      <c r="B3414" s="1" t="s">
        <v>17033</v>
      </c>
      <c r="C3414" s="1" t="s">
        <v>8907</v>
      </c>
      <c r="D3414" s="1" t="s">
        <v>8908</v>
      </c>
      <c r="E3414" s="2">
        <v>10.24</v>
      </c>
      <c r="F3414" s="2">
        <v>65.34</v>
      </c>
      <c r="G3414" s="2">
        <v>-55.1</v>
      </c>
      <c r="H3414" s="2"/>
      <c r="I3414" s="2"/>
      <c r="J3414" s="2"/>
      <c r="K3414" s="2"/>
      <c r="L3414" s="2"/>
      <c r="M3414" s="2">
        <v>-55.1</v>
      </c>
    </row>
    <row r="3415" spans="2:13" ht="18" customHeight="1" x14ac:dyDescent="0.25">
      <c r="B3415" s="1" t="s">
        <v>17034</v>
      </c>
      <c r="C3415" s="1" t="s">
        <v>8909</v>
      </c>
      <c r="D3415" s="1" t="s">
        <v>8910</v>
      </c>
      <c r="E3415" s="2">
        <v>90.36</v>
      </c>
      <c r="F3415" s="2">
        <v>40.31</v>
      </c>
      <c r="G3415" s="2">
        <v>50.05</v>
      </c>
      <c r="H3415" s="2"/>
      <c r="I3415" s="2"/>
      <c r="J3415" s="2">
        <v>50.05</v>
      </c>
      <c r="K3415" s="2"/>
      <c r="L3415" s="2"/>
      <c r="M3415" s="2"/>
    </row>
    <row r="3416" spans="2:13" ht="18" customHeight="1" x14ac:dyDescent="0.25">
      <c r="B3416" s="1" t="s">
        <v>17035</v>
      </c>
      <c r="C3416" s="1" t="s">
        <v>8911</v>
      </c>
      <c r="D3416" s="1" t="s">
        <v>8912</v>
      </c>
      <c r="E3416" s="2">
        <v>90.37</v>
      </c>
      <c r="F3416" s="2">
        <v>25.03</v>
      </c>
      <c r="G3416" s="2">
        <v>65.34</v>
      </c>
      <c r="H3416" s="2"/>
      <c r="I3416" s="2"/>
      <c r="J3416" s="2">
        <v>40.31</v>
      </c>
      <c r="K3416" s="2">
        <v>25.03</v>
      </c>
      <c r="L3416" s="2"/>
      <c r="M3416" s="2"/>
    </row>
    <row r="3417" spans="2:13" ht="18" customHeight="1" x14ac:dyDescent="0.25">
      <c r="B3417" s="1" t="s">
        <v>17036</v>
      </c>
      <c r="C3417" s="1" t="s">
        <v>8913</v>
      </c>
      <c r="D3417" s="1" t="s">
        <v>8914</v>
      </c>
      <c r="E3417" s="2">
        <v>90.07</v>
      </c>
      <c r="F3417" s="2"/>
      <c r="G3417" s="2">
        <v>90.07</v>
      </c>
      <c r="H3417" s="2"/>
      <c r="I3417" s="2"/>
      <c r="J3417" s="2">
        <v>41.71</v>
      </c>
      <c r="K3417" s="2">
        <v>48.36</v>
      </c>
      <c r="L3417" s="2"/>
      <c r="M3417" s="2"/>
    </row>
    <row r="3418" spans="2:13" ht="18" customHeight="1" x14ac:dyDescent="0.25">
      <c r="B3418" s="1" t="s">
        <v>17037</v>
      </c>
      <c r="C3418" s="1" t="s">
        <v>8915</v>
      </c>
      <c r="D3418" s="1" t="s">
        <v>8916</v>
      </c>
      <c r="E3418" s="2">
        <v>-1.03</v>
      </c>
      <c r="F3418" s="2"/>
      <c r="G3418" s="2">
        <v>-1.03</v>
      </c>
      <c r="H3418" s="2"/>
      <c r="I3418" s="2"/>
      <c r="J3418" s="2"/>
      <c r="K3418" s="2"/>
      <c r="L3418" s="2"/>
      <c r="M3418" s="2">
        <v>-1.03</v>
      </c>
    </row>
    <row r="3419" spans="2:13" ht="18" customHeight="1" x14ac:dyDescent="0.25">
      <c r="B3419" s="1" t="s">
        <v>17038</v>
      </c>
      <c r="C3419" s="1" t="s">
        <v>8917</v>
      </c>
      <c r="D3419" s="1" t="s">
        <v>8918</v>
      </c>
      <c r="E3419" s="2">
        <v>16.170000000000002</v>
      </c>
      <c r="F3419" s="2"/>
      <c r="G3419" s="2">
        <v>16.170000000000002</v>
      </c>
      <c r="H3419" s="2"/>
      <c r="I3419" s="2"/>
      <c r="J3419" s="2">
        <v>24.18</v>
      </c>
      <c r="K3419" s="2"/>
      <c r="L3419" s="2"/>
      <c r="M3419" s="2">
        <v>-8.01</v>
      </c>
    </row>
    <row r="3420" spans="2:13" ht="18" customHeight="1" x14ac:dyDescent="0.25">
      <c r="B3420" s="1" t="s">
        <v>17039</v>
      </c>
      <c r="C3420" s="1" t="s">
        <v>8919</v>
      </c>
      <c r="D3420" s="1" t="s">
        <v>8920</v>
      </c>
      <c r="E3420" s="2">
        <v>56.42</v>
      </c>
      <c r="F3420" s="2"/>
      <c r="G3420" s="2">
        <v>56.42</v>
      </c>
      <c r="H3420" s="2"/>
      <c r="I3420" s="2">
        <v>56.42</v>
      </c>
      <c r="J3420" s="2"/>
      <c r="K3420" s="2"/>
      <c r="L3420" s="2"/>
      <c r="M3420" s="2"/>
    </row>
    <row r="3421" spans="2:13" ht="18" customHeight="1" x14ac:dyDescent="0.25">
      <c r="B3421" s="1" t="s">
        <v>17040</v>
      </c>
      <c r="C3421" s="1" t="s">
        <v>8921</v>
      </c>
      <c r="D3421" s="1" t="s">
        <v>8922</v>
      </c>
      <c r="E3421" s="2">
        <v>-0.28000000000000003</v>
      </c>
      <c r="F3421" s="2"/>
      <c r="G3421" s="2">
        <v>-0.28000000000000003</v>
      </c>
      <c r="H3421" s="2"/>
      <c r="I3421" s="2"/>
      <c r="J3421" s="2"/>
      <c r="K3421" s="2"/>
      <c r="L3421" s="2"/>
      <c r="M3421" s="2">
        <v>-0.28000000000000003</v>
      </c>
    </row>
    <row r="3422" spans="2:13" ht="18" customHeight="1" x14ac:dyDescent="0.25">
      <c r="B3422" s="1" t="s">
        <v>17041</v>
      </c>
      <c r="C3422" s="1" t="s">
        <v>8923</v>
      </c>
      <c r="D3422" s="1" t="s">
        <v>8924</v>
      </c>
      <c r="E3422" s="2">
        <v>246.3</v>
      </c>
      <c r="F3422" s="2"/>
      <c r="G3422" s="2">
        <v>246.3</v>
      </c>
      <c r="H3422" s="2"/>
      <c r="I3422" s="2"/>
      <c r="J3422" s="2">
        <v>112.84</v>
      </c>
      <c r="K3422" s="2">
        <v>133.46</v>
      </c>
      <c r="L3422" s="2"/>
      <c r="M3422" s="2"/>
    </row>
    <row r="3423" spans="2:13" ht="18" customHeight="1" x14ac:dyDescent="0.25">
      <c r="B3423" s="1" t="s">
        <v>17042</v>
      </c>
      <c r="C3423" s="1" t="s">
        <v>8925</v>
      </c>
      <c r="D3423" s="1" t="s">
        <v>8926</v>
      </c>
      <c r="E3423" s="2">
        <v>65.34</v>
      </c>
      <c r="F3423" s="2"/>
      <c r="G3423" s="2">
        <v>65.34</v>
      </c>
      <c r="H3423" s="2"/>
      <c r="I3423" s="2"/>
      <c r="J3423" s="2">
        <v>65.34</v>
      </c>
      <c r="K3423" s="2"/>
      <c r="L3423" s="2"/>
      <c r="M3423" s="2"/>
    </row>
    <row r="3424" spans="2:13" ht="18" customHeight="1" x14ac:dyDescent="0.25">
      <c r="B3424" s="1" t="s">
        <v>17043</v>
      </c>
      <c r="C3424" s="1" t="s">
        <v>13037</v>
      </c>
      <c r="D3424" s="1" t="s">
        <v>13038</v>
      </c>
      <c r="E3424" s="2">
        <v>697.53</v>
      </c>
      <c r="F3424" s="2"/>
      <c r="G3424" s="2">
        <v>697.53</v>
      </c>
      <c r="H3424" s="2"/>
      <c r="I3424" s="2"/>
      <c r="J3424" s="2"/>
      <c r="K3424" s="2"/>
      <c r="L3424" s="2"/>
      <c r="M3424" s="2">
        <v>697.53</v>
      </c>
    </row>
    <row r="3425" spans="2:13" ht="18" customHeight="1" x14ac:dyDescent="0.25">
      <c r="B3425" s="1" t="s">
        <v>17044</v>
      </c>
      <c r="C3425" s="1" t="s">
        <v>8929</v>
      </c>
      <c r="D3425" s="1" t="s">
        <v>8930</v>
      </c>
      <c r="E3425" s="2">
        <v>64.489999999999995</v>
      </c>
      <c r="F3425" s="2"/>
      <c r="G3425" s="2">
        <v>64.489999999999995</v>
      </c>
      <c r="H3425" s="2"/>
      <c r="I3425" s="2"/>
      <c r="J3425" s="2">
        <v>64.489999999999995</v>
      </c>
      <c r="K3425" s="2"/>
      <c r="L3425" s="2"/>
      <c r="M3425" s="2"/>
    </row>
    <row r="3426" spans="2:13" ht="18" customHeight="1" x14ac:dyDescent="0.25">
      <c r="B3426" s="1" t="s">
        <v>17045</v>
      </c>
      <c r="C3426" s="1" t="s">
        <v>8931</v>
      </c>
      <c r="D3426" s="1" t="s">
        <v>8932</v>
      </c>
      <c r="E3426" s="2">
        <v>147.9</v>
      </c>
      <c r="F3426" s="2">
        <v>64.489999999999995</v>
      </c>
      <c r="G3426" s="2">
        <v>83.41</v>
      </c>
      <c r="H3426" s="2">
        <v>83.41</v>
      </c>
      <c r="I3426" s="2"/>
      <c r="J3426" s="2"/>
      <c r="K3426" s="2"/>
      <c r="L3426" s="2"/>
      <c r="M3426" s="2"/>
    </row>
    <row r="3427" spans="2:13" ht="18" customHeight="1" x14ac:dyDescent="0.25">
      <c r="B3427" s="1" t="s">
        <v>17046</v>
      </c>
      <c r="C3427" s="1" t="s">
        <v>8935</v>
      </c>
      <c r="D3427" s="1" t="s">
        <v>8936</v>
      </c>
      <c r="E3427" s="2">
        <v>96.72</v>
      </c>
      <c r="F3427" s="2"/>
      <c r="G3427" s="2">
        <v>96.72</v>
      </c>
      <c r="H3427" s="2"/>
      <c r="I3427" s="2"/>
      <c r="J3427" s="2">
        <v>96.72</v>
      </c>
      <c r="K3427" s="2"/>
      <c r="L3427" s="2"/>
      <c r="M3427" s="2"/>
    </row>
    <row r="3428" spans="2:13" ht="18" customHeight="1" x14ac:dyDescent="0.25">
      <c r="B3428" s="1" t="s">
        <v>17047</v>
      </c>
      <c r="C3428" s="1" t="s">
        <v>8939</v>
      </c>
      <c r="D3428" s="1" t="s">
        <v>8940</v>
      </c>
      <c r="E3428" s="2">
        <v>1658.65</v>
      </c>
      <c r="F3428" s="2">
        <v>682.41</v>
      </c>
      <c r="G3428" s="2">
        <v>976.24</v>
      </c>
      <c r="H3428" s="2"/>
      <c r="I3428" s="2"/>
      <c r="J3428" s="2"/>
      <c r="K3428" s="2">
        <v>404.15</v>
      </c>
      <c r="L3428" s="2"/>
      <c r="M3428" s="2">
        <v>572.09</v>
      </c>
    </row>
    <row r="3429" spans="2:13" ht="18" customHeight="1" x14ac:dyDescent="0.25">
      <c r="B3429" s="1" t="s">
        <v>17048</v>
      </c>
      <c r="C3429" s="1" t="s">
        <v>8941</v>
      </c>
      <c r="D3429" s="1" t="s">
        <v>8942</v>
      </c>
      <c r="E3429" s="2">
        <v>96.72</v>
      </c>
      <c r="F3429" s="2"/>
      <c r="G3429" s="2">
        <v>96.72</v>
      </c>
      <c r="H3429" s="2"/>
      <c r="I3429" s="2"/>
      <c r="J3429" s="2"/>
      <c r="K3429" s="2">
        <v>96.72</v>
      </c>
      <c r="L3429" s="2"/>
      <c r="M3429" s="2"/>
    </row>
    <row r="3430" spans="2:13" ht="18" customHeight="1" x14ac:dyDescent="0.25">
      <c r="B3430" s="1" t="s">
        <v>17049</v>
      </c>
      <c r="C3430" s="1" t="s">
        <v>8945</v>
      </c>
      <c r="D3430" s="1" t="s">
        <v>8946</v>
      </c>
      <c r="E3430" s="2">
        <v>15.18</v>
      </c>
      <c r="F3430" s="2"/>
      <c r="G3430" s="2">
        <v>15.18</v>
      </c>
      <c r="H3430" s="2"/>
      <c r="I3430" s="2"/>
      <c r="J3430" s="2">
        <v>15.18</v>
      </c>
      <c r="K3430" s="2"/>
      <c r="L3430" s="2"/>
      <c r="M3430" s="2"/>
    </row>
    <row r="3431" spans="2:13" ht="18" customHeight="1" x14ac:dyDescent="0.25">
      <c r="B3431" s="1" t="s">
        <v>17050</v>
      </c>
      <c r="C3431" s="1" t="s">
        <v>8947</v>
      </c>
      <c r="D3431" s="1" t="s">
        <v>8948</v>
      </c>
      <c r="E3431" s="2">
        <v>532.42999999999995</v>
      </c>
      <c r="F3431" s="2"/>
      <c r="G3431" s="2">
        <v>532.42999999999995</v>
      </c>
      <c r="H3431" s="2">
        <v>83.41</v>
      </c>
      <c r="I3431" s="2">
        <v>58.38</v>
      </c>
      <c r="J3431" s="2">
        <v>134.57</v>
      </c>
      <c r="K3431" s="2">
        <v>56.42</v>
      </c>
      <c r="L3431" s="2"/>
      <c r="M3431" s="2">
        <v>199.65</v>
      </c>
    </row>
    <row r="3432" spans="2:13" ht="18" customHeight="1" x14ac:dyDescent="0.25">
      <c r="B3432" s="1" t="s">
        <v>17051</v>
      </c>
      <c r="C3432" s="1" t="s">
        <v>8949</v>
      </c>
      <c r="D3432" s="1" t="s">
        <v>8950</v>
      </c>
      <c r="E3432" s="2">
        <v>8.06</v>
      </c>
      <c r="F3432" s="2"/>
      <c r="G3432" s="2">
        <v>8.06</v>
      </c>
      <c r="H3432" s="2">
        <v>8.06</v>
      </c>
      <c r="I3432" s="2"/>
      <c r="J3432" s="2"/>
      <c r="K3432" s="2"/>
      <c r="L3432" s="2"/>
      <c r="M3432" s="2"/>
    </row>
    <row r="3433" spans="2:13" ht="18" customHeight="1" x14ac:dyDescent="0.25">
      <c r="B3433" s="1" t="s">
        <v>17052</v>
      </c>
      <c r="C3433" s="1" t="s">
        <v>8953</v>
      </c>
      <c r="D3433" s="1" t="s">
        <v>8954</v>
      </c>
      <c r="E3433" s="2">
        <v>56.42</v>
      </c>
      <c r="F3433" s="2"/>
      <c r="G3433" s="2">
        <v>56.42</v>
      </c>
      <c r="H3433" s="2"/>
      <c r="I3433" s="2">
        <v>56.42</v>
      </c>
      <c r="J3433" s="2"/>
      <c r="K3433" s="2"/>
      <c r="L3433" s="2"/>
      <c r="M3433" s="2"/>
    </row>
    <row r="3434" spans="2:13" ht="18" customHeight="1" x14ac:dyDescent="0.25">
      <c r="B3434" s="1" t="s">
        <v>17053</v>
      </c>
      <c r="C3434" s="1" t="s">
        <v>8957</v>
      </c>
      <c r="D3434" s="1" t="s">
        <v>8958</v>
      </c>
      <c r="E3434" s="2">
        <v>306.33999999999997</v>
      </c>
      <c r="F3434" s="2">
        <v>125.12</v>
      </c>
      <c r="G3434" s="2">
        <v>181.22</v>
      </c>
      <c r="H3434" s="2"/>
      <c r="I3434" s="2"/>
      <c r="J3434" s="2"/>
      <c r="K3434" s="2"/>
      <c r="L3434" s="2"/>
      <c r="M3434" s="2">
        <v>181.22</v>
      </c>
    </row>
    <row r="3435" spans="2:13" ht="18" customHeight="1" x14ac:dyDescent="0.25">
      <c r="B3435" s="1" t="s">
        <v>17054</v>
      </c>
      <c r="C3435" s="1" t="s">
        <v>8959</v>
      </c>
      <c r="D3435" s="1" t="s">
        <v>8960</v>
      </c>
      <c r="E3435" s="2">
        <v>795.12</v>
      </c>
      <c r="F3435" s="2">
        <v>208.52</v>
      </c>
      <c r="G3435" s="2">
        <v>586.6</v>
      </c>
      <c r="H3435" s="2"/>
      <c r="I3435" s="2"/>
      <c r="J3435" s="2">
        <v>283.45999999999998</v>
      </c>
      <c r="K3435" s="2"/>
      <c r="L3435" s="2"/>
      <c r="M3435" s="2">
        <v>303.14</v>
      </c>
    </row>
    <row r="3436" spans="2:13" ht="18" customHeight="1" x14ac:dyDescent="0.25">
      <c r="B3436" s="1" t="s">
        <v>17055</v>
      </c>
      <c r="C3436" s="1" t="s">
        <v>8961</v>
      </c>
      <c r="D3436" s="1" t="s">
        <v>8962</v>
      </c>
      <c r="E3436" s="2">
        <v>113.22</v>
      </c>
      <c r="F3436" s="2"/>
      <c r="G3436" s="2">
        <v>113.22</v>
      </c>
      <c r="H3436" s="2"/>
      <c r="I3436" s="2">
        <v>40.31</v>
      </c>
      <c r="J3436" s="2">
        <v>91.75</v>
      </c>
      <c r="K3436" s="2"/>
      <c r="L3436" s="2"/>
      <c r="M3436" s="2">
        <v>-18.84</v>
      </c>
    </row>
    <row r="3437" spans="2:13" ht="18" customHeight="1" x14ac:dyDescent="0.25">
      <c r="B3437" s="1" t="s">
        <v>17056</v>
      </c>
      <c r="C3437" s="1" t="s">
        <v>8963</v>
      </c>
      <c r="D3437" s="1" t="s">
        <v>8964</v>
      </c>
      <c r="E3437" s="2">
        <v>0</v>
      </c>
      <c r="F3437" s="2"/>
      <c r="G3437" s="2">
        <v>0</v>
      </c>
      <c r="H3437" s="2">
        <v>-40.31</v>
      </c>
      <c r="I3437" s="2"/>
      <c r="J3437" s="2">
        <v>40.31</v>
      </c>
      <c r="K3437" s="2"/>
      <c r="L3437" s="2"/>
      <c r="M3437" s="2"/>
    </row>
    <row r="3438" spans="2:13" ht="18" customHeight="1" x14ac:dyDescent="0.25">
      <c r="B3438" s="1" t="s">
        <v>17057</v>
      </c>
      <c r="C3438" s="1" t="s">
        <v>11377</v>
      </c>
      <c r="D3438" s="1" t="s">
        <v>11378</v>
      </c>
      <c r="E3438" s="2">
        <v>137.02000000000001</v>
      </c>
      <c r="F3438" s="2">
        <v>137.02000000000001</v>
      </c>
      <c r="G3438" s="2">
        <v>0</v>
      </c>
      <c r="H3438" s="2"/>
      <c r="I3438" s="2"/>
      <c r="J3438" s="2"/>
      <c r="K3438" s="2"/>
      <c r="L3438" s="2"/>
      <c r="M3438" s="2"/>
    </row>
    <row r="3439" spans="2:13" ht="18" customHeight="1" x14ac:dyDescent="0.25">
      <c r="B3439" s="1" t="s">
        <v>17058</v>
      </c>
      <c r="C3439" s="1" t="s">
        <v>8969</v>
      </c>
      <c r="D3439" s="1" t="s">
        <v>8970</v>
      </c>
      <c r="E3439" s="2">
        <v>-1.69</v>
      </c>
      <c r="F3439" s="2"/>
      <c r="G3439" s="2">
        <v>-1.69</v>
      </c>
      <c r="H3439" s="2"/>
      <c r="I3439" s="2"/>
      <c r="J3439" s="2"/>
      <c r="K3439" s="2"/>
      <c r="L3439" s="2"/>
      <c r="M3439" s="2">
        <v>-1.69</v>
      </c>
    </row>
    <row r="3440" spans="2:13" ht="18" customHeight="1" x14ac:dyDescent="0.25">
      <c r="B3440" s="1" t="s">
        <v>17059</v>
      </c>
      <c r="C3440" s="1" t="s">
        <v>8971</v>
      </c>
      <c r="D3440" s="1" t="s">
        <v>8972</v>
      </c>
      <c r="E3440" s="2">
        <v>33.270000000000003</v>
      </c>
      <c r="F3440" s="2"/>
      <c r="G3440" s="2">
        <v>33.270000000000003</v>
      </c>
      <c r="H3440" s="2"/>
      <c r="I3440" s="2"/>
      <c r="J3440" s="2">
        <v>-5.7</v>
      </c>
      <c r="K3440" s="2"/>
      <c r="L3440" s="2"/>
      <c r="M3440" s="2">
        <v>38.97</v>
      </c>
    </row>
    <row r="3441" spans="2:13" ht="18" customHeight="1" x14ac:dyDescent="0.25">
      <c r="B3441" s="1" t="s">
        <v>17060</v>
      </c>
      <c r="C3441" s="1" t="s">
        <v>8973</v>
      </c>
      <c r="D3441" s="1" t="s">
        <v>8974</v>
      </c>
      <c r="E3441" s="2">
        <v>1183.46</v>
      </c>
      <c r="F3441" s="2"/>
      <c r="G3441" s="2">
        <v>1183.46</v>
      </c>
      <c r="H3441" s="2"/>
      <c r="I3441" s="2">
        <v>1183.46</v>
      </c>
      <c r="J3441" s="2"/>
      <c r="K3441" s="2"/>
      <c r="L3441" s="2"/>
      <c r="M3441" s="2"/>
    </row>
    <row r="3442" spans="2:13" ht="18" customHeight="1" x14ac:dyDescent="0.25">
      <c r="B3442" s="1" t="s">
        <v>17061</v>
      </c>
      <c r="C3442" s="1" t="s">
        <v>8975</v>
      </c>
      <c r="D3442" s="1" t="s">
        <v>8976</v>
      </c>
      <c r="E3442" s="2">
        <v>23.88</v>
      </c>
      <c r="F3442" s="2">
        <v>8.34</v>
      </c>
      <c r="G3442" s="2">
        <v>15.54</v>
      </c>
      <c r="H3442" s="2"/>
      <c r="I3442" s="2">
        <v>16.12</v>
      </c>
      <c r="J3442" s="2"/>
      <c r="K3442" s="2"/>
      <c r="L3442" s="2"/>
      <c r="M3442" s="2">
        <v>-0.57999999999999996</v>
      </c>
    </row>
    <row r="3443" spans="2:13" ht="18" customHeight="1" x14ac:dyDescent="0.25">
      <c r="B3443" s="1" t="s">
        <v>17062</v>
      </c>
      <c r="C3443" s="1" t="s">
        <v>8977</v>
      </c>
      <c r="D3443" s="1" t="s">
        <v>8978</v>
      </c>
      <c r="E3443" s="2">
        <v>388.54</v>
      </c>
      <c r="F3443" s="2"/>
      <c r="G3443" s="2">
        <v>388.54</v>
      </c>
      <c r="H3443" s="2">
        <v>388.54</v>
      </c>
      <c r="I3443" s="2"/>
      <c r="J3443" s="2"/>
      <c r="K3443" s="2"/>
      <c r="L3443" s="2"/>
      <c r="M3443" s="2"/>
    </row>
    <row r="3444" spans="2:13" ht="18" customHeight="1" x14ac:dyDescent="0.25">
      <c r="B3444" s="1" t="s">
        <v>17063</v>
      </c>
      <c r="C3444" s="1" t="s">
        <v>8983</v>
      </c>
      <c r="D3444" s="1" t="s">
        <v>8984</v>
      </c>
      <c r="E3444" s="2">
        <v>96.72</v>
      </c>
      <c r="F3444" s="2"/>
      <c r="G3444" s="2">
        <v>96.72</v>
      </c>
      <c r="H3444" s="2"/>
      <c r="I3444" s="2"/>
      <c r="J3444" s="2"/>
      <c r="K3444" s="2">
        <v>96.72</v>
      </c>
      <c r="L3444" s="2"/>
      <c r="M3444" s="2"/>
    </row>
    <row r="3445" spans="2:13" ht="18" customHeight="1" x14ac:dyDescent="0.25">
      <c r="B3445" s="1" t="s">
        <v>17064</v>
      </c>
      <c r="C3445" s="1" t="s">
        <v>8985</v>
      </c>
      <c r="D3445" s="1" t="s">
        <v>8986</v>
      </c>
      <c r="E3445" s="2">
        <v>-7.29</v>
      </c>
      <c r="F3445" s="2"/>
      <c r="G3445" s="2">
        <v>-7.29</v>
      </c>
      <c r="H3445" s="2"/>
      <c r="I3445" s="2"/>
      <c r="J3445" s="2"/>
      <c r="K3445" s="2"/>
      <c r="L3445" s="2"/>
      <c r="M3445" s="2">
        <v>-7.29</v>
      </c>
    </row>
    <row r="3446" spans="2:13" ht="18" customHeight="1" x14ac:dyDescent="0.25">
      <c r="B3446" s="1" t="s">
        <v>17065</v>
      </c>
      <c r="C3446" s="1" t="s">
        <v>8987</v>
      </c>
      <c r="D3446" s="1" t="s">
        <v>8988</v>
      </c>
      <c r="E3446" s="2">
        <v>40.31</v>
      </c>
      <c r="F3446" s="2"/>
      <c r="G3446" s="2">
        <v>40.31</v>
      </c>
      <c r="H3446" s="2"/>
      <c r="I3446" s="2"/>
      <c r="J3446" s="2">
        <v>40.31</v>
      </c>
      <c r="K3446" s="2"/>
      <c r="L3446" s="2"/>
      <c r="M3446" s="2"/>
    </row>
    <row r="3447" spans="2:13" ht="18" customHeight="1" x14ac:dyDescent="0.25">
      <c r="B3447" s="1" t="s">
        <v>17066</v>
      </c>
      <c r="C3447" s="1" t="s">
        <v>8989</v>
      </c>
      <c r="D3447" s="1" t="s">
        <v>8990</v>
      </c>
      <c r="E3447" s="2">
        <v>139.56</v>
      </c>
      <c r="F3447" s="2">
        <v>64.489999999999995</v>
      </c>
      <c r="G3447" s="2">
        <v>75.069999999999993</v>
      </c>
      <c r="H3447" s="2"/>
      <c r="I3447" s="2"/>
      <c r="J3447" s="2"/>
      <c r="K3447" s="2">
        <v>75.069999999999993</v>
      </c>
      <c r="L3447" s="2"/>
      <c r="M3447" s="2"/>
    </row>
    <row r="3448" spans="2:13" ht="18" customHeight="1" x14ac:dyDescent="0.25">
      <c r="B3448" s="1" t="s">
        <v>17067</v>
      </c>
      <c r="C3448" s="1" t="s">
        <v>561</v>
      </c>
      <c r="D3448" s="1" t="s">
        <v>562</v>
      </c>
      <c r="E3448" s="2">
        <v>-40.299999999999997</v>
      </c>
      <c r="F3448" s="2"/>
      <c r="G3448" s="2">
        <v>-40.299999999999997</v>
      </c>
      <c r="H3448" s="2"/>
      <c r="I3448" s="2"/>
      <c r="J3448" s="2"/>
      <c r="K3448" s="2"/>
      <c r="L3448" s="2"/>
      <c r="M3448" s="2">
        <v>-40.299999999999997</v>
      </c>
    </row>
    <row r="3449" spans="2:13" ht="18" customHeight="1" x14ac:dyDescent="0.25">
      <c r="B3449" s="1" t="s">
        <v>17068</v>
      </c>
      <c r="C3449" s="1" t="s">
        <v>8991</v>
      </c>
      <c r="D3449" s="1" t="s">
        <v>8992</v>
      </c>
      <c r="E3449" s="2">
        <v>48.36</v>
      </c>
      <c r="F3449" s="2">
        <v>48.36</v>
      </c>
      <c r="G3449" s="2">
        <v>0</v>
      </c>
      <c r="H3449" s="2"/>
      <c r="I3449" s="2"/>
      <c r="J3449" s="2"/>
      <c r="K3449" s="2"/>
      <c r="L3449" s="2"/>
      <c r="M3449" s="2"/>
    </row>
    <row r="3450" spans="2:13" ht="18" customHeight="1" x14ac:dyDescent="0.25">
      <c r="B3450" s="1" t="s">
        <v>17069</v>
      </c>
      <c r="C3450" s="1" t="s">
        <v>8993</v>
      </c>
      <c r="D3450" s="1" t="s">
        <v>8994</v>
      </c>
      <c r="E3450" s="2">
        <v>72.540000000000006</v>
      </c>
      <c r="F3450" s="2"/>
      <c r="G3450" s="2">
        <v>72.540000000000006</v>
      </c>
      <c r="H3450" s="2"/>
      <c r="I3450" s="2"/>
      <c r="J3450" s="2"/>
      <c r="K3450" s="2">
        <v>72.540000000000006</v>
      </c>
      <c r="L3450" s="2"/>
      <c r="M3450" s="2"/>
    </row>
    <row r="3451" spans="2:13" ht="18" customHeight="1" x14ac:dyDescent="0.25">
      <c r="B3451" s="1" t="s">
        <v>17070</v>
      </c>
      <c r="C3451" s="1" t="s">
        <v>11379</v>
      </c>
      <c r="D3451" s="1" t="s">
        <v>11380</v>
      </c>
      <c r="E3451" s="2">
        <v>50.58</v>
      </c>
      <c r="F3451" s="2"/>
      <c r="G3451" s="2">
        <v>50.58</v>
      </c>
      <c r="H3451" s="2"/>
      <c r="I3451" s="2"/>
      <c r="J3451" s="2">
        <v>50.58</v>
      </c>
      <c r="K3451" s="2"/>
      <c r="L3451" s="2"/>
      <c r="M3451" s="2"/>
    </row>
    <row r="3452" spans="2:13" ht="18" customHeight="1" x14ac:dyDescent="0.25">
      <c r="B3452" s="1" t="s">
        <v>17071</v>
      </c>
      <c r="C3452" s="1" t="s">
        <v>8999</v>
      </c>
      <c r="D3452" s="1" t="s">
        <v>9000</v>
      </c>
      <c r="E3452" s="2">
        <v>32.24</v>
      </c>
      <c r="F3452" s="2"/>
      <c r="G3452" s="2">
        <v>32.24</v>
      </c>
      <c r="H3452" s="2"/>
      <c r="I3452" s="2"/>
      <c r="J3452" s="2"/>
      <c r="K3452" s="2">
        <v>32.24</v>
      </c>
      <c r="L3452" s="2"/>
      <c r="M3452" s="2"/>
    </row>
    <row r="3453" spans="2:13" ht="18" customHeight="1" x14ac:dyDescent="0.25">
      <c r="B3453" s="1" t="s">
        <v>17072</v>
      </c>
      <c r="C3453" s="1" t="s">
        <v>9001</v>
      </c>
      <c r="D3453" s="1" t="s">
        <v>9002</v>
      </c>
      <c r="E3453" s="2">
        <v>5.0599999999999996</v>
      </c>
      <c r="F3453" s="2"/>
      <c r="G3453" s="2">
        <v>5.0599999999999996</v>
      </c>
      <c r="H3453" s="2"/>
      <c r="I3453" s="2">
        <v>5.0599999999999996</v>
      </c>
      <c r="J3453" s="2"/>
      <c r="K3453" s="2"/>
      <c r="L3453" s="2"/>
      <c r="M3453" s="2"/>
    </row>
    <row r="3454" spans="2:13" ht="18" customHeight="1" x14ac:dyDescent="0.25">
      <c r="B3454" s="1" t="s">
        <v>17073</v>
      </c>
      <c r="C3454" s="1" t="s">
        <v>9003</v>
      </c>
      <c r="D3454" s="1" t="s">
        <v>9004</v>
      </c>
      <c r="E3454" s="2">
        <v>24.18</v>
      </c>
      <c r="F3454" s="2">
        <v>24.18</v>
      </c>
      <c r="G3454" s="2">
        <v>0</v>
      </c>
      <c r="H3454" s="2"/>
      <c r="I3454" s="2"/>
      <c r="J3454" s="2"/>
      <c r="K3454" s="2"/>
      <c r="L3454" s="2"/>
      <c r="M3454" s="2"/>
    </row>
    <row r="3455" spans="2:13" ht="18" customHeight="1" x14ac:dyDescent="0.25">
      <c r="B3455" s="1" t="s">
        <v>17074</v>
      </c>
      <c r="C3455" s="1" t="s">
        <v>9007</v>
      </c>
      <c r="D3455" s="1" t="s">
        <v>9008</v>
      </c>
      <c r="E3455" s="2">
        <v>56.42</v>
      </c>
      <c r="F3455" s="2"/>
      <c r="G3455" s="2">
        <v>56.42</v>
      </c>
      <c r="H3455" s="2"/>
      <c r="I3455" s="2"/>
      <c r="J3455" s="2"/>
      <c r="K3455" s="2">
        <v>56.42</v>
      </c>
      <c r="L3455" s="2"/>
      <c r="M3455" s="2"/>
    </row>
    <row r="3456" spans="2:13" ht="18" customHeight="1" x14ac:dyDescent="0.25">
      <c r="B3456" s="1" t="s">
        <v>17075</v>
      </c>
      <c r="C3456" s="1" t="s">
        <v>9009</v>
      </c>
      <c r="D3456" s="1" t="s">
        <v>9010</v>
      </c>
      <c r="E3456" s="2">
        <v>16.12</v>
      </c>
      <c r="F3456" s="2">
        <v>16.12</v>
      </c>
      <c r="G3456" s="2">
        <v>0</v>
      </c>
      <c r="H3456" s="2"/>
      <c r="I3456" s="2"/>
      <c r="J3456" s="2"/>
      <c r="K3456" s="2"/>
      <c r="L3456" s="2"/>
      <c r="M3456" s="2"/>
    </row>
    <row r="3457" spans="2:13" ht="18" customHeight="1" x14ac:dyDescent="0.25">
      <c r="B3457" s="1" t="s">
        <v>17076</v>
      </c>
      <c r="C3457" s="1" t="s">
        <v>9011</v>
      </c>
      <c r="D3457" s="1" t="s">
        <v>9012</v>
      </c>
      <c r="E3457" s="2">
        <v>-58.38</v>
      </c>
      <c r="F3457" s="2"/>
      <c r="G3457" s="2">
        <v>-58.38</v>
      </c>
      <c r="H3457" s="2"/>
      <c r="I3457" s="2"/>
      <c r="J3457" s="2">
        <v>-58.38</v>
      </c>
      <c r="K3457" s="2"/>
      <c r="L3457" s="2"/>
      <c r="M3457" s="2"/>
    </row>
    <row r="3458" spans="2:13" ht="18" customHeight="1" x14ac:dyDescent="0.25">
      <c r="B3458" s="1" t="s">
        <v>17077</v>
      </c>
      <c r="C3458" s="1" t="s">
        <v>9013</v>
      </c>
      <c r="D3458" s="1" t="s">
        <v>9014</v>
      </c>
      <c r="E3458" s="2">
        <v>255.49</v>
      </c>
      <c r="F3458" s="2">
        <v>83.41</v>
      </c>
      <c r="G3458" s="2">
        <v>172.08</v>
      </c>
      <c r="H3458" s="2"/>
      <c r="I3458" s="2"/>
      <c r="J3458" s="2"/>
      <c r="K3458" s="2">
        <v>172.08</v>
      </c>
      <c r="L3458" s="2"/>
      <c r="M3458" s="2"/>
    </row>
    <row r="3459" spans="2:13" ht="18" customHeight="1" x14ac:dyDescent="0.25">
      <c r="B3459" s="1" t="s">
        <v>17078</v>
      </c>
      <c r="C3459" s="1" t="s">
        <v>9015</v>
      </c>
      <c r="D3459" s="1" t="s">
        <v>9016</v>
      </c>
      <c r="E3459" s="2">
        <v>14.07</v>
      </c>
      <c r="F3459" s="2"/>
      <c r="G3459" s="2">
        <v>14.07</v>
      </c>
      <c r="H3459" s="2"/>
      <c r="I3459" s="2">
        <v>48.36</v>
      </c>
      <c r="J3459" s="2"/>
      <c r="K3459" s="2"/>
      <c r="L3459" s="2"/>
      <c r="M3459" s="2">
        <v>-34.29</v>
      </c>
    </row>
    <row r="3460" spans="2:13" ht="18" customHeight="1" x14ac:dyDescent="0.25">
      <c r="B3460" s="1" t="s">
        <v>17079</v>
      </c>
      <c r="C3460" s="1" t="s">
        <v>9017</v>
      </c>
      <c r="D3460" s="1" t="s">
        <v>9018</v>
      </c>
      <c r="E3460" s="2">
        <v>198.79</v>
      </c>
      <c r="F3460" s="2">
        <v>98.69</v>
      </c>
      <c r="G3460" s="2">
        <v>100.1</v>
      </c>
      <c r="H3460" s="2"/>
      <c r="I3460" s="2"/>
      <c r="J3460" s="2">
        <v>100.1</v>
      </c>
      <c r="K3460" s="2"/>
      <c r="L3460" s="2"/>
      <c r="M3460" s="2"/>
    </row>
    <row r="3461" spans="2:13" ht="18" customHeight="1" x14ac:dyDescent="0.25">
      <c r="B3461" s="1" t="s">
        <v>17080</v>
      </c>
      <c r="C3461" s="1" t="s">
        <v>9019</v>
      </c>
      <c r="D3461" s="1" t="s">
        <v>9020</v>
      </c>
      <c r="E3461" s="2">
        <v>16.399999999999999</v>
      </c>
      <c r="F3461" s="2"/>
      <c r="G3461" s="2">
        <v>16.399999999999999</v>
      </c>
      <c r="H3461" s="2"/>
      <c r="I3461" s="2"/>
      <c r="J3461" s="2">
        <v>16.399999999999999</v>
      </c>
      <c r="K3461" s="2"/>
      <c r="L3461" s="2"/>
      <c r="M3461" s="2"/>
    </row>
    <row r="3462" spans="2:13" ht="18" customHeight="1" x14ac:dyDescent="0.25">
      <c r="B3462" s="1" t="s">
        <v>17081</v>
      </c>
      <c r="C3462" s="1" t="s">
        <v>9021</v>
      </c>
      <c r="D3462" s="1" t="s">
        <v>9022</v>
      </c>
      <c r="E3462" s="2">
        <v>-34</v>
      </c>
      <c r="F3462" s="2"/>
      <c r="G3462" s="2">
        <v>-34</v>
      </c>
      <c r="H3462" s="2"/>
      <c r="I3462" s="2"/>
      <c r="J3462" s="2"/>
      <c r="K3462" s="2"/>
      <c r="L3462" s="2"/>
      <c r="M3462" s="2">
        <v>-34</v>
      </c>
    </row>
    <row r="3463" spans="2:13" ht="18" customHeight="1" x14ac:dyDescent="0.25">
      <c r="B3463" s="1" t="s">
        <v>17082</v>
      </c>
      <c r="C3463" s="1" t="s">
        <v>9023</v>
      </c>
      <c r="D3463" s="1" t="s">
        <v>9024</v>
      </c>
      <c r="E3463" s="2">
        <v>130.91999999999999</v>
      </c>
      <c r="F3463" s="2">
        <v>58.38</v>
      </c>
      <c r="G3463" s="2">
        <v>72.540000000000006</v>
      </c>
      <c r="H3463" s="2">
        <v>72.540000000000006</v>
      </c>
      <c r="I3463" s="2"/>
      <c r="J3463" s="2"/>
      <c r="K3463" s="2"/>
      <c r="L3463" s="2"/>
      <c r="M3463" s="2"/>
    </row>
    <row r="3464" spans="2:13" ht="18" customHeight="1" x14ac:dyDescent="0.25">
      <c r="B3464" s="1" t="s">
        <v>17083</v>
      </c>
      <c r="C3464" s="1" t="s">
        <v>9025</v>
      </c>
      <c r="D3464" s="1" t="s">
        <v>9026</v>
      </c>
      <c r="E3464" s="2">
        <v>-1</v>
      </c>
      <c r="F3464" s="2"/>
      <c r="G3464" s="2">
        <v>-1</v>
      </c>
      <c r="H3464" s="2"/>
      <c r="I3464" s="2">
        <v>-1</v>
      </c>
      <c r="J3464" s="2"/>
      <c r="K3464" s="2"/>
      <c r="L3464" s="2"/>
      <c r="M3464" s="2"/>
    </row>
    <row r="3465" spans="2:13" ht="18" customHeight="1" x14ac:dyDescent="0.25">
      <c r="B3465" s="1" t="s">
        <v>17084</v>
      </c>
      <c r="C3465" s="1" t="s">
        <v>9029</v>
      </c>
      <c r="D3465" s="1" t="s">
        <v>9030</v>
      </c>
      <c r="E3465" s="2">
        <v>48.36</v>
      </c>
      <c r="F3465" s="2"/>
      <c r="G3465" s="2">
        <v>48.36</v>
      </c>
      <c r="H3465" s="2"/>
      <c r="I3465" s="2"/>
      <c r="J3465" s="2">
        <v>48.36</v>
      </c>
      <c r="K3465" s="2"/>
      <c r="L3465" s="2"/>
      <c r="M3465" s="2"/>
    </row>
    <row r="3466" spans="2:13" ht="18" customHeight="1" x14ac:dyDescent="0.25">
      <c r="B3466" s="1" t="s">
        <v>17085</v>
      </c>
      <c r="C3466" s="1" t="s">
        <v>9031</v>
      </c>
      <c r="D3466" s="1" t="s">
        <v>9032</v>
      </c>
      <c r="E3466" s="2">
        <v>57.27</v>
      </c>
      <c r="F3466" s="2"/>
      <c r="G3466" s="2">
        <v>57.27</v>
      </c>
      <c r="H3466" s="2"/>
      <c r="I3466" s="2">
        <v>57.27</v>
      </c>
      <c r="J3466" s="2"/>
      <c r="K3466" s="2"/>
      <c r="L3466" s="2"/>
      <c r="M3466" s="2"/>
    </row>
    <row r="3467" spans="2:13" ht="18" customHeight="1" x14ac:dyDescent="0.25">
      <c r="B3467" s="1" t="s">
        <v>17086</v>
      </c>
      <c r="C3467" s="1" t="s">
        <v>9035</v>
      </c>
      <c r="D3467" s="1" t="s">
        <v>9036</v>
      </c>
      <c r="E3467" s="2">
        <v>-4.6100000000000003</v>
      </c>
      <c r="F3467" s="2"/>
      <c r="G3467" s="2">
        <v>-4.6100000000000003</v>
      </c>
      <c r="H3467" s="2"/>
      <c r="I3467" s="2"/>
      <c r="J3467" s="2"/>
      <c r="K3467" s="2"/>
      <c r="L3467" s="2"/>
      <c r="M3467" s="2">
        <v>-4.6100000000000003</v>
      </c>
    </row>
    <row r="3468" spans="2:13" ht="18" customHeight="1" x14ac:dyDescent="0.25">
      <c r="B3468" s="1" t="s">
        <v>17087</v>
      </c>
      <c r="C3468" s="1" t="s">
        <v>9037</v>
      </c>
      <c r="D3468" s="1" t="s">
        <v>9038</v>
      </c>
      <c r="E3468" s="2">
        <v>33.22</v>
      </c>
      <c r="F3468" s="2">
        <v>8.48</v>
      </c>
      <c r="G3468" s="2">
        <v>24.74</v>
      </c>
      <c r="H3468" s="2"/>
      <c r="I3468" s="2">
        <v>8.34</v>
      </c>
      <c r="J3468" s="2">
        <v>8.34</v>
      </c>
      <c r="K3468" s="2">
        <v>8.06</v>
      </c>
      <c r="L3468" s="2"/>
      <c r="M3468" s="2"/>
    </row>
    <row r="3469" spans="2:13" ht="18" customHeight="1" x14ac:dyDescent="0.25">
      <c r="B3469" s="1" t="s">
        <v>17088</v>
      </c>
      <c r="C3469" s="1" t="s">
        <v>13045</v>
      </c>
      <c r="D3469" s="1" t="s">
        <v>13046</v>
      </c>
      <c r="E3469" s="2">
        <v>136.21</v>
      </c>
      <c r="F3469" s="2"/>
      <c r="G3469" s="2">
        <v>136.21</v>
      </c>
      <c r="H3469" s="2"/>
      <c r="I3469" s="2"/>
      <c r="J3469" s="2"/>
      <c r="K3469" s="2"/>
      <c r="L3469" s="2"/>
      <c r="M3469" s="2">
        <v>136.21</v>
      </c>
    </row>
    <row r="3470" spans="2:13" ht="18" customHeight="1" x14ac:dyDescent="0.25">
      <c r="B3470" s="1" t="s">
        <v>17089</v>
      </c>
      <c r="C3470" s="1" t="s">
        <v>9041</v>
      </c>
      <c r="D3470" s="1" t="s">
        <v>9042</v>
      </c>
      <c r="E3470" s="2">
        <v>131.56</v>
      </c>
      <c r="F3470" s="2">
        <v>-1.47</v>
      </c>
      <c r="G3470" s="2">
        <v>133.03</v>
      </c>
      <c r="H3470" s="2"/>
      <c r="I3470" s="2"/>
      <c r="J3470" s="2"/>
      <c r="K3470" s="2">
        <v>133.03</v>
      </c>
      <c r="L3470" s="2"/>
      <c r="M3470" s="2"/>
    </row>
    <row r="3471" spans="2:13" ht="18" customHeight="1" x14ac:dyDescent="0.25">
      <c r="B3471" s="1" t="s">
        <v>17090</v>
      </c>
      <c r="C3471" s="1" t="s">
        <v>9043</v>
      </c>
      <c r="D3471" s="1" t="s">
        <v>9044</v>
      </c>
      <c r="E3471" s="2">
        <v>58.38</v>
      </c>
      <c r="F3471" s="2"/>
      <c r="G3471" s="2">
        <v>58.38</v>
      </c>
      <c r="H3471" s="2"/>
      <c r="I3471" s="2">
        <v>58.38</v>
      </c>
      <c r="J3471" s="2"/>
      <c r="K3471" s="2"/>
      <c r="L3471" s="2"/>
      <c r="M3471" s="2"/>
    </row>
    <row r="3472" spans="2:13" ht="18" customHeight="1" x14ac:dyDescent="0.25">
      <c r="B3472" s="1" t="s">
        <v>17091</v>
      </c>
      <c r="C3472" s="1" t="s">
        <v>9045</v>
      </c>
      <c r="D3472" s="1" t="s">
        <v>9046</v>
      </c>
      <c r="E3472" s="2">
        <v>-24.02</v>
      </c>
      <c r="F3472" s="2"/>
      <c r="G3472" s="2">
        <v>-24.02</v>
      </c>
      <c r="H3472" s="2"/>
      <c r="I3472" s="2"/>
      <c r="J3472" s="2"/>
      <c r="K3472" s="2"/>
      <c r="L3472" s="2"/>
      <c r="M3472" s="2">
        <v>-24.02</v>
      </c>
    </row>
    <row r="3473" spans="2:13" ht="18" customHeight="1" x14ac:dyDescent="0.25">
      <c r="B3473" s="1" t="s">
        <v>17092</v>
      </c>
      <c r="C3473" s="1" t="s">
        <v>9049</v>
      </c>
      <c r="D3473" s="1" t="s">
        <v>9050</v>
      </c>
      <c r="E3473" s="2">
        <v>48.36</v>
      </c>
      <c r="F3473" s="2"/>
      <c r="G3473" s="2">
        <v>48.36</v>
      </c>
      <c r="H3473" s="2"/>
      <c r="I3473" s="2"/>
      <c r="J3473" s="2"/>
      <c r="K3473" s="2">
        <v>48.36</v>
      </c>
      <c r="L3473" s="2"/>
      <c r="M3473" s="2"/>
    </row>
    <row r="3474" spans="2:13" ht="18" customHeight="1" x14ac:dyDescent="0.25">
      <c r="B3474" s="1" t="s">
        <v>17093</v>
      </c>
      <c r="C3474" s="1" t="s">
        <v>9053</v>
      </c>
      <c r="D3474" s="1" t="s">
        <v>9054</v>
      </c>
      <c r="E3474" s="2">
        <v>61.86</v>
      </c>
      <c r="F3474" s="2"/>
      <c r="G3474" s="2">
        <v>61.86</v>
      </c>
      <c r="H3474" s="2"/>
      <c r="I3474" s="2"/>
      <c r="J3474" s="2"/>
      <c r="K3474" s="2">
        <v>61.86</v>
      </c>
      <c r="L3474" s="2"/>
      <c r="M3474" s="2"/>
    </row>
    <row r="3475" spans="2:13" ht="18" customHeight="1" x14ac:dyDescent="0.25">
      <c r="B3475" s="1" t="s">
        <v>17094</v>
      </c>
      <c r="C3475" s="1" t="s">
        <v>13047</v>
      </c>
      <c r="D3475" s="1" t="s">
        <v>13048</v>
      </c>
      <c r="E3475" s="2">
        <v>8403.01</v>
      </c>
      <c r="F3475" s="2"/>
      <c r="G3475" s="2">
        <v>8403.01</v>
      </c>
      <c r="H3475" s="2"/>
      <c r="I3475" s="2"/>
      <c r="J3475" s="2"/>
      <c r="K3475" s="2"/>
      <c r="L3475" s="2"/>
      <c r="M3475" s="2">
        <v>8403.01</v>
      </c>
    </row>
    <row r="3476" spans="2:13" ht="18" customHeight="1" x14ac:dyDescent="0.25">
      <c r="B3476" s="1" t="s">
        <v>17095</v>
      </c>
      <c r="C3476" s="1" t="s">
        <v>9055</v>
      </c>
      <c r="D3476" s="1" t="s">
        <v>9056</v>
      </c>
      <c r="E3476" s="2">
        <v>90.07</v>
      </c>
      <c r="F3476" s="2"/>
      <c r="G3476" s="2">
        <v>90.07</v>
      </c>
      <c r="H3476" s="2"/>
      <c r="I3476" s="2">
        <v>41.71</v>
      </c>
      <c r="J3476" s="2">
        <v>48.36</v>
      </c>
      <c r="K3476" s="2"/>
      <c r="L3476" s="2"/>
      <c r="M3476" s="2"/>
    </row>
    <row r="3477" spans="2:13" ht="18" customHeight="1" x14ac:dyDescent="0.25">
      <c r="B3477" s="1" t="s">
        <v>17096</v>
      </c>
      <c r="C3477" s="1" t="s">
        <v>11381</v>
      </c>
      <c r="D3477" s="1" t="s">
        <v>11382</v>
      </c>
      <c r="E3477" s="2">
        <v>313.81</v>
      </c>
      <c r="F3477" s="2"/>
      <c r="G3477" s="2">
        <v>313.81</v>
      </c>
      <c r="H3477" s="2"/>
      <c r="I3477" s="2"/>
      <c r="J3477" s="2"/>
      <c r="K3477" s="2">
        <v>313.81</v>
      </c>
      <c r="L3477" s="2"/>
      <c r="M3477" s="2"/>
    </row>
    <row r="3478" spans="2:13" ht="18" customHeight="1" x14ac:dyDescent="0.25">
      <c r="B3478" s="1" t="s">
        <v>17097</v>
      </c>
      <c r="C3478" s="1" t="s">
        <v>9057</v>
      </c>
      <c r="D3478" s="1" t="s">
        <v>9058</v>
      </c>
      <c r="E3478" s="2">
        <v>248.83</v>
      </c>
      <c r="F3478" s="2">
        <v>208.52</v>
      </c>
      <c r="G3478" s="2">
        <v>40.31</v>
      </c>
      <c r="H3478" s="2"/>
      <c r="I3478" s="2">
        <v>40.31</v>
      </c>
      <c r="J3478" s="2"/>
      <c r="K3478" s="2"/>
      <c r="L3478" s="2"/>
      <c r="M3478" s="2"/>
    </row>
    <row r="3479" spans="2:13" ht="18" customHeight="1" x14ac:dyDescent="0.25">
      <c r="B3479" s="1" t="s">
        <v>17098</v>
      </c>
      <c r="C3479" s="1" t="s">
        <v>9059</v>
      </c>
      <c r="D3479" s="1" t="s">
        <v>9060</v>
      </c>
      <c r="E3479" s="2">
        <v>90.07</v>
      </c>
      <c r="F3479" s="2">
        <v>48.36</v>
      </c>
      <c r="G3479" s="2">
        <v>41.71</v>
      </c>
      <c r="H3479" s="2"/>
      <c r="I3479" s="2"/>
      <c r="J3479" s="2">
        <v>41.71</v>
      </c>
      <c r="K3479" s="2"/>
      <c r="L3479" s="2"/>
      <c r="M3479" s="2"/>
    </row>
    <row r="3480" spans="2:13" ht="18" customHeight="1" x14ac:dyDescent="0.25">
      <c r="B3480" s="1" t="s">
        <v>17099</v>
      </c>
      <c r="C3480" s="1" t="s">
        <v>9061</v>
      </c>
      <c r="D3480" s="1" t="s">
        <v>9062</v>
      </c>
      <c r="E3480" s="2">
        <v>64.489999999999995</v>
      </c>
      <c r="F3480" s="2">
        <v>64.489999999999995</v>
      </c>
      <c r="G3480" s="2">
        <v>0</v>
      </c>
      <c r="H3480" s="2"/>
      <c r="I3480" s="2"/>
      <c r="J3480" s="2"/>
      <c r="K3480" s="2"/>
      <c r="L3480" s="2"/>
      <c r="M3480" s="2"/>
    </row>
    <row r="3481" spans="2:13" ht="18" customHeight="1" x14ac:dyDescent="0.25">
      <c r="B3481" s="1" t="s">
        <v>17100</v>
      </c>
      <c r="C3481" s="1" t="s">
        <v>9063</v>
      </c>
      <c r="D3481" s="1" t="s">
        <v>9064</v>
      </c>
      <c r="E3481" s="2">
        <v>41.14</v>
      </c>
      <c r="F3481" s="2"/>
      <c r="G3481" s="2">
        <v>41.14</v>
      </c>
      <c r="H3481" s="2"/>
      <c r="I3481" s="2">
        <v>16.68</v>
      </c>
      <c r="J3481" s="2"/>
      <c r="K3481" s="2">
        <v>24.46</v>
      </c>
      <c r="L3481" s="2"/>
      <c r="M3481" s="2"/>
    </row>
    <row r="3482" spans="2:13" ht="18" customHeight="1" x14ac:dyDescent="0.25">
      <c r="B3482" s="1" t="s">
        <v>17101</v>
      </c>
      <c r="C3482" s="1" t="s">
        <v>9065</v>
      </c>
      <c r="D3482" s="1" t="s">
        <v>9066</v>
      </c>
      <c r="E3482" s="2">
        <v>64.489999999999995</v>
      </c>
      <c r="F3482" s="2"/>
      <c r="G3482" s="2">
        <v>64.489999999999995</v>
      </c>
      <c r="H3482" s="2"/>
      <c r="I3482" s="2">
        <v>64.489999999999995</v>
      </c>
      <c r="J3482" s="2"/>
      <c r="K3482" s="2"/>
      <c r="L3482" s="2"/>
      <c r="M3482" s="2"/>
    </row>
    <row r="3483" spans="2:13" ht="18" customHeight="1" x14ac:dyDescent="0.25">
      <c r="B3483" s="1" t="s">
        <v>17102</v>
      </c>
      <c r="C3483" s="1" t="s">
        <v>9067</v>
      </c>
      <c r="D3483" s="1" t="s">
        <v>9068</v>
      </c>
      <c r="E3483" s="2">
        <v>330.27</v>
      </c>
      <c r="F3483" s="2">
        <v>108.43</v>
      </c>
      <c r="G3483" s="2">
        <v>221.84</v>
      </c>
      <c r="H3483" s="2"/>
      <c r="I3483" s="2"/>
      <c r="J3483" s="2">
        <v>96.72</v>
      </c>
      <c r="K3483" s="2">
        <v>125.12</v>
      </c>
      <c r="L3483" s="2"/>
      <c r="M3483" s="2"/>
    </row>
    <row r="3484" spans="2:13" ht="18" customHeight="1" x14ac:dyDescent="0.25">
      <c r="B3484" s="1" t="s">
        <v>17103</v>
      </c>
      <c r="C3484" s="1" t="s">
        <v>11383</v>
      </c>
      <c r="D3484" s="1" t="s">
        <v>11384</v>
      </c>
      <c r="E3484" s="2">
        <v>100.53</v>
      </c>
      <c r="F3484" s="2"/>
      <c r="G3484" s="2">
        <v>100.53</v>
      </c>
      <c r="H3484" s="2"/>
      <c r="I3484" s="2">
        <v>67.44</v>
      </c>
      <c r="J3484" s="2"/>
      <c r="K3484" s="2">
        <v>33.090000000000003</v>
      </c>
      <c r="L3484" s="2"/>
      <c r="M3484" s="2"/>
    </row>
    <row r="3485" spans="2:13" ht="18" customHeight="1" x14ac:dyDescent="0.25">
      <c r="B3485" s="1" t="s">
        <v>17104</v>
      </c>
      <c r="C3485" s="1" t="s">
        <v>9073</v>
      </c>
      <c r="D3485" s="1" t="s">
        <v>9074</v>
      </c>
      <c r="E3485" s="2">
        <v>40.31</v>
      </c>
      <c r="F3485" s="2">
        <v>40.31</v>
      </c>
      <c r="G3485" s="2">
        <v>0</v>
      </c>
      <c r="H3485" s="2"/>
      <c r="I3485" s="2"/>
      <c r="J3485" s="2"/>
      <c r="K3485" s="2"/>
      <c r="L3485" s="2"/>
      <c r="M3485" s="2"/>
    </row>
    <row r="3486" spans="2:13" ht="18" customHeight="1" x14ac:dyDescent="0.25">
      <c r="B3486" s="1" t="s">
        <v>17105</v>
      </c>
      <c r="C3486" s="1" t="s">
        <v>9075</v>
      </c>
      <c r="D3486" s="1" t="s">
        <v>9076</v>
      </c>
      <c r="E3486" s="2">
        <v>177.32</v>
      </c>
      <c r="F3486" s="2"/>
      <c r="G3486" s="2">
        <v>177.32</v>
      </c>
      <c r="H3486" s="2"/>
      <c r="I3486" s="2"/>
      <c r="J3486" s="2"/>
      <c r="K3486" s="2">
        <v>177.32</v>
      </c>
      <c r="L3486" s="2"/>
      <c r="M3486" s="2"/>
    </row>
    <row r="3487" spans="2:13" ht="18" customHeight="1" x14ac:dyDescent="0.25">
      <c r="B3487" s="1" t="s">
        <v>17106</v>
      </c>
      <c r="C3487" s="1" t="s">
        <v>9077</v>
      </c>
      <c r="D3487" s="1" t="s">
        <v>9078</v>
      </c>
      <c r="E3487" s="2">
        <v>32.08</v>
      </c>
      <c r="F3487" s="2"/>
      <c r="G3487" s="2">
        <v>32.08</v>
      </c>
      <c r="H3487" s="2"/>
      <c r="I3487" s="2"/>
      <c r="J3487" s="2">
        <v>40.31</v>
      </c>
      <c r="K3487" s="2"/>
      <c r="L3487" s="2"/>
      <c r="M3487" s="2">
        <v>-8.23</v>
      </c>
    </row>
    <row r="3488" spans="2:13" ht="18" customHeight="1" x14ac:dyDescent="0.25">
      <c r="B3488" s="1" t="s">
        <v>17107</v>
      </c>
      <c r="C3488" s="1" t="s">
        <v>9079</v>
      </c>
      <c r="D3488" s="1" t="s">
        <v>9080</v>
      </c>
      <c r="E3488" s="2">
        <v>-5</v>
      </c>
      <c r="F3488" s="2"/>
      <c r="G3488" s="2">
        <v>-5</v>
      </c>
      <c r="H3488" s="2"/>
      <c r="I3488" s="2"/>
      <c r="J3488" s="2"/>
      <c r="K3488" s="2"/>
      <c r="L3488" s="2"/>
      <c r="M3488" s="2">
        <v>-5</v>
      </c>
    </row>
    <row r="3489" spans="2:13" ht="18" customHeight="1" x14ac:dyDescent="0.25">
      <c r="B3489" s="1" t="s">
        <v>17108</v>
      </c>
      <c r="C3489" s="1" t="s">
        <v>9081</v>
      </c>
      <c r="D3489" s="1" t="s">
        <v>9082</v>
      </c>
      <c r="E3489" s="2">
        <v>8.34</v>
      </c>
      <c r="F3489" s="2"/>
      <c r="G3489" s="2">
        <v>8.34</v>
      </c>
      <c r="H3489" s="2"/>
      <c r="I3489" s="2"/>
      <c r="J3489" s="2"/>
      <c r="K3489" s="2">
        <v>8.34</v>
      </c>
      <c r="L3489" s="2"/>
      <c r="M3489" s="2"/>
    </row>
    <row r="3490" spans="2:13" ht="18" customHeight="1" x14ac:dyDescent="0.25">
      <c r="B3490" s="1" t="s">
        <v>17109</v>
      </c>
      <c r="C3490" s="1" t="s">
        <v>11385</v>
      </c>
      <c r="D3490" s="1" t="s">
        <v>11386</v>
      </c>
      <c r="E3490" s="2">
        <v>169.27</v>
      </c>
      <c r="F3490" s="2">
        <v>169.27</v>
      </c>
      <c r="G3490" s="2">
        <v>0</v>
      </c>
      <c r="H3490" s="2"/>
      <c r="I3490" s="2"/>
      <c r="J3490" s="2"/>
      <c r="K3490" s="2"/>
      <c r="L3490" s="2"/>
      <c r="M3490" s="2"/>
    </row>
    <row r="3491" spans="2:13" ht="18" customHeight="1" x14ac:dyDescent="0.25">
      <c r="B3491" s="1" t="s">
        <v>17110</v>
      </c>
      <c r="C3491" s="1" t="s">
        <v>9091</v>
      </c>
      <c r="D3491" s="1" t="s">
        <v>9092</v>
      </c>
      <c r="E3491" s="2">
        <v>-55.94</v>
      </c>
      <c r="F3491" s="2"/>
      <c r="G3491" s="2">
        <v>-55.94</v>
      </c>
      <c r="H3491" s="2">
        <v>169.27</v>
      </c>
      <c r="I3491" s="2"/>
      <c r="J3491" s="2">
        <v>-225.21</v>
      </c>
      <c r="K3491" s="2"/>
      <c r="L3491" s="2"/>
      <c r="M3491" s="2"/>
    </row>
    <row r="3492" spans="2:13" ht="18" customHeight="1" x14ac:dyDescent="0.25">
      <c r="B3492" s="1" t="s">
        <v>17111</v>
      </c>
      <c r="C3492" s="1" t="s">
        <v>9093</v>
      </c>
      <c r="D3492" s="1" t="s">
        <v>9094</v>
      </c>
      <c r="E3492" s="2">
        <v>1030.6099999999999</v>
      </c>
      <c r="F3492" s="2">
        <v>744.22</v>
      </c>
      <c r="G3492" s="2">
        <v>286.39</v>
      </c>
      <c r="H3492" s="2"/>
      <c r="I3492" s="2">
        <v>169.62</v>
      </c>
      <c r="J3492" s="2">
        <v>116.77</v>
      </c>
      <c r="K3492" s="2"/>
      <c r="L3492" s="2"/>
      <c r="M3492" s="2"/>
    </row>
    <row r="3493" spans="2:13" ht="18" customHeight="1" x14ac:dyDescent="0.25">
      <c r="B3493" s="1" t="s">
        <v>17112</v>
      </c>
      <c r="C3493" s="1" t="s">
        <v>9095</v>
      </c>
      <c r="D3493" s="1" t="s">
        <v>9096</v>
      </c>
      <c r="E3493" s="2">
        <v>518.41</v>
      </c>
      <c r="F3493" s="2"/>
      <c r="G3493" s="2">
        <v>518.41</v>
      </c>
      <c r="H3493" s="2">
        <v>161.19999999999999</v>
      </c>
      <c r="I3493" s="2"/>
      <c r="J3493" s="2">
        <v>241.89</v>
      </c>
      <c r="K3493" s="2"/>
      <c r="L3493" s="2"/>
      <c r="M3493" s="2">
        <v>115.32</v>
      </c>
    </row>
    <row r="3494" spans="2:13" ht="18" customHeight="1" x14ac:dyDescent="0.25">
      <c r="B3494" s="1" t="s">
        <v>17113</v>
      </c>
      <c r="C3494" s="1" t="s">
        <v>9097</v>
      </c>
      <c r="D3494" s="1" t="s">
        <v>9098</v>
      </c>
      <c r="E3494" s="2">
        <v>591.54999999999995</v>
      </c>
      <c r="F3494" s="2"/>
      <c r="G3494" s="2">
        <v>591.54999999999995</v>
      </c>
      <c r="H3494" s="2"/>
      <c r="I3494" s="2"/>
      <c r="J3494" s="2"/>
      <c r="K3494" s="2">
        <v>230.31</v>
      </c>
      <c r="L3494" s="2"/>
      <c r="M3494" s="2">
        <v>361.24</v>
      </c>
    </row>
    <row r="3495" spans="2:13" ht="18" customHeight="1" x14ac:dyDescent="0.25">
      <c r="B3495" s="1" t="s">
        <v>17114</v>
      </c>
      <c r="C3495" s="1" t="s">
        <v>9101</v>
      </c>
      <c r="D3495" s="1" t="s">
        <v>9102</v>
      </c>
      <c r="E3495" s="2">
        <v>41.15</v>
      </c>
      <c r="F3495" s="2">
        <v>25.03</v>
      </c>
      <c r="G3495" s="2">
        <v>16.12</v>
      </c>
      <c r="H3495" s="2"/>
      <c r="I3495" s="2"/>
      <c r="J3495" s="2"/>
      <c r="K3495" s="2">
        <v>16.12</v>
      </c>
      <c r="L3495" s="2"/>
      <c r="M3495" s="2"/>
    </row>
    <row r="3496" spans="2:13" ht="18" customHeight="1" x14ac:dyDescent="0.25">
      <c r="B3496" s="1" t="s">
        <v>17115</v>
      </c>
      <c r="C3496" s="1" t="s">
        <v>9103</v>
      </c>
      <c r="D3496" s="1" t="s">
        <v>9104</v>
      </c>
      <c r="E3496" s="2">
        <v>429.24</v>
      </c>
      <c r="F3496" s="2">
        <v>279.10000000000002</v>
      </c>
      <c r="G3496" s="2">
        <v>150.13999999999999</v>
      </c>
      <c r="H3496" s="2"/>
      <c r="I3496" s="2"/>
      <c r="J3496" s="2"/>
      <c r="K3496" s="2">
        <v>150.13999999999999</v>
      </c>
      <c r="L3496" s="2"/>
      <c r="M3496" s="2"/>
    </row>
    <row r="3497" spans="2:13" ht="18" customHeight="1" x14ac:dyDescent="0.25">
      <c r="B3497" s="1" t="s">
        <v>17116</v>
      </c>
      <c r="C3497" s="1" t="s">
        <v>9105</v>
      </c>
      <c r="D3497" s="1" t="s">
        <v>9106</v>
      </c>
      <c r="E3497" s="2">
        <v>-49.42</v>
      </c>
      <c r="F3497" s="2"/>
      <c r="G3497" s="2">
        <v>-49.42</v>
      </c>
      <c r="H3497" s="2"/>
      <c r="I3497" s="2"/>
      <c r="J3497" s="2"/>
      <c r="K3497" s="2"/>
      <c r="L3497" s="2"/>
      <c r="M3497" s="2">
        <v>-49.42</v>
      </c>
    </row>
    <row r="3498" spans="2:13" ht="18" customHeight="1" x14ac:dyDescent="0.25">
      <c r="B3498" s="1" t="s">
        <v>17117</v>
      </c>
      <c r="C3498" s="1" t="s">
        <v>9107</v>
      </c>
      <c r="D3498" s="1" t="s">
        <v>9108</v>
      </c>
      <c r="E3498" s="2">
        <v>364.18</v>
      </c>
      <c r="F3498" s="2"/>
      <c r="G3498" s="2">
        <v>364.18</v>
      </c>
      <c r="H3498" s="2"/>
      <c r="I3498" s="2">
        <v>166.81</v>
      </c>
      <c r="J3498" s="2">
        <v>80.599999999999994</v>
      </c>
      <c r="K3498" s="2">
        <v>116.77</v>
      </c>
      <c r="L3498" s="2"/>
      <c r="M3498" s="2"/>
    </row>
    <row r="3499" spans="2:13" ht="18" customHeight="1" x14ac:dyDescent="0.25">
      <c r="B3499" s="1" t="s">
        <v>17118</v>
      </c>
      <c r="C3499" s="1" t="s">
        <v>9109</v>
      </c>
      <c r="D3499" s="1" t="s">
        <v>9110</v>
      </c>
      <c r="E3499" s="2">
        <v>123.14</v>
      </c>
      <c r="F3499" s="2"/>
      <c r="G3499" s="2">
        <v>123.14</v>
      </c>
      <c r="H3499" s="2"/>
      <c r="I3499" s="2"/>
      <c r="J3499" s="2"/>
      <c r="K3499" s="2">
        <v>123.14</v>
      </c>
      <c r="L3499" s="2"/>
      <c r="M3499" s="2"/>
    </row>
    <row r="3500" spans="2:13" ht="18" customHeight="1" x14ac:dyDescent="0.25">
      <c r="B3500" s="1" t="s">
        <v>17119</v>
      </c>
      <c r="C3500" s="1" t="s">
        <v>9111</v>
      </c>
      <c r="D3500" s="1" t="s">
        <v>9112</v>
      </c>
      <c r="E3500" s="2">
        <v>-24.72</v>
      </c>
      <c r="F3500" s="2"/>
      <c r="G3500" s="2">
        <v>-24.72</v>
      </c>
      <c r="H3500" s="2"/>
      <c r="I3500" s="2"/>
      <c r="J3500" s="2"/>
      <c r="K3500" s="2"/>
      <c r="L3500" s="2"/>
      <c r="M3500" s="2">
        <v>-24.72</v>
      </c>
    </row>
    <row r="3501" spans="2:13" ht="18" customHeight="1" x14ac:dyDescent="0.25">
      <c r="B3501" s="1" t="s">
        <v>17120</v>
      </c>
      <c r="C3501" s="1" t="s">
        <v>9113</v>
      </c>
      <c r="D3501" s="1" t="s">
        <v>9114</v>
      </c>
      <c r="E3501" s="2">
        <v>32.799999999999997</v>
      </c>
      <c r="F3501" s="2"/>
      <c r="G3501" s="2">
        <v>32.799999999999997</v>
      </c>
      <c r="H3501" s="2"/>
      <c r="I3501" s="2"/>
      <c r="J3501" s="2">
        <v>32.799999999999997</v>
      </c>
      <c r="K3501" s="2"/>
      <c r="L3501" s="2"/>
      <c r="M3501" s="2"/>
    </row>
    <row r="3502" spans="2:13" ht="18" customHeight="1" x14ac:dyDescent="0.25">
      <c r="B3502" s="1" t="s">
        <v>17121</v>
      </c>
      <c r="C3502" s="1" t="s">
        <v>9115</v>
      </c>
      <c r="D3502" s="1" t="s">
        <v>9116</v>
      </c>
      <c r="E3502" s="2">
        <v>-6.63</v>
      </c>
      <c r="F3502" s="2"/>
      <c r="G3502" s="2">
        <v>-6.63</v>
      </c>
      <c r="H3502" s="2"/>
      <c r="I3502" s="2"/>
      <c r="J3502" s="2"/>
      <c r="K3502" s="2"/>
      <c r="L3502" s="2"/>
      <c r="M3502" s="2">
        <v>-6.63</v>
      </c>
    </row>
    <row r="3503" spans="2:13" ht="18" customHeight="1" x14ac:dyDescent="0.25">
      <c r="B3503" s="1" t="s">
        <v>17122</v>
      </c>
      <c r="C3503" s="1" t="s">
        <v>9117</v>
      </c>
      <c r="D3503" s="1" t="s">
        <v>9118</v>
      </c>
      <c r="E3503" s="2">
        <v>1176.67</v>
      </c>
      <c r="F3503" s="2"/>
      <c r="G3503" s="2">
        <v>1176.67</v>
      </c>
      <c r="H3503" s="2"/>
      <c r="I3503" s="2">
        <v>1176.67</v>
      </c>
      <c r="J3503" s="2"/>
      <c r="K3503" s="2"/>
      <c r="L3503" s="2"/>
      <c r="M3503" s="2"/>
    </row>
    <row r="3504" spans="2:13" ht="18" customHeight="1" x14ac:dyDescent="0.25">
      <c r="B3504" s="1" t="s">
        <v>17123</v>
      </c>
      <c r="C3504" s="1" t="s">
        <v>9121</v>
      </c>
      <c r="D3504" s="1" t="s">
        <v>9122</v>
      </c>
      <c r="E3504" s="2">
        <v>-13.39</v>
      </c>
      <c r="F3504" s="2"/>
      <c r="G3504" s="2">
        <v>-13.39</v>
      </c>
      <c r="H3504" s="2"/>
      <c r="I3504" s="2"/>
      <c r="J3504" s="2"/>
      <c r="K3504" s="2">
        <v>-13.39</v>
      </c>
      <c r="L3504" s="2"/>
      <c r="M3504" s="2"/>
    </row>
    <row r="3505" spans="2:13" ht="18" customHeight="1" x14ac:dyDescent="0.25">
      <c r="B3505" s="1" t="s">
        <v>17124</v>
      </c>
      <c r="C3505" s="1" t="s">
        <v>9123</v>
      </c>
      <c r="D3505" s="1" t="s">
        <v>9124</v>
      </c>
      <c r="E3505" s="2">
        <v>16.12</v>
      </c>
      <c r="F3505" s="2"/>
      <c r="G3505" s="2">
        <v>16.12</v>
      </c>
      <c r="H3505" s="2"/>
      <c r="I3505" s="2"/>
      <c r="J3505" s="2">
        <v>16.12</v>
      </c>
      <c r="K3505" s="2"/>
      <c r="L3505" s="2"/>
      <c r="M3505" s="2"/>
    </row>
    <row r="3506" spans="2:13" ht="18" customHeight="1" x14ac:dyDescent="0.25">
      <c r="B3506" s="1" t="s">
        <v>17125</v>
      </c>
      <c r="C3506" s="1" t="s">
        <v>9125</v>
      </c>
      <c r="D3506" s="1" t="s">
        <v>9126</v>
      </c>
      <c r="E3506" s="2">
        <v>23.73</v>
      </c>
      <c r="F3506" s="2">
        <v>24.18</v>
      </c>
      <c r="G3506" s="2">
        <v>-0.45</v>
      </c>
      <c r="H3506" s="2"/>
      <c r="I3506" s="2"/>
      <c r="J3506" s="2"/>
      <c r="K3506" s="2"/>
      <c r="L3506" s="2"/>
      <c r="M3506" s="2">
        <v>-0.45</v>
      </c>
    </row>
    <row r="3507" spans="2:13" ht="18" customHeight="1" x14ac:dyDescent="0.25">
      <c r="B3507" s="1" t="s">
        <v>17126</v>
      </c>
      <c r="C3507" s="1" t="s">
        <v>9131</v>
      </c>
      <c r="D3507" s="1" t="s">
        <v>9132</v>
      </c>
      <c r="E3507" s="2">
        <v>1471.89</v>
      </c>
      <c r="F3507" s="2"/>
      <c r="G3507" s="2">
        <v>1471.89</v>
      </c>
      <c r="H3507" s="2"/>
      <c r="I3507" s="2"/>
      <c r="J3507" s="2"/>
      <c r="K3507" s="2"/>
      <c r="L3507" s="2"/>
      <c r="M3507" s="2">
        <v>1471.89</v>
      </c>
    </row>
    <row r="3508" spans="2:13" ht="18" customHeight="1" x14ac:dyDescent="0.25">
      <c r="B3508" s="1" t="s">
        <v>17127</v>
      </c>
      <c r="C3508" s="1" t="s">
        <v>9135</v>
      </c>
      <c r="D3508" s="1" t="s">
        <v>9136</v>
      </c>
      <c r="E3508" s="2">
        <v>914.63</v>
      </c>
      <c r="F3508" s="2">
        <v>914.63</v>
      </c>
      <c r="G3508" s="2">
        <v>0</v>
      </c>
      <c r="H3508" s="2"/>
      <c r="I3508" s="2"/>
      <c r="J3508" s="2"/>
      <c r="K3508" s="2"/>
      <c r="L3508" s="2"/>
      <c r="M3508" s="2"/>
    </row>
    <row r="3509" spans="2:13" ht="18" customHeight="1" x14ac:dyDescent="0.25">
      <c r="B3509" s="1" t="s">
        <v>17128</v>
      </c>
      <c r="C3509" s="1" t="s">
        <v>9137</v>
      </c>
      <c r="D3509" s="1" t="s">
        <v>9138</v>
      </c>
      <c r="E3509" s="2">
        <v>522.65</v>
      </c>
      <c r="F3509" s="2"/>
      <c r="G3509" s="2">
        <v>522.65</v>
      </c>
      <c r="H3509" s="2"/>
      <c r="I3509" s="2"/>
      <c r="J3509" s="2"/>
      <c r="K3509" s="2">
        <v>522.65</v>
      </c>
      <c r="L3509" s="2"/>
      <c r="M3509" s="2"/>
    </row>
    <row r="3510" spans="2:13" ht="18" customHeight="1" x14ac:dyDescent="0.25">
      <c r="B3510" s="1" t="s">
        <v>17129</v>
      </c>
      <c r="C3510" s="1" t="s">
        <v>9139</v>
      </c>
      <c r="D3510" s="1" t="s">
        <v>9140</v>
      </c>
      <c r="E3510" s="2">
        <v>5.0599999999999996</v>
      </c>
      <c r="F3510" s="2"/>
      <c r="G3510" s="2">
        <v>5.0599999999999996</v>
      </c>
      <c r="H3510" s="2"/>
      <c r="I3510" s="2"/>
      <c r="J3510" s="2">
        <v>5.0599999999999996</v>
      </c>
      <c r="K3510" s="2"/>
      <c r="L3510" s="2"/>
      <c r="M3510" s="2"/>
    </row>
    <row r="3511" spans="2:13" ht="18" customHeight="1" x14ac:dyDescent="0.25">
      <c r="B3511" s="1" t="s">
        <v>17130</v>
      </c>
      <c r="C3511" s="1" t="s">
        <v>13051</v>
      </c>
      <c r="D3511" s="1" t="s">
        <v>13052</v>
      </c>
      <c r="E3511" s="2">
        <v>579.66999999999996</v>
      </c>
      <c r="F3511" s="2"/>
      <c r="G3511" s="2">
        <v>579.66999999999996</v>
      </c>
      <c r="H3511" s="2"/>
      <c r="I3511" s="2"/>
      <c r="J3511" s="2"/>
      <c r="K3511" s="2"/>
      <c r="L3511" s="2"/>
      <c r="M3511" s="2">
        <v>579.66999999999996</v>
      </c>
    </row>
    <row r="3512" spans="2:13" ht="18" customHeight="1" x14ac:dyDescent="0.25">
      <c r="B3512" s="1" t="s">
        <v>17131</v>
      </c>
      <c r="C3512" s="1" t="s">
        <v>9145</v>
      </c>
      <c r="D3512" s="1" t="s">
        <v>9146</v>
      </c>
      <c r="E3512" s="2">
        <v>49.21</v>
      </c>
      <c r="F3512" s="2">
        <v>49.21</v>
      </c>
      <c r="G3512" s="2">
        <v>0</v>
      </c>
      <c r="H3512" s="2"/>
      <c r="I3512" s="2"/>
      <c r="J3512" s="2"/>
      <c r="K3512" s="2"/>
      <c r="L3512" s="2"/>
      <c r="M3512" s="2"/>
    </row>
    <row r="3513" spans="2:13" ht="18" customHeight="1" x14ac:dyDescent="0.25">
      <c r="B3513" s="1" t="s">
        <v>17132</v>
      </c>
      <c r="C3513" s="1" t="s">
        <v>9147</v>
      </c>
      <c r="D3513" s="1" t="s">
        <v>9148</v>
      </c>
      <c r="E3513" s="2">
        <v>24.18</v>
      </c>
      <c r="F3513" s="2"/>
      <c r="G3513" s="2">
        <v>24.18</v>
      </c>
      <c r="H3513" s="2">
        <v>24.18</v>
      </c>
      <c r="I3513" s="2"/>
      <c r="J3513" s="2"/>
      <c r="K3513" s="2"/>
      <c r="L3513" s="2"/>
      <c r="M3513" s="2"/>
    </row>
    <row r="3514" spans="2:13" ht="18" customHeight="1" x14ac:dyDescent="0.25">
      <c r="B3514" s="1" t="s">
        <v>17133</v>
      </c>
      <c r="C3514" s="1" t="s">
        <v>9149</v>
      </c>
      <c r="D3514" s="1" t="s">
        <v>9150</v>
      </c>
      <c r="E3514" s="2">
        <v>-2.97</v>
      </c>
      <c r="F3514" s="2"/>
      <c r="G3514" s="2">
        <v>-2.97</v>
      </c>
      <c r="H3514" s="2"/>
      <c r="I3514" s="2"/>
      <c r="J3514" s="2"/>
      <c r="K3514" s="2"/>
      <c r="L3514" s="2"/>
      <c r="M3514" s="2">
        <v>-2.97</v>
      </c>
    </row>
    <row r="3515" spans="2:13" ht="18" customHeight="1" x14ac:dyDescent="0.25">
      <c r="B3515" s="1" t="s">
        <v>17134</v>
      </c>
      <c r="C3515" s="1" t="s">
        <v>12035</v>
      </c>
      <c r="D3515" s="1" t="s">
        <v>12036</v>
      </c>
      <c r="E3515" s="2">
        <v>72.12</v>
      </c>
      <c r="F3515" s="2"/>
      <c r="G3515" s="2">
        <v>72.12</v>
      </c>
      <c r="H3515" s="2"/>
      <c r="I3515" s="2"/>
      <c r="J3515" s="2"/>
      <c r="K3515" s="2"/>
      <c r="L3515" s="2"/>
      <c r="M3515" s="2">
        <v>72.12</v>
      </c>
    </row>
    <row r="3516" spans="2:13" ht="18" customHeight="1" x14ac:dyDescent="0.25">
      <c r="B3516" s="1" t="s">
        <v>17135</v>
      </c>
      <c r="C3516" s="1" t="s">
        <v>9153</v>
      </c>
      <c r="D3516" s="1" t="s">
        <v>9154</v>
      </c>
      <c r="E3516" s="2">
        <v>31.91</v>
      </c>
      <c r="F3516" s="2">
        <v>-8.25</v>
      </c>
      <c r="G3516" s="2">
        <v>40.159999999999997</v>
      </c>
      <c r="H3516" s="2"/>
      <c r="I3516" s="2"/>
      <c r="J3516" s="2">
        <v>-3.22</v>
      </c>
      <c r="K3516" s="2"/>
      <c r="L3516" s="2"/>
      <c r="M3516" s="2">
        <v>43.38</v>
      </c>
    </row>
    <row r="3517" spans="2:13" ht="18" customHeight="1" x14ac:dyDescent="0.25">
      <c r="B3517" s="1" t="s">
        <v>17136</v>
      </c>
      <c r="C3517" s="1" t="s">
        <v>9155</v>
      </c>
      <c r="D3517" s="1" t="s">
        <v>9156</v>
      </c>
      <c r="E3517" s="2">
        <v>-0.28999999999999998</v>
      </c>
      <c r="F3517" s="2">
        <v>-0.28999999999999998</v>
      </c>
      <c r="G3517" s="2">
        <v>0</v>
      </c>
      <c r="H3517" s="2"/>
      <c r="I3517" s="2"/>
      <c r="J3517" s="2"/>
      <c r="K3517" s="2"/>
      <c r="L3517" s="2"/>
      <c r="M3517" s="2"/>
    </row>
    <row r="3518" spans="2:13" ht="18" customHeight="1" x14ac:dyDescent="0.25">
      <c r="B3518" s="1" t="s">
        <v>17137</v>
      </c>
      <c r="C3518" s="1" t="s">
        <v>9161</v>
      </c>
      <c r="D3518" s="1" t="s">
        <v>9162</v>
      </c>
      <c r="E3518" s="2">
        <v>-9.56</v>
      </c>
      <c r="F3518" s="2"/>
      <c r="G3518" s="2">
        <v>-9.56</v>
      </c>
      <c r="H3518" s="2"/>
      <c r="I3518" s="2"/>
      <c r="J3518" s="2"/>
      <c r="K3518" s="2"/>
      <c r="L3518" s="2"/>
      <c r="M3518" s="2">
        <v>-9.56</v>
      </c>
    </row>
    <row r="3519" spans="2:13" ht="18" customHeight="1" x14ac:dyDescent="0.25">
      <c r="B3519" s="1" t="s">
        <v>17138</v>
      </c>
      <c r="C3519" s="1" t="s">
        <v>9165</v>
      </c>
      <c r="D3519" s="1" t="s">
        <v>9166</v>
      </c>
      <c r="E3519" s="2">
        <v>114.8</v>
      </c>
      <c r="F3519" s="2">
        <v>56.42</v>
      </c>
      <c r="G3519" s="2">
        <v>58.38</v>
      </c>
      <c r="H3519" s="2"/>
      <c r="I3519" s="2"/>
      <c r="J3519" s="2"/>
      <c r="K3519" s="2">
        <v>58.38</v>
      </c>
      <c r="L3519" s="2"/>
      <c r="M3519" s="2"/>
    </row>
    <row r="3520" spans="2:13" ht="18" customHeight="1" x14ac:dyDescent="0.25">
      <c r="B3520" s="1" t="s">
        <v>17139</v>
      </c>
      <c r="C3520" s="1" t="s">
        <v>9167</v>
      </c>
      <c r="D3520" s="1" t="s">
        <v>9168</v>
      </c>
      <c r="E3520" s="2">
        <v>274.05</v>
      </c>
      <c r="F3520" s="2">
        <v>274.05</v>
      </c>
      <c r="G3520" s="2">
        <v>0</v>
      </c>
      <c r="H3520" s="2"/>
      <c r="I3520" s="2"/>
      <c r="J3520" s="2"/>
      <c r="K3520" s="2"/>
      <c r="L3520" s="2"/>
      <c r="M3520" s="2"/>
    </row>
    <row r="3521" spans="2:13" ht="18" customHeight="1" x14ac:dyDescent="0.25">
      <c r="B3521" s="1" t="s">
        <v>17140</v>
      </c>
      <c r="C3521" s="1" t="s">
        <v>9171</v>
      </c>
      <c r="D3521" s="1" t="s">
        <v>9172</v>
      </c>
      <c r="E3521" s="2">
        <v>180.97</v>
      </c>
      <c r="F3521" s="2">
        <v>72.540000000000006</v>
      </c>
      <c r="G3521" s="2">
        <v>108.43</v>
      </c>
      <c r="H3521" s="2"/>
      <c r="I3521" s="2">
        <v>108.43</v>
      </c>
      <c r="J3521" s="2"/>
      <c r="K3521" s="2"/>
      <c r="L3521" s="2"/>
      <c r="M3521" s="2"/>
    </row>
    <row r="3522" spans="2:13" ht="18" customHeight="1" x14ac:dyDescent="0.25">
      <c r="B3522" s="1" t="s">
        <v>17141</v>
      </c>
      <c r="C3522" s="1" t="s">
        <v>9173</v>
      </c>
      <c r="D3522" s="1" t="s">
        <v>9174</v>
      </c>
      <c r="E3522" s="2">
        <v>48.36</v>
      </c>
      <c r="F3522" s="2">
        <v>48.36</v>
      </c>
      <c r="G3522" s="2">
        <v>0</v>
      </c>
      <c r="H3522" s="2"/>
      <c r="I3522" s="2"/>
      <c r="J3522" s="2"/>
      <c r="K3522" s="2"/>
      <c r="L3522" s="2"/>
      <c r="M3522" s="2"/>
    </row>
    <row r="3523" spans="2:13" ht="18" customHeight="1" x14ac:dyDescent="0.25">
      <c r="B3523" s="1" t="s">
        <v>17142</v>
      </c>
      <c r="C3523" s="1" t="s">
        <v>9175</v>
      </c>
      <c r="D3523" s="1" t="s">
        <v>9176</v>
      </c>
      <c r="E3523" s="2">
        <v>8.34</v>
      </c>
      <c r="F3523" s="2">
        <v>8.34</v>
      </c>
      <c r="G3523" s="2">
        <v>0</v>
      </c>
      <c r="H3523" s="2"/>
      <c r="I3523" s="2"/>
      <c r="J3523" s="2"/>
      <c r="K3523" s="2"/>
      <c r="L3523" s="2"/>
      <c r="M3523" s="2"/>
    </row>
    <row r="3524" spans="2:13" ht="18" customHeight="1" x14ac:dyDescent="0.25">
      <c r="B3524" s="1" t="s">
        <v>17143</v>
      </c>
      <c r="C3524" s="1" t="s">
        <v>9177</v>
      </c>
      <c r="D3524" s="1" t="s">
        <v>9178</v>
      </c>
      <c r="E3524" s="2">
        <v>-35</v>
      </c>
      <c r="F3524" s="2"/>
      <c r="G3524" s="2">
        <v>-35</v>
      </c>
      <c r="H3524" s="2"/>
      <c r="I3524" s="2"/>
      <c r="J3524" s="2">
        <v>-35</v>
      </c>
      <c r="K3524" s="2"/>
      <c r="L3524" s="2"/>
      <c r="M3524" s="2"/>
    </row>
    <row r="3525" spans="2:13" ht="18" customHeight="1" x14ac:dyDescent="0.25">
      <c r="B3525" s="1" t="s">
        <v>17144</v>
      </c>
      <c r="C3525" s="1" t="s">
        <v>9179</v>
      </c>
      <c r="D3525" s="1" t="s">
        <v>9180</v>
      </c>
      <c r="E3525" s="2">
        <v>237.31</v>
      </c>
      <c r="F3525" s="2">
        <v>203.38</v>
      </c>
      <c r="G3525" s="2">
        <v>33.93</v>
      </c>
      <c r="H3525" s="2"/>
      <c r="I3525" s="2"/>
      <c r="J3525" s="2"/>
      <c r="K3525" s="2">
        <v>33.93</v>
      </c>
      <c r="L3525" s="2"/>
      <c r="M3525" s="2"/>
    </row>
    <row r="3526" spans="2:13" ht="18" customHeight="1" x14ac:dyDescent="0.25">
      <c r="B3526" s="1" t="s">
        <v>17145</v>
      </c>
      <c r="C3526" s="1" t="s">
        <v>9181</v>
      </c>
      <c r="D3526" s="1" t="s">
        <v>9182</v>
      </c>
      <c r="E3526" s="2">
        <v>48.36</v>
      </c>
      <c r="F3526" s="2"/>
      <c r="G3526" s="2">
        <v>48.36</v>
      </c>
      <c r="H3526" s="2"/>
      <c r="I3526" s="2"/>
      <c r="J3526" s="2">
        <v>48.36</v>
      </c>
      <c r="K3526" s="2"/>
      <c r="L3526" s="2"/>
      <c r="M3526" s="2"/>
    </row>
    <row r="3527" spans="2:13" ht="18" customHeight="1" x14ac:dyDescent="0.25">
      <c r="B3527" s="1" t="s">
        <v>17146</v>
      </c>
      <c r="C3527" s="1" t="s">
        <v>9185</v>
      </c>
      <c r="D3527" s="1" t="s">
        <v>9186</v>
      </c>
      <c r="E3527" s="2">
        <v>16.12</v>
      </c>
      <c r="F3527" s="2"/>
      <c r="G3527" s="2">
        <v>16.12</v>
      </c>
      <c r="H3527" s="2"/>
      <c r="I3527" s="2">
        <v>16.12</v>
      </c>
      <c r="J3527" s="2"/>
      <c r="K3527" s="2"/>
      <c r="L3527" s="2"/>
      <c r="M3527" s="2"/>
    </row>
    <row r="3528" spans="2:13" ht="18" customHeight="1" x14ac:dyDescent="0.25">
      <c r="B3528" s="1" t="s">
        <v>17147</v>
      </c>
      <c r="C3528" s="1" t="s">
        <v>9189</v>
      </c>
      <c r="D3528" s="1" t="s">
        <v>9190</v>
      </c>
      <c r="E3528" s="2">
        <v>16.12</v>
      </c>
      <c r="F3528" s="2"/>
      <c r="G3528" s="2">
        <v>16.12</v>
      </c>
      <c r="H3528" s="2"/>
      <c r="I3528" s="2">
        <v>16.12</v>
      </c>
      <c r="J3528" s="2"/>
      <c r="K3528" s="2"/>
      <c r="L3528" s="2"/>
      <c r="M3528" s="2"/>
    </row>
    <row r="3529" spans="2:13" ht="18" customHeight="1" x14ac:dyDescent="0.25">
      <c r="B3529" s="1" t="s">
        <v>17148</v>
      </c>
      <c r="C3529" s="1" t="s">
        <v>9191</v>
      </c>
      <c r="D3529" s="1" t="s">
        <v>9192</v>
      </c>
      <c r="E3529" s="2">
        <v>99.33</v>
      </c>
      <c r="F3529" s="2">
        <v>16.96</v>
      </c>
      <c r="G3529" s="2">
        <v>82.37</v>
      </c>
      <c r="H3529" s="2"/>
      <c r="I3529" s="2"/>
      <c r="J3529" s="2"/>
      <c r="K3529" s="2"/>
      <c r="L3529" s="2"/>
      <c r="M3529" s="2">
        <v>82.37</v>
      </c>
    </row>
    <row r="3530" spans="2:13" ht="18" customHeight="1" x14ac:dyDescent="0.25">
      <c r="B3530" s="1" t="s">
        <v>17149</v>
      </c>
      <c r="C3530" s="1" t="s">
        <v>9193</v>
      </c>
      <c r="D3530" s="1" t="s">
        <v>9194</v>
      </c>
      <c r="E3530" s="2">
        <v>147.03</v>
      </c>
      <c r="F3530" s="2"/>
      <c r="G3530" s="2">
        <v>147.03</v>
      </c>
      <c r="H3530" s="2"/>
      <c r="I3530" s="2"/>
      <c r="J3530" s="2">
        <v>56.42</v>
      </c>
      <c r="K3530" s="2"/>
      <c r="L3530" s="2"/>
      <c r="M3530" s="2">
        <v>90.61</v>
      </c>
    </row>
    <row r="3531" spans="2:13" ht="18" customHeight="1" x14ac:dyDescent="0.25">
      <c r="B3531" s="1" t="s">
        <v>17150</v>
      </c>
      <c r="C3531" s="1" t="s">
        <v>13055</v>
      </c>
      <c r="D3531" s="1" t="s">
        <v>13056</v>
      </c>
      <c r="E3531" s="2">
        <v>107.08</v>
      </c>
      <c r="F3531" s="2"/>
      <c r="G3531" s="2">
        <v>107.08</v>
      </c>
      <c r="H3531" s="2"/>
      <c r="I3531" s="2"/>
      <c r="J3531" s="2"/>
      <c r="K3531" s="2"/>
      <c r="L3531" s="2"/>
      <c r="M3531" s="2">
        <v>107.08</v>
      </c>
    </row>
    <row r="3532" spans="2:13" ht="18" customHeight="1" x14ac:dyDescent="0.25">
      <c r="B3532" s="1" t="s">
        <v>17151</v>
      </c>
      <c r="C3532" s="1" t="s">
        <v>13057</v>
      </c>
      <c r="D3532" s="1" t="s">
        <v>13058</v>
      </c>
      <c r="E3532" s="2">
        <v>197.7</v>
      </c>
      <c r="F3532" s="2"/>
      <c r="G3532" s="2">
        <v>197.7</v>
      </c>
      <c r="H3532" s="2"/>
      <c r="I3532" s="2"/>
      <c r="J3532" s="2"/>
      <c r="K3532" s="2"/>
      <c r="L3532" s="2"/>
      <c r="M3532" s="2">
        <v>197.7</v>
      </c>
    </row>
    <row r="3533" spans="2:13" ht="18" customHeight="1" x14ac:dyDescent="0.25">
      <c r="B3533" s="1" t="s">
        <v>17152</v>
      </c>
      <c r="C3533" s="1" t="s">
        <v>9201</v>
      </c>
      <c r="D3533" s="1" t="s">
        <v>9202</v>
      </c>
      <c r="E3533" s="2">
        <v>67.849999999999994</v>
      </c>
      <c r="F3533" s="2"/>
      <c r="G3533" s="2">
        <v>67.849999999999994</v>
      </c>
      <c r="H3533" s="2"/>
      <c r="I3533" s="2">
        <v>67.849999999999994</v>
      </c>
      <c r="J3533" s="2"/>
      <c r="K3533" s="2"/>
      <c r="L3533" s="2"/>
      <c r="M3533" s="2">
        <v>0</v>
      </c>
    </row>
    <row r="3534" spans="2:13" ht="18" customHeight="1" x14ac:dyDescent="0.25">
      <c r="B3534" s="1" t="s">
        <v>17153</v>
      </c>
      <c r="C3534" s="1" t="s">
        <v>9203</v>
      </c>
      <c r="D3534" s="1" t="s">
        <v>9204</v>
      </c>
      <c r="E3534" s="2">
        <v>610.23</v>
      </c>
      <c r="F3534" s="2"/>
      <c r="G3534" s="2">
        <v>610.23</v>
      </c>
      <c r="H3534" s="2"/>
      <c r="I3534" s="2"/>
      <c r="J3534" s="2"/>
      <c r="K3534" s="2">
        <v>610.23</v>
      </c>
      <c r="L3534" s="2"/>
      <c r="M3534" s="2"/>
    </row>
    <row r="3535" spans="2:13" ht="18" customHeight="1" x14ac:dyDescent="0.25">
      <c r="B3535" s="1" t="s">
        <v>17154</v>
      </c>
      <c r="C3535" s="1" t="s">
        <v>9205</v>
      </c>
      <c r="D3535" s="1" t="s">
        <v>9206</v>
      </c>
      <c r="E3535" s="2">
        <v>-10.02</v>
      </c>
      <c r="F3535" s="2"/>
      <c r="G3535" s="2">
        <v>-10.02</v>
      </c>
      <c r="H3535" s="2"/>
      <c r="I3535" s="2">
        <v>-10.02</v>
      </c>
      <c r="J3535" s="2"/>
      <c r="K3535" s="2"/>
      <c r="L3535" s="2"/>
      <c r="M3535" s="2"/>
    </row>
    <row r="3536" spans="2:13" ht="18" customHeight="1" x14ac:dyDescent="0.25">
      <c r="B3536" s="1" t="s">
        <v>17155</v>
      </c>
      <c r="C3536" s="1" t="s">
        <v>9207</v>
      </c>
      <c r="D3536" s="1" t="s">
        <v>9208</v>
      </c>
      <c r="E3536" s="2">
        <v>978.56</v>
      </c>
      <c r="F3536" s="2">
        <v>208.52</v>
      </c>
      <c r="G3536" s="2">
        <v>770.04</v>
      </c>
      <c r="H3536" s="2"/>
      <c r="I3536" s="2"/>
      <c r="J3536" s="2">
        <v>186.59</v>
      </c>
      <c r="K3536" s="2">
        <v>583.45000000000005</v>
      </c>
      <c r="L3536" s="2"/>
      <c r="M3536" s="2"/>
    </row>
    <row r="3537" spans="2:13" ht="18" customHeight="1" x14ac:dyDescent="0.25">
      <c r="B3537" s="1" t="s">
        <v>17156</v>
      </c>
      <c r="C3537" s="1" t="s">
        <v>9209</v>
      </c>
      <c r="D3537" s="1" t="s">
        <v>9210</v>
      </c>
      <c r="E3537" s="2">
        <v>282.06</v>
      </c>
      <c r="F3537" s="2"/>
      <c r="G3537" s="2">
        <v>282.06</v>
      </c>
      <c r="H3537" s="2">
        <v>88.67</v>
      </c>
      <c r="I3537" s="2"/>
      <c r="J3537" s="2">
        <v>193.39</v>
      </c>
      <c r="K3537" s="2"/>
      <c r="L3537" s="2"/>
      <c r="M3537" s="2"/>
    </row>
    <row r="3538" spans="2:13" ht="18" customHeight="1" x14ac:dyDescent="0.25">
      <c r="B3538" s="1" t="s">
        <v>17157</v>
      </c>
      <c r="C3538" s="1" t="s">
        <v>9211</v>
      </c>
      <c r="D3538" s="1" t="s">
        <v>9212</v>
      </c>
      <c r="E3538" s="2">
        <v>200.18</v>
      </c>
      <c r="F3538" s="2"/>
      <c r="G3538" s="2">
        <v>200.18</v>
      </c>
      <c r="H3538" s="2"/>
      <c r="I3538" s="2"/>
      <c r="J3538" s="2"/>
      <c r="K3538" s="2">
        <v>200.18</v>
      </c>
      <c r="L3538" s="2"/>
      <c r="M3538" s="2"/>
    </row>
    <row r="3539" spans="2:13" ht="18" customHeight="1" x14ac:dyDescent="0.25">
      <c r="B3539" s="1" t="s">
        <v>17158</v>
      </c>
      <c r="C3539" s="1" t="s">
        <v>9213</v>
      </c>
      <c r="D3539" s="1" t="s">
        <v>9214</v>
      </c>
      <c r="E3539" s="2">
        <v>-85.41</v>
      </c>
      <c r="F3539" s="2"/>
      <c r="G3539" s="2">
        <v>-85.41</v>
      </c>
      <c r="H3539" s="2">
        <v>-85.41</v>
      </c>
      <c r="I3539" s="2"/>
      <c r="J3539" s="2"/>
      <c r="K3539" s="2"/>
      <c r="L3539" s="2"/>
      <c r="M3539" s="2"/>
    </row>
    <row r="3540" spans="2:13" ht="18" customHeight="1" x14ac:dyDescent="0.25">
      <c r="B3540" s="1" t="s">
        <v>17159</v>
      </c>
      <c r="C3540" s="1" t="s">
        <v>9217</v>
      </c>
      <c r="D3540" s="1" t="s">
        <v>9218</v>
      </c>
      <c r="E3540" s="2">
        <v>145.08000000000001</v>
      </c>
      <c r="F3540" s="2"/>
      <c r="G3540" s="2">
        <v>145.08000000000001</v>
      </c>
      <c r="H3540" s="2">
        <v>145.08000000000001</v>
      </c>
      <c r="I3540" s="2"/>
      <c r="J3540" s="2"/>
      <c r="K3540" s="2"/>
      <c r="L3540" s="2"/>
      <c r="M3540" s="2"/>
    </row>
    <row r="3541" spans="2:13" ht="18" customHeight="1" x14ac:dyDescent="0.25">
      <c r="B3541" s="1" t="s">
        <v>17160</v>
      </c>
      <c r="C3541" s="1" t="s">
        <v>9221</v>
      </c>
      <c r="D3541" s="1" t="s">
        <v>9222</v>
      </c>
      <c r="E3541" s="2">
        <v>495.04</v>
      </c>
      <c r="F3541" s="2"/>
      <c r="G3541" s="2">
        <v>495.04</v>
      </c>
      <c r="H3541" s="2"/>
      <c r="I3541" s="2"/>
      <c r="J3541" s="2"/>
      <c r="K3541" s="2">
        <v>313.81</v>
      </c>
      <c r="L3541" s="2"/>
      <c r="M3541" s="2">
        <v>181.23</v>
      </c>
    </row>
    <row r="3542" spans="2:13" ht="18" customHeight="1" x14ac:dyDescent="0.25">
      <c r="B3542" s="1" t="s">
        <v>17161</v>
      </c>
      <c r="C3542" s="1" t="s">
        <v>9229</v>
      </c>
      <c r="D3542" s="1" t="s">
        <v>9230</v>
      </c>
      <c r="E3542" s="2">
        <v>16.96</v>
      </c>
      <c r="F3542" s="2"/>
      <c r="G3542" s="2">
        <v>16.96</v>
      </c>
      <c r="H3542" s="2"/>
      <c r="I3542" s="2"/>
      <c r="J3542" s="2"/>
      <c r="K3542" s="2"/>
      <c r="L3542" s="2"/>
      <c r="M3542" s="2">
        <v>16.96</v>
      </c>
    </row>
    <row r="3543" spans="2:13" ht="18" customHeight="1" x14ac:dyDescent="0.25">
      <c r="B3543" s="1" t="s">
        <v>17162</v>
      </c>
      <c r="C3543" s="1" t="s">
        <v>9231</v>
      </c>
      <c r="D3543" s="1" t="s">
        <v>9232</v>
      </c>
      <c r="E3543" s="2">
        <v>223.25</v>
      </c>
      <c r="F3543" s="2">
        <v>125.12</v>
      </c>
      <c r="G3543" s="2">
        <v>98.13</v>
      </c>
      <c r="H3543" s="2"/>
      <c r="I3543" s="2"/>
      <c r="J3543" s="2">
        <v>56.42</v>
      </c>
      <c r="K3543" s="2">
        <v>41.71</v>
      </c>
      <c r="L3543" s="2"/>
      <c r="M3543" s="2"/>
    </row>
    <row r="3544" spans="2:13" ht="18" customHeight="1" x14ac:dyDescent="0.25">
      <c r="B3544" s="1" t="s">
        <v>17163</v>
      </c>
      <c r="C3544" s="1" t="s">
        <v>9233</v>
      </c>
      <c r="D3544" s="1" t="s">
        <v>9234</v>
      </c>
      <c r="E3544" s="2">
        <v>407.03</v>
      </c>
      <c r="F3544" s="2"/>
      <c r="G3544" s="2">
        <v>407.03</v>
      </c>
      <c r="H3544" s="2"/>
      <c r="I3544" s="2"/>
      <c r="J3544" s="2">
        <v>273.57</v>
      </c>
      <c r="K3544" s="2">
        <v>133.46</v>
      </c>
      <c r="L3544" s="2"/>
      <c r="M3544" s="2"/>
    </row>
    <row r="3545" spans="2:13" ht="18" customHeight="1" x14ac:dyDescent="0.25">
      <c r="B3545" s="1" t="s">
        <v>17164</v>
      </c>
      <c r="C3545" s="1" t="s">
        <v>9235</v>
      </c>
      <c r="D3545" s="1" t="s">
        <v>9236</v>
      </c>
      <c r="E3545" s="2">
        <v>56.48</v>
      </c>
      <c r="F3545" s="2"/>
      <c r="G3545" s="2">
        <v>56.48</v>
      </c>
      <c r="H3545" s="2"/>
      <c r="I3545" s="2"/>
      <c r="J3545" s="2">
        <v>-161.15</v>
      </c>
      <c r="K3545" s="2">
        <v>217.63</v>
      </c>
      <c r="L3545" s="2"/>
      <c r="M3545" s="2"/>
    </row>
    <row r="3546" spans="2:13" ht="18" customHeight="1" x14ac:dyDescent="0.25">
      <c r="B3546" s="1" t="s">
        <v>17165</v>
      </c>
      <c r="C3546" s="1" t="s">
        <v>9237</v>
      </c>
      <c r="D3546" s="1" t="s">
        <v>9238</v>
      </c>
      <c r="E3546" s="2">
        <v>24.46</v>
      </c>
      <c r="F3546" s="2"/>
      <c r="G3546" s="2">
        <v>24.46</v>
      </c>
      <c r="H3546" s="2"/>
      <c r="I3546" s="2">
        <v>8.34</v>
      </c>
      <c r="J3546" s="2"/>
      <c r="K3546" s="2">
        <v>16.12</v>
      </c>
      <c r="L3546" s="2"/>
      <c r="M3546" s="2"/>
    </row>
    <row r="3547" spans="2:13" ht="18" customHeight="1" x14ac:dyDescent="0.25">
      <c r="B3547" s="1" t="s">
        <v>17166</v>
      </c>
      <c r="C3547" s="1" t="s">
        <v>9241</v>
      </c>
      <c r="D3547" s="1" t="s">
        <v>9242</v>
      </c>
      <c r="E3547" s="2">
        <v>56.42</v>
      </c>
      <c r="F3547" s="2"/>
      <c r="G3547" s="2">
        <v>56.42</v>
      </c>
      <c r="H3547" s="2"/>
      <c r="I3547" s="2"/>
      <c r="J3547" s="2"/>
      <c r="K3547" s="2">
        <v>56.42</v>
      </c>
      <c r="L3547" s="2"/>
      <c r="M3547" s="2"/>
    </row>
    <row r="3548" spans="2:13" ht="18" customHeight="1" x14ac:dyDescent="0.25">
      <c r="B3548" s="1" t="s">
        <v>17167</v>
      </c>
      <c r="C3548" s="1" t="s">
        <v>9243</v>
      </c>
      <c r="D3548" s="1" t="s">
        <v>9244</v>
      </c>
      <c r="E3548" s="2">
        <v>279.37</v>
      </c>
      <c r="F3548" s="2">
        <v>120.9</v>
      </c>
      <c r="G3548" s="2">
        <v>158.47</v>
      </c>
      <c r="H3548" s="2"/>
      <c r="I3548" s="2">
        <v>158.47</v>
      </c>
      <c r="J3548" s="2"/>
      <c r="K3548" s="2"/>
      <c r="L3548" s="2"/>
      <c r="M3548" s="2"/>
    </row>
    <row r="3549" spans="2:13" ht="18" customHeight="1" x14ac:dyDescent="0.25">
      <c r="B3549" s="1" t="s">
        <v>17168</v>
      </c>
      <c r="C3549" s="1" t="s">
        <v>9245</v>
      </c>
      <c r="D3549" s="1" t="s">
        <v>9246</v>
      </c>
      <c r="E3549" s="2">
        <v>56.42</v>
      </c>
      <c r="F3549" s="2"/>
      <c r="G3549" s="2">
        <v>56.42</v>
      </c>
      <c r="H3549" s="2"/>
      <c r="I3549" s="2"/>
      <c r="J3549" s="2"/>
      <c r="K3549" s="2">
        <v>56.42</v>
      </c>
      <c r="L3549" s="2"/>
      <c r="M3549" s="2"/>
    </row>
    <row r="3550" spans="2:13" ht="18" customHeight="1" x14ac:dyDescent="0.25">
      <c r="B3550" s="1" t="s">
        <v>17169</v>
      </c>
      <c r="C3550" s="1" t="s">
        <v>9247</v>
      </c>
      <c r="D3550" s="1" t="s">
        <v>9248</v>
      </c>
      <c r="E3550" s="2">
        <v>72.540000000000006</v>
      </c>
      <c r="F3550" s="2"/>
      <c r="G3550" s="2">
        <v>72.540000000000006</v>
      </c>
      <c r="H3550" s="2"/>
      <c r="I3550" s="2">
        <v>72.540000000000006</v>
      </c>
      <c r="J3550" s="2"/>
      <c r="K3550" s="2"/>
      <c r="L3550" s="2"/>
      <c r="M3550" s="2"/>
    </row>
    <row r="3551" spans="2:13" ht="18" customHeight="1" x14ac:dyDescent="0.25">
      <c r="B3551" s="1" t="s">
        <v>17170</v>
      </c>
      <c r="C3551" s="1" t="s">
        <v>9249</v>
      </c>
      <c r="D3551" s="1" t="s">
        <v>9250</v>
      </c>
      <c r="E3551" s="2">
        <v>128.75</v>
      </c>
      <c r="F3551" s="2">
        <v>16.96</v>
      </c>
      <c r="G3551" s="2">
        <v>111.79</v>
      </c>
      <c r="H3551" s="2"/>
      <c r="I3551" s="2">
        <v>48.36</v>
      </c>
      <c r="J3551" s="2">
        <v>-48.36</v>
      </c>
      <c r="K3551" s="2">
        <v>115.09</v>
      </c>
      <c r="L3551" s="2"/>
      <c r="M3551" s="2">
        <v>-3.3</v>
      </c>
    </row>
    <row r="3552" spans="2:13" ht="18" customHeight="1" x14ac:dyDescent="0.25">
      <c r="B3552" s="1" t="s">
        <v>17171</v>
      </c>
      <c r="C3552" s="1" t="s">
        <v>13061</v>
      </c>
      <c r="D3552" s="1" t="s">
        <v>13062</v>
      </c>
      <c r="E3552" s="2">
        <v>64.34</v>
      </c>
      <c r="F3552" s="2"/>
      <c r="G3552" s="2">
        <v>64.34</v>
      </c>
      <c r="H3552" s="2"/>
      <c r="I3552" s="2"/>
      <c r="J3552" s="2"/>
      <c r="K3552" s="2"/>
      <c r="L3552" s="2"/>
      <c r="M3552" s="2">
        <v>64.34</v>
      </c>
    </row>
    <row r="3553" spans="2:13" ht="18" customHeight="1" x14ac:dyDescent="0.25">
      <c r="B3553" s="1" t="s">
        <v>17172</v>
      </c>
      <c r="C3553" s="1" t="s">
        <v>9253</v>
      </c>
      <c r="D3553" s="1" t="s">
        <v>9254</v>
      </c>
      <c r="E3553" s="2">
        <v>48.36</v>
      </c>
      <c r="F3553" s="2">
        <v>48.36</v>
      </c>
      <c r="G3553" s="2">
        <v>0</v>
      </c>
      <c r="H3553" s="2"/>
      <c r="I3553" s="2"/>
      <c r="J3553" s="2"/>
      <c r="K3553" s="2"/>
      <c r="L3553" s="2"/>
      <c r="M3553" s="2"/>
    </row>
    <row r="3554" spans="2:13" ht="18" customHeight="1" x14ac:dyDescent="0.25">
      <c r="B3554" s="1" t="s">
        <v>17173</v>
      </c>
      <c r="C3554" s="1" t="s">
        <v>9255</v>
      </c>
      <c r="D3554" s="1" t="s">
        <v>9256</v>
      </c>
      <c r="E3554" s="2">
        <v>25.31</v>
      </c>
      <c r="F3554" s="2">
        <v>16.68</v>
      </c>
      <c r="G3554" s="2">
        <v>8.6300000000000008</v>
      </c>
      <c r="H3554" s="2"/>
      <c r="I3554" s="2"/>
      <c r="J3554" s="2"/>
      <c r="K3554" s="2">
        <v>32.24</v>
      </c>
      <c r="L3554" s="2"/>
      <c r="M3554" s="2">
        <v>-23.61</v>
      </c>
    </row>
    <row r="3555" spans="2:13" ht="18" customHeight="1" x14ac:dyDescent="0.25">
      <c r="B3555" s="1" t="s">
        <v>17174</v>
      </c>
      <c r="C3555" s="1" t="s">
        <v>9257</v>
      </c>
      <c r="D3555" s="1" t="s">
        <v>9258</v>
      </c>
      <c r="E3555" s="2">
        <v>475.55</v>
      </c>
      <c r="F3555" s="2"/>
      <c r="G3555" s="2">
        <v>475.55</v>
      </c>
      <c r="H3555" s="2">
        <v>475.55</v>
      </c>
      <c r="I3555" s="2"/>
      <c r="J3555" s="2"/>
      <c r="K3555" s="2"/>
      <c r="L3555" s="2"/>
      <c r="M3555" s="2"/>
    </row>
    <row r="3556" spans="2:13" ht="18" customHeight="1" x14ac:dyDescent="0.25">
      <c r="B3556" s="1" t="s">
        <v>17175</v>
      </c>
      <c r="C3556" s="1" t="s">
        <v>9259</v>
      </c>
      <c r="D3556" s="1" t="s">
        <v>9260</v>
      </c>
      <c r="E3556" s="2">
        <v>24.18</v>
      </c>
      <c r="F3556" s="2">
        <v>24.18</v>
      </c>
      <c r="G3556" s="2">
        <v>0</v>
      </c>
      <c r="H3556" s="2"/>
      <c r="I3556" s="2"/>
      <c r="J3556" s="2"/>
      <c r="K3556" s="2"/>
      <c r="L3556" s="2"/>
      <c r="M3556" s="2"/>
    </row>
    <row r="3557" spans="2:13" ht="18" customHeight="1" x14ac:dyDescent="0.25">
      <c r="B3557" s="1" t="s">
        <v>17176</v>
      </c>
      <c r="C3557" s="1" t="s">
        <v>9261</v>
      </c>
      <c r="D3557" s="1" t="s">
        <v>9262</v>
      </c>
      <c r="E3557" s="2">
        <v>509.09</v>
      </c>
      <c r="F3557" s="2">
        <v>46.77</v>
      </c>
      <c r="G3557" s="2">
        <v>462.32</v>
      </c>
      <c r="H3557" s="2"/>
      <c r="I3557" s="2"/>
      <c r="J3557" s="2"/>
      <c r="K3557" s="2">
        <v>83.41</v>
      </c>
      <c r="L3557" s="2"/>
      <c r="M3557" s="2">
        <v>378.91</v>
      </c>
    </row>
    <row r="3558" spans="2:13" ht="18" customHeight="1" x14ac:dyDescent="0.25">
      <c r="B3558" s="1" t="s">
        <v>17177</v>
      </c>
      <c r="C3558" s="1" t="s">
        <v>9265</v>
      </c>
      <c r="D3558" s="1" t="s">
        <v>9266</v>
      </c>
      <c r="E3558" s="2">
        <v>296.85000000000002</v>
      </c>
      <c r="F3558" s="2">
        <v>321.88</v>
      </c>
      <c r="G3558" s="2">
        <v>-25.03</v>
      </c>
      <c r="H3558" s="2"/>
      <c r="I3558" s="2"/>
      <c r="J3558" s="2"/>
      <c r="K3558" s="2">
        <v>-25.03</v>
      </c>
      <c r="L3558" s="2"/>
      <c r="M3558" s="2"/>
    </row>
    <row r="3559" spans="2:13" ht="18" customHeight="1" x14ac:dyDescent="0.25">
      <c r="B3559" s="1" t="s">
        <v>17178</v>
      </c>
      <c r="C3559" s="1" t="s">
        <v>11387</v>
      </c>
      <c r="D3559" s="1" t="s">
        <v>11388</v>
      </c>
      <c r="E3559" s="2">
        <v>15.19</v>
      </c>
      <c r="F3559" s="2"/>
      <c r="G3559" s="2">
        <v>15.19</v>
      </c>
      <c r="H3559" s="2"/>
      <c r="I3559" s="2"/>
      <c r="J3559" s="2">
        <v>5.0599999999999996</v>
      </c>
      <c r="K3559" s="2">
        <v>10.130000000000001</v>
      </c>
      <c r="L3559" s="2"/>
      <c r="M3559" s="2"/>
    </row>
    <row r="3560" spans="2:13" ht="18" customHeight="1" x14ac:dyDescent="0.25">
      <c r="B3560" s="1" t="s">
        <v>17179</v>
      </c>
      <c r="C3560" s="1" t="s">
        <v>9267</v>
      </c>
      <c r="D3560" s="1" t="s">
        <v>9268</v>
      </c>
      <c r="E3560" s="2">
        <v>384.67</v>
      </c>
      <c r="F3560" s="2">
        <v>100.09</v>
      </c>
      <c r="G3560" s="2">
        <v>284.58</v>
      </c>
      <c r="H3560" s="2">
        <v>144.18</v>
      </c>
      <c r="I3560" s="2">
        <v>91.75</v>
      </c>
      <c r="J3560" s="2">
        <v>40.31</v>
      </c>
      <c r="K3560" s="2">
        <v>8.34</v>
      </c>
      <c r="L3560" s="2"/>
      <c r="M3560" s="2"/>
    </row>
    <row r="3561" spans="2:13" ht="18" customHeight="1" x14ac:dyDescent="0.25">
      <c r="B3561" s="1" t="s">
        <v>17180</v>
      </c>
      <c r="C3561" s="1" t="s">
        <v>11389</v>
      </c>
      <c r="D3561" s="1" t="s">
        <v>11390</v>
      </c>
      <c r="E3561" s="2">
        <v>145.08000000000001</v>
      </c>
      <c r="F3561" s="2">
        <v>145.08000000000001</v>
      </c>
      <c r="G3561" s="2">
        <v>0</v>
      </c>
      <c r="H3561" s="2"/>
      <c r="I3561" s="2"/>
      <c r="J3561" s="2"/>
      <c r="K3561" s="2"/>
      <c r="L3561" s="2"/>
      <c r="M3561" s="2"/>
    </row>
    <row r="3562" spans="2:13" ht="18" customHeight="1" x14ac:dyDescent="0.25">
      <c r="B3562" s="1" t="s">
        <v>17181</v>
      </c>
      <c r="C3562" s="1" t="s">
        <v>9273</v>
      </c>
      <c r="D3562" s="1" t="s">
        <v>9274</v>
      </c>
      <c r="E3562" s="2">
        <v>193.45</v>
      </c>
      <c r="F3562" s="2"/>
      <c r="G3562" s="2">
        <v>193.45</v>
      </c>
      <c r="H3562" s="2"/>
      <c r="I3562" s="2">
        <v>193.45</v>
      </c>
      <c r="J3562" s="2"/>
      <c r="K3562" s="2"/>
      <c r="L3562" s="2"/>
      <c r="M3562" s="2"/>
    </row>
    <row r="3563" spans="2:13" ht="18" customHeight="1" x14ac:dyDescent="0.25">
      <c r="B3563" s="1" t="s">
        <v>17182</v>
      </c>
      <c r="C3563" s="1" t="s">
        <v>9275</v>
      </c>
      <c r="D3563" s="1" t="s">
        <v>9276</v>
      </c>
      <c r="E3563" s="2">
        <v>48.36</v>
      </c>
      <c r="F3563" s="2"/>
      <c r="G3563" s="2">
        <v>48.36</v>
      </c>
      <c r="H3563" s="2"/>
      <c r="I3563" s="2"/>
      <c r="J3563" s="2"/>
      <c r="K3563" s="2">
        <v>48.36</v>
      </c>
      <c r="L3563" s="2"/>
      <c r="M3563" s="2"/>
    </row>
    <row r="3564" spans="2:13" ht="18" customHeight="1" x14ac:dyDescent="0.25">
      <c r="B3564" s="1" t="s">
        <v>17183</v>
      </c>
      <c r="C3564" s="1" t="s">
        <v>9277</v>
      </c>
      <c r="D3564" s="1" t="s">
        <v>9278</v>
      </c>
      <c r="E3564" s="2">
        <v>73.680000000000007</v>
      </c>
      <c r="F3564" s="2">
        <v>73.680000000000007</v>
      </c>
      <c r="G3564" s="2">
        <v>0</v>
      </c>
      <c r="H3564" s="2"/>
      <c r="I3564" s="2"/>
      <c r="J3564" s="2"/>
      <c r="K3564" s="2"/>
      <c r="L3564" s="2"/>
      <c r="M3564" s="2"/>
    </row>
    <row r="3565" spans="2:13" ht="18" customHeight="1" x14ac:dyDescent="0.25">
      <c r="B3565" s="1" t="s">
        <v>17184</v>
      </c>
      <c r="C3565" s="1" t="s">
        <v>9279</v>
      </c>
      <c r="D3565" s="1" t="s">
        <v>9280</v>
      </c>
      <c r="E3565" s="2">
        <v>92.31</v>
      </c>
      <c r="F3565" s="2"/>
      <c r="G3565" s="2">
        <v>92.31</v>
      </c>
      <c r="H3565" s="2">
        <v>8.34</v>
      </c>
      <c r="I3565" s="2">
        <v>25.16</v>
      </c>
      <c r="J3565" s="2">
        <v>58.81</v>
      </c>
      <c r="K3565" s="2"/>
      <c r="L3565" s="2"/>
      <c r="M3565" s="2"/>
    </row>
    <row r="3566" spans="2:13" ht="18" customHeight="1" x14ac:dyDescent="0.25">
      <c r="B3566" s="1" t="s">
        <v>17185</v>
      </c>
      <c r="C3566" s="1" t="s">
        <v>9283</v>
      </c>
      <c r="D3566" s="1" t="s">
        <v>9284</v>
      </c>
      <c r="E3566" s="2">
        <v>234.25</v>
      </c>
      <c r="F3566" s="2">
        <v>76.33</v>
      </c>
      <c r="G3566" s="2">
        <v>157.91999999999999</v>
      </c>
      <c r="H3566" s="2">
        <v>67.849999999999994</v>
      </c>
      <c r="I3566" s="2">
        <v>41.71</v>
      </c>
      <c r="J3566" s="2">
        <v>48.36</v>
      </c>
      <c r="K3566" s="2"/>
      <c r="L3566" s="2"/>
      <c r="M3566" s="2"/>
    </row>
    <row r="3567" spans="2:13" ht="18" customHeight="1" x14ac:dyDescent="0.25">
      <c r="B3567" s="1" t="s">
        <v>17186</v>
      </c>
      <c r="C3567" s="1" t="s">
        <v>9291</v>
      </c>
      <c r="D3567" s="1" t="s">
        <v>9292</v>
      </c>
      <c r="E3567" s="2">
        <v>15.09</v>
      </c>
      <c r="F3567" s="2"/>
      <c r="G3567" s="2">
        <v>15.09</v>
      </c>
      <c r="H3567" s="2"/>
      <c r="I3567" s="2"/>
      <c r="J3567" s="2"/>
      <c r="K3567" s="2"/>
      <c r="L3567" s="2"/>
      <c r="M3567" s="2">
        <v>15.09</v>
      </c>
    </row>
    <row r="3568" spans="2:13" ht="18" customHeight="1" x14ac:dyDescent="0.25">
      <c r="B3568" s="1" t="s">
        <v>17187</v>
      </c>
      <c r="C3568" s="1" t="s">
        <v>9293</v>
      </c>
      <c r="D3568" s="1" t="s">
        <v>9294</v>
      </c>
      <c r="E3568" s="2">
        <v>8.34</v>
      </c>
      <c r="F3568" s="2">
        <v>8.34</v>
      </c>
      <c r="G3568" s="2">
        <v>0</v>
      </c>
      <c r="H3568" s="2"/>
      <c r="I3568" s="2"/>
      <c r="J3568" s="2"/>
      <c r="K3568" s="2"/>
      <c r="L3568" s="2"/>
      <c r="M3568" s="2"/>
    </row>
    <row r="3569" spans="2:13" ht="18" customHeight="1" x14ac:dyDescent="0.25">
      <c r="B3569" s="1" t="s">
        <v>17188</v>
      </c>
      <c r="C3569" s="1" t="s">
        <v>9295</v>
      </c>
      <c r="D3569" s="1" t="s">
        <v>9296</v>
      </c>
      <c r="E3569" s="2">
        <v>232.74</v>
      </c>
      <c r="F3569" s="2">
        <v>25.03</v>
      </c>
      <c r="G3569" s="2">
        <v>207.71</v>
      </c>
      <c r="H3569" s="2">
        <v>41.71</v>
      </c>
      <c r="I3569" s="2"/>
      <c r="J3569" s="2">
        <v>25.44</v>
      </c>
      <c r="K3569" s="2">
        <v>81.45</v>
      </c>
      <c r="L3569" s="2"/>
      <c r="M3569" s="2">
        <v>59.11</v>
      </c>
    </row>
    <row r="3570" spans="2:13" ht="18" customHeight="1" x14ac:dyDescent="0.25">
      <c r="B3570" s="1" t="s">
        <v>17189</v>
      </c>
      <c r="C3570" s="1" t="s">
        <v>9299</v>
      </c>
      <c r="D3570" s="1" t="s">
        <v>9300</v>
      </c>
      <c r="E3570" s="2">
        <v>64.489999999999995</v>
      </c>
      <c r="F3570" s="2"/>
      <c r="G3570" s="2">
        <v>64.489999999999995</v>
      </c>
      <c r="H3570" s="2">
        <v>64.489999999999995</v>
      </c>
      <c r="I3570" s="2"/>
      <c r="J3570" s="2"/>
      <c r="K3570" s="2"/>
      <c r="L3570" s="2"/>
      <c r="M3570" s="2"/>
    </row>
    <row r="3571" spans="2:13" ht="18" customHeight="1" x14ac:dyDescent="0.25">
      <c r="B3571" s="1" t="s">
        <v>17190</v>
      </c>
      <c r="C3571" s="1" t="s">
        <v>9303</v>
      </c>
      <c r="D3571" s="1" t="s">
        <v>9304</v>
      </c>
      <c r="E3571" s="2">
        <v>73.95</v>
      </c>
      <c r="F3571" s="2">
        <v>41.71</v>
      </c>
      <c r="G3571" s="2">
        <v>32.24</v>
      </c>
      <c r="H3571" s="2"/>
      <c r="I3571" s="2"/>
      <c r="J3571" s="2">
        <v>32.24</v>
      </c>
      <c r="K3571" s="2"/>
      <c r="L3571" s="2"/>
      <c r="M3571" s="2"/>
    </row>
    <row r="3572" spans="2:13" ht="18" customHeight="1" x14ac:dyDescent="0.25">
      <c r="B3572" s="1" t="s">
        <v>17191</v>
      </c>
      <c r="C3572" s="1" t="s">
        <v>9305</v>
      </c>
      <c r="D3572" s="1" t="s">
        <v>9306</v>
      </c>
      <c r="E3572" s="2">
        <v>66.72</v>
      </c>
      <c r="F3572" s="2">
        <v>66.72</v>
      </c>
      <c r="G3572" s="2">
        <v>0</v>
      </c>
      <c r="H3572" s="2"/>
      <c r="I3572" s="2"/>
      <c r="J3572" s="2"/>
      <c r="K3572" s="2"/>
      <c r="L3572" s="2"/>
      <c r="M3572" s="2"/>
    </row>
    <row r="3573" spans="2:13" ht="18" customHeight="1" x14ac:dyDescent="0.25">
      <c r="B3573" s="1" t="s">
        <v>17192</v>
      </c>
      <c r="C3573" s="1" t="s">
        <v>9309</v>
      </c>
      <c r="D3573" s="1" t="s">
        <v>9310</v>
      </c>
      <c r="E3573" s="2">
        <v>164.85</v>
      </c>
      <c r="F3573" s="2">
        <v>56.42</v>
      </c>
      <c r="G3573" s="2">
        <v>108.43</v>
      </c>
      <c r="H3573" s="2">
        <v>108.43</v>
      </c>
      <c r="I3573" s="2"/>
      <c r="J3573" s="2"/>
      <c r="K3573" s="2"/>
      <c r="L3573" s="2"/>
      <c r="M3573" s="2"/>
    </row>
    <row r="3574" spans="2:13" ht="18" customHeight="1" x14ac:dyDescent="0.25">
      <c r="B3574" s="1" t="s">
        <v>17193</v>
      </c>
      <c r="C3574" s="1" t="s">
        <v>9311</v>
      </c>
      <c r="D3574" s="1" t="s">
        <v>9312</v>
      </c>
      <c r="E3574" s="2">
        <v>123.14</v>
      </c>
      <c r="F3574" s="2"/>
      <c r="G3574" s="2">
        <v>123.14</v>
      </c>
      <c r="H3574" s="2">
        <v>56.42</v>
      </c>
      <c r="I3574" s="2">
        <v>66.72</v>
      </c>
      <c r="J3574" s="2"/>
      <c r="K3574" s="2"/>
      <c r="L3574" s="2"/>
      <c r="M3574" s="2"/>
    </row>
    <row r="3575" spans="2:13" ht="18" customHeight="1" x14ac:dyDescent="0.25">
      <c r="B3575" s="1" t="s">
        <v>17194</v>
      </c>
      <c r="C3575" s="1" t="s">
        <v>11391</v>
      </c>
      <c r="D3575" s="1" t="s">
        <v>11392</v>
      </c>
      <c r="E3575" s="2">
        <v>127.22</v>
      </c>
      <c r="F3575" s="2"/>
      <c r="G3575" s="2">
        <v>127.22</v>
      </c>
      <c r="H3575" s="2">
        <v>127.22</v>
      </c>
      <c r="I3575" s="2"/>
      <c r="J3575" s="2"/>
      <c r="K3575" s="2"/>
      <c r="L3575" s="2"/>
      <c r="M3575" s="2"/>
    </row>
    <row r="3576" spans="2:13" ht="18" customHeight="1" x14ac:dyDescent="0.25">
      <c r="B3576" s="1" t="s">
        <v>17195</v>
      </c>
      <c r="C3576" s="1" t="s">
        <v>11393</v>
      </c>
      <c r="D3576" s="1" t="s">
        <v>11394</v>
      </c>
      <c r="E3576" s="2">
        <v>50.05</v>
      </c>
      <c r="F3576" s="2"/>
      <c r="G3576" s="2">
        <v>50.05</v>
      </c>
      <c r="H3576" s="2"/>
      <c r="I3576" s="2">
        <v>50.05</v>
      </c>
      <c r="J3576" s="2"/>
      <c r="K3576" s="2"/>
      <c r="L3576" s="2"/>
      <c r="M3576" s="2"/>
    </row>
    <row r="3577" spans="2:13" ht="18" customHeight="1" x14ac:dyDescent="0.25">
      <c r="B3577" s="1" t="s">
        <v>17196</v>
      </c>
      <c r="C3577" s="1" t="s">
        <v>9315</v>
      </c>
      <c r="D3577" s="1" t="s">
        <v>9316</v>
      </c>
      <c r="E3577" s="2">
        <v>24.18</v>
      </c>
      <c r="F3577" s="2"/>
      <c r="G3577" s="2">
        <v>24.18</v>
      </c>
      <c r="H3577" s="2"/>
      <c r="I3577" s="2"/>
      <c r="J3577" s="2">
        <v>24.18</v>
      </c>
      <c r="K3577" s="2"/>
      <c r="L3577" s="2"/>
      <c r="M3577" s="2"/>
    </row>
    <row r="3578" spans="2:13" ht="18" customHeight="1" x14ac:dyDescent="0.25">
      <c r="B3578" s="1" t="s">
        <v>17197</v>
      </c>
      <c r="C3578" s="1" t="s">
        <v>9319</v>
      </c>
      <c r="D3578" s="1" t="s">
        <v>9320</v>
      </c>
      <c r="E3578" s="2">
        <v>171.92</v>
      </c>
      <c r="F3578" s="2"/>
      <c r="G3578" s="2">
        <v>171.92</v>
      </c>
      <c r="H3578" s="2">
        <v>48.36</v>
      </c>
      <c r="I3578" s="2"/>
      <c r="J3578" s="2"/>
      <c r="K3578" s="2"/>
      <c r="L3578" s="2"/>
      <c r="M3578" s="2">
        <v>123.56</v>
      </c>
    </row>
    <row r="3579" spans="2:13" ht="18" customHeight="1" x14ac:dyDescent="0.25">
      <c r="B3579" s="1" t="s">
        <v>17198</v>
      </c>
      <c r="C3579" s="1" t="s">
        <v>9329</v>
      </c>
      <c r="D3579" s="1" t="s">
        <v>9330</v>
      </c>
      <c r="E3579" s="2">
        <v>-12.55</v>
      </c>
      <c r="F3579" s="2"/>
      <c r="G3579" s="2">
        <v>-12.55</v>
      </c>
      <c r="H3579" s="2"/>
      <c r="I3579" s="2"/>
      <c r="J3579" s="2"/>
      <c r="K3579" s="2"/>
      <c r="L3579" s="2"/>
      <c r="M3579" s="2">
        <v>-12.55</v>
      </c>
    </row>
    <row r="3580" spans="2:13" ht="18" customHeight="1" x14ac:dyDescent="0.25">
      <c r="B3580" s="1" t="s">
        <v>17199</v>
      </c>
      <c r="C3580" s="1" t="s">
        <v>13063</v>
      </c>
      <c r="D3580" s="1" t="s">
        <v>13064</v>
      </c>
      <c r="E3580" s="2">
        <v>733.13</v>
      </c>
      <c r="F3580" s="2"/>
      <c r="G3580" s="2">
        <v>733.13</v>
      </c>
      <c r="H3580" s="2"/>
      <c r="I3580" s="2"/>
      <c r="J3580" s="2"/>
      <c r="K3580" s="2"/>
      <c r="L3580" s="2"/>
      <c r="M3580" s="2">
        <v>733.13</v>
      </c>
    </row>
    <row r="3581" spans="2:13" ht="18" customHeight="1" x14ac:dyDescent="0.25">
      <c r="B3581" s="1" t="s">
        <v>17200</v>
      </c>
      <c r="C3581" s="1" t="s">
        <v>9331</v>
      </c>
      <c r="D3581" s="1" t="s">
        <v>9332</v>
      </c>
      <c r="E3581" s="2">
        <v>130.91999999999999</v>
      </c>
      <c r="F3581" s="2"/>
      <c r="G3581" s="2">
        <v>130.91999999999999</v>
      </c>
      <c r="H3581" s="2"/>
      <c r="I3581" s="2"/>
      <c r="J3581" s="2">
        <v>72.540000000000006</v>
      </c>
      <c r="K3581" s="2">
        <v>58.38</v>
      </c>
      <c r="L3581" s="2"/>
      <c r="M3581" s="2"/>
    </row>
    <row r="3582" spans="2:13" ht="18" customHeight="1" x14ac:dyDescent="0.25">
      <c r="B3582" s="1" t="s">
        <v>17201</v>
      </c>
      <c r="C3582" s="1" t="s">
        <v>9333</v>
      </c>
      <c r="D3582" s="1" t="s">
        <v>9334</v>
      </c>
      <c r="E3582" s="2">
        <v>56.42</v>
      </c>
      <c r="F3582" s="2"/>
      <c r="G3582" s="2">
        <v>56.42</v>
      </c>
      <c r="H3582" s="2"/>
      <c r="I3582" s="2"/>
      <c r="J3582" s="2">
        <v>56.42</v>
      </c>
      <c r="K3582" s="2"/>
      <c r="L3582" s="2"/>
      <c r="M3582" s="2"/>
    </row>
    <row r="3583" spans="2:13" ht="18" customHeight="1" x14ac:dyDescent="0.25">
      <c r="B3583" s="1" t="s">
        <v>17202</v>
      </c>
      <c r="C3583" s="1" t="s">
        <v>9335</v>
      </c>
      <c r="D3583" s="1" t="s">
        <v>9336</v>
      </c>
      <c r="E3583" s="2">
        <v>231.02</v>
      </c>
      <c r="F3583" s="2">
        <v>147.61000000000001</v>
      </c>
      <c r="G3583" s="2">
        <v>83.41</v>
      </c>
      <c r="H3583" s="2"/>
      <c r="I3583" s="2"/>
      <c r="J3583" s="2"/>
      <c r="K3583" s="2">
        <v>83.41</v>
      </c>
      <c r="L3583" s="2"/>
      <c r="M3583" s="2"/>
    </row>
    <row r="3584" spans="2:13" ht="18" customHeight="1" x14ac:dyDescent="0.25">
      <c r="B3584" s="1" t="s">
        <v>17203</v>
      </c>
      <c r="C3584" s="1" t="s">
        <v>9343</v>
      </c>
      <c r="D3584" s="1" t="s">
        <v>9344</v>
      </c>
      <c r="E3584" s="2">
        <v>870.11</v>
      </c>
      <c r="F3584" s="2">
        <v>41.71</v>
      </c>
      <c r="G3584" s="2">
        <v>828.4</v>
      </c>
      <c r="H3584" s="2">
        <v>41.71</v>
      </c>
      <c r="I3584" s="2"/>
      <c r="J3584" s="2">
        <v>92.31</v>
      </c>
      <c r="K3584" s="2">
        <v>82.72</v>
      </c>
      <c r="L3584" s="2"/>
      <c r="M3584" s="2">
        <v>611.66</v>
      </c>
    </row>
    <row r="3585" spans="2:13" ht="18" customHeight="1" x14ac:dyDescent="0.25">
      <c r="B3585" s="1" t="s">
        <v>17204</v>
      </c>
      <c r="C3585" s="1" t="s">
        <v>9345</v>
      </c>
      <c r="D3585" s="1" t="s">
        <v>9346</v>
      </c>
      <c r="E3585" s="2">
        <v>-35.42</v>
      </c>
      <c r="F3585" s="2"/>
      <c r="G3585" s="2">
        <v>-35.42</v>
      </c>
      <c r="H3585" s="2"/>
      <c r="I3585" s="2"/>
      <c r="J3585" s="2"/>
      <c r="K3585" s="2"/>
      <c r="L3585" s="2">
        <v>-22.22</v>
      </c>
      <c r="M3585" s="2">
        <v>-13.2</v>
      </c>
    </row>
    <row r="3586" spans="2:13" ht="18" customHeight="1" x14ac:dyDescent="0.25">
      <c r="B3586" s="1" t="s">
        <v>17205</v>
      </c>
      <c r="C3586" s="1" t="s">
        <v>9349</v>
      </c>
      <c r="D3586" s="1" t="s">
        <v>9350</v>
      </c>
      <c r="E3586" s="2">
        <v>766.43</v>
      </c>
      <c r="F3586" s="2">
        <v>744.17</v>
      </c>
      <c r="G3586" s="2">
        <v>22.26</v>
      </c>
      <c r="H3586" s="2"/>
      <c r="I3586" s="2">
        <v>64.489999999999995</v>
      </c>
      <c r="J3586" s="2">
        <v>-92.28</v>
      </c>
      <c r="K3586" s="2">
        <v>50.05</v>
      </c>
      <c r="L3586" s="2"/>
      <c r="M3586" s="2"/>
    </row>
    <row r="3587" spans="2:13" ht="18" customHeight="1" x14ac:dyDescent="0.25">
      <c r="B3587" s="1" t="s">
        <v>17206</v>
      </c>
      <c r="C3587" s="1" t="s">
        <v>9351</v>
      </c>
      <c r="D3587" s="1" t="s">
        <v>9352</v>
      </c>
      <c r="E3587" s="2">
        <v>25.02</v>
      </c>
      <c r="F3587" s="2">
        <v>8.34</v>
      </c>
      <c r="G3587" s="2">
        <v>16.68</v>
      </c>
      <c r="H3587" s="2">
        <v>8.34</v>
      </c>
      <c r="I3587" s="2"/>
      <c r="J3587" s="2"/>
      <c r="K3587" s="2">
        <v>8.34</v>
      </c>
      <c r="L3587" s="2"/>
      <c r="M3587" s="2"/>
    </row>
    <row r="3588" spans="2:13" ht="18" customHeight="1" x14ac:dyDescent="0.25">
      <c r="B3588" s="1" t="s">
        <v>17207</v>
      </c>
      <c r="C3588" s="1" t="s">
        <v>9353</v>
      </c>
      <c r="D3588" s="1" t="s">
        <v>9354</v>
      </c>
      <c r="E3588" s="2">
        <v>80.599999999999994</v>
      </c>
      <c r="F3588" s="2">
        <v>80.599999999999994</v>
      </c>
      <c r="G3588" s="2">
        <v>0</v>
      </c>
      <c r="H3588" s="2"/>
      <c r="I3588" s="2"/>
      <c r="J3588" s="2"/>
      <c r="K3588" s="2"/>
      <c r="L3588" s="2"/>
      <c r="M3588" s="2"/>
    </row>
    <row r="3589" spans="2:13" ht="18" customHeight="1" x14ac:dyDescent="0.25">
      <c r="B3589" s="1" t="s">
        <v>17208</v>
      </c>
      <c r="C3589" s="1" t="s">
        <v>9355</v>
      </c>
      <c r="D3589" s="1" t="s">
        <v>9356</v>
      </c>
      <c r="E3589" s="2">
        <v>8.06</v>
      </c>
      <c r="F3589" s="2">
        <v>8.06</v>
      </c>
      <c r="G3589" s="2">
        <v>0</v>
      </c>
      <c r="H3589" s="2"/>
      <c r="I3589" s="2"/>
      <c r="J3589" s="2"/>
      <c r="K3589" s="2"/>
      <c r="L3589" s="2"/>
      <c r="M3589" s="2"/>
    </row>
    <row r="3590" spans="2:13" ht="18" customHeight="1" x14ac:dyDescent="0.25">
      <c r="B3590" s="1" t="s">
        <v>17209</v>
      </c>
      <c r="C3590" s="1" t="s">
        <v>9357</v>
      </c>
      <c r="D3590" s="1" t="s">
        <v>9358</v>
      </c>
      <c r="E3590" s="2">
        <v>32.24</v>
      </c>
      <c r="F3590" s="2">
        <v>32.24</v>
      </c>
      <c r="G3590" s="2">
        <v>0</v>
      </c>
      <c r="H3590" s="2"/>
      <c r="I3590" s="2"/>
      <c r="J3590" s="2"/>
      <c r="K3590" s="2"/>
      <c r="L3590" s="2"/>
      <c r="M3590" s="2"/>
    </row>
    <row r="3591" spans="2:13" ht="18" customHeight="1" x14ac:dyDescent="0.25">
      <c r="B3591" s="1" t="s">
        <v>17210</v>
      </c>
      <c r="C3591" s="1" t="s">
        <v>9359</v>
      </c>
      <c r="D3591" s="1" t="s">
        <v>9360</v>
      </c>
      <c r="E3591" s="2">
        <v>-32.93</v>
      </c>
      <c r="F3591" s="2"/>
      <c r="G3591" s="2">
        <v>-32.93</v>
      </c>
      <c r="H3591" s="2"/>
      <c r="I3591" s="2"/>
      <c r="J3591" s="2"/>
      <c r="K3591" s="2"/>
      <c r="L3591" s="2"/>
      <c r="M3591" s="2">
        <v>-32.93</v>
      </c>
    </row>
    <row r="3592" spans="2:13" ht="18" customHeight="1" x14ac:dyDescent="0.25">
      <c r="B3592" s="1" t="s">
        <v>17211</v>
      </c>
      <c r="C3592" s="1" t="s">
        <v>9365</v>
      </c>
      <c r="D3592" s="1" t="s">
        <v>9366</v>
      </c>
      <c r="E3592" s="2">
        <v>172.35</v>
      </c>
      <c r="F3592" s="2"/>
      <c r="G3592" s="2">
        <v>172.35</v>
      </c>
      <c r="H3592" s="2"/>
      <c r="I3592" s="2">
        <v>91.75</v>
      </c>
      <c r="J3592" s="2"/>
      <c r="K3592" s="2">
        <v>80.599999999999994</v>
      </c>
      <c r="L3592" s="2"/>
      <c r="M3592" s="2"/>
    </row>
    <row r="3593" spans="2:13" ht="18" customHeight="1" x14ac:dyDescent="0.25">
      <c r="B3593" s="1" t="s">
        <v>17212</v>
      </c>
      <c r="C3593" s="1" t="s">
        <v>9369</v>
      </c>
      <c r="D3593" s="1" t="s">
        <v>9370</v>
      </c>
      <c r="E3593" s="2">
        <v>46.06</v>
      </c>
      <c r="F3593" s="2">
        <v>15.18</v>
      </c>
      <c r="G3593" s="2">
        <v>30.88</v>
      </c>
      <c r="H3593" s="2"/>
      <c r="I3593" s="2"/>
      <c r="J3593" s="2">
        <v>30.88</v>
      </c>
      <c r="K3593" s="2"/>
      <c r="L3593" s="2"/>
      <c r="M3593" s="2"/>
    </row>
    <row r="3594" spans="2:13" ht="18" customHeight="1" x14ac:dyDescent="0.25">
      <c r="B3594" s="1" t="s">
        <v>17213</v>
      </c>
      <c r="C3594" s="1" t="s">
        <v>11395</v>
      </c>
      <c r="D3594" s="1" t="s">
        <v>11396</v>
      </c>
      <c r="E3594" s="2">
        <v>24.18</v>
      </c>
      <c r="F3594" s="2">
        <v>24.18</v>
      </c>
      <c r="G3594" s="2">
        <v>0</v>
      </c>
      <c r="H3594" s="2"/>
      <c r="I3594" s="2"/>
      <c r="J3594" s="2"/>
      <c r="K3594" s="2"/>
      <c r="L3594" s="2"/>
      <c r="M3594" s="2"/>
    </row>
    <row r="3595" spans="2:13" ht="18" customHeight="1" x14ac:dyDescent="0.25">
      <c r="B3595" s="1" t="s">
        <v>17214</v>
      </c>
      <c r="C3595" s="1" t="s">
        <v>9373</v>
      </c>
      <c r="D3595" s="1" t="s">
        <v>9374</v>
      </c>
      <c r="E3595" s="2">
        <v>150.05000000000001</v>
      </c>
      <c r="F3595" s="2"/>
      <c r="G3595" s="2">
        <v>150.05000000000001</v>
      </c>
      <c r="H3595" s="2"/>
      <c r="I3595" s="2"/>
      <c r="J3595" s="2"/>
      <c r="K3595" s="2">
        <v>150.65</v>
      </c>
      <c r="L3595" s="2"/>
      <c r="M3595" s="2">
        <v>-0.6</v>
      </c>
    </row>
    <row r="3596" spans="2:13" ht="18" customHeight="1" x14ac:dyDescent="0.25">
      <c r="B3596" s="1" t="s">
        <v>17215</v>
      </c>
      <c r="C3596" s="1" t="s">
        <v>9377</v>
      </c>
      <c r="D3596" s="1" t="s">
        <v>9378</v>
      </c>
      <c r="E3596" s="2">
        <v>122.79</v>
      </c>
      <c r="F3596" s="2">
        <v>40.31</v>
      </c>
      <c r="G3596" s="2">
        <v>82.48</v>
      </c>
      <c r="H3596" s="2">
        <v>50.05</v>
      </c>
      <c r="I3596" s="2"/>
      <c r="J3596" s="2"/>
      <c r="K3596" s="2">
        <v>50.05</v>
      </c>
      <c r="L3596" s="2"/>
      <c r="M3596" s="2">
        <v>-17.62</v>
      </c>
    </row>
    <row r="3597" spans="2:13" ht="18" customHeight="1" x14ac:dyDescent="0.25">
      <c r="B3597" s="1" t="s">
        <v>17216</v>
      </c>
      <c r="C3597" s="1" t="s">
        <v>9379</v>
      </c>
      <c r="D3597" s="1" t="s">
        <v>9380</v>
      </c>
      <c r="E3597" s="2">
        <v>81.8</v>
      </c>
      <c r="F3597" s="2">
        <v>83.41</v>
      </c>
      <c r="G3597" s="2">
        <v>-1.61</v>
      </c>
      <c r="H3597" s="2"/>
      <c r="I3597" s="2"/>
      <c r="J3597" s="2"/>
      <c r="K3597" s="2"/>
      <c r="L3597" s="2"/>
      <c r="M3597" s="2">
        <v>-1.61</v>
      </c>
    </row>
    <row r="3598" spans="2:13" ht="18" customHeight="1" x14ac:dyDescent="0.25">
      <c r="B3598" s="1" t="s">
        <v>17217</v>
      </c>
      <c r="C3598" s="1" t="s">
        <v>9381</v>
      </c>
      <c r="D3598" s="1" t="s">
        <v>9382</v>
      </c>
      <c r="E3598" s="2">
        <v>49.21</v>
      </c>
      <c r="F3598" s="2">
        <v>-26.7</v>
      </c>
      <c r="G3598" s="2">
        <v>75.91</v>
      </c>
      <c r="H3598" s="2"/>
      <c r="I3598" s="2">
        <v>-0.41</v>
      </c>
      <c r="J3598" s="2">
        <v>26.16</v>
      </c>
      <c r="K3598" s="2"/>
      <c r="L3598" s="2"/>
      <c r="M3598" s="2">
        <v>50.16</v>
      </c>
    </row>
    <row r="3599" spans="2:13" ht="18" customHeight="1" x14ac:dyDescent="0.25">
      <c r="B3599" s="1" t="s">
        <v>17218</v>
      </c>
      <c r="C3599" s="1" t="s">
        <v>9383</v>
      </c>
      <c r="D3599" s="1" t="s">
        <v>9384</v>
      </c>
      <c r="E3599" s="2">
        <v>16.12</v>
      </c>
      <c r="F3599" s="2">
        <v>16.12</v>
      </c>
      <c r="G3599" s="2">
        <v>0</v>
      </c>
      <c r="H3599" s="2"/>
      <c r="I3599" s="2"/>
      <c r="J3599" s="2"/>
      <c r="K3599" s="2"/>
      <c r="L3599" s="2"/>
      <c r="M3599" s="2"/>
    </row>
    <row r="3600" spans="2:13" ht="18" customHeight="1" x14ac:dyDescent="0.25">
      <c r="B3600" s="1" t="s">
        <v>17219</v>
      </c>
      <c r="C3600" s="1" t="s">
        <v>9385</v>
      </c>
      <c r="D3600" s="1" t="s">
        <v>9386</v>
      </c>
      <c r="E3600" s="2">
        <v>91.75</v>
      </c>
      <c r="F3600" s="2">
        <v>91.75</v>
      </c>
      <c r="G3600" s="2">
        <v>0</v>
      </c>
      <c r="H3600" s="2"/>
      <c r="I3600" s="2"/>
      <c r="J3600" s="2"/>
      <c r="K3600" s="2"/>
      <c r="L3600" s="2"/>
      <c r="M3600" s="2"/>
    </row>
    <row r="3601" spans="2:13" ht="18" customHeight="1" x14ac:dyDescent="0.25">
      <c r="B3601" s="1" t="s">
        <v>17220</v>
      </c>
      <c r="C3601" s="1" t="s">
        <v>9387</v>
      </c>
      <c r="D3601" s="1" t="s">
        <v>9388</v>
      </c>
      <c r="E3601" s="2">
        <v>241.81</v>
      </c>
      <c r="F3601" s="2"/>
      <c r="G3601" s="2">
        <v>241.81</v>
      </c>
      <c r="H3601" s="2"/>
      <c r="I3601" s="2"/>
      <c r="J3601" s="2">
        <v>241.81</v>
      </c>
      <c r="K3601" s="2"/>
      <c r="L3601" s="2"/>
      <c r="M3601" s="2"/>
    </row>
    <row r="3602" spans="2:13" ht="18" customHeight="1" x14ac:dyDescent="0.25">
      <c r="B3602" s="1" t="s">
        <v>17221</v>
      </c>
      <c r="C3602" s="1" t="s">
        <v>9389</v>
      </c>
      <c r="D3602" s="1" t="s">
        <v>9390</v>
      </c>
      <c r="E3602" s="2">
        <v>150.97999999999999</v>
      </c>
      <c r="F3602" s="2">
        <v>50.05</v>
      </c>
      <c r="G3602" s="2">
        <v>100.93</v>
      </c>
      <c r="H3602" s="2"/>
      <c r="I3602" s="2">
        <v>25.44</v>
      </c>
      <c r="J3602" s="2">
        <v>8.34</v>
      </c>
      <c r="K3602" s="2">
        <v>41.71</v>
      </c>
      <c r="L3602" s="2"/>
      <c r="M3602" s="2">
        <v>25.44</v>
      </c>
    </row>
    <row r="3603" spans="2:13" ht="18" customHeight="1" x14ac:dyDescent="0.25">
      <c r="B3603" s="1" t="s">
        <v>17222</v>
      </c>
      <c r="C3603" s="1" t="s">
        <v>9397</v>
      </c>
      <c r="D3603" s="1" t="s">
        <v>9398</v>
      </c>
      <c r="E3603" s="2">
        <v>64.489999999999995</v>
      </c>
      <c r="F3603" s="2"/>
      <c r="G3603" s="2">
        <v>64.489999999999995</v>
      </c>
      <c r="H3603" s="2"/>
      <c r="I3603" s="2">
        <v>64.489999999999995</v>
      </c>
      <c r="J3603" s="2"/>
      <c r="K3603" s="2"/>
      <c r="L3603" s="2"/>
      <c r="M3603" s="2"/>
    </row>
    <row r="3604" spans="2:13" ht="18" customHeight="1" x14ac:dyDescent="0.25">
      <c r="B3604" s="1" t="s">
        <v>17223</v>
      </c>
      <c r="C3604" s="1" t="s">
        <v>9399</v>
      </c>
      <c r="D3604" s="1" t="s">
        <v>9400</v>
      </c>
      <c r="E3604" s="2">
        <v>420.84</v>
      </c>
      <c r="F3604" s="2"/>
      <c r="G3604" s="2">
        <v>420.84</v>
      </c>
      <c r="H3604" s="2"/>
      <c r="I3604" s="2">
        <v>420.84</v>
      </c>
      <c r="J3604" s="2"/>
      <c r="K3604" s="2"/>
      <c r="L3604" s="2"/>
      <c r="M3604" s="2"/>
    </row>
    <row r="3605" spans="2:13" ht="18" customHeight="1" x14ac:dyDescent="0.25">
      <c r="B3605" s="1" t="s">
        <v>17224</v>
      </c>
      <c r="C3605" s="1" t="s">
        <v>9401</v>
      </c>
      <c r="D3605" s="1" t="s">
        <v>9402</v>
      </c>
      <c r="E3605" s="2">
        <v>22.77</v>
      </c>
      <c r="F3605" s="2">
        <v>88.67</v>
      </c>
      <c r="G3605" s="2">
        <v>-65.900000000000006</v>
      </c>
      <c r="H3605" s="2"/>
      <c r="I3605" s="2"/>
      <c r="J3605" s="2"/>
      <c r="K3605" s="2"/>
      <c r="L3605" s="2"/>
      <c r="M3605" s="2">
        <v>-65.900000000000006</v>
      </c>
    </row>
    <row r="3606" spans="2:13" ht="18" customHeight="1" x14ac:dyDescent="0.25">
      <c r="B3606" s="1" t="s">
        <v>17225</v>
      </c>
      <c r="C3606" s="1" t="s">
        <v>9403</v>
      </c>
      <c r="D3606" s="1" t="s">
        <v>9404</v>
      </c>
      <c r="E3606" s="2">
        <v>56.42</v>
      </c>
      <c r="F3606" s="2"/>
      <c r="G3606" s="2">
        <v>56.42</v>
      </c>
      <c r="H3606" s="2">
        <v>56.42</v>
      </c>
      <c r="I3606" s="2"/>
      <c r="J3606" s="2"/>
      <c r="K3606" s="2"/>
      <c r="L3606" s="2"/>
      <c r="M3606" s="2"/>
    </row>
    <row r="3607" spans="2:13" ht="18" customHeight="1" x14ac:dyDescent="0.25">
      <c r="B3607" s="1" t="s">
        <v>17226</v>
      </c>
      <c r="C3607" s="1" t="s">
        <v>9405</v>
      </c>
      <c r="D3607" s="1" t="s">
        <v>9406</v>
      </c>
      <c r="E3607" s="2">
        <v>72.540000000000006</v>
      </c>
      <c r="F3607" s="2"/>
      <c r="G3607" s="2">
        <v>72.540000000000006</v>
      </c>
      <c r="H3607" s="2"/>
      <c r="I3607" s="2">
        <v>72.540000000000006</v>
      </c>
      <c r="J3607" s="2"/>
      <c r="K3607" s="2"/>
      <c r="L3607" s="2"/>
      <c r="M3607" s="2"/>
    </row>
    <row r="3608" spans="2:13" ht="18" customHeight="1" x14ac:dyDescent="0.25">
      <c r="B3608" s="1" t="s">
        <v>17227</v>
      </c>
      <c r="C3608" s="1" t="s">
        <v>9407</v>
      </c>
      <c r="D3608" s="1" t="s">
        <v>9408</v>
      </c>
      <c r="E3608" s="2">
        <v>82.29</v>
      </c>
      <c r="F3608" s="2"/>
      <c r="G3608" s="2">
        <v>82.29</v>
      </c>
      <c r="H3608" s="2">
        <v>33.369999999999997</v>
      </c>
      <c r="I3608" s="2"/>
      <c r="J3608" s="2">
        <v>48.92</v>
      </c>
      <c r="K3608" s="2"/>
      <c r="L3608" s="2"/>
      <c r="M3608" s="2"/>
    </row>
    <row r="3609" spans="2:13" ht="18" customHeight="1" x14ac:dyDescent="0.25">
      <c r="B3609" s="1" t="s">
        <v>17228</v>
      </c>
      <c r="C3609" s="1" t="s">
        <v>9409</v>
      </c>
      <c r="D3609" s="1" t="s">
        <v>9410</v>
      </c>
      <c r="E3609" s="2">
        <v>8.06</v>
      </c>
      <c r="F3609" s="2"/>
      <c r="G3609" s="2">
        <v>8.06</v>
      </c>
      <c r="H3609" s="2">
        <v>8.06</v>
      </c>
      <c r="I3609" s="2"/>
      <c r="J3609" s="2"/>
      <c r="K3609" s="2"/>
      <c r="L3609" s="2"/>
      <c r="M3609" s="2"/>
    </row>
    <row r="3610" spans="2:13" ht="18" customHeight="1" x14ac:dyDescent="0.25">
      <c r="B3610" s="1" t="s">
        <v>17229</v>
      </c>
      <c r="C3610" s="1" t="s">
        <v>11397</v>
      </c>
      <c r="D3610" s="1" t="s">
        <v>11398</v>
      </c>
      <c r="E3610" s="2">
        <v>193.45</v>
      </c>
      <c r="F3610" s="2"/>
      <c r="G3610" s="2">
        <v>193.45</v>
      </c>
      <c r="H3610" s="2"/>
      <c r="I3610" s="2">
        <v>193.45</v>
      </c>
      <c r="J3610" s="2"/>
      <c r="K3610" s="2"/>
      <c r="L3610" s="2"/>
      <c r="M3610" s="2"/>
    </row>
    <row r="3611" spans="2:13" ht="18" customHeight="1" x14ac:dyDescent="0.25">
      <c r="B3611" s="1" t="s">
        <v>17230</v>
      </c>
      <c r="C3611" s="1" t="s">
        <v>9413</v>
      </c>
      <c r="D3611" s="1" t="s">
        <v>9414</v>
      </c>
      <c r="E3611" s="2">
        <v>326.69</v>
      </c>
      <c r="F3611" s="2">
        <v>158.47</v>
      </c>
      <c r="G3611" s="2">
        <v>168.22</v>
      </c>
      <c r="H3611" s="2"/>
      <c r="I3611" s="2"/>
      <c r="J3611" s="2">
        <v>83.41</v>
      </c>
      <c r="K3611" s="2">
        <v>84.81</v>
      </c>
      <c r="L3611" s="2"/>
      <c r="M3611" s="2"/>
    </row>
    <row r="3612" spans="2:13" ht="18" customHeight="1" x14ac:dyDescent="0.25">
      <c r="B3612" s="1" t="s">
        <v>17231</v>
      </c>
      <c r="C3612" s="1" t="s">
        <v>11399</v>
      </c>
      <c r="D3612" s="1" t="s">
        <v>11400</v>
      </c>
      <c r="E3612" s="2">
        <v>137.02000000000001</v>
      </c>
      <c r="F3612" s="2">
        <v>137.02000000000001</v>
      </c>
      <c r="G3612" s="2">
        <v>0</v>
      </c>
      <c r="H3612" s="2"/>
      <c r="I3612" s="2"/>
      <c r="J3612" s="2"/>
      <c r="K3612" s="2"/>
      <c r="L3612" s="2"/>
      <c r="M3612" s="2"/>
    </row>
    <row r="3613" spans="2:13" ht="18" customHeight="1" x14ac:dyDescent="0.25">
      <c r="B3613" s="1" t="s">
        <v>17232</v>
      </c>
      <c r="C3613" s="1" t="s">
        <v>9415</v>
      </c>
      <c r="D3613" s="1" t="s">
        <v>9416</v>
      </c>
      <c r="E3613" s="2">
        <v>-245.96</v>
      </c>
      <c r="F3613" s="2"/>
      <c r="G3613" s="2">
        <v>-245.96</v>
      </c>
      <c r="H3613" s="2"/>
      <c r="I3613" s="2"/>
      <c r="J3613" s="2"/>
      <c r="K3613" s="2">
        <v>-245.96</v>
      </c>
      <c r="L3613" s="2"/>
      <c r="M3613" s="2"/>
    </row>
    <row r="3614" spans="2:13" ht="18" customHeight="1" x14ac:dyDescent="0.25">
      <c r="B3614" s="1" t="s">
        <v>17233</v>
      </c>
      <c r="C3614" s="1" t="s">
        <v>9423</v>
      </c>
      <c r="D3614" s="1" t="s">
        <v>9424</v>
      </c>
      <c r="E3614" s="2">
        <v>30.14</v>
      </c>
      <c r="F3614" s="2">
        <v>-49.41</v>
      </c>
      <c r="G3614" s="2">
        <v>79.55</v>
      </c>
      <c r="H3614" s="2"/>
      <c r="I3614" s="2"/>
      <c r="J3614" s="2">
        <v>128.96</v>
      </c>
      <c r="K3614" s="2"/>
      <c r="L3614" s="2"/>
      <c r="M3614" s="2">
        <v>-49.41</v>
      </c>
    </row>
    <row r="3615" spans="2:13" ht="18" customHeight="1" x14ac:dyDescent="0.25">
      <c r="B3615" s="1" t="s">
        <v>17234</v>
      </c>
      <c r="C3615" s="1" t="s">
        <v>9425</v>
      </c>
      <c r="D3615" s="1" t="s">
        <v>9426</v>
      </c>
      <c r="E3615" s="2">
        <v>-28.94</v>
      </c>
      <c r="F3615" s="2"/>
      <c r="G3615" s="2">
        <v>-28.94</v>
      </c>
      <c r="H3615" s="2"/>
      <c r="I3615" s="2"/>
      <c r="J3615" s="2"/>
      <c r="K3615" s="2"/>
      <c r="L3615" s="2"/>
      <c r="M3615" s="2">
        <v>-28.94</v>
      </c>
    </row>
    <row r="3616" spans="2:13" ht="18" customHeight="1" x14ac:dyDescent="0.25">
      <c r="B3616" s="1" t="s">
        <v>17235</v>
      </c>
      <c r="C3616" s="1" t="s">
        <v>9427</v>
      </c>
      <c r="D3616" s="1" t="s">
        <v>9428</v>
      </c>
      <c r="E3616" s="2">
        <v>56.42</v>
      </c>
      <c r="F3616" s="2"/>
      <c r="G3616" s="2">
        <v>56.42</v>
      </c>
      <c r="H3616" s="2"/>
      <c r="I3616" s="2"/>
      <c r="J3616" s="2">
        <v>56.42</v>
      </c>
      <c r="K3616" s="2"/>
      <c r="L3616" s="2"/>
      <c r="M3616" s="2"/>
    </row>
    <row r="3617" spans="2:13" ht="18" customHeight="1" x14ac:dyDescent="0.25">
      <c r="B3617" s="1" t="s">
        <v>17236</v>
      </c>
      <c r="C3617" s="1" t="s">
        <v>9431</v>
      </c>
      <c r="D3617" s="1" t="s">
        <v>9432</v>
      </c>
      <c r="E3617" s="2">
        <v>56.42</v>
      </c>
      <c r="F3617" s="2"/>
      <c r="G3617" s="2">
        <v>56.42</v>
      </c>
      <c r="H3617" s="2"/>
      <c r="I3617" s="2">
        <v>56.42</v>
      </c>
      <c r="J3617" s="2"/>
      <c r="K3617" s="2"/>
      <c r="L3617" s="2"/>
      <c r="M3617" s="2"/>
    </row>
    <row r="3618" spans="2:13" ht="18" customHeight="1" x14ac:dyDescent="0.25">
      <c r="B3618" s="1" t="s">
        <v>17237</v>
      </c>
      <c r="C3618" s="1" t="s">
        <v>11401</v>
      </c>
      <c r="D3618" s="1" t="s">
        <v>11402</v>
      </c>
      <c r="E3618" s="2">
        <v>290.17</v>
      </c>
      <c r="F3618" s="2"/>
      <c r="G3618" s="2">
        <v>290.17</v>
      </c>
      <c r="H3618" s="2"/>
      <c r="I3618" s="2">
        <v>290.17</v>
      </c>
      <c r="J3618" s="2"/>
      <c r="K3618" s="2"/>
      <c r="L3618" s="2"/>
      <c r="M3618" s="2"/>
    </row>
    <row r="3619" spans="2:13" ht="18" customHeight="1" x14ac:dyDescent="0.25">
      <c r="B3619" s="1" t="s">
        <v>17238</v>
      </c>
      <c r="C3619" s="1" t="s">
        <v>13069</v>
      </c>
      <c r="D3619" s="1" t="s">
        <v>13070</v>
      </c>
      <c r="E3619" s="2">
        <v>200.97</v>
      </c>
      <c r="F3619" s="2">
        <v>16.68</v>
      </c>
      <c r="G3619" s="2">
        <v>184.29</v>
      </c>
      <c r="H3619" s="2"/>
      <c r="I3619" s="2">
        <v>50.05</v>
      </c>
      <c r="J3619" s="2"/>
      <c r="K3619" s="2">
        <v>42.41</v>
      </c>
      <c r="L3619" s="2"/>
      <c r="M3619" s="2">
        <v>91.83</v>
      </c>
    </row>
    <row r="3620" spans="2:13" ht="18" customHeight="1" x14ac:dyDescent="0.25">
      <c r="B3620" s="1" t="s">
        <v>17239</v>
      </c>
      <c r="C3620" s="1" t="s">
        <v>9437</v>
      </c>
      <c r="D3620" s="1" t="s">
        <v>9438</v>
      </c>
      <c r="E3620" s="2">
        <v>-25.49</v>
      </c>
      <c r="F3620" s="2"/>
      <c r="G3620" s="2">
        <v>-25.49</v>
      </c>
      <c r="H3620" s="2"/>
      <c r="I3620" s="2"/>
      <c r="J3620" s="2"/>
      <c r="K3620" s="2"/>
      <c r="L3620" s="2"/>
      <c r="M3620" s="2">
        <v>-25.49</v>
      </c>
    </row>
    <row r="3621" spans="2:13" ht="18" customHeight="1" x14ac:dyDescent="0.25">
      <c r="B3621" s="1" t="s">
        <v>17240</v>
      </c>
      <c r="C3621" s="1" t="s">
        <v>9439</v>
      </c>
      <c r="D3621" s="1" t="s">
        <v>9440</v>
      </c>
      <c r="E3621" s="2">
        <v>40.450000000000003</v>
      </c>
      <c r="F3621" s="2"/>
      <c r="G3621" s="2">
        <v>40.450000000000003</v>
      </c>
      <c r="H3621" s="2"/>
      <c r="I3621" s="2"/>
      <c r="J3621" s="2">
        <v>40.450000000000003</v>
      </c>
      <c r="K3621" s="2"/>
      <c r="L3621" s="2"/>
      <c r="M3621" s="2"/>
    </row>
    <row r="3622" spans="2:13" ht="18" customHeight="1" x14ac:dyDescent="0.25">
      <c r="B3622" s="1" t="s">
        <v>17241</v>
      </c>
      <c r="C3622" s="1" t="s">
        <v>9441</v>
      </c>
      <c r="D3622" s="1" t="s">
        <v>9442</v>
      </c>
      <c r="E3622" s="2">
        <v>82.86</v>
      </c>
      <c r="F3622" s="2"/>
      <c r="G3622" s="2">
        <v>82.86</v>
      </c>
      <c r="H3622" s="2">
        <v>16.68</v>
      </c>
      <c r="I3622" s="2">
        <v>25.03</v>
      </c>
      <c r="J3622" s="2"/>
      <c r="K3622" s="2">
        <v>41.15</v>
      </c>
      <c r="L3622" s="2"/>
      <c r="M3622" s="2"/>
    </row>
    <row r="3623" spans="2:13" ht="18" customHeight="1" x14ac:dyDescent="0.25">
      <c r="B3623" s="1" t="s">
        <v>17242</v>
      </c>
      <c r="C3623" s="1" t="s">
        <v>9445</v>
      </c>
      <c r="D3623" s="1" t="s">
        <v>9446</v>
      </c>
      <c r="E3623" s="2">
        <v>131.22999999999999</v>
      </c>
      <c r="F3623" s="2">
        <v>41.71</v>
      </c>
      <c r="G3623" s="2">
        <v>89.52</v>
      </c>
      <c r="H3623" s="2"/>
      <c r="I3623" s="2">
        <v>25.03</v>
      </c>
      <c r="J3623" s="2"/>
      <c r="K3623" s="2">
        <v>64.489999999999995</v>
      </c>
      <c r="L3623" s="2"/>
      <c r="M3623" s="2"/>
    </row>
    <row r="3624" spans="2:13" ht="18" customHeight="1" x14ac:dyDescent="0.25">
      <c r="B3624" s="1" t="s">
        <v>17243</v>
      </c>
      <c r="C3624" s="1" t="s">
        <v>9447</v>
      </c>
      <c r="D3624" s="1" t="s">
        <v>9448</v>
      </c>
      <c r="E3624" s="2">
        <v>41.43</v>
      </c>
      <c r="F3624" s="2"/>
      <c r="G3624" s="2">
        <v>41.43</v>
      </c>
      <c r="H3624" s="2"/>
      <c r="I3624" s="2"/>
      <c r="J3624" s="2"/>
      <c r="K3624" s="2"/>
      <c r="L3624" s="2"/>
      <c r="M3624" s="2">
        <v>41.43</v>
      </c>
    </row>
    <row r="3625" spans="2:13" ht="18" customHeight="1" x14ac:dyDescent="0.25">
      <c r="B3625" s="1" t="s">
        <v>17244</v>
      </c>
      <c r="C3625" s="1" t="s">
        <v>13073</v>
      </c>
      <c r="D3625" s="1" t="s">
        <v>13074</v>
      </c>
      <c r="E3625" s="2">
        <v>576.98</v>
      </c>
      <c r="F3625" s="2"/>
      <c r="G3625" s="2">
        <v>576.98</v>
      </c>
      <c r="H3625" s="2"/>
      <c r="I3625" s="2"/>
      <c r="J3625" s="2"/>
      <c r="K3625" s="2"/>
      <c r="L3625" s="2"/>
      <c r="M3625" s="2">
        <v>576.98</v>
      </c>
    </row>
    <row r="3626" spans="2:13" ht="18" customHeight="1" x14ac:dyDescent="0.25">
      <c r="B3626" s="1" t="s">
        <v>17245</v>
      </c>
      <c r="C3626" s="1" t="s">
        <v>9451</v>
      </c>
      <c r="D3626" s="1" t="s">
        <v>9452</v>
      </c>
      <c r="E3626" s="2">
        <v>31.27</v>
      </c>
      <c r="F3626" s="2"/>
      <c r="G3626" s="2">
        <v>31.27</v>
      </c>
      <c r="H3626" s="2"/>
      <c r="I3626" s="2">
        <v>32.24</v>
      </c>
      <c r="J3626" s="2"/>
      <c r="K3626" s="2"/>
      <c r="L3626" s="2"/>
      <c r="M3626" s="2">
        <v>-0.97</v>
      </c>
    </row>
    <row r="3627" spans="2:13" ht="18" customHeight="1" x14ac:dyDescent="0.25">
      <c r="B3627" s="1" t="s">
        <v>17246</v>
      </c>
      <c r="C3627" s="1" t="s">
        <v>11403</v>
      </c>
      <c r="D3627" s="1" t="s">
        <v>11404</v>
      </c>
      <c r="E3627" s="2">
        <v>459.42</v>
      </c>
      <c r="F3627" s="2"/>
      <c r="G3627" s="2">
        <v>459.42</v>
      </c>
      <c r="H3627" s="2"/>
      <c r="I3627" s="2"/>
      <c r="J3627" s="2"/>
      <c r="K3627" s="2">
        <v>459.42</v>
      </c>
      <c r="L3627" s="2"/>
      <c r="M3627" s="2"/>
    </row>
    <row r="3628" spans="2:13" ht="18" customHeight="1" x14ac:dyDescent="0.25">
      <c r="B3628" s="1" t="s">
        <v>17247</v>
      </c>
      <c r="C3628" s="1" t="s">
        <v>9455</v>
      </c>
      <c r="D3628" s="1" t="s">
        <v>9456</v>
      </c>
      <c r="E3628" s="2">
        <v>48.36</v>
      </c>
      <c r="F3628" s="2"/>
      <c r="G3628" s="2">
        <v>48.36</v>
      </c>
      <c r="H3628" s="2">
        <v>48.36</v>
      </c>
      <c r="I3628" s="2"/>
      <c r="J3628" s="2"/>
      <c r="K3628" s="2"/>
      <c r="L3628" s="2"/>
      <c r="M3628" s="2"/>
    </row>
    <row r="3629" spans="2:13" ht="18" customHeight="1" x14ac:dyDescent="0.25">
      <c r="B3629" s="1" t="s">
        <v>17248</v>
      </c>
      <c r="C3629" s="1" t="s">
        <v>9457</v>
      </c>
      <c r="D3629" s="1" t="s">
        <v>9458</v>
      </c>
      <c r="E3629" s="2">
        <v>80.91</v>
      </c>
      <c r="F3629" s="2">
        <v>80.91</v>
      </c>
      <c r="G3629" s="2">
        <v>0</v>
      </c>
      <c r="H3629" s="2"/>
      <c r="I3629" s="2"/>
      <c r="J3629" s="2"/>
      <c r="K3629" s="2"/>
      <c r="L3629" s="2"/>
      <c r="M3629" s="2"/>
    </row>
    <row r="3630" spans="2:13" ht="18" customHeight="1" x14ac:dyDescent="0.25">
      <c r="B3630" s="1" t="s">
        <v>17249</v>
      </c>
      <c r="C3630" s="1" t="s">
        <v>9459</v>
      </c>
      <c r="D3630" s="1" t="s">
        <v>9460</v>
      </c>
      <c r="E3630" s="2">
        <v>57.27</v>
      </c>
      <c r="F3630" s="2"/>
      <c r="G3630" s="2">
        <v>57.27</v>
      </c>
      <c r="H3630" s="2"/>
      <c r="I3630" s="2"/>
      <c r="J3630" s="2"/>
      <c r="K3630" s="2">
        <v>57.27</v>
      </c>
      <c r="L3630" s="2"/>
      <c r="M3630" s="2"/>
    </row>
    <row r="3631" spans="2:13" ht="18" customHeight="1" x14ac:dyDescent="0.25">
      <c r="B3631" s="1" t="s">
        <v>17250</v>
      </c>
      <c r="C3631" s="1" t="s">
        <v>9463</v>
      </c>
      <c r="D3631" s="1" t="s">
        <v>9464</v>
      </c>
      <c r="E3631" s="2">
        <v>40.31</v>
      </c>
      <c r="F3631" s="2">
        <v>40.31</v>
      </c>
      <c r="G3631" s="2">
        <v>0</v>
      </c>
      <c r="H3631" s="2"/>
      <c r="I3631" s="2"/>
      <c r="J3631" s="2"/>
      <c r="K3631" s="2"/>
      <c r="L3631" s="2"/>
      <c r="M3631" s="2"/>
    </row>
    <row r="3632" spans="2:13" ht="18" customHeight="1" x14ac:dyDescent="0.25">
      <c r="B3632" s="1" t="s">
        <v>17251</v>
      </c>
      <c r="C3632" s="1" t="s">
        <v>9465</v>
      </c>
      <c r="D3632" s="1" t="s">
        <v>9466</v>
      </c>
      <c r="E3632" s="2">
        <v>96.72</v>
      </c>
      <c r="F3632" s="2">
        <v>96.72</v>
      </c>
      <c r="G3632" s="2">
        <v>0</v>
      </c>
      <c r="H3632" s="2"/>
      <c r="I3632" s="2"/>
      <c r="J3632" s="2"/>
      <c r="K3632" s="2"/>
      <c r="L3632" s="2"/>
      <c r="M3632" s="2"/>
    </row>
    <row r="3633" spans="2:13" ht="18" customHeight="1" x14ac:dyDescent="0.25">
      <c r="B3633" s="1" t="s">
        <v>17252</v>
      </c>
      <c r="C3633" s="1" t="s">
        <v>9467</v>
      </c>
      <c r="D3633" s="1" t="s">
        <v>9468</v>
      </c>
      <c r="E3633" s="2">
        <v>8.06</v>
      </c>
      <c r="F3633" s="2"/>
      <c r="G3633" s="2">
        <v>8.06</v>
      </c>
      <c r="H3633" s="2"/>
      <c r="I3633" s="2"/>
      <c r="J3633" s="2"/>
      <c r="K3633" s="2">
        <v>8.06</v>
      </c>
      <c r="L3633" s="2"/>
      <c r="M3633" s="2"/>
    </row>
    <row r="3634" spans="2:13" ht="18" customHeight="1" x14ac:dyDescent="0.25">
      <c r="B3634" s="1" t="s">
        <v>17253</v>
      </c>
      <c r="C3634" s="1" t="s">
        <v>9469</v>
      </c>
      <c r="D3634" s="1" t="s">
        <v>9470</v>
      </c>
      <c r="E3634" s="2">
        <v>75.069999999999993</v>
      </c>
      <c r="F3634" s="2">
        <v>75.069999999999993</v>
      </c>
      <c r="G3634" s="2">
        <v>0</v>
      </c>
      <c r="H3634" s="2"/>
      <c r="I3634" s="2"/>
      <c r="J3634" s="2"/>
      <c r="K3634" s="2"/>
      <c r="L3634" s="2"/>
      <c r="M3634" s="2"/>
    </row>
    <row r="3635" spans="2:13" ht="18" customHeight="1" x14ac:dyDescent="0.25">
      <c r="B3635" s="1" t="s">
        <v>17254</v>
      </c>
      <c r="C3635" s="1" t="s">
        <v>9471</v>
      </c>
      <c r="D3635" s="1" t="s">
        <v>9472</v>
      </c>
      <c r="E3635" s="2">
        <v>40.31</v>
      </c>
      <c r="F3635" s="2"/>
      <c r="G3635" s="2">
        <v>40.31</v>
      </c>
      <c r="H3635" s="2"/>
      <c r="I3635" s="2"/>
      <c r="J3635" s="2">
        <v>40.31</v>
      </c>
      <c r="K3635" s="2"/>
      <c r="L3635" s="2"/>
      <c r="M3635" s="2"/>
    </row>
    <row r="3636" spans="2:13" ht="18" customHeight="1" x14ac:dyDescent="0.25">
      <c r="B3636" s="1" t="s">
        <v>17255</v>
      </c>
      <c r="C3636" s="1" t="s">
        <v>9473</v>
      </c>
      <c r="D3636" s="1" t="s">
        <v>9474</v>
      </c>
      <c r="E3636" s="2">
        <v>62.15</v>
      </c>
      <c r="F3636" s="2">
        <v>23.24</v>
      </c>
      <c r="G3636" s="2">
        <v>38.909999999999997</v>
      </c>
      <c r="H3636" s="2"/>
      <c r="I3636" s="2"/>
      <c r="J3636" s="2">
        <v>31.02</v>
      </c>
      <c r="K3636" s="2">
        <v>7.89</v>
      </c>
      <c r="L3636" s="2"/>
      <c r="M3636" s="2"/>
    </row>
    <row r="3637" spans="2:13" ht="18" customHeight="1" x14ac:dyDescent="0.25">
      <c r="B3637" s="1" t="s">
        <v>17256</v>
      </c>
      <c r="C3637" s="1" t="s">
        <v>9475</v>
      </c>
      <c r="D3637" s="1" t="s">
        <v>9476</v>
      </c>
      <c r="E3637" s="2">
        <v>30.33</v>
      </c>
      <c r="F3637" s="2"/>
      <c r="G3637" s="2">
        <v>30.33</v>
      </c>
      <c r="H3637" s="2"/>
      <c r="I3637" s="2"/>
      <c r="J3637" s="2"/>
      <c r="K3637" s="2">
        <v>30.33</v>
      </c>
      <c r="L3637" s="2"/>
      <c r="M3637" s="2"/>
    </row>
    <row r="3638" spans="2:13" ht="18" customHeight="1" x14ac:dyDescent="0.25">
      <c r="B3638" s="1" t="s">
        <v>17257</v>
      </c>
      <c r="C3638" s="1" t="s">
        <v>9479</v>
      </c>
      <c r="D3638" s="1" t="s">
        <v>9480</v>
      </c>
      <c r="E3638" s="2">
        <v>-489.22</v>
      </c>
      <c r="F3638" s="2"/>
      <c r="G3638" s="2">
        <v>-489.22</v>
      </c>
      <c r="H3638" s="2"/>
      <c r="I3638" s="2"/>
      <c r="J3638" s="2"/>
      <c r="K3638" s="2"/>
      <c r="L3638" s="2"/>
      <c r="M3638" s="2">
        <v>-489.22</v>
      </c>
    </row>
    <row r="3639" spans="2:13" ht="18" customHeight="1" x14ac:dyDescent="0.25">
      <c r="B3639" s="1" t="s">
        <v>17258</v>
      </c>
      <c r="C3639" s="1" t="s">
        <v>9481</v>
      </c>
      <c r="D3639" s="1" t="s">
        <v>9482</v>
      </c>
      <c r="E3639" s="2">
        <v>-3.56</v>
      </c>
      <c r="F3639" s="2"/>
      <c r="G3639" s="2">
        <v>-3.56</v>
      </c>
      <c r="H3639" s="2"/>
      <c r="I3639" s="2"/>
      <c r="J3639" s="2">
        <v>-1.87</v>
      </c>
      <c r="K3639" s="2"/>
      <c r="L3639" s="2"/>
      <c r="M3639" s="2">
        <v>-1.69</v>
      </c>
    </row>
    <row r="3640" spans="2:13" ht="18" customHeight="1" x14ac:dyDescent="0.25">
      <c r="B3640" s="1" t="s">
        <v>17259</v>
      </c>
      <c r="C3640" s="1" t="s">
        <v>9483</v>
      </c>
      <c r="D3640" s="1" t="s">
        <v>9484</v>
      </c>
      <c r="E3640" s="2">
        <v>168.41</v>
      </c>
      <c r="F3640" s="2">
        <v>40.31</v>
      </c>
      <c r="G3640" s="2">
        <v>128.1</v>
      </c>
      <c r="H3640" s="2"/>
      <c r="I3640" s="2"/>
      <c r="J3640" s="2">
        <v>109.42</v>
      </c>
      <c r="K3640" s="2">
        <v>75.08</v>
      </c>
      <c r="L3640" s="2"/>
      <c r="M3640" s="2">
        <v>-56.4</v>
      </c>
    </row>
    <row r="3641" spans="2:13" ht="18" customHeight="1" x14ac:dyDescent="0.25">
      <c r="B3641" s="1" t="s">
        <v>17260</v>
      </c>
      <c r="C3641" s="1" t="s">
        <v>9485</v>
      </c>
      <c r="D3641" s="1" t="s">
        <v>9486</v>
      </c>
      <c r="E3641" s="2">
        <v>-15.42</v>
      </c>
      <c r="F3641" s="2">
        <v>-10.42</v>
      </c>
      <c r="G3641" s="2">
        <v>-5</v>
      </c>
      <c r="H3641" s="2"/>
      <c r="I3641" s="2"/>
      <c r="J3641" s="2"/>
      <c r="K3641" s="2">
        <v>-5</v>
      </c>
      <c r="L3641" s="2"/>
      <c r="M3641" s="2"/>
    </row>
    <row r="3642" spans="2:13" ht="18" customHeight="1" x14ac:dyDescent="0.25">
      <c r="B3642" s="1" t="s">
        <v>17261</v>
      </c>
      <c r="C3642" s="1" t="s">
        <v>9489</v>
      </c>
      <c r="D3642" s="1" t="s">
        <v>9490</v>
      </c>
      <c r="E3642" s="2">
        <v>-24.04</v>
      </c>
      <c r="F3642" s="2"/>
      <c r="G3642" s="2">
        <v>-24.04</v>
      </c>
      <c r="H3642" s="2"/>
      <c r="I3642" s="2"/>
      <c r="J3642" s="2"/>
      <c r="K3642" s="2"/>
      <c r="L3642" s="2"/>
      <c r="M3642" s="2">
        <v>-24.04</v>
      </c>
    </row>
    <row r="3643" spans="2:13" ht="18" customHeight="1" x14ac:dyDescent="0.25">
      <c r="B3643" s="1" t="s">
        <v>17262</v>
      </c>
      <c r="C3643" s="1" t="s">
        <v>9491</v>
      </c>
      <c r="D3643" s="1" t="s">
        <v>9492</v>
      </c>
      <c r="E3643" s="2">
        <v>457.63</v>
      </c>
      <c r="F3643" s="2">
        <v>101.78</v>
      </c>
      <c r="G3643" s="2">
        <v>355.85</v>
      </c>
      <c r="H3643" s="2">
        <v>91.75</v>
      </c>
      <c r="I3643" s="2"/>
      <c r="J3643" s="2">
        <v>80.599999999999994</v>
      </c>
      <c r="K3643" s="2">
        <v>183.5</v>
      </c>
      <c r="L3643" s="2"/>
      <c r="M3643" s="2"/>
    </row>
    <row r="3644" spans="2:13" ht="18" customHeight="1" x14ac:dyDescent="0.25">
      <c r="B3644" s="1" t="s">
        <v>17263</v>
      </c>
      <c r="C3644" s="1" t="s">
        <v>9497</v>
      </c>
      <c r="D3644" s="1" t="s">
        <v>9498</v>
      </c>
      <c r="E3644" s="2">
        <v>41.7</v>
      </c>
      <c r="F3644" s="2">
        <v>16.68</v>
      </c>
      <c r="G3644" s="2">
        <v>25.02</v>
      </c>
      <c r="H3644" s="2"/>
      <c r="I3644" s="2">
        <v>8.34</v>
      </c>
      <c r="J3644" s="2"/>
      <c r="K3644" s="2">
        <v>16.68</v>
      </c>
      <c r="L3644" s="2"/>
      <c r="M3644" s="2"/>
    </row>
    <row r="3645" spans="2:13" ht="18" customHeight="1" x14ac:dyDescent="0.25">
      <c r="B3645" s="1" t="s">
        <v>17264</v>
      </c>
      <c r="C3645" s="1" t="s">
        <v>9501</v>
      </c>
      <c r="D3645" s="1" t="s">
        <v>9502</v>
      </c>
      <c r="E3645" s="2">
        <v>42.12</v>
      </c>
      <c r="F3645" s="2">
        <v>8.48</v>
      </c>
      <c r="G3645" s="2">
        <v>33.64</v>
      </c>
      <c r="H3645" s="2"/>
      <c r="I3645" s="2">
        <v>8.34</v>
      </c>
      <c r="J3645" s="2">
        <v>8.34</v>
      </c>
      <c r="K3645" s="2"/>
      <c r="L3645" s="2"/>
      <c r="M3645" s="2">
        <v>16.96</v>
      </c>
    </row>
    <row r="3646" spans="2:13" ht="18" customHeight="1" x14ac:dyDescent="0.25">
      <c r="B3646" s="1" t="s">
        <v>17265</v>
      </c>
      <c r="C3646" s="1" t="s">
        <v>9503</v>
      </c>
      <c r="D3646" s="1" t="s">
        <v>9504</v>
      </c>
      <c r="E3646" s="2">
        <v>-5.43</v>
      </c>
      <c r="F3646" s="2">
        <v>-5.43</v>
      </c>
      <c r="G3646" s="2">
        <v>0</v>
      </c>
      <c r="H3646" s="2"/>
      <c r="I3646" s="2"/>
      <c r="J3646" s="2"/>
      <c r="K3646" s="2"/>
      <c r="L3646" s="2"/>
      <c r="M3646" s="2"/>
    </row>
    <row r="3647" spans="2:13" ht="18" customHeight="1" x14ac:dyDescent="0.25">
      <c r="B3647" s="1" t="s">
        <v>17266</v>
      </c>
      <c r="C3647" s="1" t="s">
        <v>9505</v>
      </c>
      <c r="D3647" s="1" t="s">
        <v>9506</v>
      </c>
      <c r="E3647" s="2">
        <v>140.12</v>
      </c>
      <c r="F3647" s="2">
        <v>90.07</v>
      </c>
      <c r="G3647" s="2">
        <v>50.05</v>
      </c>
      <c r="H3647" s="2"/>
      <c r="I3647" s="2"/>
      <c r="J3647" s="2">
        <v>50.05</v>
      </c>
      <c r="K3647" s="2"/>
      <c r="L3647" s="2"/>
      <c r="M3647" s="2"/>
    </row>
    <row r="3648" spans="2:13" ht="18" customHeight="1" x14ac:dyDescent="0.25">
      <c r="B3648" s="1" t="s">
        <v>17267</v>
      </c>
      <c r="C3648" s="1" t="s">
        <v>9507</v>
      </c>
      <c r="D3648" s="1" t="s">
        <v>9508</v>
      </c>
      <c r="E3648" s="2">
        <v>18.55</v>
      </c>
      <c r="F3648" s="2"/>
      <c r="G3648" s="2">
        <v>18.55</v>
      </c>
      <c r="H3648" s="2"/>
      <c r="I3648" s="2"/>
      <c r="J3648" s="2"/>
      <c r="K3648" s="2">
        <v>18.55</v>
      </c>
      <c r="L3648" s="2"/>
      <c r="M3648" s="2"/>
    </row>
    <row r="3649" spans="2:13" ht="18" customHeight="1" x14ac:dyDescent="0.25">
      <c r="B3649" s="1" t="s">
        <v>17268</v>
      </c>
      <c r="C3649" s="1" t="s">
        <v>13075</v>
      </c>
      <c r="D3649" s="1" t="s">
        <v>13076</v>
      </c>
      <c r="E3649" s="2">
        <v>636.03</v>
      </c>
      <c r="F3649" s="2"/>
      <c r="G3649" s="2">
        <v>636.03</v>
      </c>
      <c r="H3649" s="2"/>
      <c r="I3649" s="2"/>
      <c r="J3649" s="2"/>
      <c r="K3649" s="2"/>
      <c r="L3649" s="2"/>
      <c r="M3649" s="2">
        <v>636.03</v>
      </c>
    </row>
    <row r="3650" spans="2:13" ht="18" customHeight="1" x14ac:dyDescent="0.25">
      <c r="B3650" s="1" t="s">
        <v>17269</v>
      </c>
      <c r="C3650" s="1" t="s">
        <v>9509</v>
      </c>
      <c r="D3650" s="1" t="s">
        <v>9510</v>
      </c>
      <c r="E3650" s="2">
        <v>182.8</v>
      </c>
      <c r="F3650" s="2">
        <v>76.33</v>
      </c>
      <c r="G3650" s="2">
        <v>106.47</v>
      </c>
      <c r="H3650" s="2">
        <v>50.05</v>
      </c>
      <c r="I3650" s="2"/>
      <c r="J3650" s="2">
        <v>56.42</v>
      </c>
      <c r="K3650" s="2"/>
      <c r="L3650" s="2"/>
      <c r="M3650" s="2"/>
    </row>
    <row r="3651" spans="2:13" ht="18" customHeight="1" x14ac:dyDescent="0.25">
      <c r="B3651" s="1" t="s">
        <v>17270</v>
      </c>
      <c r="C3651" s="1" t="s">
        <v>9511</v>
      </c>
      <c r="D3651" s="1" t="s">
        <v>9512</v>
      </c>
      <c r="E3651" s="2">
        <v>72.540000000000006</v>
      </c>
      <c r="F3651" s="2"/>
      <c r="G3651" s="2">
        <v>72.540000000000006</v>
      </c>
      <c r="H3651" s="2"/>
      <c r="I3651" s="2">
        <v>72.540000000000006</v>
      </c>
      <c r="J3651" s="2"/>
      <c r="K3651" s="2"/>
      <c r="L3651" s="2"/>
      <c r="M3651" s="2"/>
    </row>
    <row r="3652" spans="2:13" ht="18" customHeight="1" x14ac:dyDescent="0.25">
      <c r="B3652" s="1" t="s">
        <v>17271</v>
      </c>
      <c r="C3652" s="1" t="s">
        <v>9513</v>
      </c>
      <c r="D3652" s="1" t="s">
        <v>9514</v>
      </c>
      <c r="E3652" s="2">
        <v>317.7</v>
      </c>
      <c r="F3652" s="2">
        <v>112.84</v>
      </c>
      <c r="G3652" s="2">
        <v>204.86</v>
      </c>
      <c r="H3652" s="2"/>
      <c r="I3652" s="2">
        <v>133.46</v>
      </c>
      <c r="J3652" s="2">
        <v>71.400000000000006</v>
      </c>
      <c r="K3652" s="2"/>
      <c r="L3652" s="2"/>
      <c r="M3652" s="2"/>
    </row>
    <row r="3653" spans="2:13" ht="18" customHeight="1" x14ac:dyDescent="0.25">
      <c r="B3653" s="1" t="s">
        <v>17272</v>
      </c>
      <c r="C3653" s="1" t="s">
        <v>9515</v>
      </c>
      <c r="D3653" s="1" t="s">
        <v>9516</v>
      </c>
      <c r="E3653" s="2">
        <v>78.599999999999994</v>
      </c>
      <c r="F3653" s="2"/>
      <c r="G3653" s="2">
        <v>78.599999999999994</v>
      </c>
      <c r="H3653" s="2"/>
      <c r="I3653" s="2"/>
      <c r="J3653" s="2"/>
      <c r="K3653" s="2">
        <v>80.599999999999994</v>
      </c>
      <c r="L3653" s="2"/>
      <c r="M3653" s="2">
        <v>-2</v>
      </c>
    </row>
    <row r="3654" spans="2:13" ht="18" customHeight="1" x14ac:dyDescent="0.25">
      <c r="B3654" s="1" t="s">
        <v>17273</v>
      </c>
      <c r="C3654" s="1" t="s">
        <v>9519</v>
      </c>
      <c r="D3654" s="1" t="s">
        <v>9520</v>
      </c>
      <c r="E3654" s="2">
        <v>80.599999999999994</v>
      </c>
      <c r="F3654" s="2">
        <v>80.599999999999994</v>
      </c>
      <c r="G3654" s="2">
        <v>0</v>
      </c>
      <c r="H3654" s="2"/>
      <c r="I3654" s="2"/>
      <c r="J3654" s="2"/>
      <c r="K3654" s="2"/>
      <c r="L3654" s="2"/>
      <c r="M3654" s="2"/>
    </row>
    <row r="3655" spans="2:13" ht="18" customHeight="1" x14ac:dyDescent="0.25">
      <c r="B3655" s="1" t="s">
        <v>17274</v>
      </c>
      <c r="C3655" s="1" t="s">
        <v>9521</v>
      </c>
      <c r="D3655" s="1" t="s">
        <v>9522</v>
      </c>
      <c r="E3655" s="2">
        <v>64.489999999999995</v>
      </c>
      <c r="F3655" s="2"/>
      <c r="G3655" s="2">
        <v>64.489999999999995</v>
      </c>
      <c r="H3655" s="2"/>
      <c r="I3655" s="2"/>
      <c r="J3655" s="2"/>
      <c r="K3655" s="2">
        <v>64.489999999999995</v>
      </c>
      <c r="L3655" s="2"/>
      <c r="M3655" s="2"/>
    </row>
    <row r="3656" spans="2:13" ht="18" customHeight="1" x14ac:dyDescent="0.25">
      <c r="B3656" s="1" t="s">
        <v>17275</v>
      </c>
      <c r="C3656" s="1" t="s">
        <v>9525</v>
      </c>
      <c r="D3656" s="1" t="s">
        <v>9526</v>
      </c>
      <c r="E3656" s="2">
        <v>472.51</v>
      </c>
      <c r="F3656" s="2">
        <v>125.12</v>
      </c>
      <c r="G3656" s="2">
        <v>347.39</v>
      </c>
      <c r="H3656" s="2"/>
      <c r="I3656" s="2">
        <v>112.84</v>
      </c>
      <c r="J3656" s="2">
        <v>127.84</v>
      </c>
      <c r="K3656" s="2">
        <v>106.71</v>
      </c>
      <c r="L3656" s="2"/>
      <c r="M3656" s="2"/>
    </row>
    <row r="3657" spans="2:13" ht="18" customHeight="1" x14ac:dyDescent="0.25">
      <c r="B3657" s="1" t="s">
        <v>17276</v>
      </c>
      <c r="C3657" s="1" t="s">
        <v>9527</v>
      </c>
      <c r="D3657" s="1" t="s">
        <v>9528</v>
      </c>
      <c r="E3657" s="2">
        <v>172.08</v>
      </c>
      <c r="F3657" s="2">
        <v>88.67</v>
      </c>
      <c r="G3657" s="2">
        <v>83.41</v>
      </c>
      <c r="H3657" s="2">
        <v>83.41</v>
      </c>
      <c r="I3657" s="2"/>
      <c r="J3657" s="2"/>
      <c r="K3657" s="2"/>
      <c r="L3657" s="2"/>
      <c r="M3657" s="2"/>
    </row>
    <row r="3658" spans="2:13" ht="18" customHeight="1" x14ac:dyDescent="0.25">
      <c r="B3658" s="1" t="s">
        <v>17277</v>
      </c>
      <c r="C3658" s="1" t="s">
        <v>9529</v>
      </c>
      <c r="D3658" s="1" t="s">
        <v>9530</v>
      </c>
      <c r="E3658" s="2">
        <v>64.489999999999995</v>
      </c>
      <c r="F3658" s="2">
        <v>64.489999999999995</v>
      </c>
      <c r="G3658" s="2">
        <v>0</v>
      </c>
      <c r="H3658" s="2"/>
      <c r="I3658" s="2"/>
      <c r="J3658" s="2"/>
      <c r="K3658" s="2"/>
      <c r="L3658" s="2"/>
      <c r="M3658" s="2"/>
    </row>
    <row r="3659" spans="2:13" ht="18" customHeight="1" x14ac:dyDescent="0.25">
      <c r="B3659" s="1" t="s">
        <v>17278</v>
      </c>
      <c r="C3659" s="1" t="s">
        <v>9535</v>
      </c>
      <c r="D3659" s="1" t="s">
        <v>9536</v>
      </c>
      <c r="E3659" s="2">
        <v>845.61</v>
      </c>
      <c r="F3659" s="2"/>
      <c r="G3659" s="2">
        <v>845.61</v>
      </c>
      <c r="H3659" s="2"/>
      <c r="I3659" s="2"/>
      <c r="J3659" s="2"/>
      <c r="K3659" s="2"/>
      <c r="L3659" s="2"/>
      <c r="M3659" s="2">
        <v>845.61</v>
      </c>
    </row>
    <row r="3660" spans="2:13" ht="18" customHeight="1" x14ac:dyDescent="0.25">
      <c r="B3660" s="1" t="s">
        <v>17279</v>
      </c>
      <c r="C3660" s="1" t="s">
        <v>11405</v>
      </c>
      <c r="D3660" s="1" t="s">
        <v>11406</v>
      </c>
      <c r="E3660" s="2">
        <v>56.42</v>
      </c>
      <c r="F3660" s="2">
        <v>56.42</v>
      </c>
      <c r="G3660" s="2">
        <v>0</v>
      </c>
      <c r="H3660" s="2"/>
      <c r="I3660" s="2"/>
      <c r="J3660" s="2"/>
      <c r="K3660" s="2"/>
      <c r="L3660" s="2"/>
      <c r="M3660" s="2"/>
    </row>
    <row r="3661" spans="2:13" ht="18" customHeight="1" x14ac:dyDescent="0.25">
      <c r="B3661" s="1" t="s">
        <v>17280</v>
      </c>
      <c r="C3661" s="1" t="s">
        <v>12053</v>
      </c>
      <c r="D3661" s="1" t="s">
        <v>12054</v>
      </c>
      <c r="E3661" s="2">
        <v>1296.68</v>
      </c>
      <c r="F3661" s="2"/>
      <c r="G3661" s="2">
        <v>1296.68</v>
      </c>
      <c r="H3661" s="2"/>
      <c r="I3661" s="2"/>
      <c r="J3661" s="2"/>
      <c r="K3661" s="2"/>
      <c r="L3661" s="2"/>
      <c r="M3661" s="2">
        <v>1296.68</v>
      </c>
    </row>
    <row r="3662" spans="2:13" ht="18" customHeight="1" x14ac:dyDescent="0.25">
      <c r="B3662" s="1" t="s">
        <v>17281</v>
      </c>
      <c r="C3662" s="1" t="s">
        <v>13079</v>
      </c>
      <c r="D3662" s="1" t="s">
        <v>13080</v>
      </c>
      <c r="E3662" s="2">
        <v>1577.35</v>
      </c>
      <c r="F3662" s="2"/>
      <c r="G3662" s="2">
        <v>1577.35</v>
      </c>
      <c r="H3662" s="2"/>
      <c r="I3662" s="2"/>
      <c r="J3662" s="2"/>
      <c r="K3662" s="2"/>
      <c r="L3662" s="2"/>
      <c r="M3662" s="2">
        <v>1577.35</v>
      </c>
    </row>
    <row r="3663" spans="2:13" ht="18" customHeight="1" x14ac:dyDescent="0.25">
      <c r="B3663" s="1" t="s">
        <v>17282</v>
      </c>
      <c r="C3663" s="1" t="s">
        <v>9539</v>
      </c>
      <c r="D3663" s="1" t="s">
        <v>9540</v>
      </c>
      <c r="E3663" s="2">
        <v>83.13</v>
      </c>
      <c r="F3663" s="2">
        <v>67.010000000000005</v>
      </c>
      <c r="G3663" s="2">
        <v>16.12</v>
      </c>
      <c r="H3663" s="2"/>
      <c r="I3663" s="2"/>
      <c r="J3663" s="2">
        <v>16.12</v>
      </c>
      <c r="K3663" s="2"/>
      <c r="L3663" s="2"/>
      <c r="M3663" s="2"/>
    </row>
    <row r="3664" spans="2:13" ht="18" customHeight="1" x14ac:dyDescent="0.25">
      <c r="B3664" s="1" t="s">
        <v>17283</v>
      </c>
      <c r="C3664" s="1" t="s">
        <v>9543</v>
      </c>
      <c r="D3664" s="1" t="s">
        <v>9544</v>
      </c>
      <c r="E3664" s="2">
        <v>-8.41</v>
      </c>
      <c r="F3664" s="2"/>
      <c r="G3664" s="2">
        <v>-8.41</v>
      </c>
      <c r="H3664" s="2">
        <v>8.06</v>
      </c>
      <c r="I3664" s="2"/>
      <c r="J3664" s="2"/>
      <c r="K3664" s="2"/>
      <c r="L3664" s="2"/>
      <c r="M3664" s="2">
        <v>-16.47</v>
      </c>
    </row>
    <row r="3665" spans="2:13" ht="18" customHeight="1" x14ac:dyDescent="0.25">
      <c r="B3665" s="1" t="s">
        <v>17284</v>
      </c>
      <c r="C3665" s="1" t="s">
        <v>9545</v>
      </c>
      <c r="D3665" s="1" t="s">
        <v>9546</v>
      </c>
      <c r="E3665" s="2">
        <v>64.489999999999995</v>
      </c>
      <c r="F3665" s="2"/>
      <c r="G3665" s="2">
        <v>64.489999999999995</v>
      </c>
      <c r="H3665" s="2"/>
      <c r="I3665" s="2"/>
      <c r="J3665" s="2">
        <v>64.489999999999995</v>
      </c>
      <c r="K3665" s="2"/>
      <c r="L3665" s="2"/>
      <c r="M3665" s="2"/>
    </row>
    <row r="3666" spans="2:13" ht="18" customHeight="1" x14ac:dyDescent="0.25">
      <c r="B3666" s="1" t="s">
        <v>17285</v>
      </c>
      <c r="C3666" s="1" t="s">
        <v>9547</v>
      </c>
      <c r="D3666" s="1" t="s">
        <v>9548</v>
      </c>
      <c r="E3666" s="2">
        <v>48.36</v>
      </c>
      <c r="F3666" s="2"/>
      <c r="G3666" s="2">
        <v>48.36</v>
      </c>
      <c r="H3666" s="2"/>
      <c r="I3666" s="2">
        <v>48.36</v>
      </c>
      <c r="J3666" s="2"/>
      <c r="K3666" s="2"/>
      <c r="L3666" s="2"/>
      <c r="M3666" s="2"/>
    </row>
    <row r="3667" spans="2:13" ht="18" customHeight="1" x14ac:dyDescent="0.25">
      <c r="B3667" s="1" t="s">
        <v>17286</v>
      </c>
      <c r="C3667" s="1" t="s">
        <v>9549</v>
      </c>
      <c r="D3667" s="1" t="s">
        <v>9550</v>
      </c>
      <c r="E3667" s="2">
        <v>16.12</v>
      </c>
      <c r="F3667" s="2"/>
      <c r="G3667" s="2">
        <v>16.12</v>
      </c>
      <c r="H3667" s="2"/>
      <c r="I3667" s="2"/>
      <c r="J3667" s="2">
        <v>16.12</v>
      </c>
      <c r="K3667" s="2"/>
      <c r="L3667" s="2"/>
      <c r="M3667" s="2"/>
    </row>
    <row r="3668" spans="2:13" ht="18" customHeight="1" x14ac:dyDescent="0.25">
      <c r="B3668" s="1" t="s">
        <v>17287</v>
      </c>
      <c r="C3668" s="1" t="s">
        <v>9551</v>
      </c>
      <c r="D3668" s="1" t="s">
        <v>9552</v>
      </c>
      <c r="E3668" s="2">
        <v>82.02</v>
      </c>
      <c r="F3668" s="2">
        <v>82.02</v>
      </c>
      <c r="G3668" s="2">
        <v>0</v>
      </c>
      <c r="H3668" s="2"/>
      <c r="I3668" s="2"/>
      <c r="J3668" s="2"/>
      <c r="K3668" s="2"/>
      <c r="L3668" s="2"/>
      <c r="M3668" s="2"/>
    </row>
    <row r="3669" spans="2:13" ht="18" customHeight="1" x14ac:dyDescent="0.25">
      <c r="B3669" s="1" t="s">
        <v>17288</v>
      </c>
      <c r="C3669" s="1" t="s">
        <v>9555</v>
      </c>
      <c r="D3669" s="1" t="s">
        <v>9556</v>
      </c>
      <c r="E3669" s="2">
        <v>359.83</v>
      </c>
      <c r="F3669" s="2">
        <v>225.9</v>
      </c>
      <c r="G3669" s="2">
        <v>133.93</v>
      </c>
      <c r="H3669" s="2">
        <v>33.369999999999997</v>
      </c>
      <c r="I3669" s="2"/>
      <c r="J3669" s="2"/>
      <c r="K3669" s="2"/>
      <c r="L3669" s="2"/>
      <c r="M3669" s="2">
        <v>100.56</v>
      </c>
    </row>
    <row r="3670" spans="2:13" ht="18" customHeight="1" x14ac:dyDescent="0.25">
      <c r="B3670" s="1" t="s">
        <v>17289</v>
      </c>
      <c r="C3670" s="1" t="s">
        <v>9557</v>
      </c>
      <c r="D3670" s="1" t="s">
        <v>9558</v>
      </c>
      <c r="E3670" s="2">
        <v>16.68</v>
      </c>
      <c r="F3670" s="2"/>
      <c r="G3670" s="2">
        <v>16.68</v>
      </c>
      <c r="H3670" s="2"/>
      <c r="I3670" s="2"/>
      <c r="J3670" s="2"/>
      <c r="K3670" s="2">
        <v>16.68</v>
      </c>
      <c r="L3670" s="2"/>
      <c r="M3670" s="2"/>
    </row>
    <row r="3671" spans="2:13" ht="18" customHeight="1" x14ac:dyDescent="0.25">
      <c r="B3671" s="1" t="s">
        <v>17290</v>
      </c>
      <c r="C3671" s="1" t="s">
        <v>9559</v>
      </c>
      <c r="D3671" s="1" t="s">
        <v>9560</v>
      </c>
      <c r="E3671" s="2">
        <v>-285.2</v>
      </c>
      <c r="F3671" s="2">
        <v>-710.8</v>
      </c>
      <c r="G3671" s="2">
        <v>425.6</v>
      </c>
      <c r="H3671" s="2">
        <v>143.16</v>
      </c>
      <c r="I3671" s="2"/>
      <c r="J3671" s="2">
        <v>33.369999999999997</v>
      </c>
      <c r="K3671" s="2">
        <v>16.96</v>
      </c>
      <c r="L3671" s="2"/>
      <c r="M3671" s="2">
        <v>232.11</v>
      </c>
    </row>
    <row r="3672" spans="2:13" ht="18" customHeight="1" x14ac:dyDescent="0.25">
      <c r="B3672" s="1" t="s">
        <v>17291</v>
      </c>
      <c r="C3672" s="1" t="s">
        <v>9563</v>
      </c>
      <c r="D3672" s="1" t="s">
        <v>9564</v>
      </c>
      <c r="E3672" s="2">
        <v>57.66</v>
      </c>
      <c r="F3672" s="2"/>
      <c r="G3672" s="2">
        <v>57.66</v>
      </c>
      <c r="H3672" s="2"/>
      <c r="I3672" s="2"/>
      <c r="J3672" s="2">
        <v>-24.71</v>
      </c>
      <c r="K3672" s="2"/>
      <c r="L3672" s="2"/>
      <c r="M3672" s="2">
        <v>82.37</v>
      </c>
    </row>
    <row r="3673" spans="2:13" ht="18" customHeight="1" x14ac:dyDescent="0.25">
      <c r="B3673" s="1" t="s">
        <v>17292</v>
      </c>
      <c r="C3673" s="1" t="s">
        <v>9565</v>
      </c>
      <c r="D3673" s="1" t="s">
        <v>9566</v>
      </c>
      <c r="E3673" s="2">
        <v>208.52</v>
      </c>
      <c r="F3673" s="2"/>
      <c r="G3673" s="2">
        <v>208.52</v>
      </c>
      <c r="H3673" s="2"/>
      <c r="I3673" s="2">
        <v>208.52</v>
      </c>
      <c r="J3673" s="2"/>
      <c r="K3673" s="2"/>
      <c r="L3673" s="2"/>
      <c r="M3673" s="2"/>
    </row>
    <row r="3674" spans="2:13" ht="18" customHeight="1" x14ac:dyDescent="0.25">
      <c r="B3674" s="1" t="s">
        <v>17293</v>
      </c>
      <c r="C3674" s="1" t="s">
        <v>9567</v>
      </c>
      <c r="D3674" s="1" t="s">
        <v>9568</v>
      </c>
      <c r="E3674" s="2">
        <v>98.98</v>
      </c>
      <c r="F3674" s="2">
        <v>66.739999999999995</v>
      </c>
      <c r="G3674" s="2">
        <v>32.24</v>
      </c>
      <c r="H3674" s="2"/>
      <c r="I3674" s="2"/>
      <c r="J3674" s="2">
        <v>32.24</v>
      </c>
      <c r="K3674" s="2"/>
      <c r="L3674" s="2"/>
      <c r="M3674" s="2"/>
    </row>
    <row r="3675" spans="2:13" ht="18" customHeight="1" x14ac:dyDescent="0.25">
      <c r="B3675" s="1" t="s">
        <v>17294</v>
      </c>
      <c r="C3675" s="1" t="s">
        <v>9569</v>
      </c>
      <c r="D3675" s="1" t="s">
        <v>9570</v>
      </c>
      <c r="E3675" s="2">
        <v>247.14</v>
      </c>
      <c r="F3675" s="2">
        <v>158.47</v>
      </c>
      <c r="G3675" s="2">
        <v>88.67</v>
      </c>
      <c r="H3675" s="2"/>
      <c r="I3675" s="2"/>
      <c r="J3675" s="2">
        <v>88.67</v>
      </c>
      <c r="K3675" s="2"/>
      <c r="L3675" s="2"/>
      <c r="M3675" s="2"/>
    </row>
    <row r="3676" spans="2:13" ht="18" customHeight="1" x14ac:dyDescent="0.25">
      <c r="B3676" s="1" t="s">
        <v>17295</v>
      </c>
      <c r="C3676" s="1" t="s">
        <v>9571</v>
      </c>
      <c r="D3676" s="1" t="s">
        <v>9572</v>
      </c>
      <c r="E3676" s="2">
        <v>32.65</v>
      </c>
      <c r="F3676" s="2"/>
      <c r="G3676" s="2">
        <v>32.65</v>
      </c>
      <c r="H3676" s="2"/>
      <c r="I3676" s="2">
        <v>50.88</v>
      </c>
      <c r="J3676" s="2"/>
      <c r="K3676" s="2"/>
      <c r="L3676" s="2"/>
      <c r="M3676" s="2">
        <v>-18.23</v>
      </c>
    </row>
    <row r="3677" spans="2:13" ht="18" customHeight="1" x14ac:dyDescent="0.25">
      <c r="B3677" s="1" t="s">
        <v>17296</v>
      </c>
      <c r="C3677" s="1" t="s">
        <v>9573</v>
      </c>
      <c r="D3677" s="1" t="s">
        <v>9574</v>
      </c>
      <c r="E3677" s="2">
        <v>264.10000000000002</v>
      </c>
      <c r="F3677" s="2"/>
      <c r="G3677" s="2">
        <v>264.10000000000002</v>
      </c>
      <c r="H3677" s="2">
        <v>100.09</v>
      </c>
      <c r="I3677" s="2"/>
      <c r="J3677" s="2"/>
      <c r="K3677" s="2">
        <v>164.01</v>
      </c>
      <c r="L3677" s="2"/>
      <c r="M3677" s="2"/>
    </row>
    <row r="3678" spans="2:13" ht="18" customHeight="1" x14ac:dyDescent="0.25">
      <c r="B3678" s="1" t="s">
        <v>17297</v>
      </c>
      <c r="C3678" s="1" t="s">
        <v>9577</v>
      </c>
      <c r="D3678" s="1" t="s">
        <v>9578</v>
      </c>
      <c r="E3678" s="2">
        <v>751.37</v>
      </c>
      <c r="F3678" s="2"/>
      <c r="G3678" s="2">
        <v>751.37</v>
      </c>
      <c r="H3678" s="2"/>
      <c r="I3678" s="2"/>
      <c r="J3678" s="2"/>
      <c r="K3678" s="2">
        <v>751.37</v>
      </c>
      <c r="L3678" s="2"/>
      <c r="M3678" s="2"/>
    </row>
    <row r="3679" spans="2:13" ht="18" customHeight="1" x14ac:dyDescent="0.25">
      <c r="B3679" s="1" t="s">
        <v>17298</v>
      </c>
      <c r="C3679" s="1" t="s">
        <v>9581</v>
      </c>
      <c r="D3679" s="1" t="s">
        <v>9582</v>
      </c>
      <c r="E3679" s="2">
        <v>-471.25</v>
      </c>
      <c r="F3679" s="2"/>
      <c r="G3679" s="2">
        <v>-471.25</v>
      </c>
      <c r="H3679" s="2"/>
      <c r="I3679" s="2"/>
      <c r="J3679" s="2"/>
      <c r="K3679" s="2"/>
      <c r="L3679" s="2"/>
      <c r="M3679" s="2">
        <v>-471.25</v>
      </c>
    </row>
    <row r="3680" spans="2:13" ht="18" customHeight="1" x14ac:dyDescent="0.25">
      <c r="B3680" s="1" t="s">
        <v>17299</v>
      </c>
      <c r="C3680" s="1" t="s">
        <v>9583</v>
      </c>
      <c r="D3680" s="1" t="s">
        <v>9584</v>
      </c>
      <c r="E3680" s="2">
        <v>-3.82</v>
      </c>
      <c r="F3680" s="2"/>
      <c r="G3680" s="2">
        <v>-3.82</v>
      </c>
      <c r="H3680" s="2"/>
      <c r="I3680" s="2"/>
      <c r="J3680" s="2"/>
      <c r="K3680" s="2"/>
      <c r="L3680" s="2"/>
      <c r="M3680" s="2">
        <v>-3.82</v>
      </c>
    </row>
    <row r="3681" spans="2:13" ht="18" customHeight="1" x14ac:dyDescent="0.25">
      <c r="B3681" s="1" t="s">
        <v>17300</v>
      </c>
      <c r="C3681" s="1" t="s">
        <v>9585</v>
      </c>
      <c r="D3681" s="1" t="s">
        <v>9586</v>
      </c>
      <c r="E3681" s="2">
        <v>-0.13</v>
      </c>
      <c r="F3681" s="2"/>
      <c r="G3681" s="2">
        <v>-0.13</v>
      </c>
      <c r="H3681" s="2"/>
      <c r="I3681" s="2"/>
      <c r="J3681" s="2"/>
      <c r="K3681" s="2">
        <v>-0.13</v>
      </c>
      <c r="L3681" s="2"/>
      <c r="M3681" s="2"/>
    </row>
    <row r="3682" spans="2:13" ht="18" customHeight="1" x14ac:dyDescent="0.25">
      <c r="B3682" s="1" t="s">
        <v>17301</v>
      </c>
      <c r="C3682" s="1" t="s">
        <v>9587</v>
      </c>
      <c r="D3682" s="1" t="s">
        <v>9588</v>
      </c>
      <c r="E3682" s="2">
        <v>-32.01</v>
      </c>
      <c r="F3682" s="2"/>
      <c r="G3682" s="2">
        <v>-32.01</v>
      </c>
      <c r="H3682" s="2"/>
      <c r="I3682" s="2"/>
      <c r="J3682" s="2"/>
      <c r="K3682" s="2"/>
      <c r="L3682" s="2"/>
      <c r="M3682" s="2">
        <v>-32.01</v>
      </c>
    </row>
    <row r="3683" spans="2:13" ht="18" customHeight="1" x14ac:dyDescent="0.25">
      <c r="B3683" s="1" t="s">
        <v>17302</v>
      </c>
      <c r="C3683" s="1" t="s">
        <v>9591</v>
      </c>
      <c r="D3683" s="1" t="s">
        <v>9592</v>
      </c>
      <c r="E3683" s="2">
        <v>358.8</v>
      </c>
      <c r="F3683" s="2">
        <v>248.55</v>
      </c>
      <c r="G3683" s="2">
        <v>110.25</v>
      </c>
      <c r="H3683" s="2"/>
      <c r="I3683" s="2"/>
      <c r="J3683" s="2"/>
      <c r="K3683" s="2"/>
      <c r="L3683" s="2"/>
      <c r="M3683" s="2">
        <v>110.25</v>
      </c>
    </row>
    <row r="3684" spans="2:13" ht="18" customHeight="1" x14ac:dyDescent="0.25">
      <c r="B3684" s="1" t="s">
        <v>17303</v>
      </c>
      <c r="C3684" s="1" t="s">
        <v>13083</v>
      </c>
      <c r="D3684" s="1" t="s">
        <v>13084</v>
      </c>
      <c r="E3684" s="2">
        <v>1425.62</v>
      </c>
      <c r="F3684" s="2"/>
      <c r="G3684" s="2">
        <v>1425.62</v>
      </c>
      <c r="H3684" s="2"/>
      <c r="I3684" s="2"/>
      <c r="J3684" s="2"/>
      <c r="K3684" s="2"/>
      <c r="L3684" s="2"/>
      <c r="M3684" s="2">
        <v>1425.62</v>
      </c>
    </row>
    <row r="3685" spans="2:13" ht="18" customHeight="1" x14ac:dyDescent="0.25">
      <c r="B3685" s="1" t="s">
        <v>17304</v>
      </c>
      <c r="C3685" s="1" t="s">
        <v>9595</v>
      </c>
      <c r="D3685" s="1" t="s">
        <v>9596</v>
      </c>
      <c r="E3685" s="2">
        <v>458.86</v>
      </c>
      <c r="F3685" s="2"/>
      <c r="G3685" s="2">
        <v>458.86</v>
      </c>
      <c r="H3685" s="2"/>
      <c r="I3685" s="2"/>
      <c r="J3685" s="2"/>
      <c r="K3685" s="2">
        <v>458.86</v>
      </c>
      <c r="L3685" s="2"/>
      <c r="M3685" s="2"/>
    </row>
    <row r="3686" spans="2:13" ht="18" customHeight="1" x14ac:dyDescent="0.25">
      <c r="B3686" s="1" t="s">
        <v>17305</v>
      </c>
      <c r="C3686" s="1" t="s">
        <v>9597</v>
      </c>
      <c r="D3686" s="1" t="s">
        <v>9598</v>
      </c>
      <c r="E3686" s="2">
        <v>104.78</v>
      </c>
      <c r="F3686" s="2"/>
      <c r="G3686" s="2">
        <v>104.78</v>
      </c>
      <c r="H3686" s="2"/>
      <c r="I3686" s="2"/>
      <c r="J3686" s="2">
        <v>104.78</v>
      </c>
      <c r="K3686" s="2"/>
      <c r="L3686" s="2"/>
      <c r="M3686" s="2"/>
    </row>
    <row r="3687" spans="2:13" ht="18" customHeight="1" x14ac:dyDescent="0.25">
      <c r="B3687" s="1" t="s">
        <v>17306</v>
      </c>
      <c r="C3687" s="1" t="s">
        <v>9599</v>
      </c>
      <c r="D3687" s="1" t="s">
        <v>9600</v>
      </c>
      <c r="E3687" s="2">
        <v>241.89</v>
      </c>
      <c r="F3687" s="2"/>
      <c r="G3687" s="2">
        <v>241.89</v>
      </c>
      <c r="H3687" s="2"/>
      <c r="I3687" s="2"/>
      <c r="J3687" s="2"/>
      <c r="K3687" s="2">
        <v>241.89</v>
      </c>
      <c r="L3687" s="2"/>
      <c r="M3687" s="2"/>
    </row>
    <row r="3688" spans="2:13" ht="18" customHeight="1" x14ac:dyDescent="0.25">
      <c r="B3688" s="1" t="s">
        <v>17307</v>
      </c>
      <c r="C3688" s="1" t="s">
        <v>9601</v>
      </c>
      <c r="D3688" s="1" t="s">
        <v>9602</v>
      </c>
      <c r="E3688" s="2">
        <v>356.99</v>
      </c>
      <c r="F3688" s="2">
        <v>80.599999999999994</v>
      </c>
      <c r="G3688" s="2">
        <v>276.39</v>
      </c>
      <c r="H3688" s="2">
        <v>118.74</v>
      </c>
      <c r="I3688" s="2"/>
      <c r="J3688" s="2"/>
      <c r="K3688" s="2">
        <v>91.75</v>
      </c>
      <c r="L3688" s="2"/>
      <c r="M3688" s="2">
        <v>65.900000000000006</v>
      </c>
    </row>
    <row r="3689" spans="2:13" ht="18" customHeight="1" x14ac:dyDescent="0.25">
      <c r="B3689" s="1" t="s">
        <v>17308</v>
      </c>
      <c r="C3689" s="1" t="s">
        <v>9603</v>
      </c>
      <c r="D3689" s="1" t="s">
        <v>9604</v>
      </c>
      <c r="E3689" s="2">
        <v>-19.059999999999999</v>
      </c>
      <c r="F3689" s="2"/>
      <c r="G3689" s="2">
        <v>-19.059999999999999</v>
      </c>
      <c r="H3689" s="2">
        <v>-59.37</v>
      </c>
      <c r="I3689" s="2">
        <v>40.31</v>
      </c>
      <c r="J3689" s="2"/>
      <c r="K3689" s="2"/>
      <c r="L3689" s="2"/>
      <c r="M3689" s="2"/>
    </row>
    <row r="3690" spans="2:13" ht="18" customHeight="1" x14ac:dyDescent="0.25">
      <c r="B3690" s="1" t="s">
        <v>17309</v>
      </c>
      <c r="C3690" s="1" t="s">
        <v>9609</v>
      </c>
      <c r="D3690" s="1" t="s">
        <v>9610</v>
      </c>
      <c r="E3690" s="2">
        <v>0.33</v>
      </c>
      <c r="F3690" s="2">
        <v>8.34</v>
      </c>
      <c r="G3690" s="2">
        <v>-8.01</v>
      </c>
      <c r="H3690" s="2"/>
      <c r="I3690" s="2"/>
      <c r="J3690" s="2"/>
      <c r="K3690" s="2"/>
      <c r="L3690" s="2"/>
      <c r="M3690" s="2">
        <v>-8.01</v>
      </c>
    </row>
    <row r="3691" spans="2:13" ht="18" customHeight="1" x14ac:dyDescent="0.25">
      <c r="B3691" s="1" t="s">
        <v>17310</v>
      </c>
      <c r="C3691" s="1" t="s">
        <v>9611</v>
      </c>
      <c r="D3691" s="1" t="s">
        <v>9612</v>
      </c>
      <c r="E3691" s="2">
        <v>189.86</v>
      </c>
      <c r="F3691" s="2">
        <v>133.44</v>
      </c>
      <c r="G3691" s="2">
        <v>56.42</v>
      </c>
      <c r="H3691" s="2"/>
      <c r="I3691" s="2"/>
      <c r="J3691" s="2"/>
      <c r="K3691" s="2">
        <v>56.42</v>
      </c>
      <c r="L3691" s="2"/>
      <c r="M3691" s="2"/>
    </row>
    <row r="3692" spans="2:13" ht="18" customHeight="1" x14ac:dyDescent="0.25">
      <c r="B3692" s="1" t="s">
        <v>17311</v>
      </c>
      <c r="C3692" s="1" t="s">
        <v>9613</v>
      </c>
      <c r="D3692" s="1" t="s">
        <v>9614</v>
      </c>
      <c r="E3692" s="2">
        <v>161.15</v>
      </c>
      <c r="F3692" s="2">
        <v>161.15</v>
      </c>
      <c r="G3692" s="2">
        <v>0</v>
      </c>
      <c r="H3692" s="2"/>
      <c r="I3692" s="2"/>
      <c r="J3692" s="2"/>
      <c r="K3692" s="2"/>
      <c r="L3692" s="2"/>
      <c r="M3692" s="2"/>
    </row>
    <row r="3693" spans="2:13" ht="18" customHeight="1" x14ac:dyDescent="0.25">
      <c r="B3693" s="1" t="s">
        <v>17312</v>
      </c>
      <c r="C3693" s="1" t="s">
        <v>9615</v>
      </c>
      <c r="D3693" s="1" t="s">
        <v>9616</v>
      </c>
      <c r="E3693" s="2">
        <v>127.22</v>
      </c>
      <c r="F3693" s="2"/>
      <c r="G3693" s="2">
        <v>127.22</v>
      </c>
      <c r="H3693" s="2"/>
      <c r="I3693" s="2"/>
      <c r="J3693" s="2">
        <v>127.22</v>
      </c>
      <c r="K3693" s="2"/>
      <c r="L3693" s="2"/>
      <c r="M3693" s="2"/>
    </row>
    <row r="3694" spans="2:13" ht="18" customHeight="1" x14ac:dyDescent="0.25">
      <c r="B3694" s="1" t="s">
        <v>17313</v>
      </c>
      <c r="C3694" s="1" t="s">
        <v>9617</v>
      </c>
      <c r="D3694" s="1" t="s">
        <v>9618</v>
      </c>
      <c r="E3694" s="2">
        <v>-7.11</v>
      </c>
      <c r="F3694" s="2"/>
      <c r="G3694" s="2">
        <v>-7.11</v>
      </c>
      <c r="H3694" s="2"/>
      <c r="I3694" s="2"/>
      <c r="J3694" s="2"/>
      <c r="K3694" s="2"/>
      <c r="L3694" s="2"/>
      <c r="M3694" s="2">
        <v>-7.11</v>
      </c>
    </row>
    <row r="3695" spans="2:13" ht="18" customHeight="1" x14ac:dyDescent="0.25">
      <c r="B3695" s="1" t="s">
        <v>17314</v>
      </c>
      <c r="C3695" s="1" t="s">
        <v>9619</v>
      </c>
      <c r="D3695" s="1" t="s">
        <v>9620</v>
      </c>
      <c r="E3695" s="2">
        <v>8.06</v>
      </c>
      <c r="F3695" s="2">
        <v>8.06</v>
      </c>
      <c r="G3695" s="2">
        <v>0</v>
      </c>
      <c r="H3695" s="2"/>
      <c r="I3695" s="2"/>
      <c r="J3695" s="2"/>
      <c r="K3695" s="2"/>
      <c r="L3695" s="2"/>
      <c r="M3695" s="2"/>
    </row>
    <row r="3696" spans="2:13" ht="18" customHeight="1" x14ac:dyDescent="0.25">
      <c r="B3696" s="1" t="s">
        <v>17315</v>
      </c>
      <c r="C3696" s="1" t="s">
        <v>9623</v>
      </c>
      <c r="D3696" s="1" t="s">
        <v>9624</v>
      </c>
      <c r="E3696" s="2">
        <v>65.89</v>
      </c>
      <c r="F3696" s="2"/>
      <c r="G3696" s="2">
        <v>65.89</v>
      </c>
      <c r="H3696" s="2"/>
      <c r="I3696" s="2"/>
      <c r="J3696" s="2">
        <v>24.18</v>
      </c>
      <c r="K3696" s="2">
        <v>41.71</v>
      </c>
      <c r="L3696" s="2"/>
      <c r="M3696" s="2"/>
    </row>
    <row r="3697" spans="2:13" ht="18" customHeight="1" x14ac:dyDescent="0.25">
      <c r="B3697" s="1" t="s">
        <v>17316</v>
      </c>
      <c r="C3697" s="1" t="s">
        <v>9625</v>
      </c>
      <c r="D3697" s="1" t="s">
        <v>9626</v>
      </c>
      <c r="E3697" s="2">
        <v>32.24</v>
      </c>
      <c r="F3697" s="2">
        <v>32.24</v>
      </c>
      <c r="G3697" s="2">
        <v>0</v>
      </c>
      <c r="H3697" s="2"/>
      <c r="I3697" s="2"/>
      <c r="J3697" s="2"/>
      <c r="K3697" s="2"/>
      <c r="L3697" s="2"/>
      <c r="M3697" s="2"/>
    </row>
    <row r="3698" spans="2:13" ht="18" customHeight="1" x14ac:dyDescent="0.25">
      <c r="B3698" s="1" t="s">
        <v>17317</v>
      </c>
      <c r="C3698" s="1" t="s">
        <v>9627</v>
      </c>
      <c r="D3698" s="1" t="s">
        <v>9628</v>
      </c>
      <c r="E3698" s="2">
        <v>66.72</v>
      </c>
      <c r="F3698" s="2">
        <v>8.48</v>
      </c>
      <c r="G3698" s="2">
        <v>58.24</v>
      </c>
      <c r="H3698" s="2"/>
      <c r="I3698" s="2"/>
      <c r="J3698" s="2">
        <v>41.84</v>
      </c>
      <c r="K3698" s="2">
        <v>16.399999999999999</v>
      </c>
      <c r="L3698" s="2"/>
      <c r="M3698" s="2"/>
    </row>
    <row r="3699" spans="2:13" ht="18" customHeight="1" x14ac:dyDescent="0.25">
      <c r="B3699" s="1" t="s">
        <v>17318</v>
      </c>
      <c r="C3699" s="1" t="s">
        <v>9629</v>
      </c>
      <c r="D3699" s="1" t="s">
        <v>9630</v>
      </c>
      <c r="E3699" s="2">
        <v>56.42</v>
      </c>
      <c r="F3699" s="2">
        <v>56.42</v>
      </c>
      <c r="G3699" s="2">
        <v>0</v>
      </c>
      <c r="H3699" s="2"/>
      <c r="I3699" s="2"/>
      <c r="J3699" s="2"/>
      <c r="K3699" s="2"/>
      <c r="L3699" s="2"/>
      <c r="M3699" s="2"/>
    </row>
    <row r="3700" spans="2:13" ht="18" customHeight="1" x14ac:dyDescent="0.25">
      <c r="B3700" s="1" t="s">
        <v>17319</v>
      </c>
      <c r="C3700" s="1" t="s">
        <v>9635</v>
      </c>
      <c r="D3700" s="1" t="s">
        <v>9636</v>
      </c>
      <c r="E3700" s="2">
        <v>-0.66</v>
      </c>
      <c r="F3700" s="2">
        <v>-0.66</v>
      </c>
      <c r="G3700" s="2">
        <v>0</v>
      </c>
      <c r="H3700" s="2"/>
      <c r="I3700" s="2"/>
      <c r="J3700" s="2"/>
      <c r="K3700" s="2"/>
      <c r="L3700" s="2"/>
      <c r="M3700" s="2"/>
    </row>
    <row r="3701" spans="2:13" ht="18" customHeight="1" x14ac:dyDescent="0.25">
      <c r="B3701" s="1" t="s">
        <v>17320</v>
      </c>
      <c r="C3701" s="1" t="s">
        <v>13087</v>
      </c>
      <c r="D3701" s="1" t="s">
        <v>13088</v>
      </c>
      <c r="E3701" s="2">
        <v>547.88</v>
      </c>
      <c r="F3701" s="2"/>
      <c r="G3701" s="2">
        <v>547.88</v>
      </c>
      <c r="H3701" s="2"/>
      <c r="I3701" s="2"/>
      <c r="J3701" s="2"/>
      <c r="K3701" s="2"/>
      <c r="L3701" s="2"/>
      <c r="M3701" s="2">
        <v>547.88</v>
      </c>
    </row>
    <row r="3702" spans="2:13" ht="18" customHeight="1" x14ac:dyDescent="0.25">
      <c r="B3702" s="1" t="s">
        <v>17321</v>
      </c>
      <c r="C3702" s="1" t="s">
        <v>9637</v>
      </c>
      <c r="D3702" s="1" t="s">
        <v>9638</v>
      </c>
      <c r="E3702" s="2">
        <v>48.36</v>
      </c>
      <c r="F3702" s="2"/>
      <c r="G3702" s="2">
        <v>48.36</v>
      </c>
      <c r="H3702" s="2"/>
      <c r="I3702" s="2"/>
      <c r="J3702" s="2"/>
      <c r="K3702" s="2">
        <v>48.36</v>
      </c>
      <c r="L3702" s="2"/>
      <c r="M3702" s="2"/>
    </row>
    <row r="3703" spans="2:13" ht="18" customHeight="1" x14ac:dyDescent="0.25">
      <c r="B3703" s="1" t="s">
        <v>17322</v>
      </c>
      <c r="C3703" s="1" t="s">
        <v>9639</v>
      </c>
      <c r="D3703" s="1" t="s">
        <v>9640</v>
      </c>
      <c r="E3703" s="2">
        <v>-70.400000000000006</v>
      </c>
      <c r="F3703" s="2"/>
      <c r="G3703" s="2">
        <v>-70.400000000000006</v>
      </c>
      <c r="H3703" s="2"/>
      <c r="I3703" s="2"/>
      <c r="J3703" s="2"/>
      <c r="K3703" s="2"/>
      <c r="L3703" s="2"/>
      <c r="M3703" s="2">
        <v>-70.400000000000006</v>
      </c>
    </row>
    <row r="3704" spans="2:13" ht="18" customHeight="1" x14ac:dyDescent="0.25">
      <c r="B3704" s="1" t="s">
        <v>17323</v>
      </c>
      <c r="C3704" s="1" t="s">
        <v>9643</v>
      </c>
      <c r="D3704" s="1" t="s">
        <v>9644</v>
      </c>
      <c r="E3704" s="2">
        <v>8.48</v>
      </c>
      <c r="F3704" s="2"/>
      <c r="G3704" s="2">
        <v>8.48</v>
      </c>
      <c r="H3704" s="2"/>
      <c r="I3704" s="2"/>
      <c r="J3704" s="2">
        <v>8.48</v>
      </c>
      <c r="K3704" s="2"/>
      <c r="L3704" s="2"/>
      <c r="M3704" s="2"/>
    </row>
    <row r="3705" spans="2:13" ht="18" customHeight="1" x14ac:dyDescent="0.25">
      <c r="B3705" s="1" t="s">
        <v>17324</v>
      </c>
      <c r="C3705" s="1" t="s">
        <v>9645</v>
      </c>
      <c r="D3705" s="1" t="s">
        <v>9646</v>
      </c>
      <c r="E3705" s="2">
        <v>5.0599999999999996</v>
      </c>
      <c r="F3705" s="2"/>
      <c r="G3705" s="2">
        <v>5.0599999999999996</v>
      </c>
      <c r="H3705" s="2"/>
      <c r="I3705" s="2">
        <v>5.0599999999999996</v>
      </c>
      <c r="J3705" s="2"/>
      <c r="K3705" s="2"/>
      <c r="L3705" s="2"/>
      <c r="M3705" s="2"/>
    </row>
    <row r="3706" spans="2:13" ht="18" customHeight="1" x14ac:dyDescent="0.25">
      <c r="B3706" s="1" t="s">
        <v>17325</v>
      </c>
      <c r="C3706" s="1" t="s">
        <v>11407</v>
      </c>
      <c r="D3706" s="1" t="s">
        <v>11408</v>
      </c>
      <c r="E3706" s="2">
        <v>145.08000000000001</v>
      </c>
      <c r="F3706" s="2">
        <v>145.08000000000001</v>
      </c>
      <c r="G3706" s="2">
        <v>0</v>
      </c>
      <c r="H3706" s="2"/>
      <c r="I3706" s="2"/>
      <c r="J3706" s="2"/>
      <c r="K3706" s="2"/>
      <c r="L3706" s="2"/>
      <c r="M3706" s="2"/>
    </row>
    <row r="3707" spans="2:13" ht="18" customHeight="1" x14ac:dyDescent="0.25">
      <c r="B3707" s="1" t="s">
        <v>17326</v>
      </c>
      <c r="C3707" s="1" t="s">
        <v>9647</v>
      </c>
      <c r="D3707" s="1" t="s">
        <v>9648</v>
      </c>
      <c r="E3707" s="2">
        <v>-24</v>
      </c>
      <c r="F3707" s="2"/>
      <c r="G3707" s="2">
        <v>-24</v>
      </c>
      <c r="H3707" s="2"/>
      <c r="I3707" s="2"/>
      <c r="J3707" s="2"/>
      <c r="K3707" s="2"/>
      <c r="L3707" s="2"/>
      <c r="M3707" s="2">
        <v>-24</v>
      </c>
    </row>
    <row r="3708" spans="2:13" ht="18" customHeight="1" x14ac:dyDescent="0.25">
      <c r="B3708" s="1" t="s">
        <v>17327</v>
      </c>
      <c r="C3708" s="1" t="s">
        <v>9651</v>
      </c>
      <c r="D3708" s="1" t="s">
        <v>9652</v>
      </c>
      <c r="E3708" s="2">
        <v>614.99</v>
      </c>
      <c r="F3708" s="2"/>
      <c r="G3708" s="2">
        <v>614.99</v>
      </c>
      <c r="H3708" s="2"/>
      <c r="I3708" s="2"/>
      <c r="J3708" s="2">
        <v>614.99</v>
      </c>
      <c r="K3708" s="2"/>
      <c r="L3708" s="2"/>
      <c r="M3708" s="2"/>
    </row>
    <row r="3709" spans="2:13" ht="18" customHeight="1" x14ac:dyDescent="0.25">
      <c r="B3709" s="1" t="s">
        <v>17328</v>
      </c>
      <c r="C3709" s="1" t="s">
        <v>11409</v>
      </c>
      <c r="D3709" s="1" t="s">
        <v>11410</v>
      </c>
      <c r="E3709" s="2">
        <v>126.23</v>
      </c>
      <c r="F3709" s="2"/>
      <c r="G3709" s="2">
        <v>126.23</v>
      </c>
      <c r="H3709" s="2"/>
      <c r="I3709" s="2">
        <v>67.849999999999994</v>
      </c>
      <c r="J3709" s="2">
        <v>58.38</v>
      </c>
      <c r="K3709" s="2"/>
      <c r="L3709" s="2"/>
      <c r="M3709" s="2"/>
    </row>
    <row r="3710" spans="2:13" ht="18" customHeight="1" x14ac:dyDescent="0.25">
      <c r="B3710" s="1" t="s">
        <v>17329</v>
      </c>
      <c r="C3710" s="1" t="s">
        <v>9653</v>
      </c>
      <c r="D3710" s="1" t="s">
        <v>9654</v>
      </c>
      <c r="E3710" s="2">
        <v>377.87</v>
      </c>
      <c r="F3710" s="2">
        <v>250.65</v>
      </c>
      <c r="G3710" s="2">
        <v>127.22</v>
      </c>
      <c r="H3710" s="2"/>
      <c r="I3710" s="2"/>
      <c r="J3710" s="2"/>
      <c r="K3710" s="2"/>
      <c r="L3710" s="2"/>
      <c r="M3710" s="2">
        <v>127.22</v>
      </c>
    </row>
    <row r="3711" spans="2:13" ht="18" customHeight="1" x14ac:dyDescent="0.25">
      <c r="B3711" s="1" t="s">
        <v>17330</v>
      </c>
      <c r="C3711" s="1" t="s">
        <v>9655</v>
      </c>
      <c r="D3711" s="1" t="s">
        <v>9656</v>
      </c>
      <c r="E3711" s="2">
        <v>32.24</v>
      </c>
      <c r="F3711" s="2">
        <v>32.24</v>
      </c>
      <c r="G3711" s="2">
        <v>0</v>
      </c>
      <c r="H3711" s="2"/>
      <c r="I3711" s="2"/>
      <c r="J3711" s="2"/>
      <c r="K3711" s="2"/>
      <c r="L3711" s="2"/>
      <c r="M3711" s="2"/>
    </row>
    <row r="3712" spans="2:13" ht="18" customHeight="1" x14ac:dyDescent="0.25">
      <c r="B3712" s="1" t="s">
        <v>17331</v>
      </c>
      <c r="C3712" s="1" t="s">
        <v>9657</v>
      </c>
      <c r="D3712" s="1" t="s">
        <v>9658</v>
      </c>
      <c r="E3712" s="2">
        <v>185.38</v>
      </c>
      <c r="F3712" s="2"/>
      <c r="G3712" s="2">
        <v>185.38</v>
      </c>
      <c r="H3712" s="2"/>
      <c r="I3712" s="2"/>
      <c r="J3712" s="2"/>
      <c r="K3712" s="2">
        <v>185.38</v>
      </c>
      <c r="L3712" s="2"/>
      <c r="M3712" s="2"/>
    </row>
    <row r="3713" spans="2:13" ht="18" customHeight="1" x14ac:dyDescent="0.25">
      <c r="B3713" s="1" t="s">
        <v>17332</v>
      </c>
      <c r="C3713" s="1" t="s">
        <v>9659</v>
      </c>
      <c r="D3713" s="1" t="s">
        <v>9660</v>
      </c>
      <c r="E3713" s="2">
        <v>16.12</v>
      </c>
      <c r="F3713" s="2"/>
      <c r="G3713" s="2">
        <v>16.12</v>
      </c>
      <c r="H3713" s="2"/>
      <c r="I3713" s="2">
        <v>16.12</v>
      </c>
      <c r="J3713" s="2"/>
      <c r="K3713" s="2"/>
      <c r="L3713" s="2"/>
      <c r="M3713" s="2"/>
    </row>
    <row r="3714" spans="2:13" ht="18" customHeight="1" x14ac:dyDescent="0.25">
      <c r="B3714" s="1" t="s">
        <v>17333</v>
      </c>
      <c r="C3714" s="1" t="s">
        <v>9661</v>
      </c>
      <c r="D3714" s="1" t="s">
        <v>9662</v>
      </c>
      <c r="E3714" s="2">
        <v>239.35</v>
      </c>
      <c r="F3714" s="2">
        <v>166.81</v>
      </c>
      <c r="G3714" s="2">
        <v>72.540000000000006</v>
      </c>
      <c r="H3714" s="2"/>
      <c r="I3714" s="2"/>
      <c r="J3714" s="2">
        <v>72.540000000000006</v>
      </c>
      <c r="K3714" s="2"/>
      <c r="L3714" s="2"/>
      <c r="M3714" s="2"/>
    </row>
    <row r="3715" spans="2:13" ht="18" customHeight="1" x14ac:dyDescent="0.25">
      <c r="B3715" s="1" t="s">
        <v>17334</v>
      </c>
      <c r="C3715" s="1" t="s">
        <v>9663</v>
      </c>
      <c r="D3715" s="1" t="s">
        <v>9664</v>
      </c>
      <c r="E3715" s="2">
        <v>64.489999999999995</v>
      </c>
      <c r="F3715" s="2">
        <v>64.489999999999995</v>
      </c>
      <c r="G3715" s="2">
        <v>0</v>
      </c>
      <c r="H3715" s="2"/>
      <c r="I3715" s="2"/>
      <c r="J3715" s="2"/>
      <c r="K3715" s="2"/>
      <c r="L3715" s="2"/>
      <c r="M3715" s="2"/>
    </row>
    <row r="3716" spans="2:13" ht="18" customHeight="1" x14ac:dyDescent="0.25">
      <c r="B3716" s="1" t="s">
        <v>17335</v>
      </c>
      <c r="C3716" s="1" t="s">
        <v>9665</v>
      </c>
      <c r="D3716" s="1" t="s">
        <v>9666</v>
      </c>
      <c r="E3716" s="2">
        <v>49.21</v>
      </c>
      <c r="F3716" s="2">
        <v>24.18</v>
      </c>
      <c r="G3716" s="2">
        <v>25.03</v>
      </c>
      <c r="H3716" s="2"/>
      <c r="I3716" s="2">
        <v>25.03</v>
      </c>
      <c r="J3716" s="2"/>
      <c r="K3716" s="2"/>
      <c r="L3716" s="2"/>
      <c r="M3716" s="2"/>
    </row>
    <row r="3717" spans="2:13" ht="18" customHeight="1" x14ac:dyDescent="0.25">
      <c r="B3717" s="1" t="s">
        <v>17336</v>
      </c>
      <c r="C3717" s="1" t="s">
        <v>9667</v>
      </c>
      <c r="D3717" s="1" t="s">
        <v>9668</v>
      </c>
      <c r="E3717" s="2">
        <v>23.62</v>
      </c>
      <c r="F3717" s="2">
        <v>24.18</v>
      </c>
      <c r="G3717" s="2">
        <v>-0.56000000000000005</v>
      </c>
      <c r="H3717" s="2">
        <v>16.12</v>
      </c>
      <c r="I3717" s="2">
        <v>-16.68</v>
      </c>
      <c r="J3717" s="2"/>
      <c r="K3717" s="2"/>
      <c r="L3717" s="2"/>
      <c r="M3717" s="2"/>
    </row>
    <row r="3718" spans="2:13" ht="18" customHeight="1" x14ac:dyDescent="0.25">
      <c r="B3718" s="1" t="s">
        <v>17337</v>
      </c>
      <c r="C3718" s="1" t="s">
        <v>9669</v>
      </c>
      <c r="D3718" s="1" t="s">
        <v>9670</v>
      </c>
      <c r="E3718" s="2">
        <v>72.540000000000006</v>
      </c>
      <c r="F3718" s="2"/>
      <c r="G3718" s="2">
        <v>72.540000000000006</v>
      </c>
      <c r="H3718" s="2"/>
      <c r="I3718" s="2"/>
      <c r="J3718" s="2"/>
      <c r="K3718" s="2">
        <v>72.540000000000006</v>
      </c>
      <c r="L3718" s="2"/>
      <c r="M3718" s="2"/>
    </row>
    <row r="3719" spans="2:13" ht="18" customHeight="1" x14ac:dyDescent="0.25">
      <c r="B3719" s="1" t="s">
        <v>17338</v>
      </c>
      <c r="C3719" s="1" t="s">
        <v>9673</v>
      </c>
      <c r="D3719" s="1" t="s">
        <v>9674</v>
      </c>
      <c r="E3719" s="2">
        <v>543.95000000000005</v>
      </c>
      <c r="F3719" s="2"/>
      <c r="G3719" s="2">
        <v>543.95000000000005</v>
      </c>
      <c r="H3719" s="2"/>
      <c r="I3719" s="2">
        <v>543.95000000000005</v>
      </c>
      <c r="J3719" s="2"/>
      <c r="K3719" s="2"/>
      <c r="L3719" s="2"/>
      <c r="M3719" s="2"/>
    </row>
    <row r="3720" spans="2:13" ht="18" customHeight="1" x14ac:dyDescent="0.25">
      <c r="B3720" s="1" t="s">
        <v>17339</v>
      </c>
      <c r="C3720" s="1" t="s">
        <v>9675</v>
      </c>
      <c r="D3720" s="1" t="s">
        <v>9676</v>
      </c>
      <c r="E3720" s="2">
        <v>-150.13999999999999</v>
      </c>
      <c r="F3720" s="2"/>
      <c r="G3720" s="2">
        <v>-150.13999999999999</v>
      </c>
      <c r="H3720" s="2"/>
      <c r="I3720" s="2"/>
      <c r="J3720" s="2"/>
      <c r="K3720" s="2">
        <v>-150.13999999999999</v>
      </c>
      <c r="L3720" s="2"/>
      <c r="M3720" s="2"/>
    </row>
    <row r="3721" spans="2:13" ht="18" customHeight="1" x14ac:dyDescent="0.25">
      <c r="B3721" s="1" t="s">
        <v>17340</v>
      </c>
      <c r="C3721" s="1" t="s">
        <v>9679</v>
      </c>
      <c r="D3721" s="1" t="s">
        <v>9680</v>
      </c>
      <c r="E3721" s="2">
        <v>8.06</v>
      </c>
      <c r="F3721" s="2"/>
      <c r="G3721" s="2">
        <v>8.06</v>
      </c>
      <c r="H3721" s="2"/>
      <c r="I3721" s="2"/>
      <c r="J3721" s="2">
        <v>8.06</v>
      </c>
      <c r="K3721" s="2"/>
      <c r="L3721" s="2"/>
      <c r="M3721" s="2"/>
    </row>
    <row r="3722" spans="2:13" ht="18" customHeight="1" x14ac:dyDescent="0.25">
      <c r="B3722" s="1" t="s">
        <v>17341</v>
      </c>
      <c r="C3722" s="1" t="s">
        <v>9681</v>
      </c>
      <c r="D3722" s="1" t="s">
        <v>9682</v>
      </c>
      <c r="E3722" s="2">
        <v>40.229999999999997</v>
      </c>
      <c r="F3722" s="2">
        <v>40.31</v>
      </c>
      <c r="G3722" s="2">
        <v>-0.08</v>
      </c>
      <c r="H3722" s="2"/>
      <c r="I3722" s="2"/>
      <c r="J3722" s="2"/>
      <c r="K3722" s="2"/>
      <c r="L3722" s="2"/>
      <c r="M3722" s="2">
        <v>-0.08</v>
      </c>
    </row>
    <row r="3723" spans="2:13" ht="18" customHeight="1" x14ac:dyDescent="0.25">
      <c r="B3723" s="1" t="s">
        <v>17342</v>
      </c>
      <c r="C3723" s="1" t="s">
        <v>9683</v>
      </c>
      <c r="D3723" s="1" t="s">
        <v>9684</v>
      </c>
      <c r="E3723" s="2">
        <v>82.29</v>
      </c>
      <c r="F3723" s="2"/>
      <c r="G3723" s="2">
        <v>82.29</v>
      </c>
      <c r="H3723" s="2"/>
      <c r="I3723" s="2">
        <v>32.24</v>
      </c>
      <c r="J3723" s="2"/>
      <c r="K3723" s="2">
        <v>50.05</v>
      </c>
      <c r="L3723" s="2"/>
      <c r="M3723" s="2"/>
    </row>
    <row r="3724" spans="2:13" ht="18" customHeight="1" x14ac:dyDescent="0.25">
      <c r="B3724" s="1" t="s">
        <v>17343</v>
      </c>
      <c r="C3724" s="1" t="s">
        <v>11411</v>
      </c>
      <c r="D3724" s="1" t="s">
        <v>11412</v>
      </c>
      <c r="E3724" s="2">
        <v>75.87</v>
      </c>
      <c r="F3724" s="2">
        <v>35.39</v>
      </c>
      <c r="G3724" s="2">
        <v>40.479999999999997</v>
      </c>
      <c r="H3724" s="2"/>
      <c r="I3724" s="2">
        <v>20.239999999999998</v>
      </c>
      <c r="J3724" s="2">
        <v>20.239999999999998</v>
      </c>
      <c r="K3724" s="2"/>
      <c r="L3724" s="2"/>
      <c r="M3724" s="2"/>
    </row>
    <row r="3725" spans="2:13" ht="18" customHeight="1" x14ac:dyDescent="0.25">
      <c r="B3725" s="1" t="s">
        <v>17344</v>
      </c>
      <c r="C3725" s="1" t="s">
        <v>9685</v>
      </c>
      <c r="D3725" s="1" t="s">
        <v>9686</v>
      </c>
      <c r="E3725" s="2">
        <v>-557.26</v>
      </c>
      <c r="F3725" s="2"/>
      <c r="G3725" s="2">
        <v>-557.26</v>
      </c>
      <c r="H3725" s="2"/>
      <c r="I3725" s="2"/>
      <c r="J3725" s="2"/>
      <c r="K3725" s="2"/>
      <c r="L3725" s="2"/>
      <c r="M3725" s="2">
        <v>-557.26</v>
      </c>
    </row>
    <row r="3726" spans="2:13" ht="18" customHeight="1" x14ac:dyDescent="0.25">
      <c r="B3726" s="1" t="s">
        <v>17345</v>
      </c>
      <c r="C3726" s="1" t="s">
        <v>9687</v>
      </c>
      <c r="D3726" s="1" t="s">
        <v>9688</v>
      </c>
      <c r="E3726" s="2">
        <v>40.31</v>
      </c>
      <c r="F3726" s="2">
        <v>40.31</v>
      </c>
      <c r="G3726" s="2">
        <v>0</v>
      </c>
      <c r="H3726" s="2"/>
      <c r="I3726" s="2"/>
      <c r="J3726" s="2"/>
      <c r="K3726" s="2"/>
      <c r="L3726" s="2"/>
      <c r="M3726" s="2"/>
    </row>
    <row r="3727" spans="2:13" ht="18" customHeight="1" x14ac:dyDescent="0.25">
      <c r="B3727" s="1" t="s">
        <v>17346</v>
      </c>
      <c r="C3727" s="1" t="s">
        <v>13093</v>
      </c>
      <c r="D3727" s="1" t="s">
        <v>13094</v>
      </c>
      <c r="E3727" s="2">
        <v>677.17</v>
      </c>
      <c r="F3727" s="2"/>
      <c r="G3727" s="2">
        <v>677.17</v>
      </c>
      <c r="H3727" s="2"/>
      <c r="I3727" s="2"/>
      <c r="J3727" s="2"/>
      <c r="K3727" s="2"/>
      <c r="L3727" s="2"/>
      <c r="M3727" s="2">
        <v>677.17</v>
      </c>
    </row>
    <row r="3728" spans="2:13" ht="18" customHeight="1" x14ac:dyDescent="0.25">
      <c r="B3728" s="1" t="s">
        <v>17347</v>
      </c>
      <c r="C3728" s="1" t="s">
        <v>9689</v>
      </c>
      <c r="D3728" s="1" t="s">
        <v>9690</v>
      </c>
      <c r="E3728" s="2">
        <v>-0.19</v>
      </c>
      <c r="F3728" s="2">
        <v>-64.680000000000007</v>
      </c>
      <c r="G3728" s="2">
        <v>64.489999999999995</v>
      </c>
      <c r="H3728" s="2"/>
      <c r="I3728" s="2">
        <v>64.489999999999995</v>
      </c>
      <c r="J3728" s="2"/>
      <c r="K3728" s="2"/>
      <c r="L3728" s="2"/>
      <c r="M3728" s="2"/>
    </row>
    <row r="3729" spans="2:13" ht="18" customHeight="1" x14ac:dyDescent="0.25">
      <c r="B3729" s="1" t="s">
        <v>17348</v>
      </c>
      <c r="C3729" s="1" t="s">
        <v>9691</v>
      </c>
      <c r="D3729" s="1" t="s">
        <v>9692</v>
      </c>
      <c r="E3729" s="2">
        <v>24.18</v>
      </c>
      <c r="F3729" s="2"/>
      <c r="G3729" s="2">
        <v>24.18</v>
      </c>
      <c r="H3729" s="2"/>
      <c r="I3729" s="2"/>
      <c r="J3729" s="2">
        <v>24.18</v>
      </c>
      <c r="K3729" s="2"/>
      <c r="L3729" s="2"/>
      <c r="M3729" s="2"/>
    </row>
    <row r="3730" spans="2:13" ht="18" customHeight="1" x14ac:dyDescent="0.25">
      <c r="B3730" s="1" t="s">
        <v>17349</v>
      </c>
      <c r="C3730" s="1" t="s">
        <v>9693</v>
      </c>
      <c r="D3730" s="1" t="s">
        <v>9694</v>
      </c>
      <c r="E3730" s="2">
        <v>8.06</v>
      </c>
      <c r="F3730" s="2"/>
      <c r="G3730" s="2">
        <v>8.06</v>
      </c>
      <c r="H3730" s="2"/>
      <c r="I3730" s="2"/>
      <c r="J3730" s="2">
        <v>8.06</v>
      </c>
      <c r="K3730" s="2"/>
      <c r="L3730" s="2"/>
      <c r="M3730" s="2"/>
    </row>
    <row r="3731" spans="2:13" ht="18" customHeight="1" x14ac:dyDescent="0.25">
      <c r="B3731" s="1" t="s">
        <v>17350</v>
      </c>
      <c r="C3731" s="1" t="s">
        <v>9695</v>
      </c>
      <c r="D3731" s="1" t="s">
        <v>9696</v>
      </c>
      <c r="E3731" s="2">
        <v>35.39</v>
      </c>
      <c r="F3731" s="2"/>
      <c r="G3731" s="2">
        <v>35.39</v>
      </c>
      <c r="H3731" s="2">
        <v>35.39</v>
      </c>
      <c r="I3731" s="2"/>
      <c r="J3731" s="2"/>
      <c r="K3731" s="2"/>
      <c r="L3731" s="2"/>
      <c r="M3731" s="2"/>
    </row>
    <row r="3732" spans="2:13" ht="18" customHeight="1" x14ac:dyDescent="0.25">
      <c r="B3732" s="1" t="s">
        <v>17351</v>
      </c>
      <c r="C3732" s="1" t="s">
        <v>9697</v>
      </c>
      <c r="D3732" s="1" t="s">
        <v>9698</v>
      </c>
      <c r="E3732" s="2">
        <v>48.36</v>
      </c>
      <c r="F3732" s="2"/>
      <c r="G3732" s="2">
        <v>48.36</v>
      </c>
      <c r="H3732" s="2"/>
      <c r="I3732" s="2"/>
      <c r="J3732" s="2">
        <v>48.36</v>
      </c>
      <c r="K3732" s="2"/>
      <c r="L3732" s="2"/>
      <c r="M3732" s="2"/>
    </row>
    <row r="3733" spans="2:13" ht="18" customHeight="1" x14ac:dyDescent="0.25">
      <c r="B3733" s="1" t="s">
        <v>17352</v>
      </c>
      <c r="C3733" s="1" t="s">
        <v>9699</v>
      </c>
      <c r="D3733" s="1" t="s">
        <v>9700</v>
      </c>
      <c r="E3733" s="2">
        <v>80.37</v>
      </c>
      <c r="F3733" s="2">
        <v>16.68</v>
      </c>
      <c r="G3733" s="2">
        <v>63.69</v>
      </c>
      <c r="H3733" s="2"/>
      <c r="I3733" s="2">
        <v>65.61</v>
      </c>
      <c r="J3733" s="2"/>
      <c r="K3733" s="2"/>
      <c r="L3733" s="2"/>
      <c r="M3733" s="2">
        <v>-1.92</v>
      </c>
    </row>
    <row r="3734" spans="2:13" ht="18" customHeight="1" x14ac:dyDescent="0.25">
      <c r="B3734" s="1" t="s">
        <v>17353</v>
      </c>
      <c r="C3734" s="1" t="s">
        <v>9701</v>
      </c>
      <c r="D3734" s="1" t="s">
        <v>9702</v>
      </c>
      <c r="E3734" s="2">
        <v>101.18</v>
      </c>
      <c r="F3734" s="2">
        <v>25.3</v>
      </c>
      <c r="G3734" s="2">
        <v>75.88</v>
      </c>
      <c r="H3734" s="2"/>
      <c r="I3734" s="2">
        <v>25.3</v>
      </c>
      <c r="J3734" s="2">
        <v>50.58</v>
      </c>
      <c r="K3734" s="2"/>
      <c r="L3734" s="2"/>
      <c r="M3734" s="2"/>
    </row>
    <row r="3735" spans="2:13" ht="18" customHeight="1" x14ac:dyDescent="0.25">
      <c r="B3735" s="1" t="s">
        <v>17354</v>
      </c>
      <c r="C3735" s="1" t="s">
        <v>9703</v>
      </c>
      <c r="D3735" s="1" t="s">
        <v>9704</v>
      </c>
      <c r="E3735" s="2">
        <v>57.83</v>
      </c>
      <c r="F3735" s="2">
        <v>25.03</v>
      </c>
      <c r="G3735" s="2">
        <v>32.799999999999997</v>
      </c>
      <c r="H3735" s="2">
        <v>16.12</v>
      </c>
      <c r="I3735" s="2">
        <v>16.68</v>
      </c>
      <c r="J3735" s="2"/>
      <c r="K3735" s="2"/>
      <c r="L3735" s="2"/>
      <c r="M3735" s="2"/>
    </row>
    <row r="3736" spans="2:13" ht="18" customHeight="1" x14ac:dyDescent="0.25">
      <c r="B3736" s="1" t="s">
        <v>17355</v>
      </c>
      <c r="C3736" s="1" t="s">
        <v>9709</v>
      </c>
      <c r="D3736" s="1" t="s">
        <v>9710</v>
      </c>
      <c r="E3736" s="2">
        <v>56.42</v>
      </c>
      <c r="F3736" s="2">
        <v>56.42</v>
      </c>
      <c r="G3736" s="2">
        <v>0</v>
      </c>
      <c r="H3736" s="2"/>
      <c r="I3736" s="2"/>
      <c r="J3736" s="2"/>
      <c r="K3736" s="2"/>
      <c r="L3736" s="2"/>
      <c r="M3736" s="2"/>
    </row>
    <row r="3737" spans="2:13" ht="18" customHeight="1" x14ac:dyDescent="0.25">
      <c r="B3737" s="1" t="s">
        <v>17356</v>
      </c>
      <c r="C3737" s="1" t="s">
        <v>9715</v>
      </c>
      <c r="D3737" s="1" t="s">
        <v>9716</v>
      </c>
      <c r="E3737" s="2">
        <v>48.36</v>
      </c>
      <c r="F3737" s="2"/>
      <c r="G3737" s="2">
        <v>48.36</v>
      </c>
      <c r="H3737" s="2"/>
      <c r="I3737" s="2"/>
      <c r="J3737" s="2">
        <v>48.36</v>
      </c>
      <c r="K3737" s="2"/>
      <c r="L3737" s="2"/>
      <c r="M3737" s="2"/>
    </row>
    <row r="3738" spans="2:13" ht="18" customHeight="1" x14ac:dyDescent="0.25">
      <c r="B3738" s="1" t="s">
        <v>17357</v>
      </c>
      <c r="C3738" s="1" t="s">
        <v>9717</v>
      </c>
      <c r="D3738" s="1" t="s">
        <v>9718</v>
      </c>
      <c r="E3738" s="2">
        <v>8.06</v>
      </c>
      <c r="F3738" s="2"/>
      <c r="G3738" s="2">
        <v>8.06</v>
      </c>
      <c r="H3738" s="2"/>
      <c r="I3738" s="2"/>
      <c r="J3738" s="2"/>
      <c r="K3738" s="2">
        <v>8.06</v>
      </c>
      <c r="L3738" s="2"/>
      <c r="M3738" s="2"/>
    </row>
    <row r="3739" spans="2:13" ht="18" customHeight="1" x14ac:dyDescent="0.25">
      <c r="B3739" s="1" t="s">
        <v>17358</v>
      </c>
      <c r="C3739" s="1" t="s">
        <v>9719</v>
      </c>
      <c r="D3739" s="1" t="s">
        <v>9720</v>
      </c>
      <c r="E3739" s="2">
        <v>32.24</v>
      </c>
      <c r="F3739" s="2"/>
      <c r="G3739" s="2">
        <v>32.24</v>
      </c>
      <c r="H3739" s="2"/>
      <c r="I3739" s="2"/>
      <c r="J3739" s="2">
        <v>32.24</v>
      </c>
      <c r="K3739" s="2"/>
      <c r="L3739" s="2"/>
      <c r="M3739" s="2"/>
    </row>
    <row r="3740" spans="2:13" ht="18" customHeight="1" x14ac:dyDescent="0.25">
      <c r="B3740" s="1" t="s">
        <v>17359</v>
      </c>
      <c r="C3740" s="1" t="s">
        <v>9721</v>
      </c>
      <c r="D3740" s="1" t="s">
        <v>9722</v>
      </c>
      <c r="E3740" s="2">
        <v>-16.47</v>
      </c>
      <c r="F3740" s="2"/>
      <c r="G3740" s="2">
        <v>-16.47</v>
      </c>
      <c r="H3740" s="2"/>
      <c r="I3740" s="2"/>
      <c r="J3740" s="2"/>
      <c r="K3740" s="2"/>
      <c r="L3740" s="2"/>
      <c r="M3740" s="2">
        <v>-16.47</v>
      </c>
    </row>
    <row r="3741" spans="2:13" ht="18" customHeight="1" x14ac:dyDescent="0.25">
      <c r="B3741" s="1" t="s">
        <v>17360</v>
      </c>
      <c r="C3741" s="1" t="s">
        <v>9723</v>
      </c>
      <c r="D3741" s="1" t="s">
        <v>9724</v>
      </c>
      <c r="E3741" s="2">
        <v>214.11</v>
      </c>
      <c r="F3741" s="2"/>
      <c r="G3741" s="2">
        <v>214.11</v>
      </c>
      <c r="H3741" s="2">
        <v>40.31</v>
      </c>
      <c r="I3741" s="2"/>
      <c r="J3741" s="2"/>
      <c r="K3741" s="2">
        <v>66.72</v>
      </c>
      <c r="L3741" s="2"/>
      <c r="M3741" s="2">
        <v>107.08</v>
      </c>
    </row>
    <row r="3742" spans="2:13" ht="18" customHeight="1" x14ac:dyDescent="0.25">
      <c r="B3742" s="1" t="s">
        <v>17361</v>
      </c>
      <c r="C3742" s="1" t="s">
        <v>11413</v>
      </c>
      <c r="D3742" s="1" t="s">
        <v>11414</v>
      </c>
      <c r="E3742" s="2">
        <v>24.18</v>
      </c>
      <c r="F3742" s="2"/>
      <c r="G3742" s="2">
        <v>24.18</v>
      </c>
      <c r="H3742" s="2"/>
      <c r="I3742" s="2">
        <v>24.18</v>
      </c>
      <c r="J3742" s="2"/>
      <c r="K3742" s="2"/>
      <c r="L3742" s="2"/>
      <c r="M3742" s="2"/>
    </row>
    <row r="3743" spans="2:13" ht="18" customHeight="1" x14ac:dyDescent="0.25">
      <c r="B3743" s="1" t="s">
        <v>17362</v>
      </c>
      <c r="C3743" s="1" t="s">
        <v>11415</v>
      </c>
      <c r="D3743" s="1" t="s">
        <v>11416</v>
      </c>
      <c r="E3743" s="2">
        <v>74.510000000000005</v>
      </c>
      <c r="F3743" s="2">
        <v>16.12</v>
      </c>
      <c r="G3743" s="2">
        <v>58.39</v>
      </c>
      <c r="H3743" s="2">
        <v>25.03</v>
      </c>
      <c r="I3743" s="2"/>
      <c r="J3743" s="2">
        <v>16.68</v>
      </c>
      <c r="K3743" s="2">
        <v>16.68</v>
      </c>
      <c r="L3743" s="2"/>
      <c r="M3743" s="2"/>
    </row>
    <row r="3744" spans="2:13" ht="18" customHeight="1" x14ac:dyDescent="0.25">
      <c r="B3744" s="1" t="s">
        <v>17363</v>
      </c>
      <c r="C3744" s="1" t="s">
        <v>9727</v>
      </c>
      <c r="D3744" s="1" t="s">
        <v>9728</v>
      </c>
      <c r="E3744" s="2">
        <v>50.05</v>
      </c>
      <c r="F3744" s="2"/>
      <c r="G3744" s="2">
        <v>50.05</v>
      </c>
      <c r="H3744" s="2"/>
      <c r="I3744" s="2"/>
      <c r="J3744" s="2">
        <v>50.05</v>
      </c>
      <c r="K3744" s="2"/>
      <c r="L3744" s="2"/>
      <c r="M3744" s="2"/>
    </row>
    <row r="3745" spans="2:13" ht="18" customHeight="1" x14ac:dyDescent="0.25">
      <c r="B3745" s="1" t="s">
        <v>17364</v>
      </c>
      <c r="C3745" s="1" t="s">
        <v>9729</v>
      </c>
      <c r="D3745" s="1" t="s">
        <v>9730</v>
      </c>
      <c r="E3745" s="2">
        <v>-0.77</v>
      </c>
      <c r="F3745" s="2"/>
      <c r="G3745" s="2">
        <v>-0.77</v>
      </c>
      <c r="H3745" s="2"/>
      <c r="I3745" s="2"/>
      <c r="J3745" s="2"/>
      <c r="K3745" s="2"/>
      <c r="L3745" s="2"/>
      <c r="M3745" s="2">
        <v>-0.77</v>
      </c>
    </row>
    <row r="3746" spans="2:13" ht="18" customHeight="1" x14ac:dyDescent="0.25">
      <c r="B3746" s="1" t="s">
        <v>17365</v>
      </c>
      <c r="C3746" s="1" t="s">
        <v>9731</v>
      </c>
      <c r="D3746" s="1" t="s">
        <v>9732</v>
      </c>
      <c r="E3746" s="2">
        <v>60.7</v>
      </c>
      <c r="F3746" s="2">
        <v>15.18</v>
      </c>
      <c r="G3746" s="2">
        <v>45.52</v>
      </c>
      <c r="H3746" s="2"/>
      <c r="I3746" s="2"/>
      <c r="J3746" s="2">
        <v>45.52</v>
      </c>
      <c r="K3746" s="2"/>
      <c r="L3746" s="2"/>
      <c r="M3746" s="2"/>
    </row>
    <row r="3747" spans="2:13" ht="18" customHeight="1" x14ac:dyDescent="0.25">
      <c r="B3747" s="1" t="s">
        <v>17366</v>
      </c>
      <c r="C3747" s="1" t="s">
        <v>9733</v>
      </c>
      <c r="D3747" s="1" t="s">
        <v>9734</v>
      </c>
      <c r="E3747" s="2">
        <v>41.15</v>
      </c>
      <c r="F3747" s="2"/>
      <c r="G3747" s="2">
        <v>41.15</v>
      </c>
      <c r="H3747" s="2"/>
      <c r="I3747" s="2">
        <v>16.12</v>
      </c>
      <c r="J3747" s="2">
        <v>25.03</v>
      </c>
      <c r="K3747" s="2"/>
      <c r="L3747" s="2"/>
      <c r="M3747" s="2"/>
    </row>
    <row r="3748" spans="2:13" ht="18" customHeight="1" x14ac:dyDescent="0.25">
      <c r="B3748" s="1" t="s">
        <v>17367</v>
      </c>
      <c r="C3748" s="1" t="s">
        <v>9735</v>
      </c>
      <c r="D3748" s="1" t="s">
        <v>9736</v>
      </c>
      <c r="E3748" s="2">
        <v>124.29</v>
      </c>
      <c r="F3748" s="2">
        <v>24.18</v>
      </c>
      <c r="G3748" s="2">
        <v>100.11</v>
      </c>
      <c r="H3748" s="2">
        <v>25.03</v>
      </c>
      <c r="I3748" s="2">
        <v>75.08</v>
      </c>
      <c r="J3748" s="2"/>
      <c r="K3748" s="2"/>
      <c r="L3748" s="2"/>
      <c r="M3748" s="2"/>
    </row>
    <row r="3749" spans="2:13" ht="18" customHeight="1" x14ac:dyDescent="0.25">
      <c r="B3749" s="1" t="s">
        <v>17368</v>
      </c>
      <c r="C3749" s="1" t="s">
        <v>9737</v>
      </c>
      <c r="D3749" s="1" t="s">
        <v>9738</v>
      </c>
      <c r="E3749" s="2">
        <v>65.28</v>
      </c>
      <c r="F3749" s="2"/>
      <c r="G3749" s="2">
        <v>65.28</v>
      </c>
      <c r="H3749" s="2"/>
      <c r="I3749" s="2">
        <v>50.05</v>
      </c>
      <c r="J3749" s="2">
        <v>56.42</v>
      </c>
      <c r="K3749" s="2"/>
      <c r="L3749" s="2"/>
      <c r="M3749" s="2">
        <v>-41.19</v>
      </c>
    </row>
    <row r="3750" spans="2:13" ht="18" customHeight="1" x14ac:dyDescent="0.25">
      <c r="B3750" s="1" t="s">
        <v>17369</v>
      </c>
      <c r="C3750" s="1" t="s">
        <v>9739</v>
      </c>
      <c r="D3750" s="1" t="s">
        <v>9740</v>
      </c>
      <c r="E3750" s="2">
        <v>246.42</v>
      </c>
      <c r="F3750" s="2"/>
      <c r="G3750" s="2">
        <v>246.42</v>
      </c>
      <c r="H3750" s="2"/>
      <c r="I3750" s="2">
        <v>88.67</v>
      </c>
      <c r="J3750" s="2">
        <v>100.09</v>
      </c>
      <c r="K3750" s="2"/>
      <c r="L3750" s="2"/>
      <c r="M3750" s="2">
        <v>57.66</v>
      </c>
    </row>
    <row r="3751" spans="2:13" ht="18" customHeight="1" x14ac:dyDescent="0.25">
      <c r="B3751" s="1" t="s">
        <v>17370</v>
      </c>
      <c r="C3751" s="1" t="s">
        <v>9741</v>
      </c>
      <c r="D3751" s="1" t="s">
        <v>9742</v>
      </c>
      <c r="E3751" s="2">
        <v>96.72</v>
      </c>
      <c r="F3751" s="2"/>
      <c r="G3751" s="2">
        <v>96.72</v>
      </c>
      <c r="H3751" s="2">
        <v>96.72</v>
      </c>
      <c r="I3751" s="2"/>
      <c r="J3751" s="2"/>
      <c r="K3751" s="2"/>
      <c r="L3751" s="2"/>
      <c r="M3751" s="2"/>
    </row>
    <row r="3752" spans="2:13" ht="18" customHeight="1" x14ac:dyDescent="0.25">
      <c r="B3752" s="1" t="s">
        <v>17371</v>
      </c>
      <c r="C3752" s="1" t="s">
        <v>9743</v>
      </c>
      <c r="D3752" s="1" t="s">
        <v>9744</v>
      </c>
      <c r="E3752" s="2">
        <v>110.25</v>
      </c>
      <c r="F3752" s="2"/>
      <c r="G3752" s="2">
        <v>110.25</v>
      </c>
      <c r="H3752" s="2"/>
      <c r="I3752" s="2">
        <v>110.25</v>
      </c>
      <c r="J3752" s="2"/>
      <c r="K3752" s="2"/>
      <c r="L3752" s="2"/>
      <c r="M3752" s="2"/>
    </row>
    <row r="3753" spans="2:13" ht="18" customHeight="1" x14ac:dyDescent="0.25">
      <c r="B3753" s="1" t="s">
        <v>17372</v>
      </c>
      <c r="C3753" s="1" t="s">
        <v>9745</v>
      </c>
      <c r="D3753" s="1" t="s">
        <v>9746</v>
      </c>
      <c r="E3753" s="2">
        <v>132.34</v>
      </c>
      <c r="F3753" s="2">
        <v>64.489999999999995</v>
      </c>
      <c r="G3753" s="2">
        <v>67.849999999999994</v>
      </c>
      <c r="H3753" s="2"/>
      <c r="I3753" s="2">
        <v>67.849999999999994</v>
      </c>
      <c r="J3753" s="2"/>
      <c r="K3753" s="2"/>
      <c r="L3753" s="2"/>
      <c r="M3753" s="2"/>
    </row>
    <row r="3754" spans="2:13" ht="18" customHeight="1" x14ac:dyDescent="0.25">
      <c r="B3754" s="1" t="s">
        <v>17373</v>
      </c>
      <c r="C3754" s="1" t="s">
        <v>9747</v>
      </c>
      <c r="D3754" s="1" t="s">
        <v>9748</v>
      </c>
      <c r="E3754" s="2">
        <v>8.06</v>
      </c>
      <c r="F3754" s="2">
        <v>8.06</v>
      </c>
      <c r="G3754" s="2">
        <v>0</v>
      </c>
      <c r="H3754" s="2"/>
      <c r="I3754" s="2"/>
      <c r="J3754" s="2"/>
      <c r="K3754" s="2"/>
      <c r="L3754" s="2"/>
      <c r="M3754" s="2"/>
    </row>
    <row r="3755" spans="2:13" ht="18" customHeight="1" x14ac:dyDescent="0.25">
      <c r="B3755" s="1" t="s">
        <v>17374</v>
      </c>
      <c r="C3755" s="1" t="s">
        <v>9751</v>
      </c>
      <c r="D3755" s="1" t="s">
        <v>9752</v>
      </c>
      <c r="E3755" s="2">
        <v>-8.69</v>
      </c>
      <c r="F3755" s="2"/>
      <c r="G3755" s="2">
        <v>-8.69</v>
      </c>
      <c r="H3755" s="2"/>
      <c r="I3755" s="2"/>
      <c r="J3755" s="2">
        <v>40.31</v>
      </c>
      <c r="K3755" s="2"/>
      <c r="L3755" s="2"/>
      <c r="M3755" s="2">
        <v>-49</v>
      </c>
    </row>
    <row r="3756" spans="2:13" ht="18" customHeight="1" x14ac:dyDescent="0.25">
      <c r="B3756" s="1" t="s">
        <v>17375</v>
      </c>
      <c r="C3756" s="1" t="s">
        <v>9757</v>
      </c>
      <c r="D3756" s="1" t="s">
        <v>9758</v>
      </c>
      <c r="E3756" s="2">
        <v>212.73</v>
      </c>
      <c r="F3756" s="2"/>
      <c r="G3756" s="2">
        <v>212.73</v>
      </c>
      <c r="H3756" s="2">
        <v>217.63</v>
      </c>
      <c r="I3756" s="2"/>
      <c r="J3756" s="2"/>
      <c r="K3756" s="2"/>
      <c r="L3756" s="2"/>
      <c r="M3756" s="2">
        <v>-4.9000000000000004</v>
      </c>
    </row>
    <row r="3757" spans="2:13" ht="18" customHeight="1" x14ac:dyDescent="0.25">
      <c r="B3757" s="1" t="s">
        <v>17376</v>
      </c>
      <c r="C3757" s="1" t="s">
        <v>9763</v>
      </c>
      <c r="D3757" s="1" t="s">
        <v>9764</v>
      </c>
      <c r="E3757" s="2">
        <v>80.599999999999994</v>
      </c>
      <c r="F3757" s="2"/>
      <c r="G3757" s="2">
        <v>80.599999999999994</v>
      </c>
      <c r="H3757" s="2"/>
      <c r="I3757" s="2"/>
      <c r="J3757" s="2"/>
      <c r="K3757" s="2">
        <v>80.599999999999994</v>
      </c>
      <c r="L3757" s="2"/>
      <c r="M3757" s="2"/>
    </row>
    <row r="3758" spans="2:13" ht="18" customHeight="1" x14ac:dyDescent="0.25">
      <c r="B3758" s="1" t="s">
        <v>17377</v>
      </c>
      <c r="C3758" s="1" t="s">
        <v>9765</v>
      </c>
      <c r="D3758" s="1" t="s">
        <v>9766</v>
      </c>
      <c r="E3758" s="2">
        <v>64.489999999999995</v>
      </c>
      <c r="F3758" s="2">
        <v>64.489999999999995</v>
      </c>
      <c r="G3758" s="2">
        <v>0</v>
      </c>
      <c r="H3758" s="2"/>
      <c r="I3758" s="2"/>
      <c r="J3758" s="2"/>
      <c r="K3758" s="2"/>
      <c r="L3758" s="2"/>
      <c r="M3758" s="2"/>
    </row>
    <row r="3759" spans="2:13" ht="18" customHeight="1" x14ac:dyDescent="0.25">
      <c r="B3759" s="1" t="s">
        <v>17378</v>
      </c>
      <c r="C3759" s="1" t="s">
        <v>9767</v>
      </c>
      <c r="D3759" s="1" t="s">
        <v>9768</v>
      </c>
      <c r="E3759" s="2">
        <v>-66.72</v>
      </c>
      <c r="F3759" s="2"/>
      <c r="G3759" s="2">
        <v>-66.72</v>
      </c>
      <c r="H3759" s="2"/>
      <c r="I3759" s="2"/>
      <c r="J3759" s="2">
        <v>-66.72</v>
      </c>
      <c r="K3759" s="2"/>
      <c r="L3759" s="2"/>
      <c r="M3759" s="2"/>
    </row>
    <row r="3760" spans="2:13" ht="18" customHeight="1" x14ac:dyDescent="0.25">
      <c r="B3760" s="1" t="s">
        <v>17379</v>
      </c>
      <c r="C3760" s="1" t="s">
        <v>9769</v>
      </c>
      <c r="D3760" s="1" t="s">
        <v>9770</v>
      </c>
      <c r="E3760" s="2">
        <v>296.11</v>
      </c>
      <c r="F3760" s="2">
        <v>80.599999999999994</v>
      </c>
      <c r="G3760" s="2">
        <v>215.51</v>
      </c>
      <c r="H3760" s="2"/>
      <c r="I3760" s="2"/>
      <c r="J3760" s="2"/>
      <c r="K3760" s="2">
        <v>-1.59</v>
      </c>
      <c r="L3760" s="2"/>
      <c r="M3760" s="2">
        <v>217.1</v>
      </c>
    </row>
    <row r="3761" spans="2:13" ht="18" customHeight="1" x14ac:dyDescent="0.25">
      <c r="B3761" s="1" t="s">
        <v>17380</v>
      </c>
      <c r="C3761" s="1" t="s">
        <v>9771</v>
      </c>
      <c r="D3761" s="1" t="s">
        <v>9772</v>
      </c>
      <c r="E3761" s="2">
        <v>400.22</v>
      </c>
      <c r="F3761" s="2">
        <v>343.8</v>
      </c>
      <c r="G3761" s="2">
        <v>56.42</v>
      </c>
      <c r="H3761" s="2">
        <v>56.42</v>
      </c>
      <c r="I3761" s="2"/>
      <c r="J3761" s="2"/>
      <c r="K3761" s="2"/>
      <c r="L3761" s="2"/>
      <c r="M3761" s="2"/>
    </row>
    <row r="3762" spans="2:13" ht="18" customHeight="1" x14ac:dyDescent="0.25">
      <c r="B3762" s="1" t="s">
        <v>17381</v>
      </c>
      <c r="C3762" s="1" t="s">
        <v>9773</v>
      </c>
      <c r="D3762" s="1" t="s">
        <v>9774</v>
      </c>
      <c r="E3762" s="2">
        <v>8.48</v>
      </c>
      <c r="F3762" s="2"/>
      <c r="G3762" s="2">
        <v>8.48</v>
      </c>
      <c r="H3762" s="2"/>
      <c r="I3762" s="2"/>
      <c r="J3762" s="2"/>
      <c r="K3762" s="2">
        <v>8.48</v>
      </c>
      <c r="L3762" s="2"/>
      <c r="M3762" s="2"/>
    </row>
    <row r="3763" spans="2:13" ht="18" customHeight="1" x14ac:dyDescent="0.25">
      <c r="B3763" s="1" t="s">
        <v>17382</v>
      </c>
      <c r="C3763" s="1" t="s">
        <v>9775</v>
      </c>
      <c r="D3763" s="1" t="s">
        <v>9776</v>
      </c>
      <c r="E3763" s="2">
        <v>8.34</v>
      </c>
      <c r="F3763" s="2"/>
      <c r="G3763" s="2">
        <v>8.34</v>
      </c>
      <c r="H3763" s="2"/>
      <c r="I3763" s="2"/>
      <c r="J3763" s="2"/>
      <c r="K3763" s="2">
        <v>8.34</v>
      </c>
      <c r="L3763" s="2"/>
      <c r="M3763" s="2"/>
    </row>
    <row r="3764" spans="2:13" ht="18" customHeight="1" x14ac:dyDescent="0.25">
      <c r="B3764" s="1" t="s">
        <v>17383</v>
      </c>
      <c r="C3764" s="1" t="s">
        <v>9781</v>
      </c>
      <c r="D3764" s="1" t="s">
        <v>9782</v>
      </c>
      <c r="E3764" s="2">
        <v>161.19999999999999</v>
      </c>
      <c r="F3764" s="2">
        <v>161.19999999999999</v>
      </c>
      <c r="G3764" s="2">
        <v>0</v>
      </c>
      <c r="H3764" s="2"/>
      <c r="I3764" s="2"/>
      <c r="J3764" s="2"/>
      <c r="K3764" s="2"/>
      <c r="L3764" s="2"/>
      <c r="M3764" s="2"/>
    </row>
    <row r="3765" spans="2:13" ht="18" customHeight="1" x14ac:dyDescent="0.25">
      <c r="B3765" s="1" t="s">
        <v>17384</v>
      </c>
      <c r="C3765" s="1" t="s">
        <v>9783</v>
      </c>
      <c r="D3765" s="1" t="s">
        <v>9784</v>
      </c>
      <c r="E3765" s="2">
        <v>-8.34</v>
      </c>
      <c r="F3765" s="2"/>
      <c r="G3765" s="2">
        <v>-8.34</v>
      </c>
      <c r="H3765" s="2"/>
      <c r="I3765" s="2"/>
      <c r="J3765" s="2">
        <v>-8.34</v>
      </c>
      <c r="K3765" s="2"/>
      <c r="L3765" s="2"/>
      <c r="M3765" s="2"/>
    </row>
    <row r="3766" spans="2:13" ht="18" customHeight="1" x14ac:dyDescent="0.25">
      <c r="B3766" s="1" t="s">
        <v>17385</v>
      </c>
      <c r="C3766" s="1" t="s">
        <v>9785</v>
      </c>
      <c r="D3766" s="1" t="s">
        <v>9786</v>
      </c>
      <c r="E3766" s="2">
        <v>57.27</v>
      </c>
      <c r="F3766" s="2">
        <v>25.03</v>
      </c>
      <c r="G3766" s="2">
        <v>32.24</v>
      </c>
      <c r="H3766" s="2"/>
      <c r="I3766" s="2"/>
      <c r="J3766" s="2"/>
      <c r="K3766" s="2">
        <v>32.24</v>
      </c>
      <c r="L3766" s="2"/>
      <c r="M3766" s="2"/>
    </row>
    <row r="3767" spans="2:13" ht="18" customHeight="1" x14ac:dyDescent="0.25">
      <c r="B3767" s="1" t="s">
        <v>17386</v>
      </c>
      <c r="C3767" s="1" t="s">
        <v>9787</v>
      </c>
      <c r="D3767" s="1" t="s">
        <v>9788</v>
      </c>
      <c r="E3767" s="2">
        <v>16.68</v>
      </c>
      <c r="F3767" s="2">
        <v>16.68</v>
      </c>
      <c r="G3767" s="2">
        <v>0</v>
      </c>
      <c r="H3767" s="2"/>
      <c r="I3767" s="2"/>
      <c r="J3767" s="2"/>
      <c r="K3767" s="2"/>
      <c r="L3767" s="2"/>
      <c r="M3767" s="2"/>
    </row>
    <row r="3768" spans="2:13" ht="18" customHeight="1" x14ac:dyDescent="0.25">
      <c r="B3768" s="1" t="s">
        <v>17387</v>
      </c>
      <c r="C3768" s="1" t="s">
        <v>11417</v>
      </c>
      <c r="D3768" s="1" t="s">
        <v>11418</v>
      </c>
      <c r="E3768" s="2">
        <v>-9.42</v>
      </c>
      <c r="F3768" s="2"/>
      <c r="G3768" s="2">
        <v>-9.42</v>
      </c>
      <c r="H3768" s="2"/>
      <c r="I3768" s="2"/>
      <c r="J3768" s="2"/>
      <c r="K3768" s="2"/>
      <c r="L3768" s="2"/>
      <c r="M3768" s="2">
        <v>-9.42</v>
      </c>
    </row>
    <row r="3769" spans="2:13" ht="18" customHeight="1" x14ac:dyDescent="0.25">
      <c r="B3769" s="1" t="s">
        <v>17388</v>
      </c>
      <c r="C3769" s="1" t="s">
        <v>9791</v>
      </c>
      <c r="D3769" s="1" t="s">
        <v>9792</v>
      </c>
      <c r="E3769" s="2">
        <v>8.06</v>
      </c>
      <c r="F3769" s="2"/>
      <c r="G3769" s="2">
        <v>8.06</v>
      </c>
      <c r="H3769" s="2"/>
      <c r="I3769" s="2"/>
      <c r="J3769" s="2">
        <v>8.06</v>
      </c>
      <c r="K3769" s="2"/>
      <c r="L3769" s="2"/>
      <c r="M3769" s="2"/>
    </row>
    <row r="3770" spans="2:13" ht="18" customHeight="1" x14ac:dyDescent="0.25">
      <c r="B3770" s="1" t="s">
        <v>17389</v>
      </c>
      <c r="C3770" s="1" t="s">
        <v>9795</v>
      </c>
      <c r="D3770" s="1" t="s">
        <v>9796</v>
      </c>
      <c r="E3770" s="2">
        <v>-3</v>
      </c>
      <c r="F3770" s="2"/>
      <c r="G3770" s="2">
        <v>-3</v>
      </c>
      <c r="H3770" s="2"/>
      <c r="I3770" s="2"/>
      <c r="J3770" s="2"/>
      <c r="K3770" s="2"/>
      <c r="L3770" s="2"/>
      <c r="M3770" s="2">
        <v>-3</v>
      </c>
    </row>
    <row r="3771" spans="2:13" ht="18" customHeight="1" x14ac:dyDescent="0.25">
      <c r="B3771" s="1" t="s">
        <v>17390</v>
      </c>
      <c r="C3771" s="1" t="s">
        <v>11419</v>
      </c>
      <c r="D3771" s="1" t="s">
        <v>11420</v>
      </c>
      <c r="E3771" s="2">
        <v>122.87</v>
      </c>
      <c r="F3771" s="2"/>
      <c r="G3771" s="2">
        <v>122.87</v>
      </c>
      <c r="H3771" s="2"/>
      <c r="I3771" s="2"/>
      <c r="J3771" s="2"/>
      <c r="K3771" s="2">
        <v>122.87</v>
      </c>
      <c r="L3771" s="2"/>
      <c r="M3771" s="2"/>
    </row>
    <row r="3772" spans="2:13" ht="18" customHeight="1" x14ac:dyDescent="0.25">
      <c r="B3772" s="1" t="s">
        <v>17391</v>
      </c>
      <c r="C3772" s="1" t="s">
        <v>11421</v>
      </c>
      <c r="D3772" s="1" t="s">
        <v>11422</v>
      </c>
      <c r="E3772" s="2">
        <v>0</v>
      </c>
      <c r="F3772" s="2">
        <v>128.96</v>
      </c>
      <c r="G3772" s="2">
        <v>-128.96</v>
      </c>
      <c r="H3772" s="2"/>
      <c r="I3772" s="2">
        <v>-128.96</v>
      </c>
      <c r="J3772" s="2"/>
      <c r="K3772" s="2"/>
      <c r="L3772" s="2"/>
      <c r="M3772" s="2"/>
    </row>
    <row r="3773" spans="2:13" ht="18" customHeight="1" x14ac:dyDescent="0.25">
      <c r="B3773" s="1" t="s">
        <v>17392</v>
      </c>
      <c r="C3773" s="1" t="s">
        <v>9801</v>
      </c>
      <c r="D3773" s="1" t="s">
        <v>9802</v>
      </c>
      <c r="E3773" s="2">
        <v>56.42</v>
      </c>
      <c r="F3773" s="2">
        <v>56.42</v>
      </c>
      <c r="G3773" s="2">
        <v>0</v>
      </c>
      <c r="H3773" s="2"/>
      <c r="I3773" s="2"/>
      <c r="J3773" s="2"/>
      <c r="K3773" s="2"/>
      <c r="L3773" s="2"/>
      <c r="M3773" s="2"/>
    </row>
    <row r="3774" spans="2:13" ht="18" customHeight="1" x14ac:dyDescent="0.25">
      <c r="B3774" s="1" t="s">
        <v>17393</v>
      </c>
      <c r="C3774" s="1" t="s">
        <v>9805</v>
      </c>
      <c r="D3774" s="1" t="s">
        <v>9806</v>
      </c>
      <c r="E3774" s="2">
        <v>82.29</v>
      </c>
      <c r="F3774" s="2"/>
      <c r="G3774" s="2">
        <v>82.29</v>
      </c>
      <c r="H3774" s="2">
        <v>32.24</v>
      </c>
      <c r="I3774" s="2">
        <v>50.05</v>
      </c>
      <c r="J3774" s="2"/>
      <c r="K3774" s="2"/>
      <c r="L3774" s="2"/>
      <c r="M3774" s="2"/>
    </row>
    <row r="3775" spans="2:13" ht="18" customHeight="1" x14ac:dyDescent="0.25">
      <c r="B3775" s="1" t="s">
        <v>17394</v>
      </c>
      <c r="C3775" s="1" t="s">
        <v>9807</v>
      </c>
      <c r="D3775" s="1" t="s">
        <v>9808</v>
      </c>
      <c r="E3775" s="2">
        <v>-7.43</v>
      </c>
      <c r="F3775" s="2"/>
      <c r="G3775" s="2">
        <v>-7.43</v>
      </c>
      <c r="H3775" s="2"/>
      <c r="I3775" s="2"/>
      <c r="J3775" s="2"/>
      <c r="K3775" s="2"/>
      <c r="L3775" s="2"/>
      <c r="M3775" s="2">
        <v>-7.43</v>
      </c>
    </row>
    <row r="3776" spans="2:13" ht="18" customHeight="1" x14ac:dyDescent="0.25">
      <c r="B3776" s="1" t="s">
        <v>17395</v>
      </c>
      <c r="C3776" s="1" t="s">
        <v>9811</v>
      </c>
      <c r="D3776" s="1" t="s">
        <v>9812</v>
      </c>
      <c r="E3776" s="2">
        <v>24.18</v>
      </c>
      <c r="F3776" s="2"/>
      <c r="G3776" s="2">
        <v>24.18</v>
      </c>
      <c r="H3776" s="2">
        <v>24.18</v>
      </c>
      <c r="I3776" s="2"/>
      <c r="J3776" s="2"/>
      <c r="K3776" s="2"/>
      <c r="L3776" s="2"/>
      <c r="M3776" s="2"/>
    </row>
    <row r="3777" spans="2:13" ht="18" customHeight="1" x14ac:dyDescent="0.25">
      <c r="B3777" s="1" t="s">
        <v>17396</v>
      </c>
      <c r="C3777" s="1" t="s">
        <v>11423</v>
      </c>
      <c r="D3777" s="1" t="s">
        <v>11424</v>
      </c>
      <c r="E3777" s="2">
        <v>10.11</v>
      </c>
      <c r="F3777" s="2"/>
      <c r="G3777" s="2">
        <v>10.11</v>
      </c>
      <c r="H3777" s="2"/>
      <c r="I3777" s="2"/>
      <c r="J3777" s="2">
        <v>10.11</v>
      </c>
      <c r="K3777" s="2"/>
      <c r="L3777" s="2"/>
      <c r="M3777" s="2"/>
    </row>
    <row r="3778" spans="2:13" ht="18" customHeight="1" x14ac:dyDescent="0.25">
      <c r="B3778" s="1" t="s">
        <v>17397</v>
      </c>
      <c r="C3778" s="1" t="s">
        <v>9813</v>
      </c>
      <c r="D3778" s="1" t="s">
        <v>9814</v>
      </c>
      <c r="E3778" s="2">
        <v>653.32000000000005</v>
      </c>
      <c r="F3778" s="2">
        <v>326.66000000000003</v>
      </c>
      <c r="G3778" s="2">
        <v>326.66000000000003</v>
      </c>
      <c r="H3778" s="2"/>
      <c r="I3778" s="2"/>
      <c r="J3778" s="2"/>
      <c r="K3778" s="2">
        <v>326.66000000000003</v>
      </c>
      <c r="L3778" s="2"/>
      <c r="M3778" s="2"/>
    </row>
    <row r="3779" spans="2:13" ht="18" customHeight="1" x14ac:dyDescent="0.25">
      <c r="B3779" s="1" t="s">
        <v>17398</v>
      </c>
      <c r="C3779" s="1" t="s">
        <v>9815</v>
      </c>
      <c r="D3779" s="1" t="s">
        <v>9816</v>
      </c>
      <c r="E3779" s="2">
        <v>31.66</v>
      </c>
      <c r="F3779" s="2">
        <v>97.57</v>
      </c>
      <c r="G3779" s="2">
        <v>-65.91</v>
      </c>
      <c r="H3779" s="2"/>
      <c r="I3779" s="2"/>
      <c r="J3779" s="2"/>
      <c r="K3779" s="2"/>
      <c r="L3779" s="2"/>
      <c r="M3779" s="2">
        <v>-65.91</v>
      </c>
    </row>
    <row r="3780" spans="2:13" ht="18" customHeight="1" x14ac:dyDescent="0.25">
      <c r="B3780" s="1" t="s">
        <v>17399</v>
      </c>
      <c r="C3780" s="1" t="s">
        <v>9817</v>
      </c>
      <c r="D3780" s="1" t="s">
        <v>9818</v>
      </c>
      <c r="E3780" s="2">
        <v>32.24</v>
      </c>
      <c r="F3780" s="2">
        <v>32.24</v>
      </c>
      <c r="G3780" s="2">
        <v>0</v>
      </c>
      <c r="H3780" s="2"/>
      <c r="I3780" s="2"/>
      <c r="J3780" s="2"/>
      <c r="K3780" s="2"/>
      <c r="L3780" s="2"/>
      <c r="M3780" s="2"/>
    </row>
    <row r="3781" spans="2:13" ht="18" customHeight="1" x14ac:dyDescent="0.25">
      <c r="B3781" s="1" t="s">
        <v>17400</v>
      </c>
      <c r="C3781" s="1" t="s">
        <v>9819</v>
      </c>
      <c r="D3781" s="1" t="s">
        <v>9820</v>
      </c>
      <c r="E3781" s="2">
        <v>24.18</v>
      </c>
      <c r="F3781" s="2"/>
      <c r="G3781" s="2">
        <v>24.18</v>
      </c>
      <c r="H3781" s="2"/>
      <c r="I3781" s="2"/>
      <c r="J3781" s="2"/>
      <c r="K3781" s="2">
        <v>24.18</v>
      </c>
      <c r="L3781" s="2"/>
      <c r="M3781" s="2"/>
    </row>
    <row r="3782" spans="2:13" ht="18" customHeight="1" x14ac:dyDescent="0.25">
      <c r="B3782" s="1" t="s">
        <v>17401</v>
      </c>
      <c r="C3782" s="1" t="s">
        <v>9821</v>
      </c>
      <c r="D3782" s="1" t="s">
        <v>9822</v>
      </c>
      <c r="E3782" s="2">
        <v>24.18</v>
      </c>
      <c r="F3782" s="2">
        <v>24.18</v>
      </c>
      <c r="G3782" s="2">
        <v>0</v>
      </c>
      <c r="H3782" s="2"/>
      <c r="I3782" s="2"/>
      <c r="J3782" s="2"/>
      <c r="K3782" s="2"/>
      <c r="L3782" s="2"/>
      <c r="M3782" s="2"/>
    </row>
    <row r="3783" spans="2:13" ht="18" customHeight="1" x14ac:dyDescent="0.25">
      <c r="B3783" s="1" t="s">
        <v>17402</v>
      </c>
      <c r="C3783" s="1" t="s">
        <v>9823</v>
      </c>
      <c r="D3783" s="1" t="s">
        <v>9824</v>
      </c>
      <c r="E3783" s="2">
        <v>18.55</v>
      </c>
      <c r="F3783" s="2">
        <v>18.55</v>
      </c>
      <c r="G3783" s="2">
        <v>0</v>
      </c>
      <c r="H3783" s="2"/>
      <c r="I3783" s="2"/>
      <c r="J3783" s="2"/>
      <c r="K3783" s="2"/>
      <c r="L3783" s="2"/>
      <c r="M3783" s="2"/>
    </row>
    <row r="3784" spans="2:13" ht="18" customHeight="1" x14ac:dyDescent="0.25">
      <c r="B3784" s="1" t="s">
        <v>17403</v>
      </c>
      <c r="C3784" s="1" t="s">
        <v>9825</v>
      </c>
      <c r="D3784" s="1" t="s">
        <v>9826</v>
      </c>
      <c r="E3784" s="2">
        <v>-8.42</v>
      </c>
      <c r="F3784" s="2"/>
      <c r="G3784" s="2">
        <v>-8.42</v>
      </c>
      <c r="H3784" s="2"/>
      <c r="I3784" s="2"/>
      <c r="J3784" s="2">
        <v>-8.42</v>
      </c>
      <c r="K3784" s="2"/>
      <c r="L3784" s="2"/>
      <c r="M3784" s="2"/>
    </row>
    <row r="3785" spans="2:13" ht="18" customHeight="1" x14ac:dyDescent="0.25">
      <c r="B3785" s="1" t="s">
        <v>17404</v>
      </c>
      <c r="C3785" s="1" t="s">
        <v>9827</v>
      </c>
      <c r="D3785" s="1" t="s">
        <v>9828</v>
      </c>
      <c r="E3785" s="2">
        <v>-0.96</v>
      </c>
      <c r="F3785" s="2"/>
      <c r="G3785" s="2">
        <v>-0.96</v>
      </c>
      <c r="H3785" s="2"/>
      <c r="I3785" s="2"/>
      <c r="J3785" s="2"/>
      <c r="K3785" s="2"/>
      <c r="L3785" s="2"/>
      <c r="M3785" s="2">
        <v>-0.96</v>
      </c>
    </row>
    <row r="3786" spans="2:13" ht="18" customHeight="1" x14ac:dyDescent="0.25">
      <c r="B3786" s="1" t="s">
        <v>17405</v>
      </c>
      <c r="C3786" s="1" t="s">
        <v>9829</v>
      </c>
      <c r="D3786" s="1" t="s">
        <v>9830</v>
      </c>
      <c r="E3786" s="2">
        <v>40.31</v>
      </c>
      <c r="F3786" s="2"/>
      <c r="G3786" s="2">
        <v>40.31</v>
      </c>
      <c r="H3786" s="2"/>
      <c r="I3786" s="2"/>
      <c r="J3786" s="2"/>
      <c r="K3786" s="2">
        <v>40.31</v>
      </c>
      <c r="L3786" s="2"/>
      <c r="M3786" s="2"/>
    </row>
    <row r="3787" spans="2:13" ht="18" customHeight="1" x14ac:dyDescent="0.25">
      <c r="B3787" s="1" t="s">
        <v>17406</v>
      </c>
      <c r="C3787" s="1" t="s">
        <v>9833</v>
      </c>
      <c r="D3787" s="1" t="s">
        <v>9834</v>
      </c>
      <c r="E3787" s="2">
        <v>64.489999999999995</v>
      </c>
      <c r="F3787" s="2">
        <v>64.489999999999995</v>
      </c>
      <c r="G3787" s="2">
        <v>0</v>
      </c>
      <c r="H3787" s="2"/>
      <c r="I3787" s="2"/>
      <c r="J3787" s="2"/>
      <c r="K3787" s="2"/>
      <c r="L3787" s="2"/>
      <c r="M3787" s="2"/>
    </row>
    <row r="3788" spans="2:13" ht="18" customHeight="1" x14ac:dyDescent="0.25">
      <c r="B3788" s="1" t="s">
        <v>17407</v>
      </c>
      <c r="C3788" s="1" t="s">
        <v>11425</v>
      </c>
      <c r="D3788" s="1" t="s">
        <v>11426</v>
      </c>
      <c r="E3788" s="2">
        <v>5.0599999999999996</v>
      </c>
      <c r="F3788" s="2"/>
      <c r="G3788" s="2">
        <v>5.0599999999999996</v>
      </c>
      <c r="H3788" s="2"/>
      <c r="I3788" s="2"/>
      <c r="J3788" s="2">
        <v>5.0599999999999996</v>
      </c>
      <c r="K3788" s="2"/>
      <c r="L3788" s="2"/>
      <c r="M3788" s="2"/>
    </row>
    <row r="3789" spans="2:13" ht="18" customHeight="1" x14ac:dyDescent="0.25">
      <c r="B3789" s="1" t="s">
        <v>17408</v>
      </c>
      <c r="C3789" s="1" t="s">
        <v>9835</v>
      </c>
      <c r="D3789" s="1" t="s">
        <v>9836</v>
      </c>
      <c r="E3789" s="2">
        <v>-0.44</v>
      </c>
      <c r="F3789" s="2"/>
      <c r="G3789" s="2">
        <v>-0.44</v>
      </c>
      <c r="H3789" s="2"/>
      <c r="I3789" s="2"/>
      <c r="J3789" s="2"/>
      <c r="K3789" s="2"/>
      <c r="L3789" s="2"/>
      <c r="M3789" s="2">
        <v>-0.44</v>
      </c>
    </row>
    <row r="3790" spans="2:13" ht="18" customHeight="1" x14ac:dyDescent="0.25">
      <c r="B3790" s="1" t="s">
        <v>17409</v>
      </c>
      <c r="C3790" s="1" t="s">
        <v>9837</v>
      </c>
      <c r="D3790" s="1" t="s">
        <v>9838</v>
      </c>
      <c r="E3790" s="2">
        <v>80.599999999999994</v>
      </c>
      <c r="F3790" s="2">
        <v>80.599999999999994</v>
      </c>
      <c r="G3790" s="2">
        <v>0</v>
      </c>
      <c r="H3790" s="2"/>
      <c r="I3790" s="2"/>
      <c r="J3790" s="2"/>
      <c r="K3790" s="2"/>
      <c r="L3790" s="2"/>
      <c r="M3790" s="2"/>
    </row>
    <row r="3791" spans="2:13" ht="18" customHeight="1" x14ac:dyDescent="0.25">
      <c r="B3791" s="1" t="s">
        <v>17410</v>
      </c>
      <c r="C3791" s="1" t="s">
        <v>13103</v>
      </c>
      <c r="D3791" s="1" t="s">
        <v>13104</v>
      </c>
      <c r="E3791" s="2">
        <v>290.10000000000002</v>
      </c>
      <c r="F3791" s="2"/>
      <c r="G3791" s="2">
        <v>290.10000000000002</v>
      </c>
      <c r="H3791" s="2"/>
      <c r="I3791" s="2"/>
      <c r="J3791" s="2"/>
      <c r="K3791" s="2"/>
      <c r="L3791" s="2"/>
      <c r="M3791" s="2">
        <v>290.10000000000002</v>
      </c>
    </row>
    <row r="3792" spans="2:13" ht="18" customHeight="1" x14ac:dyDescent="0.25">
      <c r="B3792" s="1" t="s">
        <v>17411</v>
      </c>
      <c r="C3792" s="1" t="s">
        <v>9841</v>
      </c>
      <c r="D3792" s="1" t="s">
        <v>9842</v>
      </c>
      <c r="E3792" s="2">
        <v>66.040000000000006</v>
      </c>
      <c r="F3792" s="2">
        <v>8.06</v>
      </c>
      <c r="G3792" s="2">
        <v>57.98</v>
      </c>
      <c r="H3792" s="2"/>
      <c r="I3792" s="2"/>
      <c r="J3792" s="2"/>
      <c r="K3792" s="2">
        <v>8.34</v>
      </c>
      <c r="L3792" s="2"/>
      <c r="M3792" s="2">
        <v>49.64</v>
      </c>
    </row>
    <row r="3793" spans="2:13" ht="18" customHeight="1" x14ac:dyDescent="0.25">
      <c r="B3793" s="1" t="s">
        <v>17412</v>
      </c>
      <c r="C3793" s="1" t="s">
        <v>9843</v>
      </c>
      <c r="D3793" s="1" t="s">
        <v>9844</v>
      </c>
      <c r="E3793" s="2">
        <v>-2.6</v>
      </c>
      <c r="F3793" s="2"/>
      <c r="G3793" s="2">
        <v>-2.6</v>
      </c>
      <c r="H3793" s="2"/>
      <c r="I3793" s="2"/>
      <c r="J3793" s="2">
        <v>-2.6</v>
      </c>
      <c r="K3793" s="2"/>
      <c r="L3793" s="2"/>
      <c r="M3793" s="2"/>
    </row>
    <row r="3794" spans="2:13" ht="18" customHeight="1" x14ac:dyDescent="0.25">
      <c r="B3794" s="1" t="s">
        <v>17413</v>
      </c>
      <c r="C3794" s="1" t="s">
        <v>13105</v>
      </c>
      <c r="D3794" s="1" t="s">
        <v>13106</v>
      </c>
      <c r="E3794" s="2">
        <v>128.5</v>
      </c>
      <c r="F3794" s="2"/>
      <c r="G3794" s="2">
        <v>128.5</v>
      </c>
      <c r="H3794" s="2"/>
      <c r="I3794" s="2"/>
      <c r="J3794" s="2"/>
      <c r="K3794" s="2"/>
      <c r="L3794" s="2"/>
      <c r="M3794" s="2">
        <v>128.5</v>
      </c>
    </row>
    <row r="3795" spans="2:13" ht="18" customHeight="1" x14ac:dyDescent="0.25">
      <c r="B3795" s="1" t="s">
        <v>17414</v>
      </c>
      <c r="C3795" s="1" t="s">
        <v>13107</v>
      </c>
      <c r="D3795" s="1" t="s">
        <v>13108</v>
      </c>
      <c r="E3795" s="2">
        <v>49.42</v>
      </c>
      <c r="F3795" s="2"/>
      <c r="G3795" s="2">
        <v>49.42</v>
      </c>
      <c r="H3795" s="2"/>
      <c r="I3795" s="2"/>
      <c r="J3795" s="2"/>
      <c r="K3795" s="2"/>
      <c r="L3795" s="2"/>
      <c r="M3795" s="2">
        <v>49.42</v>
      </c>
    </row>
    <row r="3796" spans="2:13" ht="18" customHeight="1" x14ac:dyDescent="0.25">
      <c r="B3796" s="1" t="s">
        <v>17415</v>
      </c>
      <c r="C3796" s="1" t="s">
        <v>9853</v>
      </c>
      <c r="D3796" s="1" t="s">
        <v>9854</v>
      </c>
      <c r="E3796" s="2">
        <v>73.86</v>
      </c>
      <c r="F3796" s="2">
        <v>32.24</v>
      </c>
      <c r="G3796" s="2">
        <v>41.62</v>
      </c>
      <c r="H3796" s="2"/>
      <c r="I3796" s="2">
        <v>41.62</v>
      </c>
      <c r="J3796" s="2"/>
      <c r="K3796" s="2"/>
      <c r="L3796" s="2"/>
      <c r="M3796" s="2"/>
    </row>
    <row r="3797" spans="2:13" ht="18" customHeight="1" x14ac:dyDescent="0.25">
      <c r="B3797" s="1" t="s">
        <v>17416</v>
      </c>
      <c r="C3797" s="1" t="s">
        <v>9857</v>
      </c>
      <c r="D3797" s="1" t="s">
        <v>9858</v>
      </c>
      <c r="E3797" s="2">
        <v>20.239999999999998</v>
      </c>
      <c r="F3797" s="2">
        <v>5.0599999999999996</v>
      </c>
      <c r="G3797" s="2">
        <v>15.18</v>
      </c>
      <c r="H3797" s="2"/>
      <c r="I3797" s="2"/>
      <c r="J3797" s="2"/>
      <c r="K3797" s="2">
        <v>15.18</v>
      </c>
      <c r="L3797" s="2"/>
      <c r="M3797" s="2"/>
    </row>
    <row r="3798" spans="2:13" ht="18" customHeight="1" x14ac:dyDescent="0.25">
      <c r="B3798" s="1" t="s">
        <v>17417</v>
      </c>
      <c r="C3798" s="1" t="s">
        <v>9861</v>
      </c>
      <c r="D3798" s="1" t="s">
        <v>9862</v>
      </c>
      <c r="E3798" s="2">
        <v>132.63</v>
      </c>
      <c r="F3798" s="2">
        <v>41.71</v>
      </c>
      <c r="G3798" s="2">
        <v>90.92</v>
      </c>
      <c r="H3798" s="2">
        <v>25.03</v>
      </c>
      <c r="I3798" s="2">
        <v>41.71</v>
      </c>
      <c r="J3798" s="2">
        <v>24.18</v>
      </c>
      <c r="K3798" s="2"/>
      <c r="L3798" s="2"/>
      <c r="M3798" s="2"/>
    </row>
    <row r="3799" spans="2:13" ht="18" customHeight="1" x14ac:dyDescent="0.25">
      <c r="B3799" s="1" t="s">
        <v>17418</v>
      </c>
      <c r="C3799" s="1" t="s">
        <v>9865</v>
      </c>
      <c r="D3799" s="1" t="s">
        <v>9866</v>
      </c>
      <c r="E3799" s="2">
        <v>8.06</v>
      </c>
      <c r="F3799" s="2"/>
      <c r="G3799" s="2">
        <v>8.06</v>
      </c>
      <c r="H3799" s="2"/>
      <c r="I3799" s="2">
        <v>8.06</v>
      </c>
      <c r="J3799" s="2"/>
      <c r="K3799" s="2"/>
      <c r="L3799" s="2"/>
      <c r="M3799" s="2"/>
    </row>
    <row r="3800" spans="2:13" ht="18" customHeight="1" x14ac:dyDescent="0.25">
      <c r="B3800" s="1" t="s">
        <v>17419</v>
      </c>
      <c r="C3800" s="1" t="s">
        <v>9867</v>
      </c>
      <c r="D3800" s="1" t="s">
        <v>9868</v>
      </c>
      <c r="E3800" s="2">
        <v>41.15</v>
      </c>
      <c r="F3800" s="2"/>
      <c r="G3800" s="2">
        <v>41.15</v>
      </c>
      <c r="H3800" s="2"/>
      <c r="I3800" s="2">
        <v>16.12</v>
      </c>
      <c r="J3800" s="2"/>
      <c r="K3800" s="2">
        <v>25.03</v>
      </c>
      <c r="L3800" s="2"/>
      <c r="M3800" s="2"/>
    </row>
    <row r="3801" spans="2:13" ht="18" customHeight="1" x14ac:dyDescent="0.25">
      <c r="B3801" s="1" t="s">
        <v>17420</v>
      </c>
      <c r="C3801" s="1" t="s">
        <v>9869</v>
      </c>
      <c r="D3801" s="1" t="s">
        <v>9870</v>
      </c>
      <c r="E3801" s="2">
        <v>116.79</v>
      </c>
      <c r="F3801" s="2"/>
      <c r="G3801" s="2">
        <v>116.79</v>
      </c>
      <c r="H3801" s="2"/>
      <c r="I3801" s="2"/>
      <c r="J3801" s="2">
        <v>66.739999999999995</v>
      </c>
      <c r="K3801" s="2">
        <v>50.05</v>
      </c>
      <c r="L3801" s="2"/>
      <c r="M3801" s="2"/>
    </row>
    <row r="3802" spans="2:13" ht="18" customHeight="1" x14ac:dyDescent="0.25">
      <c r="B3802" s="1" t="s">
        <v>17421</v>
      </c>
      <c r="C3802" s="1" t="s">
        <v>9871</v>
      </c>
      <c r="D3802" s="1" t="s">
        <v>9872</v>
      </c>
      <c r="E3802" s="2">
        <v>3352.01</v>
      </c>
      <c r="F3802" s="2"/>
      <c r="G3802" s="2">
        <v>3352.01</v>
      </c>
      <c r="H3802" s="2">
        <v>1342.32</v>
      </c>
      <c r="I3802" s="2">
        <v>-0.01</v>
      </c>
      <c r="J3802" s="2">
        <v>1338.54</v>
      </c>
      <c r="K3802" s="2">
        <v>671.16</v>
      </c>
      <c r="L3802" s="2"/>
      <c r="M3802" s="2"/>
    </row>
    <row r="3803" spans="2:13" ht="18" customHeight="1" x14ac:dyDescent="0.25">
      <c r="B3803" s="1" t="s">
        <v>17422</v>
      </c>
      <c r="C3803" s="1" t="s">
        <v>13109</v>
      </c>
      <c r="D3803" s="1" t="s">
        <v>13110</v>
      </c>
      <c r="E3803" s="2">
        <v>248</v>
      </c>
      <c r="F3803" s="2"/>
      <c r="G3803" s="2">
        <v>248</v>
      </c>
      <c r="H3803" s="2"/>
      <c r="I3803" s="2"/>
      <c r="J3803" s="2"/>
      <c r="K3803" s="2"/>
      <c r="L3803" s="2"/>
      <c r="M3803" s="2">
        <v>248</v>
      </c>
    </row>
    <row r="3804" spans="2:13" ht="18" customHeight="1" x14ac:dyDescent="0.25">
      <c r="B3804" s="1" t="s">
        <v>17423</v>
      </c>
      <c r="C3804" s="1" t="s">
        <v>9875</v>
      </c>
      <c r="D3804" s="1" t="s">
        <v>9876</v>
      </c>
      <c r="E3804" s="2">
        <v>57.55</v>
      </c>
      <c r="F3804" s="2">
        <v>33.369999999999997</v>
      </c>
      <c r="G3804" s="2">
        <v>24.18</v>
      </c>
      <c r="H3804" s="2">
        <v>24.18</v>
      </c>
      <c r="I3804" s="2"/>
      <c r="J3804" s="2"/>
      <c r="K3804" s="2"/>
      <c r="L3804" s="2"/>
      <c r="M3804" s="2"/>
    </row>
    <row r="3805" spans="2:13" ht="18" customHeight="1" x14ac:dyDescent="0.25">
      <c r="B3805" s="1" t="s">
        <v>17424</v>
      </c>
      <c r="C3805" s="1" t="s">
        <v>9879</v>
      </c>
      <c r="D3805" s="1" t="s">
        <v>9880</v>
      </c>
      <c r="E3805" s="2">
        <v>251.46</v>
      </c>
      <c r="F3805" s="2">
        <v>100.09</v>
      </c>
      <c r="G3805" s="2">
        <v>151.37</v>
      </c>
      <c r="H3805" s="2"/>
      <c r="I3805" s="2">
        <v>104.78</v>
      </c>
      <c r="J3805" s="2"/>
      <c r="K3805" s="2">
        <v>46.59</v>
      </c>
      <c r="L3805" s="2"/>
      <c r="M3805" s="2"/>
    </row>
    <row r="3806" spans="2:13" ht="18" customHeight="1" x14ac:dyDescent="0.25">
      <c r="B3806" s="1" t="s">
        <v>17425</v>
      </c>
      <c r="C3806" s="1" t="s">
        <v>9881</v>
      </c>
      <c r="D3806" s="1" t="s">
        <v>9882</v>
      </c>
      <c r="E3806" s="2">
        <v>1002.93</v>
      </c>
      <c r="F3806" s="2">
        <v>75.489999999999995</v>
      </c>
      <c r="G3806" s="2">
        <v>927.44</v>
      </c>
      <c r="H3806" s="2">
        <v>83.55</v>
      </c>
      <c r="I3806" s="2">
        <v>57.27</v>
      </c>
      <c r="J3806" s="2"/>
      <c r="K3806" s="2"/>
      <c r="L3806" s="2">
        <v>25.44</v>
      </c>
      <c r="M3806" s="2">
        <v>761.18</v>
      </c>
    </row>
    <row r="3807" spans="2:13" ht="18" customHeight="1" x14ac:dyDescent="0.25">
      <c r="B3807" s="1" t="s">
        <v>17426</v>
      </c>
      <c r="C3807" s="1" t="s">
        <v>9883</v>
      </c>
      <c r="D3807" s="1" t="s">
        <v>9884</v>
      </c>
      <c r="E3807" s="2">
        <v>317.37</v>
      </c>
      <c r="F3807" s="2">
        <v>226.47</v>
      </c>
      <c r="G3807" s="2">
        <v>90.9</v>
      </c>
      <c r="H3807" s="2"/>
      <c r="I3807" s="2"/>
      <c r="J3807" s="2">
        <v>90.9</v>
      </c>
      <c r="K3807" s="2"/>
      <c r="L3807" s="2"/>
      <c r="M3807" s="2"/>
    </row>
    <row r="3808" spans="2:13" ht="18" customHeight="1" x14ac:dyDescent="0.25">
      <c r="B3808" s="1" t="s">
        <v>17427</v>
      </c>
      <c r="C3808" s="1" t="s">
        <v>9885</v>
      </c>
      <c r="D3808" s="1" t="s">
        <v>9886</v>
      </c>
      <c r="E3808" s="2">
        <v>16.12</v>
      </c>
      <c r="F3808" s="2"/>
      <c r="G3808" s="2">
        <v>16.12</v>
      </c>
      <c r="H3808" s="2"/>
      <c r="I3808" s="2"/>
      <c r="J3808" s="2">
        <v>16.12</v>
      </c>
      <c r="K3808" s="2"/>
      <c r="L3808" s="2"/>
      <c r="M3808" s="2"/>
    </row>
    <row r="3809" spans="2:13" ht="18" customHeight="1" x14ac:dyDescent="0.25">
      <c r="B3809" s="1" t="s">
        <v>17428</v>
      </c>
      <c r="C3809" s="1" t="s">
        <v>9887</v>
      </c>
      <c r="D3809" s="1" t="s">
        <v>9888</v>
      </c>
      <c r="E3809" s="2">
        <v>205.93</v>
      </c>
      <c r="F3809" s="2">
        <v>100.09</v>
      </c>
      <c r="G3809" s="2">
        <v>105.84</v>
      </c>
      <c r="H3809" s="2"/>
      <c r="I3809" s="2"/>
      <c r="J3809" s="2"/>
      <c r="K3809" s="2">
        <v>56.42</v>
      </c>
      <c r="L3809" s="2"/>
      <c r="M3809" s="2">
        <v>49.42</v>
      </c>
    </row>
    <row r="3810" spans="2:13" ht="18" customHeight="1" x14ac:dyDescent="0.25">
      <c r="B3810" s="1" t="s">
        <v>17429</v>
      </c>
      <c r="C3810" s="1" t="s">
        <v>11427</v>
      </c>
      <c r="D3810" s="1" t="s">
        <v>11428</v>
      </c>
      <c r="E3810" s="2">
        <v>16.12</v>
      </c>
      <c r="F3810" s="2"/>
      <c r="G3810" s="2">
        <v>16.12</v>
      </c>
      <c r="H3810" s="2"/>
      <c r="I3810" s="2"/>
      <c r="J3810" s="2"/>
      <c r="K3810" s="2">
        <v>16.12</v>
      </c>
      <c r="L3810" s="2"/>
      <c r="M3810" s="2"/>
    </row>
    <row r="3811" spans="2:13" ht="18" customHeight="1" x14ac:dyDescent="0.25">
      <c r="B3811" s="1" t="s">
        <v>17430</v>
      </c>
      <c r="C3811" s="1" t="s">
        <v>9889</v>
      </c>
      <c r="D3811" s="1" t="s">
        <v>9890</v>
      </c>
      <c r="E3811" s="2">
        <v>82.02</v>
      </c>
      <c r="F3811" s="2">
        <v>82.02</v>
      </c>
      <c r="G3811" s="2">
        <v>0</v>
      </c>
      <c r="H3811" s="2"/>
      <c r="I3811" s="2"/>
      <c r="J3811" s="2"/>
      <c r="K3811" s="2"/>
      <c r="L3811" s="2"/>
      <c r="M3811" s="2"/>
    </row>
    <row r="3812" spans="2:13" ht="18" customHeight="1" x14ac:dyDescent="0.25">
      <c r="B3812" s="1" t="s">
        <v>17431</v>
      </c>
      <c r="C3812" s="1" t="s">
        <v>9893</v>
      </c>
      <c r="D3812" s="1" t="s">
        <v>9894</v>
      </c>
      <c r="E3812" s="2">
        <v>101.78</v>
      </c>
      <c r="F3812" s="2"/>
      <c r="G3812" s="2">
        <v>101.78</v>
      </c>
      <c r="H3812" s="2"/>
      <c r="I3812" s="2"/>
      <c r="J3812" s="2"/>
      <c r="K3812" s="2">
        <v>101.78</v>
      </c>
      <c r="L3812" s="2"/>
      <c r="M3812" s="2"/>
    </row>
    <row r="3813" spans="2:13" ht="18" customHeight="1" x14ac:dyDescent="0.25">
      <c r="B3813" s="1" t="s">
        <v>17432</v>
      </c>
      <c r="C3813" s="1" t="s">
        <v>9895</v>
      </c>
      <c r="D3813" s="1" t="s">
        <v>9896</v>
      </c>
      <c r="E3813" s="2">
        <v>93.3</v>
      </c>
      <c r="F3813" s="2"/>
      <c r="G3813" s="2">
        <v>93.3</v>
      </c>
      <c r="H3813" s="2"/>
      <c r="I3813" s="2"/>
      <c r="J3813" s="2"/>
      <c r="K3813" s="2"/>
      <c r="L3813" s="2"/>
      <c r="M3813" s="2">
        <v>93.3</v>
      </c>
    </row>
    <row r="3814" spans="2:13" ht="18" customHeight="1" x14ac:dyDescent="0.25">
      <c r="B3814" s="1" t="s">
        <v>17433</v>
      </c>
      <c r="C3814" s="1" t="s">
        <v>13111</v>
      </c>
      <c r="D3814" s="1" t="s">
        <v>13112</v>
      </c>
      <c r="E3814" s="2">
        <v>491</v>
      </c>
      <c r="F3814" s="2"/>
      <c r="G3814" s="2">
        <v>491</v>
      </c>
      <c r="H3814" s="2"/>
      <c r="I3814" s="2"/>
      <c r="J3814" s="2"/>
      <c r="K3814" s="2"/>
      <c r="L3814" s="2"/>
      <c r="M3814" s="2">
        <v>491</v>
      </c>
    </row>
    <row r="3815" spans="2:13" ht="18" customHeight="1" x14ac:dyDescent="0.25">
      <c r="B3815" s="1" t="s">
        <v>17434</v>
      </c>
      <c r="C3815" s="1" t="s">
        <v>11429</v>
      </c>
      <c r="D3815" s="1" t="s">
        <v>11430</v>
      </c>
      <c r="E3815" s="2">
        <v>5.0599999999999996</v>
      </c>
      <c r="F3815" s="2"/>
      <c r="G3815" s="2">
        <v>5.0599999999999996</v>
      </c>
      <c r="H3815" s="2">
        <v>5.0599999999999996</v>
      </c>
      <c r="I3815" s="2"/>
      <c r="J3815" s="2"/>
      <c r="K3815" s="2"/>
      <c r="L3815" s="2"/>
      <c r="M3815" s="2"/>
    </row>
    <row r="3816" spans="2:13" ht="18" customHeight="1" x14ac:dyDescent="0.25">
      <c r="B3816" s="1" t="s">
        <v>17435</v>
      </c>
      <c r="C3816" s="1" t="s">
        <v>13113</v>
      </c>
      <c r="D3816" s="1" t="s">
        <v>13114</v>
      </c>
      <c r="E3816" s="2">
        <v>6520.9</v>
      </c>
      <c r="F3816" s="2"/>
      <c r="G3816" s="2">
        <v>6520.9</v>
      </c>
      <c r="H3816" s="2"/>
      <c r="I3816" s="2"/>
      <c r="J3816" s="2"/>
      <c r="K3816" s="2"/>
      <c r="L3816" s="2"/>
      <c r="M3816" s="2">
        <v>6520.9</v>
      </c>
    </row>
    <row r="3817" spans="2:13" ht="18" customHeight="1" x14ac:dyDescent="0.25">
      <c r="B3817" s="1" t="s">
        <v>17436</v>
      </c>
      <c r="C3817" s="1" t="s">
        <v>11431</v>
      </c>
      <c r="D3817" s="1" t="s">
        <v>11432</v>
      </c>
      <c r="E3817" s="2">
        <v>50.05</v>
      </c>
      <c r="F3817" s="2"/>
      <c r="G3817" s="2">
        <v>50.05</v>
      </c>
      <c r="H3817" s="2"/>
      <c r="I3817" s="2"/>
      <c r="J3817" s="2"/>
      <c r="K3817" s="2">
        <v>50.05</v>
      </c>
      <c r="L3817" s="2"/>
      <c r="M3817" s="2"/>
    </row>
    <row r="3818" spans="2:13" ht="18" customHeight="1" x14ac:dyDescent="0.25">
      <c r="B3818" s="1" t="s">
        <v>17437</v>
      </c>
      <c r="C3818" s="1" t="s">
        <v>9897</v>
      </c>
      <c r="D3818" s="1" t="s">
        <v>9898</v>
      </c>
      <c r="E3818" s="2">
        <v>804.4</v>
      </c>
      <c r="F3818" s="2">
        <v>372.88</v>
      </c>
      <c r="G3818" s="2">
        <v>431.52</v>
      </c>
      <c r="H3818" s="2"/>
      <c r="I3818" s="2">
        <v>-45.17</v>
      </c>
      <c r="J3818" s="2"/>
      <c r="K3818" s="2">
        <v>476.69</v>
      </c>
      <c r="L3818" s="2"/>
      <c r="M3818" s="2"/>
    </row>
    <row r="3819" spans="2:13" ht="18" customHeight="1" x14ac:dyDescent="0.25">
      <c r="B3819" s="1" t="s">
        <v>17438</v>
      </c>
      <c r="C3819" s="1" t="s">
        <v>11433</v>
      </c>
      <c r="D3819" s="1" t="s">
        <v>11434</v>
      </c>
      <c r="E3819" s="2">
        <v>-0.23</v>
      </c>
      <c r="F3819" s="2">
        <v>-0.23</v>
      </c>
      <c r="G3819" s="2">
        <v>0</v>
      </c>
      <c r="H3819" s="2"/>
      <c r="I3819" s="2"/>
      <c r="J3819" s="2"/>
      <c r="K3819" s="2"/>
      <c r="L3819" s="2"/>
      <c r="M3819" s="2"/>
    </row>
    <row r="3820" spans="2:13" ht="18" customHeight="1" x14ac:dyDescent="0.25">
      <c r="B3820" s="1" t="s">
        <v>17439</v>
      </c>
      <c r="C3820" s="1" t="s">
        <v>9899</v>
      </c>
      <c r="D3820" s="1" t="s">
        <v>9900</v>
      </c>
      <c r="E3820" s="2">
        <v>114.25</v>
      </c>
      <c r="F3820" s="2"/>
      <c r="G3820" s="2">
        <v>114.25</v>
      </c>
      <c r="H3820" s="2"/>
      <c r="I3820" s="2">
        <v>72.540000000000006</v>
      </c>
      <c r="J3820" s="2"/>
      <c r="K3820" s="2">
        <v>41.71</v>
      </c>
      <c r="L3820" s="2"/>
      <c r="M3820" s="2"/>
    </row>
    <row r="3821" spans="2:13" ht="18" customHeight="1" x14ac:dyDescent="0.25">
      <c r="B3821" s="1" t="s">
        <v>17440</v>
      </c>
      <c r="C3821" s="1" t="s">
        <v>9901</v>
      </c>
      <c r="D3821" s="1" t="s">
        <v>9902</v>
      </c>
      <c r="E3821" s="2">
        <v>-17</v>
      </c>
      <c r="F3821" s="2"/>
      <c r="G3821" s="2">
        <v>-17</v>
      </c>
      <c r="H3821" s="2"/>
      <c r="I3821" s="2"/>
      <c r="J3821" s="2"/>
      <c r="K3821" s="2"/>
      <c r="L3821" s="2"/>
      <c r="M3821" s="2">
        <v>-17</v>
      </c>
    </row>
    <row r="3822" spans="2:13" ht="18" customHeight="1" x14ac:dyDescent="0.25">
      <c r="B3822" s="1" t="s">
        <v>17441</v>
      </c>
      <c r="C3822" s="1" t="s">
        <v>9903</v>
      </c>
      <c r="D3822" s="1" t="s">
        <v>9904</v>
      </c>
      <c r="E3822" s="2">
        <v>98.82</v>
      </c>
      <c r="F3822" s="2"/>
      <c r="G3822" s="2">
        <v>98.82</v>
      </c>
      <c r="H3822" s="2"/>
      <c r="I3822" s="2">
        <v>90.48</v>
      </c>
      <c r="J3822" s="2"/>
      <c r="K3822" s="2">
        <v>8.34</v>
      </c>
      <c r="L3822" s="2"/>
      <c r="M3822" s="2"/>
    </row>
    <row r="3823" spans="2:13" ht="18" customHeight="1" x14ac:dyDescent="0.25">
      <c r="B3823" s="1" t="s">
        <v>17442</v>
      </c>
      <c r="C3823" s="1" t="s">
        <v>9905</v>
      </c>
      <c r="D3823" s="1" t="s">
        <v>9906</v>
      </c>
      <c r="E3823" s="2">
        <v>-0.45</v>
      </c>
      <c r="F3823" s="2"/>
      <c r="G3823" s="2">
        <v>-0.45</v>
      </c>
      <c r="H3823" s="2"/>
      <c r="I3823" s="2"/>
      <c r="J3823" s="2"/>
      <c r="K3823" s="2"/>
      <c r="L3823" s="2"/>
      <c r="M3823" s="2">
        <v>-0.45</v>
      </c>
    </row>
    <row r="3824" spans="2:13" ht="18" customHeight="1" x14ac:dyDescent="0.25">
      <c r="B3824" s="1" t="s">
        <v>17443</v>
      </c>
      <c r="C3824" s="1" t="s">
        <v>9907</v>
      </c>
      <c r="D3824" s="1" t="s">
        <v>9908</v>
      </c>
      <c r="E3824" s="2">
        <v>-7.34</v>
      </c>
      <c r="F3824" s="2"/>
      <c r="G3824" s="2">
        <v>-7.34</v>
      </c>
      <c r="H3824" s="2"/>
      <c r="I3824" s="2"/>
      <c r="J3824" s="2"/>
      <c r="K3824" s="2"/>
      <c r="L3824" s="2"/>
      <c r="M3824" s="2">
        <v>-7.34</v>
      </c>
    </row>
    <row r="3825" spans="2:13" ht="18" customHeight="1" x14ac:dyDescent="0.25">
      <c r="B3825" s="1" t="s">
        <v>17444</v>
      </c>
      <c r="C3825" s="1" t="s">
        <v>9909</v>
      </c>
      <c r="D3825" s="1" t="s">
        <v>9910</v>
      </c>
      <c r="E3825" s="2">
        <v>-14.94</v>
      </c>
      <c r="F3825" s="2"/>
      <c r="G3825" s="2">
        <v>-14.94</v>
      </c>
      <c r="H3825" s="2"/>
      <c r="I3825" s="2"/>
      <c r="J3825" s="2"/>
      <c r="K3825" s="2"/>
      <c r="L3825" s="2"/>
      <c r="M3825" s="2">
        <v>-14.94</v>
      </c>
    </row>
    <row r="3826" spans="2:13" ht="18" customHeight="1" x14ac:dyDescent="0.25">
      <c r="B3826" s="1" t="s">
        <v>17445</v>
      </c>
      <c r="C3826" s="1" t="s">
        <v>9911</v>
      </c>
      <c r="D3826" s="1" t="s">
        <v>9912</v>
      </c>
      <c r="E3826" s="2">
        <v>401.62</v>
      </c>
      <c r="F3826" s="2">
        <v>126.09</v>
      </c>
      <c r="G3826" s="2">
        <v>275.52999999999997</v>
      </c>
      <c r="H3826" s="2"/>
      <c r="I3826" s="2">
        <v>48.36</v>
      </c>
      <c r="J3826" s="2"/>
      <c r="K3826" s="2">
        <v>167.8</v>
      </c>
      <c r="L3826" s="2"/>
      <c r="M3826" s="2">
        <v>59.37</v>
      </c>
    </row>
    <row r="3827" spans="2:13" ht="18" customHeight="1" x14ac:dyDescent="0.25">
      <c r="B3827" s="1" t="s">
        <v>17446</v>
      </c>
      <c r="C3827" s="1" t="s">
        <v>9913</v>
      </c>
      <c r="D3827" s="1" t="s">
        <v>9914</v>
      </c>
      <c r="E3827" s="2">
        <v>33.369999999999997</v>
      </c>
      <c r="F3827" s="2">
        <v>33.369999999999997</v>
      </c>
      <c r="G3827" s="2">
        <v>0</v>
      </c>
      <c r="H3827" s="2"/>
      <c r="I3827" s="2"/>
      <c r="J3827" s="2"/>
      <c r="K3827" s="2"/>
      <c r="L3827" s="2"/>
      <c r="M3827" s="2"/>
    </row>
    <row r="3828" spans="2:13" ht="18" customHeight="1" x14ac:dyDescent="0.25">
      <c r="B3828" s="1" t="s">
        <v>17447</v>
      </c>
      <c r="C3828" s="1" t="s">
        <v>9917</v>
      </c>
      <c r="D3828" s="1" t="s">
        <v>9918</v>
      </c>
      <c r="E3828" s="2">
        <v>-133.79</v>
      </c>
      <c r="F3828" s="2">
        <v>-1.6</v>
      </c>
      <c r="G3828" s="2">
        <v>-132.19</v>
      </c>
      <c r="H3828" s="2"/>
      <c r="I3828" s="2"/>
      <c r="J3828" s="2"/>
      <c r="K3828" s="2"/>
      <c r="L3828" s="2"/>
      <c r="M3828" s="2">
        <v>-132.19</v>
      </c>
    </row>
    <row r="3829" spans="2:13" ht="18" customHeight="1" x14ac:dyDescent="0.25">
      <c r="B3829" s="1" t="s">
        <v>17448</v>
      </c>
      <c r="C3829" s="1" t="s">
        <v>11435</v>
      </c>
      <c r="D3829" s="1" t="s">
        <v>11436</v>
      </c>
      <c r="E3829" s="2">
        <v>262.42</v>
      </c>
      <c r="F3829" s="2">
        <v>254.08</v>
      </c>
      <c r="G3829" s="2">
        <v>8.34</v>
      </c>
      <c r="H3829" s="2"/>
      <c r="I3829" s="2"/>
      <c r="J3829" s="2">
        <v>8.34</v>
      </c>
      <c r="K3829" s="2"/>
      <c r="L3829" s="2"/>
      <c r="M3829" s="2"/>
    </row>
    <row r="3830" spans="2:13" ht="18" customHeight="1" x14ac:dyDescent="0.25">
      <c r="B3830" s="1" t="s">
        <v>17449</v>
      </c>
      <c r="C3830" s="1" t="s">
        <v>13115</v>
      </c>
      <c r="D3830" s="1" t="s">
        <v>13116</v>
      </c>
      <c r="E3830" s="2">
        <v>864.67</v>
      </c>
      <c r="F3830" s="2"/>
      <c r="G3830" s="2">
        <v>864.67</v>
      </c>
      <c r="H3830" s="2"/>
      <c r="I3830" s="2"/>
      <c r="J3830" s="2"/>
      <c r="K3830" s="2"/>
      <c r="L3830" s="2"/>
      <c r="M3830" s="2">
        <v>864.67</v>
      </c>
    </row>
    <row r="3831" spans="2:13" ht="18" customHeight="1" x14ac:dyDescent="0.25">
      <c r="B3831" s="1" t="s">
        <v>17450</v>
      </c>
      <c r="C3831" s="1" t="s">
        <v>9921</v>
      </c>
      <c r="D3831" s="1" t="s">
        <v>9922</v>
      </c>
      <c r="E3831" s="2">
        <v>511.22</v>
      </c>
      <c r="F3831" s="2"/>
      <c r="G3831" s="2">
        <v>511.22</v>
      </c>
      <c r="H3831" s="2"/>
      <c r="I3831" s="2"/>
      <c r="J3831" s="2"/>
      <c r="K3831" s="2">
        <v>511.22</v>
      </c>
      <c r="L3831" s="2"/>
      <c r="M3831" s="2"/>
    </row>
    <row r="3832" spans="2:13" ht="18" customHeight="1" x14ac:dyDescent="0.25">
      <c r="B3832" s="1" t="s">
        <v>17451</v>
      </c>
      <c r="C3832" s="1" t="s">
        <v>11437</v>
      </c>
      <c r="D3832" s="1" t="s">
        <v>11438</v>
      </c>
      <c r="E3832" s="2">
        <v>263.82</v>
      </c>
      <c r="F3832" s="2"/>
      <c r="G3832" s="2">
        <v>263.82</v>
      </c>
      <c r="H3832" s="2"/>
      <c r="I3832" s="2"/>
      <c r="J3832" s="2"/>
      <c r="K3832" s="2">
        <v>145.08000000000001</v>
      </c>
      <c r="L3832" s="2"/>
      <c r="M3832" s="2">
        <v>118.74</v>
      </c>
    </row>
    <row r="3833" spans="2:13" ht="18" customHeight="1" x14ac:dyDescent="0.25">
      <c r="B3833" s="1" t="s">
        <v>17452</v>
      </c>
      <c r="C3833" s="1" t="s">
        <v>9925</v>
      </c>
      <c r="D3833" s="1" t="s">
        <v>9926</v>
      </c>
      <c r="E3833" s="2">
        <v>32.24</v>
      </c>
      <c r="F3833" s="2"/>
      <c r="G3833" s="2">
        <v>32.24</v>
      </c>
      <c r="H3833" s="2"/>
      <c r="I3833" s="2"/>
      <c r="J3833" s="2"/>
      <c r="K3833" s="2">
        <v>32.24</v>
      </c>
      <c r="L3833" s="2"/>
      <c r="M3833" s="2"/>
    </row>
    <row r="3834" spans="2:13" ht="18" customHeight="1" x14ac:dyDescent="0.25">
      <c r="B3834" s="1" t="s">
        <v>17453</v>
      </c>
      <c r="C3834" s="1" t="s">
        <v>9927</v>
      </c>
      <c r="D3834" s="1" t="s">
        <v>9928</v>
      </c>
      <c r="E3834" s="2">
        <v>0.52</v>
      </c>
      <c r="F3834" s="2"/>
      <c r="G3834" s="2">
        <v>0.52</v>
      </c>
      <c r="H3834" s="2"/>
      <c r="I3834" s="2"/>
      <c r="J3834" s="2"/>
      <c r="K3834" s="2"/>
      <c r="L3834" s="2"/>
      <c r="M3834" s="2">
        <v>0.52</v>
      </c>
    </row>
    <row r="3835" spans="2:13" ht="18" customHeight="1" x14ac:dyDescent="0.25">
      <c r="B3835" s="1" t="s">
        <v>17454</v>
      </c>
      <c r="C3835" s="1" t="s">
        <v>13117</v>
      </c>
      <c r="D3835" s="1" t="s">
        <v>13118</v>
      </c>
      <c r="E3835" s="2">
        <v>162</v>
      </c>
      <c r="F3835" s="2"/>
      <c r="G3835" s="2">
        <v>162</v>
      </c>
      <c r="H3835" s="2"/>
      <c r="I3835" s="2"/>
      <c r="J3835" s="2"/>
      <c r="K3835" s="2"/>
      <c r="L3835" s="2"/>
      <c r="M3835" s="2">
        <v>162</v>
      </c>
    </row>
    <row r="3836" spans="2:13" ht="18" customHeight="1" x14ac:dyDescent="0.25">
      <c r="B3836" s="1" t="s">
        <v>17455</v>
      </c>
      <c r="C3836" s="1" t="s">
        <v>9929</v>
      </c>
      <c r="D3836" s="1" t="s">
        <v>9930</v>
      </c>
      <c r="E3836" s="2">
        <v>48.36</v>
      </c>
      <c r="F3836" s="2"/>
      <c r="G3836" s="2">
        <v>48.36</v>
      </c>
      <c r="H3836" s="2"/>
      <c r="I3836" s="2"/>
      <c r="J3836" s="2">
        <v>48.36</v>
      </c>
      <c r="K3836" s="2"/>
      <c r="L3836" s="2"/>
      <c r="M3836" s="2"/>
    </row>
    <row r="3837" spans="2:13" ht="18" customHeight="1" x14ac:dyDescent="0.25">
      <c r="B3837" s="1" t="s">
        <v>17456</v>
      </c>
      <c r="C3837" s="1" t="s">
        <v>9931</v>
      </c>
      <c r="D3837" s="1" t="s">
        <v>9932</v>
      </c>
      <c r="E3837" s="2">
        <v>32.24</v>
      </c>
      <c r="F3837" s="2">
        <v>32.24</v>
      </c>
      <c r="G3837" s="2">
        <v>0</v>
      </c>
      <c r="H3837" s="2"/>
      <c r="I3837" s="2"/>
      <c r="J3837" s="2"/>
      <c r="K3837" s="2"/>
      <c r="L3837" s="2"/>
      <c r="M3837" s="2"/>
    </row>
    <row r="3838" spans="2:13" ht="18" customHeight="1" x14ac:dyDescent="0.25">
      <c r="B3838" s="1" t="s">
        <v>17457</v>
      </c>
      <c r="C3838" s="1" t="s">
        <v>9933</v>
      </c>
      <c r="D3838" s="1" t="s">
        <v>9934</v>
      </c>
      <c r="E3838" s="2">
        <v>66.17</v>
      </c>
      <c r="F3838" s="2">
        <v>16.68</v>
      </c>
      <c r="G3838" s="2">
        <v>49.49</v>
      </c>
      <c r="H3838" s="2"/>
      <c r="I3838" s="2"/>
      <c r="J3838" s="2">
        <v>16.12</v>
      </c>
      <c r="K3838" s="2">
        <v>33.369999999999997</v>
      </c>
      <c r="L3838" s="2"/>
      <c r="M3838" s="2"/>
    </row>
    <row r="3839" spans="2:13" ht="18" customHeight="1" x14ac:dyDescent="0.25">
      <c r="B3839" s="1" t="s">
        <v>17458</v>
      </c>
      <c r="C3839" s="1" t="s">
        <v>9935</v>
      </c>
      <c r="D3839" s="1" t="s">
        <v>9936</v>
      </c>
      <c r="E3839" s="2">
        <v>152.81</v>
      </c>
      <c r="F3839" s="2"/>
      <c r="G3839" s="2">
        <v>152.81</v>
      </c>
      <c r="H3839" s="2">
        <v>88.67</v>
      </c>
      <c r="I3839" s="2"/>
      <c r="J3839" s="2">
        <v>-10</v>
      </c>
      <c r="K3839" s="2"/>
      <c r="L3839" s="2"/>
      <c r="M3839" s="2">
        <v>74.14</v>
      </c>
    </row>
    <row r="3840" spans="2:13" ht="18" customHeight="1" x14ac:dyDescent="0.25">
      <c r="B3840" s="1" t="s">
        <v>17459</v>
      </c>
      <c r="C3840" s="1" t="s">
        <v>9937</v>
      </c>
      <c r="D3840" s="1" t="s">
        <v>9938</v>
      </c>
      <c r="E3840" s="2">
        <v>16.12</v>
      </c>
      <c r="F3840" s="2"/>
      <c r="G3840" s="2">
        <v>16.12</v>
      </c>
      <c r="H3840" s="2"/>
      <c r="I3840" s="2"/>
      <c r="J3840" s="2"/>
      <c r="K3840" s="2">
        <v>16.12</v>
      </c>
      <c r="L3840" s="2"/>
      <c r="M3840" s="2"/>
    </row>
    <row r="3841" spans="2:13" ht="18" customHeight="1" x14ac:dyDescent="0.25">
      <c r="B3841" s="1" t="s">
        <v>17460</v>
      </c>
      <c r="C3841" s="1" t="s">
        <v>13121</v>
      </c>
      <c r="D3841" s="1" t="s">
        <v>13122</v>
      </c>
      <c r="E3841" s="2">
        <v>133.28</v>
      </c>
      <c r="F3841" s="2"/>
      <c r="G3841" s="2">
        <v>133.28</v>
      </c>
      <c r="H3841" s="2"/>
      <c r="I3841" s="2"/>
      <c r="J3841" s="2"/>
      <c r="K3841" s="2"/>
      <c r="L3841" s="2"/>
      <c r="M3841" s="2">
        <v>133.28</v>
      </c>
    </row>
    <row r="3842" spans="2:13" ht="18" customHeight="1" x14ac:dyDescent="0.25">
      <c r="B3842" s="1" t="s">
        <v>17461</v>
      </c>
      <c r="C3842" s="1" t="s">
        <v>9939</v>
      </c>
      <c r="D3842" s="1" t="s">
        <v>9940</v>
      </c>
      <c r="E3842" s="2">
        <v>80.599999999999994</v>
      </c>
      <c r="F3842" s="2"/>
      <c r="G3842" s="2">
        <v>80.599999999999994</v>
      </c>
      <c r="H3842" s="2"/>
      <c r="I3842" s="2">
        <v>80.599999999999994</v>
      </c>
      <c r="J3842" s="2"/>
      <c r="K3842" s="2"/>
      <c r="L3842" s="2"/>
      <c r="M3842" s="2"/>
    </row>
    <row r="3843" spans="2:13" ht="18" customHeight="1" x14ac:dyDescent="0.25">
      <c r="B3843" s="1" t="s">
        <v>17462</v>
      </c>
      <c r="C3843" s="1" t="s">
        <v>9941</v>
      </c>
      <c r="D3843" s="1" t="s">
        <v>9942</v>
      </c>
      <c r="E3843" s="2">
        <v>-0.76</v>
      </c>
      <c r="F3843" s="2"/>
      <c r="G3843" s="2">
        <v>-0.76</v>
      </c>
      <c r="H3843" s="2"/>
      <c r="I3843" s="2"/>
      <c r="J3843" s="2"/>
      <c r="K3843" s="2">
        <v>-0.76</v>
      </c>
      <c r="L3843" s="2"/>
      <c r="M3843" s="2"/>
    </row>
    <row r="3844" spans="2:13" ht="18" customHeight="1" x14ac:dyDescent="0.25">
      <c r="B3844" s="1" t="s">
        <v>17463</v>
      </c>
      <c r="C3844" s="1" t="s">
        <v>9945</v>
      </c>
      <c r="D3844" s="1" t="s">
        <v>9946</v>
      </c>
      <c r="E3844" s="2">
        <v>74.8</v>
      </c>
      <c r="F3844" s="2">
        <v>33.369999999999997</v>
      </c>
      <c r="G3844" s="2">
        <v>41.43</v>
      </c>
      <c r="H3844" s="2">
        <v>33.369999999999997</v>
      </c>
      <c r="I3844" s="2"/>
      <c r="J3844" s="2"/>
      <c r="K3844" s="2">
        <v>8.06</v>
      </c>
      <c r="L3844" s="2"/>
      <c r="M3844" s="2"/>
    </row>
    <row r="3845" spans="2:13" ht="18" customHeight="1" x14ac:dyDescent="0.25">
      <c r="B3845" s="1" t="s">
        <v>17464</v>
      </c>
      <c r="C3845" s="1" t="s">
        <v>9949</v>
      </c>
      <c r="D3845" s="1" t="s">
        <v>9950</v>
      </c>
      <c r="E3845" s="2">
        <v>56.42</v>
      </c>
      <c r="F3845" s="2">
        <v>56.42</v>
      </c>
      <c r="G3845" s="2">
        <v>0</v>
      </c>
      <c r="H3845" s="2"/>
      <c r="I3845" s="2"/>
      <c r="J3845" s="2"/>
      <c r="K3845" s="2"/>
      <c r="L3845" s="2"/>
      <c r="M3845" s="2"/>
    </row>
    <row r="3846" spans="2:13" ht="18" customHeight="1" x14ac:dyDescent="0.25">
      <c r="B3846" s="1" t="s">
        <v>17465</v>
      </c>
      <c r="C3846" s="1" t="s">
        <v>11439</v>
      </c>
      <c r="D3846" s="1" t="s">
        <v>11440</v>
      </c>
      <c r="E3846" s="2">
        <v>24.18</v>
      </c>
      <c r="F3846" s="2"/>
      <c r="G3846" s="2">
        <v>24.18</v>
      </c>
      <c r="H3846" s="2"/>
      <c r="I3846" s="2"/>
      <c r="J3846" s="2"/>
      <c r="K3846" s="2">
        <v>24.18</v>
      </c>
      <c r="L3846" s="2"/>
      <c r="M3846" s="2"/>
    </row>
    <row r="3847" spans="2:13" ht="18" customHeight="1" x14ac:dyDescent="0.25">
      <c r="B3847" s="1" t="s">
        <v>17466</v>
      </c>
      <c r="C3847" s="1" t="s">
        <v>9951</v>
      </c>
      <c r="D3847" s="1" t="s">
        <v>9952</v>
      </c>
      <c r="E3847" s="2">
        <v>177.32</v>
      </c>
      <c r="F3847" s="2"/>
      <c r="G3847" s="2">
        <v>177.32</v>
      </c>
      <c r="H3847" s="2"/>
      <c r="I3847" s="2">
        <v>177.32</v>
      </c>
      <c r="J3847" s="2"/>
      <c r="K3847" s="2"/>
      <c r="L3847" s="2"/>
      <c r="M3847" s="2"/>
    </row>
    <row r="3848" spans="2:13" ht="18" customHeight="1" x14ac:dyDescent="0.25">
      <c r="B3848" s="1" t="s">
        <v>17467</v>
      </c>
      <c r="C3848" s="1" t="s">
        <v>9953</v>
      </c>
      <c r="D3848" s="1" t="s">
        <v>9954</v>
      </c>
      <c r="E3848" s="2">
        <v>8.06</v>
      </c>
      <c r="F3848" s="2"/>
      <c r="G3848" s="2">
        <v>8.06</v>
      </c>
      <c r="H3848" s="2"/>
      <c r="I3848" s="2"/>
      <c r="J3848" s="2">
        <v>8.06</v>
      </c>
      <c r="K3848" s="2"/>
      <c r="L3848" s="2"/>
      <c r="M3848" s="2"/>
    </row>
    <row r="3849" spans="2:13" ht="18" customHeight="1" x14ac:dyDescent="0.25">
      <c r="B3849" s="1" t="s">
        <v>17468</v>
      </c>
      <c r="C3849" s="1" t="s">
        <v>9955</v>
      </c>
      <c r="D3849" s="1" t="s">
        <v>9956</v>
      </c>
      <c r="E3849" s="2">
        <v>82.02</v>
      </c>
      <c r="F3849" s="2"/>
      <c r="G3849" s="2">
        <v>82.02</v>
      </c>
      <c r="H3849" s="2"/>
      <c r="I3849" s="2"/>
      <c r="J3849" s="2"/>
      <c r="K3849" s="2">
        <v>82.02</v>
      </c>
      <c r="L3849" s="2"/>
      <c r="M3849" s="2"/>
    </row>
    <row r="3850" spans="2:13" ht="18" customHeight="1" x14ac:dyDescent="0.25">
      <c r="B3850" s="1" t="s">
        <v>17469</v>
      </c>
      <c r="C3850" s="1" t="s">
        <v>9957</v>
      </c>
      <c r="D3850" s="1" t="s">
        <v>9958</v>
      </c>
      <c r="E3850" s="2">
        <v>6.94</v>
      </c>
      <c r="F3850" s="2">
        <v>40.31</v>
      </c>
      <c r="G3850" s="2">
        <v>-33.369999999999997</v>
      </c>
      <c r="H3850" s="2"/>
      <c r="I3850" s="2"/>
      <c r="J3850" s="2">
        <v>-33.369999999999997</v>
      </c>
      <c r="K3850" s="2"/>
      <c r="L3850" s="2"/>
      <c r="M3850" s="2"/>
    </row>
    <row r="3851" spans="2:13" ht="18" customHeight="1" x14ac:dyDescent="0.25">
      <c r="B3851" s="1" t="s">
        <v>17470</v>
      </c>
      <c r="C3851" s="1" t="s">
        <v>9959</v>
      </c>
      <c r="D3851" s="1" t="s">
        <v>9960</v>
      </c>
      <c r="E3851" s="2">
        <v>-13.07</v>
      </c>
      <c r="F3851" s="2"/>
      <c r="G3851" s="2">
        <v>-13.07</v>
      </c>
      <c r="H3851" s="2"/>
      <c r="I3851" s="2"/>
      <c r="J3851" s="2"/>
      <c r="K3851" s="2"/>
      <c r="L3851" s="2"/>
      <c r="M3851" s="2">
        <v>-13.07</v>
      </c>
    </row>
    <row r="3852" spans="2:13" ht="18" customHeight="1" x14ac:dyDescent="0.25">
      <c r="B3852" s="1" t="s">
        <v>17471</v>
      </c>
      <c r="C3852" s="1" t="s">
        <v>9961</v>
      </c>
      <c r="D3852" s="1" t="s">
        <v>9962</v>
      </c>
      <c r="E3852" s="2">
        <v>871.34</v>
      </c>
      <c r="F3852" s="2">
        <v>91.74</v>
      </c>
      <c r="G3852" s="2">
        <v>779.6</v>
      </c>
      <c r="H3852" s="2"/>
      <c r="I3852" s="2">
        <v>11.46</v>
      </c>
      <c r="J3852" s="2">
        <v>90.28</v>
      </c>
      <c r="K3852" s="2">
        <v>65.55</v>
      </c>
      <c r="L3852" s="2"/>
      <c r="M3852" s="2">
        <v>612.30999999999995</v>
      </c>
    </row>
    <row r="3853" spans="2:13" ht="18" customHeight="1" x14ac:dyDescent="0.25">
      <c r="B3853" s="1" t="s">
        <v>17472</v>
      </c>
      <c r="C3853" s="1" t="s">
        <v>9963</v>
      </c>
      <c r="D3853" s="1" t="s">
        <v>9964</v>
      </c>
      <c r="E3853" s="2">
        <v>8.48</v>
      </c>
      <c r="F3853" s="2"/>
      <c r="G3853" s="2">
        <v>8.48</v>
      </c>
      <c r="H3853" s="2"/>
      <c r="I3853" s="2"/>
      <c r="J3853" s="2">
        <v>8.48</v>
      </c>
      <c r="K3853" s="2"/>
      <c r="L3853" s="2"/>
      <c r="M3853" s="2"/>
    </row>
    <row r="3854" spans="2:13" ht="18" customHeight="1" x14ac:dyDescent="0.25">
      <c r="B3854" s="1" t="s">
        <v>17473</v>
      </c>
      <c r="C3854" s="1" t="s">
        <v>9965</v>
      </c>
      <c r="D3854" s="1" t="s">
        <v>9966</v>
      </c>
      <c r="E3854" s="2">
        <v>57.92</v>
      </c>
      <c r="F3854" s="2"/>
      <c r="G3854" s="2">
        <v>57.92</v>
      </c>
      <c r="H3854" s="2"/>
      <c r="I3854" s="2"/>
      <c r="J3854" s="2">
        <v>25.51</v>
      </c>
      <c r="K3854" s="2">
        <v>32.409999999999997</v>
      </c>
      <c r="L3854" s="2"/>
      <c r="M3854" s="2"/>
    </row>
    <row r="3855" spans="2:13" ht="18" customHeight="1" x14ac:dyDescent="0.25">
      <c r="B3855" s="1" t="s">
        <v>17474</v>
      </c>
      <c r="C3855" s="1" t="s">
        <v>9967</v>
      </c>
      <c r="D3855" s="1" t="s">
        <v>9968</v>
      </c>
      <c r="E3855" s="2">
        <v>182.38</v>
      </c>
      <c r="F3855" s="2"/>
      <c r="G3855" s="2">
        <v>182.38</v>
      </c>
      <c r="H3855" s="2"/>
      <c r="I3855" s="2"/>
      <c r="J3855" s="2">
        <v>182.38</v>
      </c>
      <c r="K3855" s="2"/>
      <c r="L3855" s="2"/>
      <c r="M3855" s="2"/>
    </row>
    <row r="3856" spans="2:13" ht="18" customHeight="1" x14ac:dyDescent="0.25">
      <c r="B3856" s="1" t="s">
        <v>17475</v>
      </c>
      <c r="C3856" s="1" t="s">
        <v>9969</v>
      </c>
      <c r="D3856" s="1" t="s">
        <v>9970</v>
      </c>
      <c r="E3856" s="2">
        <v>597.69000000000005</v>
      </c>
      <c r="F3856" s="2"/>
      <c r="G3856" s="2">
        <v>597.69000000000005</v>
      </c>
      <c r="H3856" s="2"/>
      <c r="I3856" s="2"/>
      <c r="J3856" s="2"/>
      <c r="K3856" s="2"/>
      <c r="L3856" s="2"/>
      <c r="M3856" s="2">
        <v>597.69000000000005</v>
      </c>
    </row>
    <row r="3857" spans="2:13" ht="18" customHeight="1" x14ac:dyDescent="0.25">
      <c r="B3857" s="1" t="s">
        <v>17476</v>
      </c>
      <c r="C3857" s="1" t="s">
        <v>9971</v>
      </c>
      <c r="D3857" s="1" t="s">
        <v>9972</v>
      </c>
      <c r="E3857" s="2">
        <v>56.42</v>
      </c>
      <c r="F3857" s="2"/>
      <c r="G3857" s="2">
        <v>56.42</v>
      </c>
      <c r="H3857" s="2"/>
      <c r="I3857" s="2">
        <v>56.42</v>
      </c>
      <c r="J3857" s="2"/>
      <c r="K3857" s="2"/>
      <c r="L3857" s="2"/>
      <c r="M3857" s="2"/>
    </row>
    <row r="3858" spans="2:13" ht="18" customHeight="1" x14ac:dyDescent="0.25">
      <c r="B3858" s="1" t="s">
        <v>17477</v>
      </c>
      <c r="C3858" s="1" t="s">
        <v>9973</v>
      </c>
      <c r="D3858" s="1" t="s">
        <v>9974</v>
      </c>
      <c r="E3858" s="2">
        <v>16.12</v>
      </c>
      <c r="F3858" s="2"/>
      <c r="G3858" s="2">
        <v>16.12</v>
      </c>
      <c r="H3858" s="2"/>
      <c r="I3858" s="2"/>
      <c r="J3858" s="2"/>
      <c r="K3858" s="2">
        <v>16.12</v>
      </c>
      <c r="L3858" s="2"/>
      <c r="M3858" s="2"/>
    </row>
    <row r="3859" spans="2:13" ht="18" customHeight="1" x14ac:dyDescent="0.25">
      <c r="B3859" s="1" t="s">
        <v>17478</v>
      </c>
      <c r="C3859" s="1" t="s">
        <v>9975</v>
      </c>
      <c r="D3859" s="1" t="s">
        <v>9976</v>
      </c>
      <c r="E3859" s="2">
        <v>8.34</v>
      </c>
      <c r="F3859" s="2">
        <v>8.34</v>
      </c>
      <c r="G3859" s="2">
        <v>0</v>
      </c>
      <c r="H3859" s="2"/>
      <c r="I3859" s="2"/>
      <c r="J3859" s="2"/>
      <c r="K3859" s="2"/>
      <c r="L3859" s="2"/>
      <c r="M3859" s="2"/>
    </row>
    <row r="3860" spans="2:13" ht="18" customHeight="1" x14ac:dyDescent="0.25">
      <c r="B3860" s="1" t="s">
        <v>17479</v>
      </c>
      <c r="C3860" s="1" t="s">
        <v>9981</v>
      </c>
      <c r="D3860" s="1" t="s">
        <v>9982</v>
      </c>
      <c r="E3860" s="2">
        <v>40.31</v>
      </c>
      <c r="F3860" s="2"/>
      <c r="G3860" s="2">
        <v>40.31</v>
      </c>
      <c r="H3860" s="2"/>
      <c r="I3860" s="2"/>
      <c r="J3860" s="2">
        <v>40.31</v>
      </c>
      <c r="K3860" s="2"/>
      <c r="L3860" s="2"/>
      <c r="M3860" s="2"/>
    </row>
    <row r="3861" spans="2:13" ht="18" customHeight="1" x14ac:dyDescent="0.25">
      <c r="B3861" s="1" t="s">
        <v>17480</v>
      </c>
      <c r="C3861" s="1" t="s">
        <v>9983</v>
      </c>
      <c r="D3861" s="1" t="s">
        <v>9984</v>
      </c>
      <c r="E3861" s="2">
        <v>85.99</v>
      </c>
      <c r="F3861" s="2"/>
      <c r="G3861" s="2">
        <v>85.99</v>
      </c>
      <c r="H3861" s="2"/>
      <c r="I3861" s="2"/>
      <c r="J3861" s="2">
        <v>60.69</v>
      </c>
      <c r="K3861" s="2">
        <v>25.3</v>
      </c>
      <c r="L3861" s="2"/>
      <c r="M3861" s="2"/>
    </row>
    <row r="3862" spans="2:13" ht="18" customHeight="1" x14ac:dyDescent="0.25">
      <c r="B3862" s="1" t="s">
        <v>17481</v>
      </c>
      <c r="C3862" s="1" t="s">
        <v>9987</v>
      </c>
      <c r="D3862" s="1" t="s">
        <v>9988</v>
      </c>
      <c r="E3862" s="2">
        <v>8.06</v>
      </c>
      <c r="F3862" s="2"/>
      <c r="G3862" s="2">
        <v>8.06</v>
      </c>
      <c r="H3862" s="2">
        <v>8.06</v>
      </c>
      <c r="I3862" s="2"/>
      <c r="J3862" s="2"/>
      <c r="K3862" s="2"/>
      <c r="L3862" s="2"/>
      <c r="M3862" s="2"/>
    </row>
    <row r="3863" spans="2:13" ht="18" customHeight="1" x14ac:dyDescent="0.25">
      <c r="B3863" s="1" t="s">
        <v>17482</v>
      </c>
      <c r="C3863" s="1" t="s">
        <v>9989</v>
      </c>
      <c r="D3863" s="1" t="s">
        <v>9990</v>
      </c>
      <c r="E3863" s="2">
        <v>72.540000000000006</v>
      </c>
      <c r="F3863" s="2"/>
      <c r="G3863" s="2">
        <v>72.540000000000006</v>
      </c>
      <c r="H3863" s="2"/>
      <c r="I3863" s="2"/>
      <c r="J3863" s="2"/>
      <c r="K3863" s="2">
        <v>72.540000000000006</v>
      </c>
      <c r="L3863" s="2"/>
      <c r="M3863" s="2"/>
    </row>
    <row r="3864" spans="2:13" ht="18" customHeight="1" x14ac:dyDescent="0.25">
      <c r="B3864" s="1" t="s">
        <v>17483</v>
      </c>
      <c r="C3864" s="1" t="s">
        <v>9991</v>
      </c>
      <c r="D3864" s="1" t="s">
        <v>9992</v>
      </c>
      <c r="E3864" s="2">
        <v>24.74</v>
      </c>
      <c r="F3864" s="2"/>
      <c r="G3864" s="2">
        <v>24.74</v>
      </c>
      <c r="H3864" s="2"/>
      <c r="I3864" s="2">
        <v>24.74</v>
      </c>
      <c r="J3864" s="2"/>
      <c r="K3864" s="2"/>
      <c r="L3864" s="2"/>
      <c r="M3864" s="2"/>
    </row>
    <row r="3865" spans="2:13" ht="18" customHeight="1" x14ac:dyDescent="0.25">
      <c r="B3865" s="1" t="s">
        <v>17484</v>
      </c>
      <c r="C3865" s="1" t="s">
        <v>9995</v>
      </c>
      <c r="D3865" s="1" t="s">
        <v>9996</v>
      </c>
      <c r="E3865" s="2">
        <v>48.36</v>
      </c>
      <c r="F3865" s="2"/>
      <c r="G3865" s="2">
        <v>48.36</v>
      </c>
      <c r="H3865" s="2"/>
      <c r="I3865" s="2"/>
      <c r="J3865" s="2">
        <v>48.36</v>
      </c>
      <c r="K3865" s="2"/>
      <c r="L3865" s="2"/>
      <c r="M3865" s="2"/>
    </row>
    <row r="3866" spans="2:13" ht="18" customHeight="1" x14ac:dyDescent="0.25">
      <c r="B3866" s="1" t="s">
        <v>17485</v>
      </c>
      <c r="C3866" s="1" t="s">
        <v>9997</v>
      </c>
      <c r="D3866" s="1" t="s">
        <v>9998</v>
      </c>
      <c r="E3866" s="2">
        <v>140.41</v>
      </c>
      <c r="F3866" s="2">
        <v>56.99</v>
      </c>
      <c r="G3866" s="2">
        <v>83.42</v>
      </c>
      <c r="H3866" s="2">
        <v>41.71</v>
      </c>
      <c r="I3866" s="2">
        <v>41.71</v>
      </c>
      <c r="J3866" s="2"/>
      <c r="K3866" s="2"/>
      <c r="L3866" s="2"/>
      <c r="M3866" s="2"/>
    </row>
    <row r="3867" spans="2:13" ht="18" customHeight="1" x14ac:dyDescent="0.25">
      <c r="B3867" s="1" t="s">
        <v>17486</v>
      </c>
      <c r="C3867" s="1" t="s">
        <v>10005</v>
      </c>
      <c r="D3867" s="1" t="s">
        <v>10006</v>
      </c>
      <c r="E3867" s="2">
        <v>8.06</v>
      </c>
      <c r="F3867" s="2">
        <v>8.06</v>
      </c>
      <c r="G3867" s="2">
        <v>0</v>
      </c>
      <c r="H3867" s="2"/>
      <c r="I3867" s="2"/>
      <c r="J3867" s="2"/>
      <c r="K3867" s="2"/>
      <c r="L3867" s="2"/>
      <c r="M3867" s="2"/>
    </row>
    <row r="3868" spans="2:13" ht="18" customHeight="1" x14ac:dyDescent="0.25">
      <c r="B3868" s="1" t="s">
        <v>17487</v>
      </c>
      <c r="C3868" s="1" t="s">
        <v>10007</v>
      </c>
      <c r="D3868" s="1" t="s">
        <v>10008</v>
      </c>
      <c r="E3868" s="2">
        <v>32.24</v>
      </c>
      <c r="F3868" s="2"/>
      <c r="G3868" s="2">
        <v>32.24</v>
      </c>
      <c r="H3868" s="2"/>
      <c r="I3868" s="2"/>
      <c r="J3868" s="2">
        <v>32.24</v>
      </c>
      <c r="K3868" s="2"/>
      <c r="L3868" s="2"/>
      <c r="M3868" s="2"/>
    </row>
    <row r="3869" spans="2:13" ht="18" customHeight="1" x14ac:dyDescent="0.25">
      <c r="B3869" s="1" t="s">
        <v>17488</v>
      </c>
      <c r="C3869" s="1" t="s">
        <v>10009</v>
      </c>
      <c r="D3869" s="1" t="s">
        <v>10010</v>
      </c>
      <c r="E3869" s="2">
        <v>48.36</v>
      </c>
      <c r="F3869" s="2"/>
      <c r="G3869" s="2">
        <v>48.36</v>
      </c>
      <c r="H3869" s="2"/>
      <c r="I3869" s="2"/>
      <c r="J3869" s="2"/>
      <c r="K3869" s="2">
        <v>48.36</v>
      </c>
      <c r="L3869" s="2"/>
      <c r="M3869" s="2"/>
    </row>
    <row r="3870" spans="2:13" ht="18" customHeight="1" x14ac:dyDescent="0.25">
      <c r="B3870" s="1" t="s">
        <v>17489</v>
      </c>
      <c r="C3870" s="1" t="s">
        <v>10011</v>
      </c>
      <c r="D3870" s="1" t="s">
        <v>10012</v>
      </c>
      <c r="E3870" s="2">
        <v>-75.069999999999993</v>
      </c>
      <c r="F3870" s="2"/>
      <c r="G3870" s="2">
        <v>-75.069999999999993</v>
      </c>
      <c r="H3870" s="2"/>
      <c r="I3870" s="2"/>
      <c r="J3870" s="2"/>
      <c r="K3870" s="2">
        <v>-75.069999999999993</v>
      </c>
      <c r="L3870" s="2"/>
      <c r="M3870" s="2"/>
    </row>
    <row r="3871" spans="2:13" ht="18" customHeight="1" x14ac:dyDescent="0.25">
      <c r="B3871" s="1" t="s">
        <v>17490</v>
      </c>
      <c r="C3871" s="1" t="s">
        <v>10013</v>
      </c>
      <c r="D3871" s="1" t="s">
        <v>10014</v>
      </c>
      <c r="E3871" s="2">
        <v>8.06</v>
      </c>
      <c r="F3871" s="2">
        <v>8.06</v>
      </c>
      <c r="G3871" s="2">
        <v>0</v>
      </c>
      <c r="H3871" s="2"/>
      <c r="I3871" s="2"/>
      <c r="J3871" s="2"/>
      <c r="K3871" s="2"/>
      <c r="L3871" s="2"/>
      <c r="M3871" s="2"/>
    </row>
    <row r="3872" spans="2:13" ht="18" customHeight="1" x14ac:dyDescent="0.25">
      <c r="B3872" s="1" t="s">
        <v>17491</v>
      </c>
      <c r="C3872" s="1" t="s">
        <v>10019</v>
      </c>
      <c r="D3872" s="1" t="s">
        <v>10020</v>
      </c>
      <c r="E3872" s="2">
        <v>16.12</v>
      </c>
      <c r="F3872" s="2"/>
      <c r="G3872" s="2">
        <v>16.12</v>
      </c>
      <c r="H3872" s="2"/>
      <c r="I3872" s="2"/>
      <c r="J3872" s="2"/>
      <c r="K3872" s="2">
        <v>16.12</v>
      </c>
      <c r="L3872" s="2"/>
      <c r="M3872" s="2"/>
    </row>
    <row r="3873" spans="2:13" ht="18" customHeight="1" x14ac:dyDescent="0.25">
      <c r="B3873" s="1" t="s">
        <v>17492</v>
      </c>
      <c r="C3873" s="1" t="s">
        <v>10021</v>
      </c>
      <c r="D3873" s="1" t="s">
        <v>10022</v>
      </c>
      <c r="E3873" s="2">
        <v>24.18</v>
      </c>
      <c r="F3873" s="2">
        <v>24.18</v>
      </c>
      <c r="G3873" s="2">
        <v>0</v>
      </c>
      <c r="H3873" s="2"/>
      <c r="I3873" s="2"/>
      <c r="J3873" s="2"/>
      <c r="K3873" s="2"/>
      <c r="L3873" s="2"/>
      <c r="M3873" s="2"/>
    </row>
    <row r="3874" spans="2:13" ht="18" customHeight="1" x14ac:dyDescent="0.25">
      <c r="B3874" s="1" t="s">
        <v>17493</v>
      </c>
      <c r="C3874" s="1" t="s">
        <v>10023</v>
      </c>
      <c r="D3874" s="1" t="s">
        <v>10024</v>
      </c>
      <c r="E3874" s="2">
        <v>37.17</v>
      </c>
      <c r="F3874" s="2"/>
      <c r="G3874" s="2">
        <v>37.17</v>
      </c>
      <c r="H3874" s="2"/>
      <c r="I3874" s="2"/>
      <c r="J3874" s="2"/>
      <c r="K3874" s="2"/>
      <c r="L3874" s="2"/>
      <c r="M3874" s="2">
        <v>37.17</v>
      </c>
    </row>
    <row r="3875" spans="2:13" ht="18" customHeight="1" x14ac:dyDescent="0.25">
      <c r="B3875" s="1" t="s">
        <v>17494</v>
      </c>
      <c r="C3875" s="1" t="s">
        <v>10025</v>
      </c>
      <c r="D3875" s="1" t="s">
        <v>10026</v>
      </c>
      <c r="E3875" s="2">
        <v>80.599999999999994</v>
      </c>
      <c r="F3875" s="2">
        <v>80.599999999999994</v>
      </c>
      <c r="G3875" s="2">
        <v>0</v>
      </c>
      <c r="H3875" s="2"/>
      <c r="I3875" s="2"/>
      <c r="J3875" s="2"/>
      <c r="K3875" s="2"/>
      <c r="L3875" s="2"/>
      <c r="M3875" s="2"/>
    </row>
    <row r="3876" spans="2:13" ht="18" customHeight="1" x14ac:dyDescent="0.25">
      <c r="B3876" s="1" t="s">
        <v>17495</v>
      </c>
      <c r="C3876" s="1" t="s">
        <v>10027</v>
      </c>
      <c r="D3876" s="1" t="s">
        <v>10028</v>
      </c>
      <c r="E3876" s="2">
        <v>40.450000000000003</v>
      </c>
      <c r="F3876" s="2"/>
      <c r="G3876" s="2">
        <v>40.450000000000003</v>
      </c>
      <c r="H3876" s="2"/>
      <c r="I3876" s="2">
        <v>40.450000000000003</v>
      </c>
      <c r="J3876" s="2"/>
      <c r="K3876" s="2"/>
      <c r="L3876" s="2"/>
      <c r="M3876" s="2"/>
    </row>
    <row r="3877" spans="2:13" ht="18" customHeight="1" x14ac:dyDescent="0.25">
      <c r="B3877" s="1" t="s">
        <v>17496</v>
      </c>
      <c r="C3877" s="1" t="s">
        <v>10029</v>
      </c>
      <c r="D3877" s="1" t="s">
        <v>10030</v>
      </c>
      <c r="E3877" s="2">
        <v>32.24</v>
      </c>
      <c r="F3877" s="2"/>
      <c r="G3877" s="2">
        <v>32.24</v>
      </c>
      <c r="H3877" s="2"/>
      <c r="I3877" s="2"/>
      <c r="J3877" s="2"/>
      <c r="K3877" s="2">
        <v>32.24</v>
      </c>
      <c r="L3877" s="2"/>
      <c r="M3877" s="2"/>
    </row>
    <row r="3878" spans="2:13" ht="18" customHeight="1" x14ac:dyDescent="0.25">
      <c r="B3878" s="1" t="s">
        <v>17497</v>
      </c>
      <c r="C3878" s="1" t="s">
        <v>10031</v>
      </c>
      <c r="D3878" s="1" t="s">
        <v>10032</v>
      </c>
      <c r="E3878" s="2">
        <v>16.68</v>
      </c>
      <c r="F3878" s="2"/>
      <c r="G3878" s="2">
        <v>16.68</v>
      </c>
      <c r="H3878" s="2"/>
      <c r="I3878" s="2"/>
      <c r="J3878" s="2">
        <v>16.68</v>
      </c>
      <c r="K3878" s="2"/>
      <c r="L3878" s="2"/>
      <c r="M3878" s="2"/>
    </row>
    <row r="3879" spans="2:13" ht="18" customHeight="1" x14ac:dyDescent="0.25">
      <c r="B3879" s="1" t="s">
        <v>17498</v>
      </c>
      <c r="C3879" s="1" t="s">
        <v>13123</v>
      </c>
      <c r="D3879" s="1" t="s">
        <v>13124</v>
      </c>
      <c r="E3879" s="2">
        <v>45.32</v>
      </c>
      <c r="F3879" s="2"/>
      <c r="G3879" s="2">
        <v>45.32</v>
      </c>
      <c r="H3879" s="2"/>
      <c r="I3879" s="2"/>
      <c r="J3879" s="2"/>
      <c r="K3879" s="2"/>
      <c r="L3879" s="2"/>
      <c r="M3879" s="2">
        <v>45.32</v>
      </c>
    </row>
    <row r="3880" spans="2:13" ht="18" customHeight="1" x14ac:dyDescent="0.25">
      <c r="B3880" s="1" t="s">
        <v>17499</v>
      </c>
      <c r="C3880" s="1" t="s">
        <v>10035</v>
      </c>
      <c r="D3880" s="1" t="s">
        <v>10036</v>
      </c>
      <c r="E3880" s="2">
        <v>-8.23</v>
      </c>
      <c r="F3880" s="2">
        <v>-8.23</v>
      </c>
      <c r="G3880" s="2">
        <v>0</v>
      </c>
      <c r="H3880" s="2"/>
      <c r="I3880" s="2"/>
      <c r="J3880" s="2"/>
      <c r="K3880" s="2"/>
      <c r="L3880" s="2"/>
      <c r="M3880" s="2"/>
    </row>
    <row r="3881" spans="2:13" ht="18" customHeight="1" x14ac:dyDescent="0.25">
      <c r="B3881" s="1" t="s">
        <v>17500</v>
      </c>
      <c r="C3881" s="1" t="s">
        <v>10037</v>
      </c>
      <c r="D3881" s="1" t="s">
        <v>10038</v>
      </c>
      <c r="E3881" s="2">
        <v>16.12</v>
      </c>
      <c r="F3881" s="2">
        <v>16.12</v>
      </c>
      <c r="G3881" s="2">
        <v>0</v>
      </c>
      <c r="H3881" s="2"/>
      <c r="I3881" s="2"/>
      <c r="J3881" s="2"/>
      <c r="K3881" s="2"/>
      <c r="L3881" s="2"/>
      <c r="M3881" s="2"/>
    </row>
    <row r="3882" spans="2:13" ht="18" customHeight="1" x14ac:dyDescent="0.25">
      <c r="B3882" s="1" t="s">
        <v>17501</v>
      </c>
      <c r="C3882" s="1" t="s">
        <v>10039</v>
      </c>
      <c r="D3882" s="1" t="s">
        <v>10040</v>
      </c>
      <c r="E3882" s="2">
        <v>90.92</v>
      </c>
      <c r="F3882" s="2"/>
      <c r="G3882" s="2">
        <v>90.92</v>
      </c>
      <c r="H3882" s="2"/>
      <c r="I3882" s="2"/>
      <c r="J3882" s="2">
        <v>90.92</v>
      </c>
      <c r="K3882" s="2"/>
      <c r="L3882" s="2"/>
      <c r="M3882" s="2"/>
    </row>
    <row r="3883" spans="2:13" ht="18" customHeight="1" x14ac:dyDescent="0.25">
      <c r="B3883" s="1" t="s">
        <v>17502</v>
      </c>
      <c r="C3883" s="1" t="s">
        <v>10041</v>
      </c>
      <c r="D3883" s="1" t="s">
        <v>10042</v>
      </c>
      <c r="E3883" s="2">
        <v>8.06</v>
      </c>
      <c r="F3883" s="2"/>
      <c r="G3883" s="2">
        <v>8.06</v>
      </c>
      <c r="H3883" s="2"/>
      <c r="I3883" s="2">
        <v>8.06</v>
      </c>
      <c r="J3883" s="2"/>
      <c r="K3883" s="2"/>
      <c r="L3883" s="2"/>
      <c r="M3883" s="2"/>
    </row>
    <row r="3884" spans="2:13" ht="18" customHeight="1" x14ac:dyDescent="0.25">
      <c r="B3884" s="1" t="s">
        <v>17503</v>
      </c>
      <c r="C3884" s="1" t="s">
        <v>10045</v>
      </c>
      <c r="D3884" s="1" t="s">
        <v>10046</v>
      </c>
      <c r="E3884" s="2">
        <v>74.83</v>
      </c>
      <c r="F3884" s="2">
        <v>25.03</v>
      </c>
      <c r="G3884" s="2">
        <v>49.8</v>
      </c>
      <c r="H3884" s="2"/>
      <c r="I3884" s="2"/>
      <c r="J3884" s="2">
        <v>33.369999999999997</v>
      </c>
      <c r="K3884" s="2">
        <v>41.15</v>
      </c>
      <c r="L3884" s="2"/>
      <c r="M3884" s="2">
        <v>-24.72</v>
      </c>
    </row>
    <row r="3885" spans="2:13" ht="18" customHeight="1" x14ac:dyDescent="0.25">
      <c r="B3885" s="1" t="s">
        <v>17504</v>
      </c>
      <c r="C3885" s="1" t="s">
        <v>10047</v>
      </c>
      <c r="D3885" s="1" t="s">
        <v>10048</v>
      </c>
      <c r="E3885" s="2">
        <v>-17.05</v>
      </c>
      <c r="F3885" s="2"/>
      <c r="G3885" s="2">
        <v>-17.05</v>
      </c>
      <c r="H3885" s="2"/>
      <c r="I3885" s="2"/>
      <c r="J3885" s="2"/>
      <c r="K3885" s="2"/>
      <c r="L3885" s="2"/>
      <c r="M3885" s="2">
        <v>-17.05</v>
      </c>
    </row>
    <row r="3886" spans="2:13" ht="18" customHeight="1" x14ac:dyDescent="0.25">
      <c r="B3886" s="1" t="s">
        <v>17505</v>
      </c>
      <c r="C3886" s="1" t="s">
        <v>10051</v>
      </c>
      <c r="D3886" s="1" t="s">
        <v>10052</v>
      </c>
      <c r="E3886" s="2">
        <v>264.66000000000003</v>
      </c>
      <c r="F3886" s="2"/>
      <c r="G3886" s="2">
        <v>264.66000000000003</v>
      </c>
      <c r="H3886" s="2">
        <v>75.069999999999993</v>
      </c>
      <c r="I3886" s="2"/>
      <c r="J3886" s="2">
        <v>122.87</v>
      </c>
      <c r="K3886" s="2">
        <v>66.72</v>
      </c>
      <c r="L3886" s="2"/>
      <c r="M3886" s="2"/>
    </row>
    <row r="3887" spans="2:13" ht="18" customHeight="1" x14ac:dyDescent="0.25">
      <c r="B3887" s="1" t="s">
        <v>17506</v>
      </c>
      <c r="C3887" s="1" t="s">
        <v>10055</v>
      </c>
      <c r="D3887" s="1" t="s">
        <v>10056</v>
      </c>
      <c r="E3887" s="2">
        <v>137.02000000000001</v>
      </c>
      <c r="F3887" s="2">
        <v>137.02000000000001</v>
      </c>
      <c r="G3887" s="2">
        <v>0</v>
      </c>
      <c r="H3887" s="2"/>
      <c r="I3887" s="2"/>
      <c r="J3887" s="2"/>
      <c r="K3887" s="2"/>
      <c r="L3887" s="2"/>
      <c r="M3887" s="2"/>
    </row>
    <row r="3888" spans="2:13" ht="18" customHeight="1" x14ac:dyDescent="0.25">
      <c r="B3888" s="1" t="s">
        <v>17507</v>
      </c>
      <c r="C3888" s="1" t="s">
        <v>10057</v>
      </c>
      <c r="D3888" s="1" t="s">
        <v>10058</v>
      </c>
      <c r="E3888" s="2">
        <v>-49.99</v>
      </c>
      <c r="F3888" s="2"/>
      <c r="G3888" s="2">
        <v>-49.99</v>
      </c>
      <c r="H3888" s="2"/>
      <c r="I3888" s="2"/>
      <c r="J3888" s="2"/>
      <c r="K3888" s="2"/>
      <c r="L3888" s="2"/>
      <c r="M3888" s="2">
        <v>-49.99</v>
      </c>
    </row>
    <row r="3889" spans="2:13" ht="18" customHeight="1" x14ac:dyDescent="0.25">
      <c r="B3889" s="1" t="s">
        <v>17508</v>
      </c>
      <c r="C3889" s="1" t="s">
        <v>10061</v>
      </c>
      <c r="D3889" s="1" t="s">
        <v>10062</v>
      </c>
      <c r="E3889" s="2">
        <v>42.41</v>
      </c>
      <c r="F3889" s="2"/>
      <c r="G3889" s="2">
        <v>42.41</v>
      </c>
      <c r="H3889" s="2"/>
      <c r="I3889" s="2"/>
      <c r="J3889" s="2">
        <v>42.41</v>
      </c>
      <c r="K3889" s="2"/>
      <c r="L3889" s="2"/>
      <c r="M3889" s="2"/>
    </row>
    <row r="3890" spans="2:13" ht="18" customHeight="1" x14ac:dyDescent="0.25">
      <c r="B3890" s="1" t="s">
        <v>17509</v>
      </c>
      <c r="C3890" s="1" t="s">
        <v>10063</v>
      </c>
      <c r="D3890" s="1" t="s">
        <v>10064</v>
      </c>
      <c r="E3890" s="2">
        <v>-7.01</v>
      </c>
      <c r="F3890" s="2"/>
      <c r="G3890" s="2">
        <v>-7.01</v>
      </c>
      <c r="H3890" s="2"/>
      <c r="I3890" s="2"/>
      <c r="J3890" s="2"/>
      <c r="K3890" s="2"/>
      <c r="L3890" s="2"/>
      <c r="M3890" s="2">
        <v>-7.01</v>
      </c>
    </row>
    <row r="3891" spans="2:13" ht="18" customHeight="1" x14ac:dyDescent="0.25">
      <c r="B3891" s="1" t="s">
        <v>17510</v>
      </c>
      <c r="C3891" s="1" t="s">
        <v>10065</v>
      </c>
      <c r="D3891" s="1" t="s">
        <v>10066</v>
      </c>
      <c r="E3891" s="2">
        <v>40.31</v>
      </c>
      <c r="F3891" s="2"/>
      <c r="G3891" s="2">
        <v>40.31</v>
      </c>
      <c r="H3891" s="2"/>
      <c r="I3891" s="2">
        <v>40.31</v>
      </c>
      <c r="J3891" s="2"/>
      <c r="K3891" s="2"/>
      <c r="L3891" s="2"/>
      <c r="M3891" s="2"/>
    </row>
    <row r="3892" spans="2:13" ht="18" customHeight="1" x14ac:dyDescent="0.25">
      <c r="B3892" s="1" t="s">
        <v>17511</v>
      </c>
      <c r="C3892" s="1" t="s">
        <v>10067</v>
      </c>
      <c r="D3892" s="1" t="s">
        <v>10068</v>
      </c>
      <c r="E3892" s="2">
        <v>16.12</v>
      </c>
      <c r="F3892" s="2"/>
      <c r="G3892" s="2">
        <v>16.12</v>
      </c>
      <c r="H3892" s="2"/>
      <c r="I3892" s="2">
        <v>16.12</v>
      </c>
      <c r="J3892" s="2"/>
      <c r="K3892" s="2"/>
      <c r="L3892" s="2"/>
      <c r="M3892" s="2"/>
    </row>
    <row r="3893" spans="2:13" ht="18" customHeight="1" x14ac:dyDescent="0.25">
      <c r="B3893" s="1" t="s">
        <v>17512</v>
      </c>
      <c r="C3893" s="1" t="s">
        <v>11441</v>
      </c>
      <c r="D3893" s="1" t="s">
        <v>11442</v>
      </c>
      <c r="E3893" s="2">
        <v>240.69</v>
      </c>
      <c r="F3893" s="2">
        <v>148.51</v>
      </c>
      <c r="G3893" s="2">
        <v>92.18</v>
      </c>
      <c r="H3893" s="2"/>
      <c r="I3893" s="2">
        <v>92.18</v>
      </c>
      <c r="J3893" s="2"/>
      <c r="K3893" s="2"/>
      <c r="L3893" s="2"/>
      <c r="M3893" s="2"/>
    </row>
    <row r="3894" spans="2:13" ht="18" customHeight="1" x14ac:dyDescent="0.25">
      <c r="B3894" s="1" t="s">
        <v>17513</v>
      </c>
      <c r="C3894" s="1" t="s">
        <v>10071</v>
      </c>
      <c r="D3894" s="1" t="s">
        <v>10072</v>
      </c>
      <c r="E3894" s="2">
        <v>16.12</v>
      </c>
      <c r="F3894" s="2"/>
      <c r="G3894" s="2">
        <v>16.12</v>
      </c>
      <c r="H3894" s="2"/>
      <c r="I3894" s="2"/>
      <c r="J3894" s="2"/>
      <c r="K3894" s="2">
        <v>16.12</v>
      </c>
      <c r="L3894" s="2"/>
      <c r="M3894" s="2"/>
    </row>
    <row r="3895" spans="2:13" ht="18" customHeight="1" x14ac:dyDescent="0.25">
      <c r="B3895" s="1" t="s">
        <v>17514</v>
      </c>
      <c r="C3895" s="1" t="s">
        <v>10073</v>
      </c>
      <c r="D3895" s="1" t="s">
        <v>10074</v>
      </c>
      <c r="E3895" s="2">
        <v>-18.36</v>
      </c>
      <c r="F3895" s="2"/>
      <c r="G3895" s="2">
        <v>-18.36</v>
      </c>
      <c r="H3895" s="2"/>
      <c r="I3895" s="2"/>
      <c r="J3895" s="2"/>
      <c r="K3895" s="2">
        <v>-18.36</v>
      </c>
      <c r="L3895" s="2"/>
      <c r="M3895" s="2"/>
    </row>
    <row r="3896" spans="2:13" ht="18" customHeight="1" x14ac:dyDescent="0.25">
      <c r="B3896" s="1" t="s">
        <v>17515</v>
      </c>
      <c r="C3896" s="1" t="s">
        <v>11443</v>
      </c>
      <c r="D3896" s="1" t="s">
        <v>11444</v>
      </c>
      <c r="E3896" s="2">
        <v>513.47</v>
      </c>
      <c r="F3896" s="2"/>
      <c r="G3896" s="2">
        <v>513.47</v>
      </c>
      <c r="H3896" s="2"/>
      <c r="I3896" s="2"/>
      <c r="J3896" s="2">
        <v>243.22</v>
      </c>
      <c r="K3896" s="2"/>
      <c r="L3896" s="2"/>
      <c r="M3896" s="2">
        <v>270.25</v>
      </c>
    </row>
    <row r="3897" spans="2:13" ht="18" customHeight="1" x14ac:dyDescent="0.25">
      <c r="B3897" s="1" t="s">
        <v>17516</v>
      </c>
      <c r="C3897" s="1" t="s">
        <v>10075</v>
      </c>
      <c r="D3897" s="1" t="s">
        <v>10076</v>
      </c>
      <c r="E3897" s="2">
        <v>124.61</v>
      </c>
      <c r="F3897" s="2">
        <v>50.05</v>
      </c>
      <c r="G3897" s="2">
        <v>74.56</v>
      </c>
      <c r="H3897" s="2"/>
      <c r="I3897" s="2">
        <v>33.369999999999997</v>
      </c>
      <c r="J3897" s="2"/>
      <c r="K3897" s="2"/>
      <c r="L3897" s="2"/>
      <c r="M3897" s="2">
        <v>41.19</v>
      </c>
    </row>
    <row r="3898" spans="2:13" ht="18" customHeight="1" x14ac:dyDescent="0.25">
      <c r="B3898" s="1" t="s">
        <v>17517</v>
      </c>
      <c r="C3898" s="1" t="s">
        <v>10077</v>
      </c>
      <c r="D3898" s="1" t="s">
        <v>10078</v>
      </c>
      <c r="E3898" s="2">
        <v>371.32</v>
      </c>
      <c r="F3898" s="2">
        <v>142.75</v>
      </c>
      <c r="G3898" s="2">
        <v>228.57</v>
      </c>
      <c r="H3898" s="2">
        <v>-50.05</v>
      </c>
      <c r="I3898" s="2">
        <v>50.05</v>
      </c>
      <c r="J3898" s="2">
        <v>-50.05</v>
      </c>
      <c r="K3898" s="2">
        <v>75.069999999999993</v>
      </c>
      <c r="L3898" s="2"/>
      <c r="M3898" s="2">
        <v>203.55</v>
      </c>
    </row>
    <row r="3899" spans="2:13" ht="18" customHeight="1" x14ac:dyDescent="0.25">
      <c r="B3899" s="1" t="s">
        <v>17518</v>
      </c>
      <c r="C3899" s="1" t="s">
        <v>11445</v>
      </c>
      <c r="D3899" s="1" t="s">
        <v>11446</v>
      </c>
      <c r="E3899" s="2">
        <v>50.58</v>
      </c>
      <c r="F3899" s="2"/>
      <c r="G3899" s="2">
        <v>50.58</v>
      </c>
      <c r="H3899" s="2"/>
      <c r="I3899" s="2"/>
      <c r="J3899" s="2"/>
      <c r="K3899" s="2">
        <v>50.58</v>
      </c>
      <c r="L3899" s="2"/>
      <c r="M3899" s="2"/>
    </row>
    <row r="3900" spans="2:13" ht="18" customHeight="1" x14ac:dyDescent="0.25">
      <c r="B3900" s="1" t="s">
        <v>17519</v>
      </c>
      <c r="C3900" s="1" t="s">
        <v>10079</v>
      </c>
      <c r="D3900" s="1" t="s">
        <v>10080</v>
      </c>
      <c r="E3900" s="2">
        <v>128.96</v>
      </c>
      <c r="F3900" s="2"/>
      <c r="G3900" s="2">
        <v>128.96</v>
      </c>
      <c r="H3900" s="2"/>
      <c r="I3900" s="2"/>
      <c r="J3900" s="2">
        <v>128.96</v>
      </c>
      <c r="K3900" s="2"/>
      <c r="L3900" s="2"/>
      <c r="M3900" s="2"/>
    </row>
    <row r="3901" spans="2:13" ht="18" customHeight="1" x14ac:dyDescent="0.25">
      <c r="B3901" s="1" t="s">
        <v>17520</v>
      </c>
      <c r="C3901" s="1" t="s">
        <v>11447</v>
      </c>
      <c r="D3901" s="1" t="s">
        <v>11448</v>
      </c>
      <c r="E3901" s="2">
        <v>20.239999999999998</v>
      </c>
      <c r="F3901" s="2"/>
      <c r="G3901" s="2">
        <v>20.239999999999998</v>
      </c>
      <c r="H3901" s="2"/>
      <c r="I3901" s="2"/>
      <c r="J3901" s="2"/>
      <c r="K3901" s="2">
        <v>20.239999999999998</v>
      </c>
      <c r="L3901" s="2"/>
      <c r="M3901" s="2"/>
    </row>
    <row r="3902" spans="2:13" ht="18" customHeight="1" x14ac:dyDescent="0.25">
      <c r="B3902" s="1" t="s">
        <v>17521</v>
      </c>
      <c r="C3902" s="1" t="s">
        <v>10083</v>
      </c>
      <c r="D3902" s="1" t="s">
        <v>10084</v>
      </c>
      <c r="E3902" s="2">
        <v>16.399999999999999</v>
      </c>
      <c r="F3902" s="2">
        <v>8.06</v>
      </c>
      <c r="G3902" s="2">
        <v>8.34</v>
      </c>
      <c r="H3902" s="2"/>
      <c r="I3902" s="2"/>
      <c r="J3902" s="2"/>
      <c r="K3902" s="2">
        <v>8.34</v>
      </c>
      <c r="L3902" s="2"/>
      <c r="M3902" s="2"/>
    </row>
    <row r="3903" spans="2:13" ht="18" customHeight="1" x14ac:dyDescent="0.25">
      <c r="B3903" s="1" t="s">
        <v>17522</v>
      </c>
      <c r="C3903" s="1" t="s">
        <v>10087</v>
      </c>
      <c r="D3903" s="1" t="s">
        <v>10088</v>
      </c>
      <c r="E3903" s="2">
        <v>47.35</v>
      </c>
      <c r="F3903" s="2">
        <v>47.35</v>
      </c>
      <c r="G3903" s="2">
        <v>0</v>
      </c>
      <c r="H3903" s="2"/>
      <c r="I3903" s="2"/>
      <c r="J3903" s="2"/>
      <c r="K3903" s="2"/>
      <c r="L3903" s="2"/>
      <c r="M3903" s="2"/>
    </row>
    <row r="3904" spans="2:13" ht="18" customHeight="1" x14ac:dyDescent="0.25">
      <c r="B3904" s="1" t="s">
        <v>17523</v>
      </c>
      <c r="C3904" s="1" t="s">
        <v>13125</v>
      </c>
      <c r="D3904" s="1" t="s">
        <v>13126</v>
      </c>
      <c r="E3904" s="2">
        <v>1069.22</v>
      </c>
      <c r="F3904" s="2"/>
      <c r="G3904" s="2">
        <v>1069.22</v>
      </c>
      <c r="H3904" s="2"/>
      <c r="I3904" s="2"/>
      <c r="J3904" s="2"/>
      <c r="K3904" s="2"/>
      <c r="L3904" s="2"/>
      <c r="M3904" s="2">
        <v>1069.22</v>
      </c>
    </row>
    <row r="3905" spans="2:13" ht="18" customHeight="1" x14ac:dyDescent="0.25">
      <c r="B3905" s="1" t="s">
        <v>17524</v>
      </c>
      <c r="C3905" s="1" t="s">
        <v>10091</v>
      </c>
      <c r="D3905" s="1" t="s">
        <v>10092</v>
      </c>
      <c r="E3905" s="2">
        <v>1960.87</v>
      </c>
      <c r="F3905" s="2"/>
      <c r="G3905" s="2">
        <v>1960.87</v>
      </c>
      <c r="H3905" s="2"/>
      <c r="I3905" s="2"/>
      <c r="J3905" s="2"/>
      <c r="K3905" s="2">
        <v>481.03</v>
      </c>
      <c r="L3905" s="2"/>
      <c r="M3905" s="2">
        <v>1479.84</v>
      </c>
    </row>
    <row r="3906" spans="2:13" ht="18" customHeight="1" x14ac:dyDescent="0.25">
      <c r="B3906" s="1" t="s">
        <v>17525</v>
      </c>
      <c r="C3906" s="1" t="s">
        <v>10093</v>
      </c>
      <c r="D3906" s="1" t="s">
        <v>10094</v>
      </c>
      <c r="E3906" s="2">
        <v>266.92</v>
      </c>
      <c r="F3906" s="2">
        <v>59.37</v>
      </c>
      <c r="G3906" s="2">
        <v>207.55</v>
      </c>
      <c r="H3906" s="2"/>
      <c r="I3906" s="2">
        <v>140.82</v>
      </c>
      <c r="J3906" s="2"/>
      <c r="K3906" s="2">
        <v>66.73</v>
      </c>
      <c r="L3906" s="2"/>
      <c r="M3906" s="2"/>
    </row>
    <row r="3907" spans="2:13" ht="18" customHeight="1" x14ac:dyDescent="0.25">
      <c r="B3907" s="1" t="s">
        <v>17526</v>
      </c>
      <c r="C3907" s="1" t="s">
        <v>10095</v>
      </c>
      <c r="D3907" s="1" t="s">
        <v>10096</v>
      </c>
      <c r="E3907" s="2">
        <v>80.599999999999994</v>
      </c>
      <c r="F3907" s="2"/>
      <c r="G3907" s="2">
        <v>80.599999999999994</v>
      </c>
      <c r="H3907" s="2">
        <v>80.599999999999994</v>
      </c>
      <c r="I3907" s="2"/>
      <c r="J3907" s="2"/>
      <c r="K3907" s="2"/>
      <c r="L3907" s="2"/>
      <c r="M3907" s="2"/>
    </row>
    <row r="3908" spans="2:13" ht="18" customHeight="1" x14ac:dyDescent="0.25">
      <c r="B3908" s="1" t="s">
        <v>17527</v>
      </c>
      <c r="C3908" s="1" t="s">
        <v>10097</v>
      </c>
      <c r="D3908" s="1" t="s">
        <v>10098</v>
      </c>
      <c r="E3908" s="2">
        <v>124.01</v>
      </c>
      <c r="F3908" s="2"/>
      <c r="G3908" s="2">
        <v>124.01</v>
      </c>
      <c r="H3908" s="2"/>
      <c r="I3908" s="2">
        <v>25.03</v>
      </c>
      <c r="J3908" s="2">
        <v>32.24</v>
      </c>
      <c r="K3908" s="2">
        <v>66.739999999999995</v>
      </c>
      <c r="L3908" s="2"/>
      <c r="M3908" s="2"/>
    </row>
    <row r="3909" spans="2:13" ht="18" customHeight="1" x14ac:dyDescent="0.25">
      <c r="B3909" s="1" t="s">
        <v>17528</v>
      </c>
      <c r="C3909" s="1" t="s">
        <v>10101</v>
      </c>
      <c r="D3909" s="1" t="s">
        <v>10102</v>
      </c>
      <c r="E3909" s="2">
        <v>72.540000000000006</v>
      </c>
      <c r="F3909" s="2"/>
      <c r="G3909" s="2">
        <v>72.540000000000006</v>
      </c>
      <c r="H3909" s="2"/>
      <c r="I3909" s="2">
        <v>72.540000000000006</v>
      </c>
      <c r="J3909" s="2"/>
      <c r="K3909" s="2"/>
      <c r="L3909" s="2"/>
      <c r="M3909" s="2"/>
    </row>
    <row r="3910" spans="2:13" ht="18" customHeight="1" x14ac:dyDescent="0.25">
      <c r="B3910" s="1" t="s">
        <v>17529</v>
      </c>
      <c r="C3910" s="1" t="s">
        <v>10103</v>
      </c>
      <c r="D3910" s="1" t="s">
        <v>10104</v>
      </c>
      <c r="E3910" s="2">
        <v>25.31</v>
      </c>
      <c r="F3910" s="2">
        <v>10.130000000000001</v>
      </c>
      <c r="G3910" s="2">
        <v>15.18</v>
      </c>
      <c r="H3910" s="2"/>
      <c r="I3910" s="2"/>
      <c r="J3910" s="2"/>
      <c r="K3910" s="2">
        <v>15.18</v>
      </c>
      <c r="L3910" s="2"/>
      <c r="M3910" s="2"/>
    </row>
    <row r="3911" spans="2:13" ht="18" customHeight="1" x14ac:dyDescent="0.25">
      <c r="B3911" s="1" t="s">
        <v>17530</v>
      </c>
      <c r="C3911" s="1" t="s">
        <v>10105</v>
      </c>
      <c r="D3911" s="1" t="s">
        <v>10106</v>
      </c>
      <c r="E3911" s="2">
        <v>164.01</v>
      </c>
      <c r="F3911" s="2">
        <v>164.01</v>
      </c>
      <c r="G3911" s="2">
        <v>0</v>
      </c>
      <c r="H3911" s="2"/>
      <c r="I3911" s="2"/>
      <c r="J3911" s="2"/>
      <c r="K3911" s="2"/>
      <c r="L3911" s="2"/>
      <c r="M3911" s="2"/>
    </row>
    <row r="3912" spans="2:13" ht="18" customHeight="1" x14ac:dyDescent="0.25">
      <c r="B3912" s="1" t="s">
        <v>17531</v>
      </c>
      <c r="C3912" s="1" t="s">
        <v>10107</v>
      </c>
      <c r="D3912" s="1" t="s">
        <v>10108</v>
      </c>
      <c r="E3912" s="2">
        <v>-25.07</v>
      </c>
      <c r="F3912" s="2"/>
      <c r="G3912" s="2">
        <v>-25.07</v>
      </c>
      <c r="H3912" s="2"/>
      <c r="I3912" s="2">
        <v>16.12</v>
      </c>
      <c r="J3912" s="2"/>
      <c r="K3912" s="2"/>
      <c r="L3912" s="2"/>
      <c r="M3912" s="2">
        <v>-41.19</v>
      </c>
    </row>
    <row r="3913" spans="2:13" ht="18" customHeight="1" x14ac:dyDescent="0.25">
      <c r="B3913" s="1" t="s">
        <v>17532</v>
      </c>
      <c r="C3913" s="1" t="s">
        <v>10111</v>
      </c>
      <c r="D3913" s="1" t="s">
        <v>10112</v>
      </c>
      <c r="E3913" s="2">
        <v>175.6</v>
      </c>
      <c r="F3913" s="2">
        <v>120.77</v>
      </c>
      <c r="G3913" s="2">
        <v>54.83</v>
      </c>
      <c r="H3913" s="2"/>
      <c r="I3913" s="2"/>
      <c r="J3913" s="2">
        <v>54.83</v>
      </c>
      <c r="K3913" s="2"/>
      <c r="L3913" s="2"/>
      <c r="M3913" s="2"/>
    </row>
    <row r="3914" spans="2:13" ht="18" customHeight="1" x14ac:dyDescent="0.25">
      <c r="B3914" s="1" t="s">
        <v>17533</v>
      </c>
      <c r="C3914" s="1" t="s">
        <v>13127</v>
      </c>
      <c r="D3914" s="1" t="s">
        <v>13128</v>
      </c>
      <c r="E3914" s="2">
        <v>4825.62</v>
      </c>
      <c r="F3914" s="2"/>
      <c r="G3914" s="2">
        <v>4825.62</v>
      </c>
      <c r="H3914" s="2"/>
      <c r="I3914" s="2"/>
      <c r="J3914" s="2"/>
      <c r="K3914" s="2"/>
      <c r="L3914" s="2"/>
      <c r="M3914" s="2">
        <v>4825.62</v>
      </c>
    </row>
    <row r="3915" spans="2:13" ht="18" customHeight="1" x14ac:dyDescent="0.25">
      <c r="B3915" s="1" t="s">
        <v>17534</v>
      </c>
      <c r="C3915" s="1" t="s">
        <v>10113</v>
      </c>
      <c r="D3915" s="1" t="s">
        <v>10114</v>
      </c>
      <c r="E3915" s="2">
        <v>35.47</v>
      </c>
      <c r="F3915" s="2"/>
      <c r="G3915" s="2">
        <v>35.47</v>
      </c>
      <c r="H3915" s="2"/>
      <c r="I3915" s="2"/>
      <c r="J3915" s="2"/>
      <c r="K3915" s="2"/>
      <c r="L3915" s="2"/>
      <c r="M3915" s="2">
        <v>35.47</v>
      </c>
    </row>
    <row r="3916" spans="2:13" ht="18" customHeight="1" x14ac:dyDescent="0.25">
      <c r="B3916" s="1" t="s">
        <v>17535</v>
      </c>
      <c r="C3916" s="1" t="s">
        <v>10115</v>
      </c>
      <c r="D3916" s="1" t="s">
        <v>10116</v>
      </c>
      <c r="E3916" s="2">
        <v>10.29</v>
      </c>
      <c r="F3916" s="2"/>
      <c r="G3916" s="2">
        <v>10.29</v>
      </c>
      <c r="H3916" s="2"/>
      <c r="I3916" s="2"/>
      <c r="J3916" s="2">
        <v>20.239999999999998</v>
      </c>
      <c r="K3916" s="2"/>
      <c r="L3916" s="2"/>
      <c r="M3916" s="2">
        <v>-9.9499999999999993</v>
      </c>
    </row>
    <row r="3917" spans="2:13" ht="18" customHeight="1" x14ac:dyDescent="0.25">
      <c r="B3917" s="1" t="s">
        <v>17536</v>
      </c>
      <c r="C3917" s="1" t="s">
        <v>10117</v>
      </c>
      <c r="D3917" s="1" t="s">
        <v>10118</v>
      </c>
      <c r="E3917" s="2">
        <v>65.760000000000005</v>
      </c>
      <c r="F3917" s="2"/>
      <c r="G3917" s="2">
        <v>65.760000000000005</v>
      </c>
      <c r="H3917" s="2"/>
      <c r="I3917" s="2"/>
      <c r="J3917" s="2"/>
      <c r="K3917" s="2">
        <v>65.760000000000005</v>
      </c>
      <c r="L3917" s="2"/>
      <c r="M3917" s="2"/>
    </row>
    <row r="3918" spans="2:13" ht="18" customHeight="1" x14ac:dyDescent="0.25">
      <c r="B3918" s="1" t="s">
        <v>17537</v>
      </c>
      <c r="C3918" s="1" t="s">
        <v>11449</v>
      </c>
      <c r="D3918" s="1" t="s">
        <v>11450</v>
      </c>
      <c r="E3918" s="2">
        <v>291.48</v>
      </c>
      <c r="F3918" s="2"/>
      <c r="G3918" s="2">
        <v>291.48</v>
      </c>
      <c r="H3918" s="2">
        <v>79.02</v>
      </c>
      <c r="I3918" s="2"/>
      <c r="J3918" s="2">
        <v>93.96</v>
      </c>
      <c r="K3918" s="2">
        <v>118.5</v>
      </c>
      <c r="L3918" s="2"/>
      <c r="M3918" s="2"/>
    </row>
    <row r="3919" spans="2:13" ht="18" customHeight="1" x14ac:dyDescent="0.25">
      <c r="B3919" s="1" t="s">
        <v>17538</v>
      </c>
      <c r="C3919" s="1" t="s">
        <v>10119</v>
      </c>
      <c r="D3919" s="1" t="s">
        <v>10120</v>
      </c>
      <c r="E3919" s="2">
        <v>424.77</v>
      </c>
      <c r="F3919" s="2">
        <v>43.71</v>
      </c>
      <c r="G3919" s="2">
        <v>381.06</v>
      </c>
      <c r="H3919" s="2"/>
      <c r="I3919" s="2">
        <v>107.22</v>
      </c>
      <c r="J3919" s="2">
        <v>108.94</v>
      </c>
      <c r="K3919" s="2">
        <v>28.21</v>
      </c>
      <c r="L3919" s="2"/>
      <c r="M3919" s="2">
        <v>136.69</v>
      </c>
    </row>
    <row r="3920" spans="2:13" ht="18" customHeight="1" x14ac:dyDescent="0.25">
      <c r="B3920" s="1" t="s">
        <v>17539</v>
      </c>
      <c r="C3920" s="1" t="s">
        <v>10121</v>
      </c>
      <c r="D3920" s="1" t="s">
        <v>10122</v>
      </c>
      <c r="E3920" s="2">
        <v>33.44</v>
      </c>
      <c r="F3920" s="2"/>
      <c r="G3920" s="2">
        <v>33.44</v>
      </c>
      <c r="H3920" s="2"/>
      <c r="I3920" s="2"/>
      <c r="J3920" s="2"/>
      <c r="K3920" s="2"/>
      <c r="L3920" s="2"/>
      <c r="M3920" s="2">
        <v>33.44</v>
      </c>
    </row>
    <row r="3921" spans="2:13" ht="18" customHeight="1" x14ac:dyDescent="0.25">
      <c r="B3921" s="1" t="s">
        <v>17540</v>
      </c>
      <c r="C3921" s="1" t="s">
        <v>11451</v>
      </c>
      <c r="D3921" s="1" t="s">
        <v>11452</v>
      </c>
      <c r="E3921" s="2">
        <v>99.77</v>
      </c>
      <c r="F3921" s="2">
        <v>54.62</v>
      </c>
      <c r="G3921" s="2">
        <v>45.15</v>
      </c>
      <c r="H3921" s="2"/>
      <c r="I3921" s="2"/>
      <c r="J3921" s="2">
        <v>45.15</v>
      </c>
      <c r="K3921" s="2"/>
      <c r="L3921" s="2"/>
      <c r="M3921" s="2"/>
    </row>
    <row r="3922" spans="2:13" ht="18" customHeight="1" x14ac:dyDescent="0.25">
      <c r="B3922" s="1" t="s">
        <v>17541</v>
      </c>
      <c r="C3922" s="1" t="s">
        <v>10123</v>
      </c>
      <c r="D3922" s="1" t="s">
        <v>10124</v>
      </c>
      <c r="E3922" s="2">
        <v>760.43</v>
      </c>
      <c r="F3922" s="2"/>
      <c r="G3922" s="2">
        <v>760.43</v>
      </c>
      <c r="H3922" s="2">
        <v>50.79</v>
      </c>
      <c r="I3922" s="2">
        <v>27.31</v>
      </c>
      <c r="J3922" s="2">
        <v>57.33</v>
      </c>
      <c r="K3922" s="2"/>
      <c r="L3922" s="2"/>
      <c r="M3922" s="2">
        <v>625</v>
      </c>
    </row>
    <row r="3923" spans="2:13" ht="18" customHeight="1" x14ac:dyDescent="0.25">
      <c r="B3923" s="1" t="s">
        <v>17542</v>
      </c>
      <c r="C3923" s="1" t="s">
        <v>10125</v>
      </c>
      <c r="D3923" s="1" t="s">
        <v>10126</v>
      </c>
      <c r="E3923" s="2">
        <v>143.30000000000001</v>
      </c>
      <c r="F3923" s="2"/>
      <c r="G3923" s="2">
        <v>143.30000000000001</v>
      </c>
      <c r="H3923" s="2"/>
      <c r="I3923" s="2"/>
      <c r="J3923" s="2">
        <v>32.770000000000003</v>
      </c>
      <c r="K3923" s="2"/>
      <c r="L3923" s="2"/>
      <c r="M3923" s="2">
        <v>110.53</v>
      </c>
    </row>
    <row r="3924" spans="2:13" ht="18" customHeight="1" x14ac:dyDescent="0.25">
      <c r="B3924" s="1" t="s">
        <v>17543</v>
      </c>
      <c r="C3924" s="1" t="s">
        <v>13129</v>
      </c>
      <c r="D3924" s="1" t="s">
        <v>13130</v>
      </c>
      <c r="E3924" s="2">
        <v>44.59</v>
      </c>
      <c r="F3924" s="2"/>
      <c r="G3924" s="2">
        <v>44.59</v>
      </c>
      <c r="H3924" s="2"/>
      <c r="I3924" s="2"/>
      <c r="J3924" s="2"/>
      <c r="K3924" s="2"/>
      <c r="L3924" s="2"/>
      <c r="M3924" s="2">
        <v>44.59</v>
      </c>
    </row>
    <row r="3925" spans="2:13" ht="18" customHeight="1" x14ac:dyDescent="0.25">
      <c r="B3925" s="1" t="s">
        <v>17544</v>
      </c>
      <c r="C3925" s="1" t="s">
        <v>10127</v>
      </c>
      <c r="D3925" s="1" t="s">
        <v>10128</v>
      </c>
      <c r="E3925" s="2">
        <v>313.7</v>
      </c>
      <c r="F3925" s="2">
        <v>156.21</v>
      </c>
      <c r="G3925" s="2">
        <v>157.49</v>
      </c>
      <c r="H3925" s="2"/>
      <c r="I3925" s="2"/>
      <c r="J3925" s="2">
        <v>56.43</v>
      </c>
      <c r="K3925" s="2"/>
      <c r="L3925" s="2"/>
      <c r="M3925" s="2">
        <v>101.06</v>
      </c>
    </row>
    <row r="3926" spans="2:13" ht="18" customHeight="1" x14ac:dyDescent="0.25">
      <c r="B3926" s="1" t="s">
        <v>17545</v>
      </c>
      <c r="C3926" s="1" t="s">
        <v>11453</v>
      </c>
      <c r="D3926" s="1" t="s">
        <v>11454</v>
      </c>
      <c r="E3926" s="2">
        <v>5.26</v>
      </c>
      <c r="F3926" s="2"/>
      <c r="G3926" s="2">
        <v>5.26</v>
      </c>
      <c r="H3926" s="2"/>
      <c r="I3926" s="2"/>
      <c r="J3926" s="2"/>
      <c r="K3926" s="2"/>
      <c r="L3926" s="2"/>
      <c r="M3926" s="2">
        <v>5.26</v>
      </c>
    </row>
    <row r="3927" spans="2:13" ht="18" customHeight="1" x14ac:dyDescent="0.25">
      <c r="B3927" s="1" t="s">
        <v>17546</v>
      </c>
      <c r="C3927" s="1" t="s">
        <v>10129</v>
      </c>
      <c r="D3927" s="1" t="s">
        <v>10130</v>
      </c>
      <c r="E3927" s="2">
        <v>249.25</v>
      </c>
      <c r="F3927" s="2"/>
      <c r="G3927" s="2">
        <v>249.25</v>
      </c>
      <c r="H3927" s="2"/>
      <c r="I3927" s="2">
        <v>76.48</v>
      </c>
      <c r="J3927" s="2"/>
      <c r="K3927" s="2"/>
      <c r="L3927" s="2"/>
      <c r="M3927" s="2">
        <v>172.77</v>
      </c>
    </row>
    <row r="3928" spans="2:13" ht="18" customHeight="1" x14ac:dyDescent="0.25">
      <c r="B3928" s="1" t="s">
        <v>17547</v>
      </c>
      <c r="C3928" s="1" t="s">
        <v>10131</v>
      </c>
      <c r="D3928" s="1" t="s">
        <v>10132</v>
      </c>
      <c r="E3928" s="2">
        <v>384.93</v>
      </c>
      <c r="F3928" s="2">
        <v>28.67</v>
      </c>
      <c r="G3928" s="2">
        <v>356.26</v>
      </c>
      <c r="H3928" s="2">
        <v>91.74</v>
      </c>
      <c r="I3928" s="2">
        <v>83.38</v>
      </c>
      <c r="J3928" s="2">
        <v>72.83</v>
      </c>
      <c r="K3928" s="2">
        <v>39.5</v>
      </c>
      <c r="L3928" s="2"/>
      <c r="M3928" s="2">
        <v>68.81</v>
      </c>
    </row>
    <row r="3929" spans="2:13" ht="18" customHeight="1" x14ac:dyDescent="0.25">
      <c r="B3929" s="1" t="s">
        <v>17548</v>
      </c>
      <c r="C3929" s="1" t="s">
        <v>10133</v>
      </c>
      <c r="D3929" s="1" t="s">
        <v>10134</v>
      </c>
      <c r="E3929" s="2">
        <v>71.02</v>
      </c>
      <c r="F3929" s="2"/>
      <c r="G3929" s="2">
        <v>71.02</v>
      </c>
      <c r="H3929" s="2"/>
      <c r="I3929" s="2"/>
      <c r="J3929" s="2">
        <v>71.02</v>
      </c>
      <c r="K3929" s="2"/>
      <c r="L3929" s="2"/>
      <c r="M3929" s="2"/>
    </row>
    <row r="3930" spans="2:13" ht="18" customHeight="1" x14ac:dyDescent="0.25">
      <c r="B3930" s="1" t="s">
        <v>17549</v>
      </c>
      <c r="C3930" s="1" t="s">
        <v>10135</v>
      </c>
      <c r="D3930" s="1" t="s">
        <v>10136</v>
      </c>
      <c r="E3930" s="2">
        <v>707.73</v>
      </c>
      <c r="F3930" s="2">
        <v>16.559999999999999</v>
      </c>
      <c r="G3930" s="2">
        <v>691.17</v>
      </c>
      <c r="H3930" s="2">
        <v>103.22</v>
      </c>
      <c r="I3930" s="2">
        <v>62.07</v>
      </c>
      <c r="J3930" s="2"/>
      <c r="K3930" s="2">
        <v>97.47</v>
      </c>
      <c r="L3930" s="2"/>
      <c r="M3930" s="2">
        <v>428.41</v>
      </c>
    </row>
    <row r="3931" spans="2:13" ht="18" customHeight="1" x14ac:dyDescent="0.25">
      <c r="B3931" s="1" t="s">
        <v>17550</v>
      </c>
      <c r="C3931" s="1" t="s">
        <v>10137</v>
      </c>
      <c r="D3931" s="1" t="s">
        <v>10138</v>
      </c>
      <c r="E3931" s="2">
        <v>310.48</v>
      </c>
      <c r="F3931" s="2">
        <v>130.88</v>
      </c>
      <c r="G3931" s="2">
        <v>179.6</v>
      </c>
      <c r="H3931" s="2"/>
      <c r="I3931" s="2">
        <v>28.67</v>
      </c>
      <c r="J3931" s="2"/>
      <c r="K3931" s="2">
        <v>150.93</v>
      </c>
      <c r="L3931" s="2"/>
      <c r="M3931" s="2">
        <v>0</v>
      </c>
    </row>
    <row r="3932" spans="2:13" ht="18" customHeight="1" x14ac:dyDescent="0.25">
      <c r="B3932" s="1" t="s">
        <v>17551</v>
      </c>
      <c r="C3932" s="1" t="s">
        <v>10139</v>
      </c>
      <c r="D3932" s="1" t="s">
        <v>10140</v>
      </c>
      <c r="E3932" s="2">
        <v>233.6</v>
      </c>
      <c r="F3932" s="2">
        <v>103.79</v>
      </c>
      <c r="G3932" s="2">
        <v>129.81</v>
      </c>
      <c r="H3932" s="2"/>
      <c r="I3932" s="2"/>
      <c r="J3932" s="2"/>
      <c r="K3932" s="2">
        <v>129.81</v>
      </c>
      <c r="L3932" s="2"/>
      <c r="M3932" s="2"/>
    </row>
    <row r="3933" spans="2:13" ht="18" customHeight="1" x14ac:dyDescent="0.25">
      <c r="B3933" s="1" t="s">
        <v>17552</v>
      </c>
      <c r="C3933" s="1" t="s">
        <v>10141</v>
      </c>
      <c r="D3933" s="1" t="s">
        <v>10142</v>
      </c>
      <c r="E3933" s="2">
        <v>111.42</v>
      </c>
      <c r="F3933" s="2">
        <v>28.21</v>
      </c>
      <c r="G3933" s="2">
        <v>83.21</v>
      </c>
      <c r="H3933" s="2"/>
      <c r="I3933" s="2">
        <v>83.21</v>
      </c>
      <c r="J3933" s="2"/>
      <c r="K3933" s="2"/>
      <c r="L3933" s="2"/>
      <c r="M3933" s="2"/>
    </row>
    <row r="3934" spans="2:13" ht="18" customHeight="1" x14ac:dyDescent="0.25">
      <c r="B3934" s="1" t="s">
        <v>17553</v>
      </c>
      <c r="C3934" s="1" t="s">
        <v>10143</v>
      </c>
      <c r="D3934" s="1" t="s">
        <v>10144</v>
      </c>
      <c r="E3934" s="2">
        <v>24.46</v>
      </c>
      <c r="F3934" s="2"/>
      <c r="G3934" s="2">
        <v>24.46</v>
      </c>
      <c r="H3934" s="2"/>
      <c r="I3934" s="2"/>
      <c r="J3934" s="2">
        <v>8.34</v>
      </c>
      <c r="K3934" s="2">
        <v>16.12</v>
      </c>
      <c r="L3934" s="2"/>
      <c r="M3934" s="2"/>
    </row>
    <row r="3935" spans="2:13" ht="18" customHeight="1" x14ac:dyDescent="0.25">
      <c r="B3935" s="1" t="s">
        <v>17554</v>
      </c>
      <c r="C3935" s="1" t="s">
        <v>10145</v>
      </c>
      <c r="D3935" s="1" t="s">
        <v>10146</v>
      </c>
      <c r="E3935" s="2">
        <v>479.91</v>
      </c>
      <c r="F3935" s="2">
        <v>34.03</v>
      </c>
      <c r="G3935" s="2">
        <v>445.88</v>
      </c>
      <c r="H3935" s="2">
        <v>38.770000000000003</v>
      </c>
      <c r="I3935" s="2">
        <v>22.94</v>
      </c>
      <c r="J3935" s="2"/>
      <c r="K3935" s="2"/>
      <c r="L3935" s="2"/>
      <c r="M3935" s="2">
        <v>384.17</v>
      </c>
    </row>
    <row r="3936" spans="2:13" ht="18" customHeight="1" x14ac:dyDescent="0.25">
      <c r="B3936" s="1" t="s">
        <v>17555</v>
      </c>
      <c r="C3936" s="1" t="s">
        <v>10147</v>
      </c>
      <c r="D3936" s="1" t="s">
        <v>10148</v>
      </c>
      <c r="E3936" s="2">
        <v>117.16</v>
      </c>
      <c r="F3936" s="2">
        <v>117.16</v>
      </c>
      <c r="G3936" s="2">
        <v>0</v>
      </c>
      <c r="H3936" s="2"/>
      <c r="I3936" s="2"/>
      <c r="J3936" s="2"/>
      <c r="K3936" s="2"/>
      <c r="L3936" s="2"/>
      <c r="M3936" s="2"/>
    </row>
    <row r="3937" spans="2:13" ht="18" customHeight="1" x14ac:dyDescent="0.25">
      <c r="B3937" s="1" t="s">
        <v>17556</v>
      </c>
      <c r="C3937" s="1" t="s">
        <v>10149</v>
      </c>
      <c r="D3937" s="1" t="s">
        <v>10150</v>
      </c>
      <c r="E3937" s="2">
        <v>43.71</v>
      </c>
      <c r="F3937" s="2"/>
      <c r="G3937" s="2">
        <v>43.71</v>
      </c>
      <c r="H3937" s="2">
        <v>43.71</v>
      </c>
      <c r="I3937" s="2"/>
      <c r="J3937" s="2"/>
      <c r="K3937" s="2"/>
      <c r="L3937" s="2"/>
      <c r="M3937" s="2"/>
    </row>
    <row r="3938" spans="2:13" ht="18" customHeight="1" x14ac:dyDescent="0.25">
      <c r="B3938" s="1" t="s">
        <v>17557</v>
      </c>
      <c r="C3938" s="1" t="s">
        <v>10151</v>
      </c>
      <c r="D3938" s="1" t="s">
        <v>10152</v>
      </c>
      <c r="E3938" s="2">
        <v>-9.8800000000000008</v>
      </c>
      <c r="F3938" s="2">
        <v>-9.8800000000000008</v>
      </c>
      <c r="G3938" s="2">
        <v>0</v>
      </c>
      <c r="H3938" s="2"/>
      <c r="I3938" s="2"/>
      <c r="J3938" s="2"/>
      <c r="K3938" s="2"/>
      <c r="L3938" s="2"/>
      <c r="M3938" s="2"/>
    </row>
    <row r="3939" spans="2:13" ht="18" customHeight="1" x14ac:dyDescent="0.25">
      <c r="B3939" s="1" t="s">
        <v>17558</v>
      </c>
      <c r="C3939" s="1" t="s">
        <v>10153</v>
      </c>
      <c r="D3939" s="1" t="s">
        <v>10154</v>
      </c>
      <c r="E3939" s="2">
        <v>-8.2899999999999991</v>
      </c>
      <c r="F3939" s="2"/>
      <c r="G3939" s="2">
        <v>-8.2899999999999991</v>
      </c>
      <c r="H3939" s="2"/>
      <c r="I3939" s="2"/>
      <c r="J3939" s="2"/>
      <c r="K3939" s="2"/>
      <c r="L3939" s="2"/>
      <c r="M3939" s="2">
        <v>-8.2899999999999991</v>
      </c>
    </row>
    <row r="3940" spans="2:13" ht="18" customHeight="1" x14ac:dyDescent="0.25">
      <c r="B3940" s="1" t="s">
        <v>17559</v>
      </c>
      <c r="C3940" s="1" t="s">
        <v>10155</v>
      </c>
      <c r="D3940" s="1" t="s">
        <v>10156</v>
      </c>
      <c r="E3940" s="2">
        <v>5.0599999999999996</v>
      </c>
      <c r="F3940" s="2"/>
      <c r="G3940" s="2">
        <v>5.0599999999999996</v>
      </c>
      <c r="H3940" s="2"/>
      <c r="I3940" s="2"/>
      <c r="J3940" s="2">
        <v>5.0599999999999996</v>
      </c>
      <c r="K3940" s="2"/>
      <c r="L3940" s="2"/>
      <c r="M3940" s="2"/>
    </row>
    <row r="3941" spans="2:13" ht="18" customHeight="1" x14ac:dyDescent="0.25">
      <c r="B3941" s="1" t="s">
        <v>17560</v>
      </c>
      <c r="C3941" s="1" t="s">
        <v>10157</v>
      </c>
      <c r="D3941" s="1" t="s">
        <v>10158</v>
      </c>
      <c r="E3941" s="2">
        <v>416.22</v>
      </c>
      <c r="F3941" s="2"/>
      <c r="G3941" s="2">
        <v>416.22</v>
      </c>
      <c r="H3941" s="2"/>
      <c r="I3941" s="2"/>
      <c r="J3941" s="2">
        <v>-1.67</v>
      </c>
      <c r="K3941" s="2"/>
      <c r="L3941" s="2"/>
      <c r="M3941" s="2">
        <v>417.89</v>
      </c>
    </row>
    <row r="3942" spans="2:13" ht="18" customHeight="1" x14ac:dyDescent="0.25">
      <c r="B3942" s="1" t="s">
        <v>17561</v>
      </c>
      <c r="C3942" s="1" t="s">
        <v>10159</v>
      </c>
      <c r="D3942" s="1" t="s">
        <v>10160</v>
      </c>
      <c r="E3942" s="2">
        <v>8.06</v>
      </c>
      <c r="F3942" s="2"/>
      <c r="G3942" s="2">
        <v>8.06</v>
      </c>
      <c r="H3942" s="2"/>
      <c r="I3942" s="2">
        <v>8.06</v>
      </c>
      <c r="J3942" s="2"/>
      <c r="K3942" s="2"/>
      <c r="L3942" s="2"/>
      <c r="M3942" s="2"/>
    </row>
    <row r="3943" spans="2:13" ht="18" customHeight="1" x14ac:dyDescent="0.25">
      <c r="B3943" s="1" t="s">
        <v>17562</v>
      </c>
      <c r="C3943" s="1" t="s">
        <v>10165</v>
      </c>
      <c r="D3943" s="1" t="s">
        <v>10166</v>
      </c>
      <c r="E3943" s="2">
        <v>10.92</v>
      </c>
      <c r="F3943" s="2"/>
      <c r="G3943" s="2">
        <v>10.92</v>
      </c>
      <c r="H3943" s="2"/>
      <c r="I3943" s="2"/>
      <c r="J3943" s="2">
        <v>10.92</v>
      </c>
      <c r="K3943" s="2"/>
      <c r="L3943" s="2"/>
      <c r="M3943" s="2"/>
    </row>
    <row r="3944" spans="2:13" ht="18" customHeight="1" x14ac:dyDescent="0.25">
      <c r="B3944" s="1" t="s">
        <v>17563</v>
      </c>
      <c r="C3944" s="1" t="s">
        <v>10167</v>
      </c>
      <c r="D3944" s="1" t="s">
        <v>10168</v>
      </c>
      <c r="E3944" s="2">
        <v>90.91</v>
      </c>
      <c r="F3944" s="2">
        <v>50.05</v>
      </c>
      <c r="G3944" s="2">
        <v>40.86</v>
      </c>
      <c r="H3944" s="2"/>
      <c r="I3944" s="2">
        <v>16.68</v>
      </c>
      <c r="J3944" s="2"/>
      <c r="K3944" s="2">
        <v>24.18</v>
      </c>
      <c r="L3944" s="2"/>
      <c r="M3944" s="2"/>
    </row>
    <row r="3945" spans="2:13" ht="18" customHeight="1" x14ac:dyDescent="0.25">
      <c r="B3945" s="1" t="s">
        <v>17564</v>
      </c>
      <c r="C3945" s="1" t="s">
        <v>10169</v>
      </c>
      <c r="D3945" s="1" t="s">
        <v>10170</v>
      </c>
      <c r="E3945" s="2">
        <v>16.12</v>
      </c>
      <c r="F3945" s="2"/>
      <c r="G3945" s="2">
        <v>16.12</v>
      </c>
      <c r="H3945" s="2"/>
      <c r="I3945" s="2">
        <v>5.64</v>
      </c>
      <c r="J3945" s="2">
        <v>5.46</v>
      </c>
      <c r="K3945" s="2"/>
      <c r="L3945" s="2"/>
      <c r="M3945" s="2">
        <v>5.0199999999999996</v>
      </c>
    </row>
    <row r="3946" spans="2:13" ht="18" customHeight="1" x14ac:dyDescent="0.25">
      <c r="B3946" s="1" t="s">
        <v>17565</v>
      </c>
      <c r="C3946" s="1" t="s">
        <v>10171</v>
      </c>
      <c r="D3946" s="1" t="s">
        <v>10172</v>
      </c>
      <c r="E3946" s="2">
        <v>32.770000000000003</v>
      </c>
      <c r="F3946" s="2"/>
      <c r="G3946" s="2">
        <v>32.770000000000003</v>
      </c>
      <c r="H3946" s="2"/>
      <c r="I3946" s="2"/>
      <c r="J3946" s="2">
        <v>32.770000000000003</v>
      </c>
      <c r="K3946" s="2"/>
      <c r="L3946" s="2"/>
      <c r="M3946" s="2"/>
    </row>
    <row r="3947" spans="2:13" ht="18" customHeight="1" x14ac:dyDescent="0.25">
      <c r="B3947" s="1" t="s">
        <v>17566</v>
      </c>
      <c r="C3947" s="1" t="s">
        <v>10173</v>
      </c>
      <c r="D3947" s="1" t="s">
        <v>10174</v>
      </c>
      <c r="E3947" s="2">
        <v>541.92999999999995</v>
      </c>
      <c r="F3947" s="2">
        <v>56.43</v>
      </c>
      <c r="G3947" s="2">
        <v>485.5</v>
      </c>
      <c r="H3947" s="2">
        <v>458.71</v>
      </c>
      <c r="I3947" s="2">
        <v>66.28</v>
      </c>
      <c r="J3947" s="2">
        <v>-39.49</v>
      </c>
      <c r="K3947" s="2"/>
      <c r="L3947" s="2"/>
      <c r="M3947" s="2"/>
    </row>
    <row r="3948" spans="2:13" ht="18" customHeight="1" x14ac:dyDescent="0.25">
      <c r="B3948" s="1" t="s">
        <v>17567</v>
      </c>
      <c r="C3948" s="1" t="s">
        <v>10175</v>
      </c>
      <c r="D3948" s="1" t="s">
        <v>10176</v>
      </c>
      <c r="E3948" s="2">
        <v>-0.15</v>
      </c>
      <c r="F3948" s="2"/>
      <c r="G3948" s="2">
        <v>-0.15</v>
      </c>
      <c r="H3948" s="2"/>
      <c r="I3948" s="2"/>
      <c r="J3948" s="2"/>
      <c r="K3948" s="2"/>
      <c r="L3948" s="2"/>
      <c r="M3948" s="2">
        <v>-0.15</v>
      </c>
    </row>
    <row r="3949" spans="2:13" ht="18" customHeight="1" x14ac:dyDescent="0.25">
      <c r="B3949" s="1" t="s">
        <v>17568</v>
      </c>
      <c r="C3949" s="1" t="s">
        <v>10177</v>
      </c>
      <c r="D3949" s="1" t="s">
        <v>10178</v>
      </c>
      <c r="E3949" s="2">
        <v>333.11</v>
      </c>
      <c r="F3949" s="2">
        <v>59.04</v>
      </c>
      <c r="G3949" s="2">
        <v>274.07</v>
      </c>
      <c r="H3949" s="2"/>
      <c r="I3949" s="2">
        <v>-2.7</v>
      </c>
      <c r="J3949" s="2">
        <v>62.07</v>
      </c>
      <c r="K3949" s="2"/>
      <c r="L3949" s="2"/>
      <c r="M3949" s="2">
        <v>214.7</v>
      </c>
    </row>
    <row r="3950" spans="2:13" ht="18" customHeight="1" x14ac:dyDescent="0.25">
      <c r="B3950" s="1" t="s">
        <v>17569</v>
      </c>
      <c r="C3950" s="1" t="s">
        <v>10179</v>
      </c>
      <c r="D3950" s="1" t="s">
        <v>10180</v>
      </c>
      <c r="E3950" s="2">
        <v>40.31</v>
      </c>
      <c r="F3950" s="2"/>
      <c r="G3950" s="2">
        <v>40.31</v>
      </c>
      <c r="H3950" s="2">
        <v>40.31</v>
      </c>
      <c r="I3950" s="2"/>
      <c r="J3950" s="2"/>
      <c r="K3950" s="2"/>
      <c r="L3950" s="2"/>
      <c r="M3950" s="2"/>
    </row>
    <row r="3951" spans="2:13" ht="18" customHeight="1" x14ac:dyDescent="0.25">
      <c r="B3951" s="1" t="s">
        <v>17570</v>
      </c>
      <c r="C3951" s="1" t="s">
        <v>10181</v>
      </c>
      <c r="D3951" s="1" t="s">
        <v>10182</v>
      </c>
      <c r="E3951" s="2">
        <v>0</v>
      </c>
      <c r="F3951" s="2"/>
      <c r="G3951" s="2">
        <v>0</v>
      </c>
      <c r="H3951" s="2"/>
      <c r="I3951" s="2"/>
      <c r="J3951" s="2"/>
      <c r="K3951" s="2"/>
      <c r="L3951" s="2"/>
      <c r="M3951" s="2">
        <v>0</v>
      </c>
    </row>
    <row r="3952" spans="2:13" ht="18" customHeight="1" x14ac:dyDescent="0.25">
      <c r="B3952" s="1" t="s">
        <v>17571</v>
      </c>
      <c r="C3952" s="1" t="s">
        <v>10183</v>
      </c>
      <c r="D3952" s="1" t="s">
        <v>10184</v>
      </c>
      <c r="E3952" s="2">
        <v>1177.44</v>
      </c>
      <c r="F3952" s="2">
        <v>21.88</v>
      </c>
      <c r="G3952" s="2">
        <v>1155.56</v>
      </c>
      <c r="H3952" s="2"/>
      <c r="I3952" s="2"/>
      <c r="J3952" s="2">
        <v>70.63</v>
      </c>
      <c r="K3952" s="2">
        <v>21.54</v>
      </c>
      <c r="L3952" s="2"/>
      <c r="M3952" s="2">
        <v>1063.3900000000001</v>
      </c>
    </row>
    <row r="3953" spans="2:13" ht="18" customHeight="1" x14ac:dyDescent="0.25">
      <c r="B3953" s="1" t="s">
        <v>17572</v>
      </c>
      <c r="C3953" s="1" t="s">
        <v>10185</v>
      </c>
      <c r="D3953" s="1" t="s">
        <v>10186</v>
      </c>
      <c r="E3953" s="2">
        <v>60.08</v>
      </c>
      <c r="F3953" s="2">
        <v>60.08</v>
      </c>
      <c r="G3953" s="2">
        <v>0</v>
      </c>
      <c r="H3953" s="2"/>
      <c r="I3953" s="2"/>
      <c r="J3953" s="2"/>
      <c r="K3953" s="2"/>
      <c r="L3953" s="2"/>
      <c r="M3953" s="2"/>
    </row>
    <row r="3954" spans="2:13" ht="18" customHeight="1" x14ac:dyDescent="0.25">
      <c r="B3954" s="1" t="s">
        <v>17573</v>
      </c>
      <c r="C3954" s="1" t="s">
        <v>10187</v>
      </c>
      <c r="D3954" s="1" t="s">
        <v>10188</v>
      </c>
      <c r="E3954" s="2">
        <v>45.14</v>
      </c>
      <c r="F3954" s="2">
        <v>45.14</v>
      </c>
      <c r="G3954" s="2">
        <v>0</v>
      </c>
      <c r="H3954" s="2"/>
      <c r="I3954" s="2"/>
      <c r="J3954" s="2"/>
      <c r="K3954" s="2"/>
      <c r="L3954" s="2"/>
      <c r="M3954" s="2"/>
    </row>
    <row r="3955" spans="2:13" ht="18" customHeight="1" x14ac:dyDescent="0.25">
      <c r="B3955" s="1" t="s">
        <v>17574</v>
      </c>
      <c r="C3955" s="1" t="s">
        <v>10189</v>
      </c>
      <c r="D3955" s="1" t="s">
        <v>10190</v>
      </c>
      <c r="E3955" s="2">
        <v>-544.36</v>
      </c>
      <c r="F3955" s="2"/>
      <c r="G3955" s="2">
        <v>-544.36</v>
      </c>
      <c r="H3955" s="2"/>
      <c r="I3955" s="2"/>
      <c r="J3955" s="2"/>
      <c r="K3955" s="2"/>
      <c r="L3955" s="2"/>
      <c r="M3955" s="2">
        <v>-544.36</v>
      </c>
    </row>
    <row r="3956" spans="2:13" ht="18" customHeight="1" x14ac:dyDescent="0.25">
      <c r="B3956" s="1" t="s">
        <v>17575</v>
      </c>
      <c r="C3956" s="1" t="s">
        <v>10191</v>
      </c>
      <c r="D3956" s="1" t="s">
        <v>10192</v>
      </c>
      <c r="E3956" s="2">
        <v>50.57</v>
      </c>
      <c r="F3956" s="2"/>
      <c r="G3956" s="2">
        <v>50.57</v>
      </c>
      <c r="H3956" s="2"/>
      <c r="I3956" s="2">
        <v>50.57</v>
      </c>
      <c r="J3956" s="2"/>
      <c r="K3956" s="2"/>
      <c r="L3956" s="2"/>
      <c r="M3956" s="2"/>
    </row>
    <row r="3957" spans="2:13" ht="18" customHeight="1" x14ac:dyDescent="0.25">
      <c r="B3957" s="1" t="s">
        <v>17576</v>
      </c>
      <c r="C3957" s="1" t="s">
        <v>10193</v>
      </c>
      <c r="D3957" s="1" t="s">
        <v>10194</v>
      </c>
      <c r="E3957" s="2">
        <v>28.21</v>
      </c>
      <c r="F3957" s="2"/>
      <c r="G3957" s="2">
        <v>28.21</v>
      </c>
      <c r="H3957" s="2">
        <v>22.57</v>
      </c>
      <c r="I3957" s="2"/>
      <c r="J3957" s="2"/>
      <c r="K3957" s="2">
        <v>5.64</v>
      </c>
      <c r="L3957" s="2"/>
      <c r="M3957" s="2"/>
    </row>
    <row r="3958" spans="2:13" ht="18" customHeight="1" x14ac:dyDescent="0.25">
      <c r="B3958" s="1" t="s">
        <v>17577</v>
      </c>
      <c r="C3958" s="1" t="s">
        <v>11455</v>
      </c>
      <c r="D3958" s="1" t="s">
        <v>11456</v>
      </c>
      <c r="E3958" s="2">
        <v>162.38999999999999</v>
      </c>
      <c r="F3958" s="2">
        <v>72.09</v>
      </c>
      <c r="G3958" s="2">
        <v>90.3</v>
      </c>
      <c r="H3958" s="2"/>
      <c r="I3958" s="2">
        <v>45.15</v>
      </c>
      <c r="J3958" s="2"/>
      <c r="K3958" s="2">
        <v>45.15</v>
      </c>
      <c r="L3958" s="2"/>
      <c r="M3958" s="2"/>
    </row>
    <row r="3959" spans="2:13" ht="18" customHeight="1" x14ac:dyDescent="0.25">
      <c r="B3959" s="1" t="s">
        <v>17578</v>
      </c>
      <c r="C3959" s="1" t="s">
        <v>10195</v>
      </c>
      <c r="D3959" s="1" t="s">
        <v>10196</v>
      </c>
      <c r="E3959" s="2">
        <v>206.33</v>
      </c>
      <c r="F3959" s="2">
        <v>32.770000000000003</v>
      </c>
      <c r="G3959" s="2">
        <v>173.56</v>
      </c>
      <c r="H3959" s="2"/>
      <c r="I3959" s="2"/>
      <c r="J3959" s="2"/>
      <c r="K3959" s="2">
        <v>28.21</v>
      </c>
      <c r="L3959" s="2"/>
      <c r="M3959" s="2">
        <v>145.35</v>
      </c>
    </row>
    <row r="3960" spans="2:13" ht="18" customHeight="1" x14ac:dyDescent="0.25">
      <c r="B3960" s="1" t="s">
        <v>17579</v>
      </c>
      <c r="C3960" s="1" t="s">
        <v>10197</v>
      </c>
      <c r="D3960" s="1" t="s">
        <v>10198</v>
      </c>
      <c r="E3960" s="2">
        <v>81.45</v>
      </c>
      <c r="F3960" s="2"/>
      <c r="G3960" s="2">
        <v>81.45</v>
      </c>
      <c r="H3960" s="2"/>
      <c r="I3960" s="2">
        <v>56.42</v>
      </c>
      <c r="J3960" s="2">
        <v>25.03</v>
      </c>
      <c r="K3960" s="2"/>
      <c r="L3960" s="2"/>
      <c r="M3960" s="2"/>
    </row>
    <row r="3961" spans="2:13" ht="18" customHeight="1" x14ac:dyDescent="0.25">
      <c r="B3961" s="1" t="s">
        <v>17580</v>
      </c>
      <c r="C3961" s="1" t="s">
        <v>10199</v>
      </c>
      <c r="D3961" s="1" t="s">
        <v>10200</v>
      </c>
      <c r="E3961" s="2">
        <v>-8.48</v>
      </c>
      <c r="F3961" s="2"/>
      <c r="G3961" s="2">
        <v>-8.48</v>
      </c>
      <c r="H3961" s="2"/>
      <c r="I3961" s="2"/>
      <c r="J3961" s="2"/>
      <c r="K3961" s="2"/>
      <c r="L3961" s="2"/>
      <c r="M3961" s="2">
        <v>-8.48</v>
      </c>
    </row>
    <row r="3962" spans="2:13" ht="18" customHeight="1" x14ac:dyDescent="0.25">
      <c r="B3962" s="1" t="s">
        <v>17581</v>
      </c>
      <c r="C3962" s="1" t="s">
        <v>11457</v>
      </c>
      <c r="D3962" s="1" t="s">
        <v>11458</v>
      </c>
      <c r="E3962" s="2">
        <v>163.66</v>
      </c>
      <c r="F3962" s="2"/>
      <c r="G3962" s="2">
        <v>163.66</v>
      </c>
      <c r="H3962" s="2"/>
      <c r="I3962" s="2"/>
      <c r="J3962" s="2">
        <v>163.66</v>
      </c>
      <c r="K3962" s="2"/>
      <c r="L3962" s="2"/>
      <c r="M3962" s="2"/>
    </row>
    <row r="3963" spans="2:13" ht="18" customHeight="1" x14ac:dyDescent="0.25">
      <c r="B3963" s="1" t="s">
        <v>17582</v>
      </c>
      <c r="C3963" s="1" t="s">
        <v>11459</v>
      </c>
      <c r="D3963" s="1" t="s">
        <v>11460</v>
      </c>
      <c r="E3963" s="2">
        <v>164.55</v>
      </c>
      <c r="F3963" s="2">
        <v>73.459999999999994</v>
      </c>
      <c r="G3963" s="2">
        <v>91.09</v>
      </c>
      <c r="H3963" s="2"/>
      <c r="I3963" s="2">
        <v>16.93</v>
      </c>
      <c r="J3963" s="2"/>
      <c r="K3963" s="2">
        <v>34.03</v>
      </c>
      <c r="L3963" s="2"/>
      <c r="M3963" s="2">
        <v>40.130000000000003</v>
      </c>
    </row>
    <row r="3964" spans="2:13" ht="18" customHeight="1" x14ac:dyDescent="0.25">
      <c r="B3964" s="1" t="s">
        <v>17583</v>
      </c>
      <c r="C3964" s="1" t="s">
        <v>10201</v>
      </c>
      <c r="D3964" s="1" t="s">
        <v>10202</v>
      </c>
      <c r="E3964" s="2">
        <v>105.54</v>
      </c>
      <c r="F3964" s="2">
        <v>-22.2</v>
      </c>
      <c r="G3964" s="2">
        <v>127.74</v>
      </c>
      <c r="H3964" s="2">
        <v>11.46</v>
      </c>
      <c r="I3964" s="2"/>
      <c r="J3964" s="2">
        <v>22.2</v>
      </c>
      <c r="K3964" s="2">
        <v>32.770000000000003</v>
      </c>
      <c r="L3964" s="2"/>
      <c r="M3964" s="2">
        <v>61.31</v>
      </c>
    </row>
    <row r="3965" spans="2:13" ht="18" customHeight="1" x14ac:dyDescent="0.25">
      <c r="B3965" s="1" t="s">
        <v>17584</v>
      </c>
      <c r="C3965" s="1" t="s">
        <v>10203</v>
      </c>
      <c r="D3965" s="1" t="s">
        <v>10204</v>
      </c>
      <c r="E3965" s="2">
        <v>20.260000000000002</v>
      </c>
      <c r="F3965" s="2"/>
      <c r="G3965" s="2">
        <v>20.260000000000002</v>
      </c>
      <c r="H3965" s="2"/>
      <c r="I3965" s="2">
        <v>20.260000000000002</v>
      </c>
      <c r="J3965" s="2"/>
      <c r="K3965" s="2"/>
      <c r="L3965" s="2"/>
      <c r="M3965" s="2"/>
    </row>
    <row r="3966" spans="2:13" ht="18" customHeight="1" x14ac:dyDescent="0.25">
      <c r="B3966" s="1" t="s">
        <v>17585</v>
      </c>
      <c r="C3966" s="1" t="s">
        <v>10205</v>
      </c>
      <c r="D3966" s="1" t="s">
        <v>10206</v>
      </c>
      <c r="E3966" s="2">
        <v>-63.1</v>
      </c>
      <c r="F3966" s="2">
        <v>-37.909999999999997</v>
      </c>
      <c r="G3966" s="2">
        <v>-25.19</v>
      </c>
      <c r="H3966" s="2"/>
      <c r="I3966" s="2"/>
      <c r="J3966" s="2">
        <v>-25.19</v>
      </c>
      <c r="K3966" s="2"/>
      <c r="L3966" s="2"/>
      <c r="M3966" s="2"/>
    </row>
    <row r="3967" spans="2:13" ht="18" customHeight="1" x14ac:dyDescent="0.25">
      <c r="B3967" s="1" t="s">
        <v>17586</v>
      </c>
      <c r="C3967" s="1" t="s">
        <v>10207</v>
      </c>
      <c r="D3967" s="1" t="s">
        <v>10208</v>
      </c>
      <c r="E3967" s="2">
        <v>61.16</v>
      </c>
      <c r="F3967" s="2">
        <v>27.31</v>
      </c>
      <c r="G3967" s="2">
        <v>33.85</v>
      </c>
      <c r="H3967" s="2"/>
      <c r="I3967" s="2"/>
      <c r="J3967" s="2">
        <v>22.57</v>
      </c>
      <c r="K3967" s="2">
        <v>11.28</v>
      </c>
      <c r="L3967" s="2"/>
      <c r="M3967" s="2"/>
    </row>
    <row r="3968" spans="2:13" ht="18" customHeight="1" x14ac:dyDescent="0.25">
      <c r="B3968" s="1" t="s">
        <v>17587</v>
      </c>
      <c r="C3968" s="1" t="s">
        <v>10211</v>
      </c>
      <c r="D3968" s="1" t="s">
        <v>10212</v>
      </c>
      <c r="E3968" s="2">
        <v>-534.5</v>
      </c>
      <c r="F3968" s="2"/>
      <c r="G3968" s="2">
        <v>-534.5</v>
      </c>
      <c r="H3968" s="2"/>
      <c r="I3968" s="2"/>
      <c r="J3968" s="2"/>
      <c r="K3968" s="2"/>
      <c r="L3968" s="2">
        <v>-68</v>
      </c>
      <c r="M3968" s="2">
        <v>-466.5</v>
      </c>
    </row>
    <row r="3969" spans="2:13" ht="18" customHeight="1" x14ac:dyDescent="0.25">
      <c r="B3969" s="1" t="s">
        <v>17588</v>
      </c>
      <c r="C3969" s="1" t="s">
        <v>10213</v>
      </c>
      <c r="D3969" s="1" t="s">
        <v>10214</v>
      </c>
      <c r="E3969" s="2">
        <v>202.81</v>
      </c>
      <c r="F3969" s="2">
        <v>34.03</v>
      </c>
      <c r="G3969" s="2">
        <v>168.78</v>
      </c>
      <c r="H3969" s="2">
        <v>33.86</v>
      </c>
      <c r="I3969" s="2">
        <v>21.85</v>
      </c>
      <c r="J3969" s="2"/>
      <c r="K3969" s="2">
        <v>34.4</v>
      </c>
      <c r="L3969" s="2"/>
      <c r="M3969" s="2">
        <v>78.67</v>
      </c>
    </row>
    <row r="3970" spans="2:13" ht="18" customHeight="1" x14ac:dyDescent="0.25">
      <c r="B3970" s="1" t="s">
        <v>17589</v>
      </c>
      <c r="C3970" s="1" t="s">
        <v>10215</v>
      </c>
      <c r="D3970" s="1" t="s">
        <v>10216</v>
      </c>
      <c r="E3970" s="2">
        <v>65.760000000000005</v>
      </c>
      <c r="F3970" s="2"/>
      <c r="G3970" s="2">
        <v>65.760000000000005</v>
      </c>
      <c r="H3970" s="2"/>
      <c r="I3970" s="2">
        <v>65.760000000000005</v>
      </c>
      <c r="J3970" s="2"/>
      <c r="K3970" s="2"/>
      <c r="L3970" s="2"/>
      <c r="M3970" s="2"/>
    </row>
    <row r="3971" spans="2:13" ht="18" customHeight="1" x14ac:dyDescent="0.25">
      <c r="B3971" s="1" t="s">
        <v>17590</v>
      </c>
      <c r="C3971" s="1" t="s">
        <v>11461</v>
      </c>
      <c r="D3971" s="1" t="s">
        <v>11462</v>
      </c>
      <c r="E3971" s="2">
        <v>32.770000000000003</v>
      </c>
      <c r="F3971" s="2"/>
      <c r="G3971" s="2">
        <v>32.770000000000003</v>
      </c>
      <c r="H3971" s="2">
        <v>32.770000000000003</v>
      </c>
      <c r="I3971" s="2"/>
      <c r="J3971" s="2"/>
      <c r="K3971" s="2"/>
      <c r="L3971" s="2"/>
      <c r="M3971" s="2"/>
    </row>
    <row r="3972" spans="2:13" ht="18" customHeight="1" x14ac:dyDescent="0.25">
      <c r="B3972" s="1" t="s">
        <v>17591</v>
      </c>
      <c r="C3972" s="1" t="s">
        <v>13137</v>
      </c>
      <c r="D3972" s="1" t="s">
        <v>13138</v>
      </c>
      <c r="E3972" s="2">
        <v>173.19</v>
      </c>
      <c r="F3972" s="2"/>
      <c r="G3972" s="2">
        <v>173.19</v>
      </c>
      <c r="H3972" s="2"/>
      <c r="I3972" s="2"/>
      <c r="J3972" s="2"/>
      <c r="K3972" s="2"/>
      <c r="L3972" s="2"/>
      <c r="M3972" s="2">
        <v>173.19</v>
      </c>
    </row>
    <row r="3973" spans="2:13" ht="18" customHeight="1" x14ac:dyDescent="0.25">
      <c r="B3973" s="1" t="s">
        <v>17592</v>
      </c>
      <c r="C3973" s="1" t="s">
        <v>10217</v>
      </c>
      <c r="D3973" s="1" t="s">
        <v>10218</v>
      </c>
      <c r="E3973" s="2">
        <v>100.3</v>
      </c>
      <c r="F3973" s="2">
        <v>28.21</v>
      </c>
      <c r="G3973" s="2">
        <v>72.09</v>
      </c>
      <c r="H3973" s="2"/>
      <c r="I3973" s="2">
        <v>38.229999999999997</v>
      </c>
      <c r="J3973" s="2">
        <v>33.86</v>
      </c>
      <c r="K3973" s="2"/>
      <c r="L3973" s="2"/>
      <c r="M3973" s="2"/>
    </row>
    <row r="3974" spans="2:13" ht="18" customHeight="1" x14ac:dyDescent="0.25">
      <c r="B3974" s="1" t="s">
        <v>17593</v>
      </c>
      <c r="C3974" s="1" t="s">
        <v>10219</v>
      </c>
      <c r="D3974" s="1" t="s">
        <v>10220</v>
      </c>
      <c r="E3974" s="2">
        <v>27.31</v>
      </c>
      <c r="F3974" s="2"/>
      <c r="G3974" s="2">
        <v>27.31</v>
      </c>
      <c r="H3974" s="2"/>
      <c r="I3974" s="2"/>
      <c r="J3974" s="2">
        <v>27.31</v>
      </c>
      <c r="K3974" s="2"/>
      <c r="L3974" s="2"/>
      <c r="M3974" s="2"/>
    </row>
    <row r="3975" spans="2:13" ht="18" customHeight="1" x14ac:dyDescent="0.25">
      <c r="B3975" s="1" t="s">
        <v>17594</v>
      </c>
      <c r="C3975" s="1" t="s">
        <v>10221</v>
      </c>
      <c r="D3975" s="1" t="s">
        <v>10222</v>
      </c>
      <c r="E3975" s="2">
        <v>94.48</v>
      </c>
      <c r="F3975" s="2">
        <v>60.08</v>
      </c>
      <c r="G3975" s="2">
        <v>34.4</v>
      </c>
      <c r="H3975" s="2"/>
      <c r="I3975" s="2"/>
      <c r="J3975" s="2">
        <v>34.4</v>
      </c>
      <c r="K3975" s="2"/>
      <c r="L3975" s="2"/>
      <c r="M3975" s="2"/>
    </row>
    <row r="3976" spans="2:13" ht="18" customHeight="1" x14ac:dyDescent="0.25">
      <c r="B3976" s="1" t="s">
        <v>17595</v>
      </c>
      <c r="C3976" s="1" t="s">
        <v>10223</v>
      </c>
      <c r="D3976" s="1" t="s">
        <v>10224</v>
      </c>
      <c r="E3976" s="2">
        <v>20.239999999999998</v>
      </c>
      <c r="F3976" s="2"/>
      <c r="G3976" s="2">
        <v>20.239999999999998</v>
      </c>
      <c r="H3976" s="2"/>
      <c r="I3976" s="2"/>
      <c r="J3976" s="2"/>
      <c r="K3976" s="2">
        <v>20.239999999999998</v>
      </c>
      <c r="L3976" s="2"/>
      <c r="M3976" s="2"/>
    </row>
    <row r="3977" spans="2:13" ht="18" customHeight="1" x14ac:dyDescent="0.25">
      <c r="B3977" s="1" t="s">
        <v>17596</v>
      </c>
      <c r="C3977" s="1" t="s">
        <v>10225</v>
      </c>
      <c r="D3977" s="1" t="s">
        <v>10226</v>
      </c>
      <c r="E3977" s="2">
        <v>27.31</v>
      </c>
      <c r="F3977" s="2"/>
      <c r="G3977" s="2">
        <v>27.31</v>
      </c>
      <c r="H3977" s="2"/>
      <c r="I3977" s="2"/>
      <c r="J3977" s="2">
        <v>27.31</v>
      </c>
      <c r="K3977" s="2"/>
      <c r="L3977" s="2"/>
      <c r="M3977" s="2"/>
    </row>
    <row r="3978" spans="2:13" ht="18" customHeight="1" x14ac:dyDescent="0.25">
      <c r="B3978" s="1" t="s">
        <v>17597</v>
      </c>
      <c r="C3978" s="1" t="s">
        <v>10227</v>
      </c>
      <c r="D3978" s="1" t="s">
        <v>10228</v>
      </c>
      <c r="E3978" s="2">
        <v>386.5</v>
      </c>
      <c r="F3978" s="2">
        <v>67.709999999999994</v>
      </c>
      <c r="G3978" s="2">
        <v>318.79000000000002</v>
      </c>
      <c r="H3978" s="2"/>
      <c r="I3978" s="2">
        <v>39.5</v>
      </c>
      <c r="J3978" s="2">
        <v>50.79</v>
      </c>
      <c r="K3978" s="2"/>
      <c r="L3978" s="2"/>
      <c r="M3978" s="2">
        <v>228.5</v>
      </c>
    </row>
    <row r="3979" spans="2:13" ht="18" customHeight="1" x14ac:dyDescent="0.25">
      <c r="B3979" s="1" t="s">
        <v>17598</v>
      </c>
      <c r="C3979" s="1" t="s">
        <v>10229</v>
      </c>
      <c r="D3979" s="1" t="s">
        <v>10230</v>
      </c>
      <c r="E3979" s="2">
        <v>8.34</v>
      </c>
      <c r="F3979" s="2">
        <v>8.34</v>
      </c>
      <c r="G3979" s="2">
        <v>0</v>
      </c>
      <c r="H3979" s="2"/>
      <c r="I3979" s="2"/>
      <c r="J3979" s="2"/>
      <c r="K3979" s="2"/>
      <c r="L3979" s="2"/>
      <c r="M3979" s="2"/>
    </row>
    <row r="3980" spans="2:13" ht="18" customHeight="1" x14ac:dyDescent="0.25">
      <c r="B3980" s="1" t="s">
        <v>17599</v>
      </c>
      <c r="C3980" s="1" t="s">
        <v>10231</v>
      </c>
      <c r="D3980" s="1" t="s">
        <v>10232</v>
      </c>
      <c r="E3980" s="2">
        <v>32.6</v>
      </c>
      <c r="F3980" s="2"/>
      <c r="G3980" s="2">
        <v>32.6</v>
      </c>
      <c r="H3980" s="2"/>
      <c r="I3980" s="2"/>
      <c r="J3980" s="2">
        <v>82.02</v>
      </c>
      <c r="K3980" s="2"/>
      <c r="L3980" s="2"/>
      <c r="M3980" s="2">
        <v>-49.42</v>
      </c>
    </row>
    <row r="3981" spans="2:13" ht="18" customHeight="1" x14ac:dyDescent="0.25">
      <c r="B3981" s="1" t="s">
        <v>17600</v>
      </c>
      <c r="C3981" s="1" t="s">
        <v>10233</v>
      </c>
      <c r="D3981" s="1" t="s">
        <v>10234</v>
      </c>
      <c r="E3981" s="2">
        <v>16.12</v>
      </c>
      <c r="F3981" s="2"/>
      <c r="G3981" s="2">
        <v>16.12</v>
      </c>
      <c r="H3981" s="2"/>
      <c r="I3981" s="2"/>
      <c r="J3981" s="2"/>
      <c r="K3981" s="2">
        <v>16.12</v>
      </c>
      <c r="L3981" s="2"/>
      <c r="M3981" s="2"/>
    </row>
    <row r="3982" spans="2:13" ht="18" customHeight="1" x14ac:dyDescent="0.25">
      <c r="B3982" s="1" t="s">
        <v>17601</v>
      </c>
      <c r="C3982" s="1" t="s">
        <v>10235</v>
      </c>
      <c r="D3982" s="1" t="s">
        <v>10236</v>
      </c>
      <c r="E3982" s="2">
        <v>24.18</v>
      </c>
      <c r="F3982" s="2"/>
      <c r="G3982" s="2">
        <v>24.18</v>
      </c>
      <c r="H3982" s="2"/>
      <c r="I3982" s="2"/>
      <c r="J3982" s="2">
        <v>24.18</v>
      </c>
      <c r="K3982" s="2"/>
      <c r="L3982" s="2"/>
      <c r="M3982" s="2"/>
    </row>
    <row r="3983" spans="2:13" ht="18" customHeight="1" x14ac:dyDescent="0.25">
      <c r="B3983" s="1" t="s">
        <v>17602</v>
      </c>
      <c r="C3983" s="1" t="s">
        <v>10237</v>
      </c>
      <c r="D3983" s="1" t="s">
        <v>10238</v>
      </c>
      <c r="E3983" s="2">
        <v>-34</v>
      </c>
      <c r="F3983" s="2"/>
      <c r="G3983" s="2">
        <v>-34</v>
      </c>
      <c r="H3983" s="2"/>
      <c r="I3983" s="2"/>
      <c r="J3983" s="2"/>
      <c r="K3983" s="2">
        <v>-34</v>
      </c>
      <c r="L3983" s="2"/>
      <c r="M3983" s="2"/>
    </row>
    <row r="3984" spans="2:13" ht="18" customHeight="1" x14ac:dyDescent="0.25">
      <c r="B3984" s="1" t="s">
        <v>17603</v>
      </c>
      <c r="C3984" s="1" t="s">
        <v>10239</v>
      </c>
      <c r="D3984" s="1" t="s">
        <v>10240</v>
      </c>
      <c r="E3984" s="2">
        <v>32.24</v>
      </c>
      <c r="F3984" s="2">
        <v>32.24</v>
      </c>
      <c r="G3984" s="2">
        <v>0</v>
      </c>
      <c r="H3984" s="2"/>
      <c r="I3984" s="2"/>
      <c r="J3984" s="2"/>
      <c r="K3984" s="2"/>
      <c r="L3984" s="2"/>
      <c r="M3984" s="2"/>
    </row>
    <row r="3985" spans="2:13" ht="18" customHeight="1" x14ac:dyDescent="0.25">
      <c r="B3985" s="1" t="s">
        <v>17604</v>
      </c>
      <c r="C3985" s="1" t="s">
        <v>10241</v>
      </c>
      <c r="D3985" s="1" t="s">
        <v>10242</v>
      </c>
      <c r="E3985" s="2">
        <v>593.17999999999995</v>
      </c>
      <c r="F3985" s="2">
        <v>91.75</v>
      </c>
      <c r="G3985" s="2">
        <v>501.43</v>
      </c>
      <c r="H3985" s="2">
        <v>80.599999999999994</v>
      </c>
      <c r="I3985" s="2">
        <v>420.83</v>
      </c>
      <c r="J3985" s="2"/>
      <c r="K3985" s="2"/>
      <c r="L3985" s="2"/>
      <c r="M3985" s="2"/>
    </row>
    <row r="3986" spans="2:13" ht="18" customHeight="1" x14ac:dyDescent="0.25">
      <c r="B3986" s="1" t="s">
        <v>17605</v>
      </c>
      <c r="C3986" s="1" t="s">
        <v>10245</v>
      </c>
      <c r="D3986" s="1" t="s">
        <v>10246</v>
      </c>
      <c r="E3986" s="2">
        <v>72.540000000000006</v>
      </c>
      <c r="F3986" s="2"/>
      <c r="G3986" s="2">
        <v>72.540000000000006</v>
      </c>
      <c r="H3986" s="2">
        <v>72.540000000000006</v>
      </c>
      <c r="I3986" s="2"/>
      <c r="J3986" s="2"/>
      <c r="K3986" s="2"/>
      <c r="L3986" s="2"/>
      <c r="M3986" s="2"/>
    </row>
    <row r="3987" spans="2:13" ht="18" customHeight="1" x14ac:dyDescent="0.25">
      <c r="B3987" s="1" t="s">
        <v>17606</v>
      </c>
      <c r="C3987" s="1" t="s">
        <v>10247</v>
      </c>
      <c r="D3987" s="1" t="s">
        <v>10248</v>
      </c>
      <c r="E3987" s="2">
        <v>7.13</v>
      </c>
      <c r="F3987" s="2"/>
      <c r="G3987" s="2">
        <v>7.13</v>
      </c>
      <c r="H3987" s="2"/>
      <c r="I3987" s="2"/>
      <c r="J3987" s="2"/>
      <c r="K3987" s="2"/>
      <c r="L3987" s="2"/>
      <c r="M3987" s="2">
        <v>7.13</v>
      </c>
    </row>
    <row r="3988" spans="2:13" ht="18" customHeight="1" x14ac:dyDescent="0.25">
      <c r="B3988" s="1" t="s">
        <v>17607</v>
      </c>
      <c r="C3988" s="1" t="s">
        <v>10251</v>
      </c>
      <c r="D3988" s="1" t="s">
        <v>10252</v>
      </c>
      <c r="E3988" s="2">
        <v>16.12</v>
      </c>
      <c r="F3988" s="2">
        <v>16.12</v>
      </c>
      <c r="G3988" s="2">
        <v>0</v>
      </c>
      <c r="H3988" s="2"/>
      <c r="I3988" s="2"/>
      <c r="J3988" s="2"/>
      <c r="K3988" s="2"/>
      <c r="L3988" s="2"/>
      <c r="M3988" s="2"/>
    </row>
    <row r="3989" spans="2:13" ht="18" customHeight="1" x14ac:dyDescent="0.25">
      <c r="B3989" s="1" t="s">
        <v>17608</v>
      </c>
      <c r="C3989" s="1" t="s">
        <v>10253</v>
      </c>
      <c r="D3989" s="1" t="s">
        <v>10254</v>
      </c>
      <c r="E3989" s="2">
        <v>24.18</v>
      </c>
      <c r="F3989" s="2"/>
      <c r="G3989" s="2">
        <v>24.18</v>
      </c>
      <c r="H3989" s="2">
        <v>24.18</v>
      </c>
      <c r="I3989" s="2"/>
      <c r="J3989" s="2"/>
      <c r="K3989" s="2"/>
      <c r="L3989" s="2"/>
      <c r="M3989" s="2"/>
    </row>
    <row r="3990" spans="2:13" ht="18" customHeight="1" x14ac:dyDescent="0.25">
      <c r="B3990" s="1" t="s">
        <v>17609</v>
      </c>
      <c r="C3990" s="1" t="s">
        <v>10255</v>
      </c>
      <c r="D3990" s="1" t="s">
        <v>10256</v>
      </c>
      <c r="E3990" s="2">
        <v>72.540000000000006</v>
      </c>
      <c r="F3990" s="2">
        <v>72.540000000000006</v>
      </c>
      <c r="G3990" s="2">
        <v>0</v>
      </c>
      <c r="H3990" s="2"/>
      <c r="I3990" s="2"/>
      <c r="J3990" s="2"/>
      <c r="K3990" s="2"/>
      <c r="L3990" s="2"/>
      <c r="M3990" s="2"/>
    </row>
    <row r="3991" spans="2:13" ht="18" customHeight="1" x14ac:dyDescent="0.25">
      <c r="B3991" s="1" t="s">
        <v>17610</v>
      </c>
      <c r="C3991" s="1" t="s">
        <v>10259</v>
      </c>
      <c r="D3991" s="1" t="s">
        <v>10260</v>
      </c>
      <c r="E3991" s="2">
        <v>72.540000000000006</v>
      </c>
      <c r="F3991" s="2"/>
      <c r="G3991" s="2">
        <v>72.540000000000006</v>
      </c>
      <c r="H3991" s="2"/>
      <c r="I3991" s="2"/>
      <c r="J3991" s="2">
        <v>72.540000000000006</v>
      </c>
      <c r="K3991" s="2"/>
      <c r="L3991" s="2"/>
      <c r="M3991" s="2"/>
    </row>
    <row r="3992" spans="2:13" ht="18" customHeight="1" x14ac:dyDescent="0.25">
      <c r="B3992" s="1" t="s">
        <v>17611</v>
      </c>
      <c r="C3992" s="1" t="s">
        <v>13139</v>
      </c>
      <c r="D3992" s="1" t="s">
        <v>13140</v>
      </c>
      <c r="E3992" s="2">
        <v>-56.3</v>
      </c>
      <c r="F3992" s="2"/>
      <c r="G3992" s="2">
        <v>-56.3</v>
      </c>
      <c r="H3992" s="2"/>
      <c r="I3992" s="2"/>
      <c r="J3992" s="2"/>
      <c r="K3992" s="2"/>
      <c r="L3992" s="2"/>
      <c r="M3992" s="2">
        <v>-56.3</v>
      </c>
    </row>
    <row r="3993" spans="2:13" ht="18" customHeight="1" x14ac:dyDescent="0.25">
      <c r="B3993" s="1" t="s">
        <v>17612</v>
      </c>
      <c r="C3993" s="1" t="s">
        <v>10261</v>
      </c>
      <c r="D3993" s="1" t="s">
        <v>10262</v>
      </c>
      <c r="E3993" s="2">
        <v>-31.34</v>
      </c>
      <c r="F3993" s="2">
        <v>-3.46</v>
      </c>
      <c r="G3993" s="2">
        <v>-27.88</v>
      </c>
      <c r="H3993" s="2"/>
      <c r="I3993" s="2">
        <v>-3.04</v>
      </c>
      <c r="J3993" s="2"/>
      <c r="K3993" s="2">
        <v>-24.84</v>
      </c>
      <c r="L3993" s="2"/>
      <c r="M3993" s="2"/>
    </row>
    <row r="3994" spans="2:13" ht="18" customHeight="1" x14ac:dyDescent="0.25">
      <c r="B3994" s="1" t="s">
        <v>17613</v>
      </c>
      <c r="C3994" s="1" t="s">
        <v>10263</v>
      </c>
      <c r="D3994" s="1" t="s">
        <v>10264</v>
      </c>
      <c r="E3994" s="2">
        <v>56.42</v>
      </c>
      <c r="F3994" s="2"/>
      <c r="G3994" s="2">
        <v>56.42</v>
      </c>
      <c r="H3994" s="2"/>
      <c r="I3994" s="2"/>
      <c r="J3994" s="2">
        <v>56.42</v>
      </c>
      <c r="K3994" s="2"/>
      <c r="L3994" s="2"/>
      <c r="M3994" s="2"/>
    </row>
    <row r="3995" spans="2:13" ht="18" customHeight="1" x14ac:dyDescent="0.25">
      <c r="B3995" s="1" t="s">
        <v>17614</v>
      </c>
      <c r="C3995" s="1" t="s">
        <v>13143</v>
      </c>
      <c r="D3995" s="1" t="s">
        <v>13144</v>
      </c>
      <c r="E3995" s="2">
        <v>630.44000000000005</v>
      </c>
      <c r="F3995" s="2"/>
      <c r="G3995" s="2">
        <v>630.44000000000005</v>
      </c>
      <c r="H3995" s="2"/>
      <c r="I3995" s="2"/>
      <c r="J3995" s="2"/>
      <c r="K3995" s="2"/>
      <c r="L3995" s="2"/>
      <c r="M3995" s="2">
        <v>630.44000000000005</v>
      </c>
    </row>
    <row r="3996" spans="2:13" ht="18" customHeight="1" x14ac:dyDescent="0.25">
      <c r="B3996" s="1" t="s">
        <v>17615</v>
      </c>
      <c r="C3996" s="1" t="s">
        <v>10265</v>
      </c>
      <c r="D3996" s="1" t="s">
        <v>10266</v>
      </c>
      <c r="E3996" s="2">
        <v>82.29</v>
      </c>
      <c r="F3996" s="2">
        <v>32.24</v>
      </c>
      <c r="G3996" s="2">
        <v>50.05</v>
      </c>
      <c r="H3996" s="2"/>
      <c r="I3996" s="2"/>
      <c r="J3996" s="2"/>
      <c r="K3996" s="2">
        <v>50.05</v>
      </c>
      <c r="L3996" s="2"/>
      <c r="M3996" s="2"/>
    </row>
    <row r="3997" spans="2:13" ht="18" customHeight="1" x14ac:dyDescent="0.25">
      <c r="B3997" s="1" t="s">
        <v>17616</v>
      </c>
      <c r="C3997" s="1" t="s">
        <v>10269</v>
      </c>
      <c r="D3997" s="1" t="s">
        <v>10270</v>
      </c>
      <c r="E3997" s="2">
        <v>755.67</v>
      </c>
      <c r="F3997" s="2">
        <v>427.85</v>
      </c>
      <c r="G3997" s="2">
        <v>327.82</v>
      </c>
      <c r="H3997" s="2"/>
      <c r="I3997" s="2"/>
      <c r="J3997" s="2">
        <v>208.52</v>
      </c>
      <c r="K3997" s="2">
        <v>216.87</v>
      </c>
      <c r="L3997" s="2"/>
      <c r="M3997" s="2">
        <v>-97.57</v>
      </c>
    </row>
    <row r="3998" spans="2:13" ht="18" customHeight="1" x14ac:dyDescent="0.25">
      <c r="B3998" s="1" t="s">
        <v>17617</v>
      </c>
      <c r="C3998" s="1" t="s">
        <v>10271</v>
      </c>
      <c r="D3998" s="1" t="s">
        <v>10272</v>
      </c>
      <c r="E3998" s="2">
        <v>64.489999999999995</v>
      </c>
      <c r="F3998" s="2"/>
      <c r="G3998" s="2">
        <v>64.489999999999995</v>
      </c>
      <c r="H3998" s="2"/>
      <c r="I3998" s="2"/>
      <c r="J3998" s="2"/>
      <c r="K3998" s="2">
        <v>64.489999999999995</v>
      </c>
      <c r="L3998" s="2"/>
      <c r="M3998" s="2"/>
    </row>
    <row r="3999" spans="2:13" ht="18" customHeight="1" x14ac:dyDescent="0.25">
      <c r="B3999" s="1" t="s">
        <v>17618</v>
      </c>
      <c r="C3999" s="1" t="s">
        <v>10275</v>
      </c>
      <c r="D3999" s="1" t="s">
        <v>10276</v>
      </c>
      <c r="E3999" s="2">
        <v>348.07</v>
      </c>
      <c r="F3999" s="2"/>
      <c r="G3999" s="2">
        <v>348.07</v>
      </c>
      <c r="H3999" s="2"/>
      <c r="I3999" s="2">
        <v>168.22</v>
      </c>
      <c r="J3999" s="2">
        <v>104.78</v>
      </c>
      <c r="K3999" s="2">
        <v>75.069999999999993</v>
      </c>
      <c r="L3999" s="2"/>
      <c r="M3999" s="2"/>
    </row>
    <row r="4000" spans="2:13" ht="18" customHeight="1" x14ac:dyDescent="0.25">
      <c r="B4000" s="1" t="s">
        <v>17619</v>
      </c>
      <c r="C4000" s="1" t="s">
        <v>10277</v>
      </c>
      <c r="D4000" s="1" t="s">
        <v>10278</v>
      </c>
      <c r="E4000" s="2">
        <v>867.87</v>
      </c>
      <c r="F4000" s="2"/>
      <c r="G4000" s="2">
        <v>867.87</v>
      </c>
      <c r="H4000" s="2"/>
      <c r="I4000" s="2"/>
      <c r="J4000" s="2">
        <v>867.87</v>
      </c>
      <c r="K4000" s="2"/>
      <c r="L4000" s="2"/>
      <c r="M4000" s="2"/>
    </row>
    <row r="4001" spans="2:13" ht="18" customHeight="1" x14ac:dyDescent="0.25">
      <c r="B4001" s="1" t="s">
        <v>17620</v>
      </c>
      <c r="C4001" s="1" t="s">
        <v>10279</v>
      </c>
      <c r="D4001" s="1" t="s">
        <v>10280</v>
      </c>
      <c r="E4001" s="2">
        <v>554.64</v>
      </c>
      <c r="F4001" s="2">
        <v>133.46</v>
      </c>
      <c r="G4001" s="2">
        <v>421.18</v>
      </c>
      <c r="H4001" s="2">
        <v>150.13999999999999</v>
      </c>
      <c r="I4001" s="2">
        <v>150.13999999999999</v>
      </c>
      <c r="J4001" s="2">
        <v>120.9</v>
      </c>
      <c r="K4001" s="2"/>
      <c r="L4001" s="2"/>
      <c r="M4001" s="2"/>
    </row>
    <row r="4002" spans="2:13" ht="18" customHeight="1" x14ac:dyDescent="0.25">
      <c r="B4002" s="1" t="s">
        <v>17621</v>
      </c>
      <c r="C4002" s="1" t="s">
        <v>10283</v>
      </c>
      <c r="D4002" s="1" t="s">
        <v>10284</v>
      </c>
      <c r="E4002" s="2">
        <v>56.42</v>
      </c>
      <c r="F4002" s="2"/>
      <c r="G4002" s="2">
        <v>56.42</v>
      </c>
      <c r="H4002" s="2"/>
      <c r="I4002" s="2"/>
      <c r="J4002" s="2">
        <v>56.42</v>
      </c>
      <c r="K4002" s="2"/>
      <c r="L4002" s="2"/>
      <c r="M4002" s="2"/>
    </row>
    <row r="4003" spans="2:13" ht="18" customHeight="1" x14ac:dyDescent="0.25">
      <c r="B4003" s="1" t="s">
        <v>17622</v>
      </c>
      <c r="C4003" s="1" t="s">
        <v>10285</v>
      </c>
      <c r="D4003" s="1" t="s">
        <v>10286</v>
      </c>
      <c r="E4003" s="2">
        <v>40.31</v>
      </c>
      <c r="F4003" s="2">
        <v>40.31</v>
      </c>
      <c r="G4003" s="2">
        <v>0</v>
      </c>
      <c r="H4003" s="2"/>
      <c r="I4003" s="2"/>
      <c r="J4003" s="2"/>
      <c r="K4003" s="2"/>
      <c r="L4003" s="2"/>
      <c r="M4003" s="2"/>
    </row>
    <row r="4004" spans="2:13" ht="18" customHeight="1" x14ac:dyDescent="0.25">
      <c r="B4004" s="1" t="s">
        <v>17623</v>
      </c>
      <c r="C4004" s="1" t="s">
        <v>10287</v>
      </c>
      <c r="D4004" s="1" t="s">
        <v>10288</v>
      </c>
      <c r="E4004" s="2">
        <v>-49</v>
      </c>
      <c r="F4004" s="2"/>
      <c r="G4004" s="2">
        <v>-49</v>
      </c>
      <c r="H4004" s="2"/>
      <c r="I4004" s="2"/>
      <c r="J4004" s="2"/>
      <c r="K4004" s="2"/>
      <c r="L4004" s="2"/>
      <c r="M4004" s="2">
        <v>-49</v>
      </c>
    </row>
    <row r="4005" spans="2:13" ht="18" customHeight="1" x14ac:dyDescent="0.25">
      <c r="B4005" s="1" t="s">
        <v>17624</v>
      </c>
      <c r="C4005" s="1" t="s">
        <v>10289</v>
      </c>
      <c r="D4005" s="1" t="s">
        <v>10290</v>
      </c>
      <c r="E4005" s="2">
        <v>32.24</v>
      </c>
      <c r="F4005" s="2">
        <v>32.24</v>
      </c>
      <c r="G4005" s="2">
        <v>0</v>
      </c>
      <c r="H4005" s="2"/>
      <c r="I4005" s="2"/>
      <c r="J4005" s="2"/>
      <c r="K4005" s="2"/>
      <c r="L4005" s="2"/>
      <c r="M4005" s="2"/>
    </row>
    <row r="4006" spans="2:13" ht="18" customHeight="1" x14ac:dyDescent="0.25">
      <c r="B4006" s="1" t="s">
        <v>17625</v>
      </c>
      <c r="C4006" s="1" t="s">
        <v>10293</v>
      </c>
      <c r="D4006" s="1" t="s">
        <v>10294</v>
      </c>
      <c r="E4006" s="2">
        <v>58.11</v>
      </c>
      <c r="F4006" s="2">
        <v>50.05</v>
      </c>
      <c r="G4006" s="2">
        <v>8.06</v>
      </c>
      <c r="H4006" s="2"/>
      <c r="I4006" s="2"/>
      <c r="J4006" s="2"/>
      <c r="K4006" s="2">
        <v>8.06</v>
      </c>
      <c r="L4006" s="2"/>
      <c r="M4006" s="2"/>
    </row>
    <row r="4007" spans="2:13" ht="18" customHeight="1" x14ac:dyDescent="0.25">
      <c r="B4007" s="1" t="s">
        <v>17626</v>
      </c>
      <c r="C4007" s="1" t="s">
        <v>10297</v>
      </c>
      <c r="D4007" s="1" t="s">
        <v>10298</v>
      </c>
      <c r="E4007" s="2">
        <v>32.520000000000003</v>
      </c>
      <c r="F4007" s="2"/>
      <c r="G4007" s="2">
        <v>32.520000000000003</v>
      </c>
      <c r="H4007" s="2"/>
      <c r="I4007" s="2">
        <v>32.520000000000003</v>
      </c>
      <c r="J4007" s="2"/>
      <c r="K4007" s="2"/>
      <c r="L4007" s="2"/>
      <c r="M4007" s="2"/>
    </row>
    <row r="4008" spans="2:13" ht="18" customHeight="1" x14ac:dyDescent="0.25">
      <c r="B4008" s="1" t="s">
        <v>17627</v>
      </c>
      <c r="C4008" s="1" t="s">
        <v>10299</v>
      </c>
      <c r="D4008" s="1" t="s">
        <v>10300</v>
      </c>
      <c r="E4008" s="2">
        <v>8.06</v>
      </c>
      <c r="F4008" s="2"/>
      <c r="G4008" s="2">
        <v>8.06</v>
      </c>
      <c r="H4008" s="2"/>
      <c r="I4008" s="2"/>
      <c r="J4008" s="2"/>
      <c r="K4008" s="2">
        <v>8.06</v>
      </c>
      <c r="L4008" s="2"/>
      <c r="M4008" s="2"/>
    </row>
    <row r="4009" spans="2:13" ht="18" customHeight="1" x14ac:dyDescent="0.25">
      <c r="B4009" s="1" t="s">
        <v>17628</v>
      </c>
      <c r="C4009" s="1" t="s">
        <v>10301</v>
      </c>
      <c r="D4009" s="1" t="s">
        <v>10302</v>
      </c>
      <c r="E4009" s="2">
        <v>73.95</v>
      </c>
      <c r="F4009" s="2"/>
      <c r="G4009" s="2">
        <v>73.95</v>
      </c>
      <c r="H4009" s="2"/>
      <c r="I4009" s="2"/>
      <c r="J4009" s="2"/>
      <c r="K4009" s="2">
        <v>73.95</v>
      </c>
      <c r="L4009" s="2"/>
      <c r="M4009" s="2"/>
    </row>
    <row r="4010" spans="2:13" ht="18" customHeight="1" x14ac:dyDescent="0.25">
      <c r="B4010" s="1" t="s">
        <v>17629</v>
      </c>
      <c r="C4010" s="1" t="s">
        <v>10305</v>
      </c>
      <c r="D4010" s="1" t="s">
        <v>10306</v>
      </c>
      <c r="E4010" s="2">
        <v>48.36</v>
      </c>
      <c r="F4010" s="2">
        <v>48.36</v>
      </c>
      <c r="G4010" s="2">
        <v>0</v>
      </c>
      <c r="H4010" s="2"/>
      <c r="I4010" s="2"/>
      <c r="J4010" s="2"/>
      <c r="K4010" s="2"/>
      <c r="L4010" s="2"/>
      <c r="M4010" s="2"/>
    </row>
    <row r="4011" spans="2:13" ht="18" customHeight="1" x14ac:dyDescent="0.25">
      <c r="B4011" s="1" t="s">
        <v>17630</v>
      </c>
      <c r="C4011" s="1" t="s">
        <v>10307</v>
      </c>
      <c r="D4011" s="1" t="s">
        <v>10308</v>
      </c>
      <c r="E4011" s="2">
        <v>24.18</v>
      </c>
      <c r="F4011" s="2"/>
      <c r="G4011" s="2">
        <v>24.18</v>
      </c>
      <c r="H4011" s="2"/>
      <c r="I4011" s="2"/>
      <c r="J4011" s="2">
        <v>24.18</v>
      </c>
      <c r="K4011" s="2"/>
      <c r="L4011" s="2"/>
      <c r="M4011" s="2"/>
    </row>
    <row r="4012" spans="2:13" ht="18" customHeight="1" x14ac:dyDescent="0.25">
      <c r="B4012" s="1" t="s">
        <v>17631</v>
      </c>
      <c r="C4012" s="1" t="s">
        <v>10309</v>
      </c>
      <c r="D4012" s="1" t="s">
        <v>10310</v>
      </c>
      <c r="E4012" s="2">
        <v>58.94</v>
      </c>
      <c r="F4012" s="2">
        <v>33.78</v>
      </c>
      <c r="G4012" s="2">
        <v>25.16</v>
      </c>
      <c r="H4012" s="2"/>
      <c r="I4012" s="2">
        <v>8.34</v>
      </c>
      <c r="J4012" s="2">
        <v>8.48</v>
      </c>
      <c r="K4012" s="2">
        <v>8.34</v>
      </c>
      <c r="L4012" s="2"/>
      <c r="M4012" s="2"/>
    </row>
    <row r="4013" spans="2:13" ht="18" customHeight="1" x14ac:dyDescent="0.25">
      <c r="B4013" s="1" t="s">
        <v>17632</v>
      </c>
      <c r="C4013" s="1" t="s">
        <v>10311</v>
      </c>
      <c r="D4013" s="1" t="s">
        <v>10312</v>
      </c>
      <c r="E4013" s="2">
        <v>58.38</v>
      </c>
      <c r="F4013" s="2"/>
      <c r="G4013" s="2">
        <v>58.38</v>
      </c>
      <c r="H4013" s="2"/>
      <c r="I4013" s="2"/>
      <c r="J4013" s="2">
        <v>58.38</v>
      </c>
      <c r="K4013" s="2"/>
      <c r="L4013" s="2"/>
      <c r="M4013" s="2"/>
    </row>
    <row r="4014" spans="2:13" ht="18" customHeight="1" x14ac:dyDescent="0.25">
      <c r="B4014" s="1" t="s">
        <v>17633</v>
      </c>
      <c r="C4014" s="1" t="s">
        <v>10313</v>
      </c>
      <c r="D4014" s="1" t="s">
        <v>10314</v>
      </c>
      <c r="E4014" s="2">
        <v>-16.68</v>
      </c>
      <c r="F4014" s="2">
        <v>-16.68</v>
      </c>
      <c r="G4014" s="2">
        <v>0</v>
      </c>
      <c r="H4014" s="2"/>
      <c r="I4014" s="2"/>
      <c r="J4014" s="2"/>
      <c r="K4014" s="2"/>
      <c r="L4014" s="2"/>
      <c r="M4014" s="2"/>
    </row>
    <row r="4015" spans="2:13" ht="18" customHeight="1" x14ac:dyDescent="0.25">
      <c r="B4015" s="1" t="s">
        <v>17634</v>
      </c>
      <c r="C4015" s="1" t="s">
        <v>10315</v>
      </c>
      <c r="D4015" s="1" t="s">
        <v>10316</v>
      </c>
      <c r="E4015" s="2">
        <v>16.68</v>
      </c>
      <c r="F4015" s="2"/>
      <c r="G4015" s="2">
        <v>16.68</v>
      </c>
      <c r="H4015" s="2"/>
      <c r="I4015" s="2"/>
      <c r="J4015" s="2"/>
      <c r="K4015" s="2">
        <v>16.68</v>
      </c>
      <c r="L4015" s="2"/>
      <c r="M4015" s="2"/>
    </row>
    <row r="4016" spans="2:13" ht="18" customHeight="1" x14ac:dyDescent="0.25">
      <c r="B4016" s="1" t="s">
        <v>17635</v>
      </c>
      <c r="C4016" s="1" t="s">
        <v>10317</v>
      </c>
      <c r="D4016" s="1" t="s">
        <v>10318</v>
      </c>
      <c r="E4016" s="2">
        <v>-43.92</v>
      </c>
      <c r="F4016" s="2"/>
      <c r="G4016" s="2">
        <v>-43.92</v>
      </c>
      <c r="H4016" s="2"/>
      <c r="I4016" s="2"/>
      <c r="J4016" s="2"/>
      <c r="K4016" s="2"/>
      <c r="L4016" s="2"/>
      <c r="M4016" s="2">
        <v>-43.92</v>
      </c>
    </row>
    <row r="4017" spans="2:13" ht="18" customHeight="1" x14ac:dyDescent="0.25">
      <c r="B4017" s="1" t="s">
        <v>17636</v>
      </c>
      <c r="C4017" s="1" t="s">
        <v>10319</v>
      </c>
      <c r="D4017" s="1" t="s">
        <v>10320</v>
      </c>
      <c r="E4017" s="2">
        <v>6.46</v>
      </c>
      <c r="F4017" s="2"/>
      <c r="G4017" s="2">
        <v>6.46</v>
      </c>
      <c r="H4017" s="2"/>
      <c r="I4017" s="2">
        <v>56.42</v>
      </c>
      <c r="J4017" s="2"/>
      <c r="K4017" s="2"/>
      <c r="L4017" s="2"/>
      <c r="M4017" s="2">
        <v>-49.96</v>
      </c>
    </row>
    <row r="4018" spans="2:13" ht="18" customHeight="1" x14ac:dyDescent="0.25">
      <c r="B4018" s="1" t="s">
        <v>17637</v>
      </c>
      <c r="C4018" s="1" t="s">
        <v>10321</v>
      </c>
      <c r="D4018" s="1" t="s">
        <v>10322</v>
      </c>
      <c r="E4018" s="2">
        <v>8.06</v>
      </c>
      <c r="F4018" s="2"/>
      <c r="G4018" s="2">
        <v>8.06</v>
      </c>
      <c r="H4018" s="2">
        <v>8.06</v>
      </c>
      <c r="I4018" s="2"/>
      <c r="J4018" s="2"/>
      <c r="K4018" s="2"/>
      <c r="L4018" s="2"/>
      <c r="M4018" s="2"/>
    </row>
    <row r="4019" spans="2:13" ht="18" customHeight="1" x14ac:dyDescent="0.25">
      <c r="B4019" s="1" t="s">
        <v>17638</v>
      </c>
      <c r="C4019" s="1" t="s">
        <v>10323</v>
      </c>
      <c r="D4019" s="1" t="s">
        <v>10324</v>
      </c>
      <c r="E4019" s="2">
        <v>30.33</v>
      </c>
      <c r="F4019" s="2"/>
      <c r="G4019" s="2">
        <v>30.33</v>
      </c>
      <c r="H4019" s="2">
        <v>30.33</v>
      </c>
      <c r="I4019" s="2"/>
      <c r="J4019" s="2"/>
      <c r="K4019" s="2"/>
      <c r="L4019" s="2"/>
      <c r="M4019" s="2"/>
    </row>
    <row r="4020" spans="2:13" ht="18" customHeight="1" x14ac:dyDescent="0.25">
      <c r="B4020" s="1" t="s">
        <v>17639</v>
      </c>
      <c r="C4020" s="1" t="s">
        <v>10325</v>
      </c>
      <c r="D4020" s="1" t="s">
        <v>10326</v>
      </c>
      <c r="E4020" s="2">
        <v>193.89</v>
      </c>
      <c r="F4020" s="2"/>
      <c r="G4020" s="2">
        <v>193.89</v>
      </c>
      <c r="H4020" s="2"/>
      <c r="I4020" s="2">
        <v>151.53</v>
      </c>
      <c r="J4020" s="2">
        <v>-6</v>
      </c>
      <c r="K4020" s="2">
        <v>48.36</v>
      </c>
      <c r="L4020" s="2"/>
      <c r="M4020" s="2"/>
    </row>
    <row r="4021" spans="2:13" ht="18" customHeight="1" x14ac:dyDescent="0.25">
      <c r="B4021" s="1" t="s">
        <v>17640</v>
      </c>
      <c r="C4021" s="1" t="s">
        <v>10327</v>
      </c>
      <c r="D4021" s="1" t="s">
        <v>10328</v>
      </c>
      <c r="E4021" s="2">
        <v>98.41</v>
      </c>
      <c r="F4021" s="2"/>
      <c r="G4021" s="2">
        <v>98.41</v>
      </c>
      <c r="H4021" s="2"/>
      <c r="I4021" s="2"/>
      <c r="J4021" s="2">
        <v>98.41</v>
      </c>
      <c r="K4021" s="2"/>
      <c r="L4021" s="2"/>
      <c r="M4021" s="2"/>
    </row>
    <row r="4022" spans="2:13" ht="18" customHeight="1" x14ac:dyDescent="0.25">
      <c r="B4022" s="1" t="s">
        <v>17641</v>
      </c>
      <c r="C4022" s="1" t="s">
        <v>10329</v>
      </c>
      <c r="D4022" s="1" t="s">
        <v>10330</v>
      </c>
      <c r="E4022" s="2">
        <v>92.87</v>
      </c>
      <c r="F4022" s="2">
        <v>25.03</v>
      </c>
      <c r="G4022" s="2">
        <v>67.84</v>
      </c>
      <c r="H4022" s="2"/>
      <c r="I4022" s="2">
        <v>50.32</v>
      </c>
      <c r="J4022" s="2">
        <v>25.44</v>
      </c>
      <c r="K4022" s="2">
        <v>16.12</v>
      </c>
      <c r="L4022" s="2"/>
      <c r="M4022" s="2">
        <v>-24.04</v>
      </c>
    </row>
    <row r="4023" spans="2:13" ht="18" customHeight="1" x14ac:dyDescent="0.25">
      <c r="B4023" s="1" t="s">
        <v>17642</v>
      </c>
      <c r="C4023" s="1" t="s">
        <v>10331</v>
      </c>
      <c r="D4023" s="1" t="s">
        <v>10332</v>
      </c>
      <c r="E4023" s="2">
        <v>57.55</v>
      </c>
      <c r="F4023" s="2"/>
      <c r="G4023" s="2">
        <v>57.55</v>
      </c>
      <c r="H4023" s="2">
        <v>33.369999999999997</v>
      </c>
      <c r="I4023" s="2"/>
      <c r="J4023" s="2"/>
      <c r="K4023" s="2">
        <v>24.18</v>
      </c>
      <c r="L4023" s="2"/>
      <c r="M4023" s="2"/>
    </row>
    <row r="4024" spans="2:13" ht="18" customHeight="1" x14ac:dyDescent="0.25">
      <c r="B4024" s="1" t="s">
        <v>17643</v>
      </c>
      <c r="C4024" s="1" t="s">
        <v>10333</v>
      </c>
      <c r="D4024" s="1" t="s">
        <v>10334</v>
      </c>
      <c r="E4024" s="2">
        <v>248.25</v>
      </c>
      <c r="F4024" s="2">
        <v>75.069999999999993</v>
      </c>
      <c r="G4024" s="2">
        <v>173.18</v>
      </c>
      <c r="H4024" s="2"/>
      <c r="I4024" s="2"/>
      <c r="J4024" s="2"/>
      <c r="K4024" s="2">
        <v>173.18</v>
      </c>
      <c r="L4024" s="2"/>
      <c r="M4024" s="2"/>
    </row>
    <row r="4025" spans="2:13" ht="18" customHeight="1" x14ac:dyDescent="0.25">
      <c r="B4025" s="1" t="s">
        <v>17644</v>
      </c>
      <c r="C4025" s="1" t="s">
        <v>10335</v>
      </c>
      <c r="D4025" s="1" t="s">
        <v>10336</v>
      </c>
      <c r="E4025" s="2">
        <v>40.31</v>
      </c>
      <c r="F4025" s="2"/>
      <c r="G4025" s="2">
        <v>40.31</v>
      </c>
      <c r="H4025" s="2"/>
      <c r="I4025" s="2"/>
      <c r="J4025" s="2"/>
      <c r="K4025" s="2">
        <v>40.31</v>
      </c>
      <c r="L4025" s="2"/>
      <c r="M4025" s="2"/>
    </row>
    <row r="4026" spans="2:13" ht="18" customHeight="1" x14ac:dyDescent="0.25">
      <c r="B4026" s="1" t="s">
        <v>17645</v>
      </c>
      <c r="C4026" s="1" t="s">
        <v>10337</v>
      </c>
      <c r="D4026" s="1" t="s">
        <v>10338</v>
      </c>
      <c r="E4026" s="2">
        <v>207.39</v>
      </c>
      <c r="F4026" s="2">
        <v>98.96</v>
      </c>
      <c r="G4026" s="2">
        <v>108.43</v>
      </c>
      <c r="H4026" s="2"/>
      <c r="I4026" s="2"/>
      <c r="J4026" s="2"/>
      <c r="K4026" s="2">
        <v>108.43</v>
      </c>
      <c r="L4026" s="2"/>
      <c r="M4026" s="2"/>
    </row>
    <row r="4027" spans="2:13" ht="18" customHeight="1" x14ac:dyDescent="0.25">
      <c r="B4027" s="1" t="s">
        <v>17646</v>
      </c>
      <c r="C4027" s="1" t="s">
        <v>10339</v>
      </c>
      <c r="D4027" s="1" t="s">
        <v>10340</v>
      </c>
      <c r="E4027" s="2">
        <v>151.41</v>
      </c>
      <c r="F4027" s="2">
        <v>50.47</v>
      </c>
      <c r="G4027" s="2">
        <v>100.94</v>
      </c>
      <c r="H4027" s="2"/>
      <c r="I4027" s="2"/>
      <c r="J4027" s="2">
        <v>25.03</v>
      </c>
      <c r="K4027" s="2">
        <v>50.47</v>
      </c>
      <c r="L4027" s="2"/>
      <c r="M4027" s="2">
        <v>25.44</v>
      </c>
    </row>
    <row r="4028" spans="2:13" ht="18" customHeight="1" x14ac:dyDescent="0.25">
      <c r="B4028" s="1" t="s">
        <v>17647</v>
      </c>
      <c r="C4028" s="1" t="s">
        <v>10341</v>
      </c>
      <c r="D4028" s="1" t="s">
        <v>10342</v>
      </c>
      <c r="E4028" s="2">
        <v>719.57</v>
      </c>
      <c r="F4028" s="2">
        <v>91.75</v>
      </c>
      <c r="G4028" s="2">
        <v>627.82000000000005</v>
      </c>
      <c r="H4028" s="2">
        <v>193.94</v>
      </c>
      <c r="I4028" s="2">
        <v>298.17</v>
      </c>
      <c r="J4028" s="2"/>
      <c r="K4028" s="2"/>
      <c r="L4028" s="2"/>
      <c r="M4028" s="2">
        <v>135.71</v>
      </c>
    </row>
    <row r="4029" spans="2:13" ht="18" customHeight="1" x14ac:dyDescent="0.25">
      <c r="B4029" s="1" t="s">
        <v>17648</v>
      </c>
      <c r="C4029" s="1" t="s">
        <v>10347</v>
      </c>
      <c r="D4029" s="1" t="s">
        <v>10348</v>
      </c>
      <c r="E4029" s="2">
        <v>112.84</v>
      </c>
      <c r="F4029" s="2"/>
      <c r="G4029" s="2">
        <v>112.84</v>
      </c>
      <c r="H4029" s="2"/>
      <c r="I4029" s="2"/>
      <c r="J4029" s="2">
        <v>112.84</v>
      </c>
      <c r="K4029" s="2"/>
      <c r="L4029" s="2"/>
      <c r="M4029" s="2"/>
    </row>
    <row r="4030" spans="2:13" ht="18" customHeight="1" x14ac:dyDescent="0.25">
      <c r="B4030" s="1" t="s">
        <v>17649</v>
      </c>
      <c r="C4030" s="1" t="s">
        <v>10349</v>
      </c>
      <c r="D4030" s="1" t="s">
        <v>10350</v>
      </c>
      <c r="E4030" s="2">
        <v>-7.71</v>
      </c>
      <c r="F4030" s="2"/>
      <c r="G4030" s="2">
        <v>-7.71</v>
      </c>
      <c r="H4030" s="2"/>
      <c r="I4030" s="2"/>
      <c r="J4030" s="2">
        <v>41.71</v>
      </c>
      <c r="K4030" s="2"/>
      <c r="L4030" s="2"/>
      <c r="M4030" s="2">
        <v>-49.42</v>
      </c>
    </row>
    <row r="4031" spans="2:13" ht="18" customHeight="1" x14ac:dyDescent="0.25">
      <c r="B4031" s="1" t="s">
        <v>17650</v>
      </c>
      <c r="C4031" s="1" t="s">
        <v>10351</v>
      </c>
      <c r="D4031" s="1" t="s">
        <v>10352</v>
      </c>
      <c r="E4031" s="2">
        <v>76.33</v>
      </c>
      <c r="F4031" s="2"/>
      <c r="G4031" s="2">
        <v>76.33</v>
      </c>
      <c r="H4031" s="2"/>
      <c r="I4031" s="2"/>
      <c r="J4031" s="2"/>
      <c r="K4031" s="2">
        <v>76.33</v>
      </c>
      <c r="L4031" s="2"/>
      <c r="M4031" s="2"/>
    </row>
    <row r="4032" spans="2:13" ht="18" customHeight="1" x14ac:dyDescent="0.25">
      <c r="B4032" s="1" t="s">
        <v>17651</v>
      </c>
      <c r="C4032" s="1" t="s">
        <v>10353</v>
      </c>
      <c r="D4032" s="1" t="s">
        <v>10354</v>
      </c>
      <c r="E4032" s="2">
        <v>249.67</v>
      </c>
      <c r="F4032" s="2">
        <v>148.74</v>
      </c>
      <c r="G4032" s="2">
        <v>100.93</v>
      </c>
      <c r="H4032" s="2"/>
      <c r="I4032" s="2"/>
      <c r="J4032" s="2">
        <v>50.05</v>
      </c>
      <c r="K4032" s="2">
        <v>50.88</v>
      </c>
      <c r="L4032" s="2"/>
      <c r="M4032" s="2"/>
    </row>
    <row r="4033" spans="2:13" ht="18" customHeight="1" x14ac:dyDescent="0.25">
      <c r="B4033" s="1" t="s">
        <v>17652</v>
      </c>
      <c r="C4033" s="1" t="s">
        <v>10355</v>
      </c>
      <c r="D4033" s="1" t="s">
        <v>10356</v>
      </c>
      <c r="E4033" s="2">
        <v>-444.63</v>
      </c>
      <c r="F4033" s="2"/>
      <c r="G4033" s="2">
        <v>-444.63</v>
      </c>
      <c r="H4033" s="2"/>
      <c r="I4033" s="2"/>
      <c r="J4033" s="2"/>
      <c r="K4033" s="2"/>
      <c r="L4033" s="2"/>
      <c r="M4033" s="2">
        <v>-444.63</v>
      </c>
    </row>
    <row r="4034" spans="2:13" ht="18" customHeight="1" x14ac:dyDescent="0.25">
      <c r="B4034" s="1" t="s">
        <v>17653</v>
      </c>
      <c r="C4034" s="1" t="s">
        <v>11463</v>
      </c>
      <c r="D4034" s="1" t="s">
        <v>11464</v>
      </c>
      <c r="E4034" s="2">
        <v>16.12</v>
      </c>
      <c r="F4034" s="2"/>
      <c r="G4034" s="2">
        <v>16.12</v>
      </c>
      <c r="H4034" s="2"/>
      <c r="I4034" s="2">
        <v>16.12</v>
      </c>
      <c r="J4034" s="2"/>
      <c r="K4034" s="2"/>
      <c r="L4034" s="2"/>
      <c r="M4034" s="2"/>
    </row>
    <row r="4035" spans="2:13" ht="18" customHeight="1" x14ac:dyDescent="0.25">
      <c r="B4035" s="1" t="s">
        <v>17654</v>
      </c>
      <c r="C4035" s="1" t="s">
        <v>11465</v>
      </c>
      <c r="D4035" s="1" t="s">
        <v>11466</v>
      </c>
      <c r="E4035" s="2">
        <v>678.28</v>
      </c>
      <c r="F4035" s="2">
        <v>210.63</v>
      </c>
      <c r="G4035" s="2">
        <v>467.65</v>
      </c>
      <c r="H4035" s="2">
        <v>83.41</v>
      </c>
      <c r="I4035" s="2">
        <v>80.599999999999994</v>
      </c>
      <c r="J4035" s="2">
        <v>134.02000000000001</v>
      </c>
      <c r="K4035" s="2">
        <v>169.62</v>
      </c>
      <c r="L4035" s="2"/>
      <c r="M4035" s="2"/>
    </row>
    <row r="4036" spans="2:13" ht="18" customHeight="1" x14ac:dyDescent="0.25">
      <c r="B4036" s="1" t="s">
        <v>17655</v>
      </c>
      <c r="C4036" s="1" t="s">
        <v>10357</v>
      </c>
      <c r="D4036" s="1" t="s">
        <v>10358</v>
      </c>
      <c r="E4036" s="2">
        <v>32.24</v>
      </c>
      <c r="F4036" s="2">
        <v>32.24</v>
      </c>
      <c r="G4036" s="2">
        <v>0</v>
      </c>
      <c r="H4036" s="2"/>
      <c r="I4036" s="2"/>
      <c r="J4036" s="2"/>
      <c r="K4036" s="2"/>
      <c r="L4036" s="2"/>
      <c r="M4036" s="2"/>
    </row>
    <row r="4037" spans="2:13" ht="18" customHeight="1" x14ac:dyDescent="0.25">
      <c r="B4037" s="1" t="s">
        <v>17656</v>
      </c>
      <c r="C4037" s="1" t="s">
        <v>10359</v>
      </c>
      <c r="D4037" s="1" t="s">
        <v>10360</v>
      </c>
      <c r="E4037" s="2">
        <v>114.53</v>
      </c>
      <c r="F4037" s="2">
        <v>41.99</v>
      </c>
      <c r="G4037" s="2">
        <v>72.540000000000006</v>
      </c>
      <c r="H4037" s="2"/>
      <c r="I4037" s="2"/>
      <c r="J4037" s="2"/>
      <c r="K4037" s="2">
        <v>72.540000000000006</v>
      </c>
      <c r="L4037" s="2"/>
      <c r="M4037" s="2"/>
    </row>
    <row r="4038" spans="2:13" ht="18" customHeight="1" x14ac:dyDescent="0.25">
      <c r="B4038" s="1" t="s">
        <v>17657</v>
      </c>
      <c r="C4038" s="1" t="s">
        <v>10361</v>
      </c>
      <c r="D4038" s="1" t="s">
        <v>10362</v>
      </c>
      <c r="E4038" s="2">
        <v>64.489999999999995</v>
      </c>
      <c r="F4038" s="2">
        <v>64.489999999999995</v>
      </c>
      <c r="G4038" s="2">
        <v>0</v>
      </c>
      <c r="H4038" s="2"/>
      <c r="I4038" s="2"/>
      <c r="J4038" s="2"/>
      <c r="K4038" s="2"/>
      <c r="L4038" s="2"/>
      <c r="M4038" s="2"/>
    </row>
    <row r="4039" spans="2:13" ht="18" customHeight="1" x14ac:dyDescent="0.25">
      <c r="B4039" s="1" t="s">
        <v>17658</v>
      </c>
      <c r="C4039" s="1" t="s">
        <v>10363</v>
      </c>
      <c r="D4039" s="1" t="s">
        <v>10364</v>
      </c>
      <c r="E4039" s="2">
        <v>120.9</v>
      </c>
      <c r="F4039" s="2">
        <v>120.9</v>
      </c>
      <c r="G4039" s="2">
        <v>0</v>
      </c>
      <c r="H4039" s="2"/>
      <c r="I4039" s="2"/>
      <c r="J4039" s="2"/>
      <c r="K4039" s="2"/>
      <c r="L4039" s="2"/>
      <c r="M4039" s="2"/>
    </row>
    <row r="4040" spans="2:13" ht="18" customHeight="1" x14ac:dyDescent="0.25">
      <c r="B4040" s="1" t="s">
        <v>17659</v>
      </c>
      <c r="C4040" s="1" t="s">
        <v>10365</v>
      </c>
      <c r="D4040" s="1" t="s">
        <v>10366</v>
      </c>
      <c r="E4040" s="2">
        <v>56.42</v>
      </c>
      <c r="F4040" s="2">
        <v>56.42</v>
      </c>
      <c r="G4040" s="2">
        <v>0</v>
      </c>
      <c r="H4040" s="2"/>
      <c r="I4040" s="2"/>
      <c r="J4040" s="2"/>
      <c r="K4040" s="2"/>
      <c r="L4040" s="2"/>
      <c r="M4040" s="2"/>
    </row>
    <row r="4041" spans="2:13" ht="18" customHeight="1" x14ac:dyDescent="0.25">
      <c r="B4041" s="1" t="s">
        <v>17660</v>
      </c>
      <c r="C4041" s="1" t="s">
        <v>10367</v>
      </c>
      <c r="D4041" s="1" t="s">
        <v>10368</v>
      </c>
      <c r="E4041" s="2">
        <v>-32</v>
      </c>
      <c r="F4041" s="2"/>
      <c r="G4041" s="2">
        <v>-32</v>
      </c>
      <c r="H4041" s="2"/>
      <c r="I4041" s="2"/>
      <c r="J4041" s="2"/>
      <c r="K4041" s="2">
        <v>-32</v>
      </c>
      <c r="L4041" s="2"/>
      <c r="M4041" s="2"/>
    </row>
    <row r="4042" spans="2:13" ht="18" customHeight="1" x14ac:dyDescent="0.25">
      <c r="B4042" s="1" t="s">
        <v>17661</v>
      </c>
      <c r="C4042" s="1" t="s">
        <v>10371</v>
      </c>
      <c r="D4042" s="1" t="s">
        <v>10372</v>
      </c>
      <c r="E4042" s="2">
        <v>177.02</v>
      </c>
      <c r="F4042" s="2"/>
      <c r="G4042" s="2">
        <v>177.02</v>
      </c>
      <c r="H4042" s="2"/>
      <c r="I4042" s="2">
        <v>177.02</v>
      </c>
      <c r="J4042" s="2"/>
      <c r="K4042" s="2"/>
      <c r="L4042" s="2"/>
      <c r="M4042" s="2"/>
    </row>
    <row r="4043" spans="2:13" ht="18" customHeight="1" x14ac:dyDescent="0.25">
      <c r="B4043" s="1" t="s">
        <v>17662</v>
      </c>
      <c r="C4043" s="1" t="s">
        <v>11467</v>
      </c>
      <c r="D4043" s="1" t="s">
        <v>11468</v>
      </c>
      <c r="E4043" s="2">
        <v>96.09</v>
      </c>
      <c r="F4043" s="2"/>
      <c r="G4043" s="2">
        <v>96.09</v>
      </c>
      <c r="H4043" s="2"/>
      <c r="I4043" s="2">
        <v>96.09</v>
      </c>
      <c r="J4043" s="2"/>
      <c r="K4043" s="2"/>
      <c r="L4043" s="2"/>
      <c r="M4043" s="2"/>
    </row>
    <row r="4044" spans="2:13" ht="18" customHeight="1" x14ac:dyDescent="0.25">
      <c r="B4044" s="1" t="s">
        <v>17663</v>
      </c>
      <c r="C4044" s="1" t="s">
        <v>11469</v>
      </c>
      <c r="D4044" s="1" t="s">
        <v>11470</v>
      </c>
      <c r="E4044" s="2">
        <v>80.97</v>
      </c>
      <c r="F4044" s="2"/>
      <c r="G4044" s="2">
        <v>80.97</v>
      </c>
      <c r="H4044" s="2"/>
      <c r="I4044" s="2"/>
      <c r="J4044" s="2"/>
      <c r="K4044" s="2"/>
      <c r="L4044" s="2"/>
      <c r="M4044" s="2">
        <v>80.97</v>
      </c>
    </row>
    <row r="4045" spans="2:13" ht="18" customHeight="1" x14ac:dyDescent="0.25">
      <c r="B4045" s="1" t="s">
        <v>17664</v>
      </c>
      <c r="C4045" s="1" t="s">
        <v>11471</v>
      </c>
      <c r="D4045" s="1" t="s">
        <v>11472</v>
      </c>
      <c r="E4045" s="2">
        <v>50.58</v>
      </c>
      <c r="F4045" s="2"/>
      <c r="G4045" s="2">
        <v>50.58</v>
      </c>
      <c r="H4045" s="2"/>
      <c r="I4045" s="2"/>
      <c r="J4045" s="2"/>
      <c r="K4045" s="2">
        <v>50.58</v>
      </c>
      <c r="L4045" s="2"/>
      <c r="M4045" s="2"/>
    </row>
    <row r="4046" spans="2:13" ht="18" customHeight="1" x14ac:dyDescent="0.25">
      <c r="B4046" s="1" t="s">
        <v>17665</v>
      </c>
      <c r="C4046" s="1" t="s">
        <v>11473</v>
      </c>
      <c r="D4046" s="1" t="s">
        <v>11474</v>
      </c>
      <c r="E4046" s="2">
        <v>35.39</v>
      </c>
      <c r="F4046" s="2"/>
      <c r="G4046" s="2">
        <v>35.39</v>
      </c>
      <c r="H4046" s="2"/>
      <c r="I4046" s="2"/>
      <c r="J4046" s="2">
        <v>35.39</v>
      </c>
      <c r="K4046" s="2"/>
      <c r="L4046" s="2"/>
      <c r="M4046" s="2"/>
    </row>
    <row r="4047" spans="2:13" ht="18" customHeight="1" x14ac:dyDescent="0.25">
      <c r="B4047" s="1" t="s">
        <v>17666</v>
      </c>
      <c r="C4047" s="1" t="s">
        <v>10377</v>
      </c>
      <c r="D4047" s="1" t="s">
        <v>10378</v>
      </c>
      <c r="E4047" s="2">
        <v>80.94</v>
      </c>
      <c r="F4047" s="2">
        <v>45.51</v>
      </c>
      <c r="G4047" s="2">
        <v>35.43</v>
      </c>
      <c r="H4047" s="2"/>
      <c r="I4047" s="2"/>
      <c r="J4047" s="2">
        <v>25.3</v>
      </c>
      <c r="K4047" s="2">
        <v>10.130000000000001</v>
      </c>
      <c r="L4047" s="2"/>
      <c r="M4047" s="2"/>
    </row>
    <row r="4048" spans="2:13" ht="18" customHeight="1" x14ac:dyDescent="0.25">
      <c r="B4048" s="1" t="s">
        <v>17667</v>
      </c>
      <c r="C4048" s="1" t="s">
        <v>10379</v>
      </c>
      <c r="D4048" s="1" t="s">
        <v>10380</v>
      </c>
      <c r="E4048" s="2">
        <v>48.36</v>
      </c>
      <c r="F4048" s="2"/>
      <c r="G4048" s="2">
        <v>48.36</v>
      </c>
      <c r="H4048" s="2"/>
      <c r="I4048" s="2"/>
      <c r="J4048" s="2"/>
      <c r="K4048" s="2">
        <v>48.36</v>
      </c>
      <c r="L4048" s="2"/>
      <c r="M4048" s="2"/>
    </row>
    <row r="4049" spans="2:13" ht="18" customHeight="1" x14ac:dyDescent="0.25">
      <c r="B4049" s="1" t="s">
        <v>17668</v>
      </c>
      <c r="C4049" s="1" t="s">
        <v>10381</v>
      </c>
      <c r="D4049" s="1" t="s">
        <v>10382</v>
      </c>
      <c r="E4049" s="2">
        <v>106.21</v>
      </c>
      <c r="F4049" s="2"/>
      <c r="G4049" s="2">
        <v>106.21</v>
      </c>
      <c r="H4049" s="2"/>
      <c r="I4049" s="2"/>
      <c r="J4049" s="2"/>
      <c r="K4049" s="2">
        <v>106.21</v>
      </c>
      <c r="L4049" s="2"/>
      <c r="M4049" s="2"/>
    </row>
    <row r="4050" spans="2:13" ht="18" customHeight="1" x14ac:dyDescent="0.25">
      <c r="B4050" s="1" t="s">
        <v>17669</v>
      </c>
      <c r="C4050" s="1" t="s">
        <v>10383</v>
      </c>
      <c r="D4050" s="1" t="s">
        <v>10384</v>
      </c>
      <c r="E4050" s="2">
        <v>-39.590000000000003</v>
      </c>
      <c r="F4050" s="2"/>
      <c r="G4050" s="2">
        <v>-39.590000000000003</v>
      </c>
      <c r="H4050" s="2"/>
      <c r="I4050" s="2"/>
      <c r="J4050" s="2"/>
      <c r="K4050" s="2"/>
      <c r="L4050" s="2"/>
      <c r="M4050" s="2">
        <v>-39.590000000000003</v>
      </c>
    </row>
    <row r="4051" spans="2:13" ht="18" customHeight="1" x14ac:dyDescent="0.25">
      <c r="B4051" s="1" t="s">
        <v>17670</v>
      </c>
      <c r="C4051" s="1" t="s">
        <v>13153</v>
      </c>
      <c r="D4051" s="1" t="s">
        <v>13154</v>
      </c>
      <c r="E4051" s="2">
        <v>49.42</v>
      </c>
      <c r="F4051" s="2"/>
      <c r="G4051" s="2">
        <v>49.42</v>
      </c>
      <c r="H4051" s="2"/>
      <c r="I4051" s="2"/>
      <c r="J4051" s="2"/>
      <c r="K4051" s="2"/>
      <c r="L4051" s="2"/>
      <c r="M4051" s="2">
        <v>49.42</v>
      </c>
    </row>
    <row r="4052" spans="2:13" ht="18" customHeight="1" x14ac:dyDescent="0.25">
      <c r="B4052" s="1" t="s">
        <v>17671</v>
      </c>
      <c r="C4052" s="1" t="s">
        <v>10385</v>
      </c>
      <c r="D4052" s="1" t="s">
        <v>10386</v>
      </c>
      <c r="E4052" s="2">
        <v>8.48</v>
      </c>
      <c r="F4052" s="2"/>
      <c r="G4052" s="2">
        <v>8.48</v>
      </c>
      <c r="H4052" s="2"/>
      <c r="I4052" s="2"/>
      <c r="J4052" s="2"/>
      <c r="K4052" s="2"/>
      <c r="L4052" s="2"/>
      <c r="M4052" s="2">
        <v>8.48</v>
      </c>
    </row>
    <row r="4053" spans="2:13" ht="18" customHeight="1" x14ac:dyDescent="0.25">
      <c r="B4053" s="1" t="s">
        <v>17672</v>
      </c>
      <c r="C4053" s="1" t="s">
        <v>10387</v>
      </c>
      <c r="D4053" s="1" t="s">
        <v>10388</v>
      </c>
      <c r="E4053" s="2">
        <v>68.03</v>
      </c>
      <c r="F4053" s="2"/>
      <c r="G4053" s="2">
        <v>68.03</v>
      </c>
      <c r="H4053" s="2"/>
      <c r="I4053" s="2"/>
      <c r="J4053" s="2"/>
      <c r="K4053" s="2">
        <v>68.03</v>
      </c>
      <c r="L4053" s="2"/>
      <c r="M4053" s="2"/>
    </row>
    <row r="4054" spans="2:13" ht="18" customHeight="1" x14ac:dyDescent="0.25">
      <c r="B4054" s="1" t="s">
        <v>17673</v>
      </c>
      <c r="C4054" s="1" t="s">
        <v>10389</v>
      </c>
      <c r="D4054" s="1" t="s">
        <v>10390</v>
      </c>
      <c r="E4054" s="2">
        <v>-8.0500000000000007</v>
      </c>
      <c r="F4054" s="2"/>
      <c r="G4054" s="2">
        <v>-8.0500000000000007</v>
      </c>
      <c r="H4054" s="2"/>
      <c r="I4054" s="2"/>
      <c r="J4054" s="2"/>
      <c r="K4054" s="2"/>
      <c r="L4054" s="2"/>
      <c r="M4054" s="2">
        <v>-8.0500000000000007</v>
      </c>
    </row>
    <row r="4055" spans="2:13" ht="18" customHeight="1" x14ac:dyDescent="0.25">
      <c r="B4055" s="1" t="s">
        <v>17674</v>
      </c>
      <c r="C4055" s="1" t="s">
        <v>10391</v>
      </c>
      <c r="D4055" s="1" t="s">
        <v>10392</v>
      </c>
      <c r="E4055" s="2">
        <v>25.53</v>
      </c>
      <c r="F4055" s="2">
        <v>33.369999999999997</v>
      </c>
      <c r="G4055" s="2">
        <v>-7.84</v>
      </c>
      <c r="H4055" s="2"/>
      <c r="I4055" s="2">
        <v>32.24</v>
      </c>
      <c r="J4055" s="2"/>
      <c r="K4055" s="2"/>
      <c r="L4055" s="2"/>
      <c r="M4055" s="2">
        <v>-40.08</v>
      </c>
    </row>
    <row r="4056" spans="2:13" ht="18" customHeight="1" x14ac:dyDescent="0.25">
      <c r="B4056" s="1" t="s">
        <v>17675</v>
      </c>
      <c r="C4056" s="1" t="s">
        <v>10393</v>
      </c>
      <c r="D4056" s="1" t="s">
        <v>10394</v>
      </c>
      <c r="E4056" s="2">
        <v>108.8</v>
      </c>
      <c r="F4056" s="2">
        <v>50.06</v>
      </c>
      <c r="G4056" s="2">
        <v>58.74</v>
      </c>
      <c r="H4056" s="2"/>
      <c r="I4056" s="2">
        <v>33.93</v>
      </c>
      <c r="J4056" s="2">
        <v>8.34</v>
      </c>
      <c r="K4056" s="2"/>
      <c r="L4056" s="2"/>
      <c r="M4056" s="2">
        <v>16.47</v>
      </c>
    </row>
    <row r="4057" spans="2:13" ht="18" customHeight="1" x14ac:dyDescent="0.25">
      <c r="B4057" s="1" t="s">
        <v>17676</v>
      </c>
      <c r="C4057" s="1" t="s">
        <v>10397</v>
      </c>
      <c r="D4057" s="1" t="s">
        <v>10398</v>
      </c>
      <c r="E4057" s="2">
        <v>-1.5</v>
      </c>
      <c r="F4057" s="2"/>
      <c r="G4057" s="2">
        <v>-1.5</v>
      </c>
      <c r="H4057" s="2"/>
      <c r="I4057" s="2">
        <v>-1.5</v>
      </c>
      <c r="J4057" s="2"/>
      <c r="K4057" s="2"/>
      <c r="L4057" s="2"/>
      <c r="M4057" s="2"/>
    </row>
    <row r="4058" spans="2:13" ht="18" customHeight="1" x14ac:dyDescent="0.25">
      <c r="B4058" s="1" t="s">
        <v>17677</v>
      </c>
      <c r="C4058" s="1" t="s">
        <v>10401</v>
      </c>
      <c r="D4058" s="1" t="s">
        <v>10402</v>
      </c>
      <c r="E4058" s="2">
        <v>106.05</v>
      </c>
      <c r="F4058" s="2"/>
      <c r="G4058" s="2">
        <v>106.05</v>
      </c>
      <c r="H4058" s="2"/>
      <c r="I4058" s="2">
        <v>-207.76</v>
      </c>
      <c r="J4058" s="2">
        <v>313.81</v>
      </c>
      <c r="K4058" s="2"/>
      <c r="L4058" s="2"/>
      <c r="M4058" s="2"/>
    </row>
    <row r="4059" spans="2:13" ht="18" customHeight="1" x14ac:dyDescent="0.25">
      <c r="B4059" s="1" t="s">
        <v>17678</v>
      </c>
      <c r="C4059" s="1" t="s">
        <v>10407</v>
      </c>
      <c r="D4059" s="1" t="s">
        <v>10408</v>
      </c>
      <c r="E4059" s="2">
        <v>18.55</v>
      </c>
      <c r="F4059" s="2"/>
      <c r="G4059" s="2">
        <v>18.55</v>
      </c>
      <c r="H4059" s="2"/>
      <c r="I4059" s="2">
        <v>18.55</v>
      </c>
      <c r="J4059" s="2"/>
      <c r="K4059" s="2"/>
      <c r="L4059" s="2"/>
      <c r="M4059" s="2"/>
    </row>
    <row r="4060" spans="2:13" ht="18" customHeight="1" x14ac:dyDescent="0.25">
      <c r="B4060" s="1" t="s">
        <v>17679</v>
      </c>
      <c r="C4060" s="1" t="s">
        <v>10409</v>
      </c>
      <c r="D4060" s="1" t="s">
        <v>10410</v>
      </c>
      <c r="E4060" s="2">
        <v>503.17</v>
      </c>
      <c r="F4060" s="2">
        <v>344.7</v>
      </c>
      <c r="G4060" s="2">
        <v>158.47</v>
      </c>
      <c r="H4060" s="2">
        <v>158.47</v>
      </c>
      <c r="I4060" s="2"/>
      <c r="J4060" s="2"/>
      <c r="K4060" s="2"/>
      <c r="L4060" s="2"/>
      <c r="M4060" s="2"/>
    </row>
    <row r="4061" spans="2:13" ht="18" customHeight="1" x14ac:dyDescent="0.25">
      <c r="B4061" s="1" t="s">
        <v>17680</v>
      </c>
      <c r="C4061" s="1" t="s">
        <v>10415</v>
      </c>
      <c r="D4061" s="1" t="s">
        <v>10416</v>
      </c>
      <c r="E4061" s="2">
        <v>-24.72</v>
      </c>
      <c r="F4061" s="2"/>
      <c r="G4061" s="2">
        <v>-24.72</v>
      </c>
      <c r="H4061" s="2"/>
      <c r="I4061" s="2"/>
      <c r="J4061" s="2"/>
      <c r="K4061" s="2"/>
      <c r="L4061" s="2"/>
      <c r="M4061" s="2">
        <v>-24.72</v>
      </c>
    </row>
    <row r="4062" spans="2:13" ht="18" customHeight="1" x14ac:dyDescent="0.25">
      <c r="B4062" s="1" t="s">
        <v>17681</v>
      </c>
      <c r="C4062" s="1" t="s">
        <v>10419</v>
      </c>
      <c r="D4062" s="1" t="s">
        <v>10420</v>
      </c>
      <c r="E4062" s="2">
        <v>30.93</v>
      </c>
      <c r="F4062" s="2">
        <v>30.93</v>
      </c>
      <c r="G4062" s="2">
        <v>0</v>
      </c>
      <c r="H4062" s="2"/>
      <c r="I4062" s="2"/>
      <c r="J4062" s="2"/>
      <c r="K4062" s="2"/>
      <c r="L4062" s="2"/>
      <c r="M4062" s="2"/>
    </row>
    <row r="4063" spans="2:13" ht="18" customHeight="1" x14ac:dyDescent="0.25">
      <c r="B4063" s="1" t="s">
        <v>17682</v>
      </c>
      <c r="C4063" s="1" t="s">
        <v>10421</v>
      </c>
      <c r="D4063" s="1" t="s">
        <v>10422</v>
      </c>
      <c r="E4063" s="2">
        <v>120.9</v>
      </c>
      <c r="F4063" s="2"/>
      <c r="G4063" s="2">
        <v>120.9</v>
      </c>
      <c r="H4063" s="2"/>
      <c r="I4063" s="2"/>
      <c r="J4063" s="2">
        <v>120.9</v>
      </c>
      <c r="K4063" s="2"/>
      <c r="L4063" s="2"/>
      <c r="M4063" s="2"/>
    </row>
    <row r="4064" spans="2:13" ht="18" customHeight="1" x14ac:dyDescent="0.25">
      <c r="B4064" s="1" t="s">
        <v>17683</v>
      </c>
      <c r="C4064" s="1" t="s">
        <v>10425</v>
      </c>
      <c r="D4064" s="1" t="s">
        <v>10426</v>
      </c>
      <c r="E4064" s="2">
        <v>-1.55</v>
      </c>
      <c r="F4064" s="2"/>
      <c r="G4064" s="2">
        <v>-1.55</v>
      </c>
      <c r="H4064" s="2"/>
      <c r="I4064" s="2"/>
      <c r="J4064" s="2"/>
      <c r="K4064" s="2">
        <v>-1.55</v>
      </c>
      <c r="L4064" s="2"/>
      <c r="M4064" s="2"/>
    </row>
    <row r="4065" spans="2:13" ht="18" customHeight="1" x14ac:dyDescent="0.25">
      <c r="B4065" s="1" t="s">
        <v>17684</v>
      </c>
      <c r="C4065" s="1" t="s">
        <v>10427</v>
      </c>
      <c r="D4065" s="1" t="s">
        <v>10428</v>
      </c>
      <c r="E4065" s="2">
        <v>-50.89</v>
      </c>
      <c r="F4065" s="2"/>
      <c r="G4065" s="2">
        <v>-50.89</v>
      </c>
      <c r="H4065" s="2">
        <v>-152.66999999999999</v>
      </c>
      <c r="I4065" s="2"/>
      <c r="J4065" s="2"/>
      <c r="K4065" s="2"/>
      <c r="L4065" s="2"/>
      <c r="M4065" s="2">
        <v>101.78</v>
      </c>
    </row>
    <row r="4066" spans="2:13" ht="18" customHeight="1" x14ac:dyDescent="0.25">
      <c r="B4066" s="1" t="s">
        <v>17685</v>
      </c>
      <c r="C4066" s="1" t="s">
        <v>10429</v>
      </c>
      <c r="D4066" s="1" t="s">
        <v>10430</v>
      </c>
      <c r="E4066" s="2">
        <v>18.55</v>
      </c>
      <c r="F4066" s="2"/>
      <c r="G4066" s="2">
        <v>18.55</v>
      </c>
      <c r="H4066" s="2"/>
      <c r="I4066" s="2">
        <v>18.55</v>
      </c>
      <c r="J4066" s="2"/>
      <c r="K4066" s="2"/>
      <c r="L4066" s="2"/>
      <c r="M4066" s="2"/>
    </row>
    <row r="4067" spans="2:13" ht="18" customHeight="1" x14ac:dyDescent="0.25">
      <c r="B4067" s="1" t="s">
        <v>17686</v>
      </c>
      <c r="C4067" s="1" t="s">
        <v>10435</v>
      </c>
      <c r="D4067" s="1" t="s">
        <v>10436</v>
      </c>
      <c r="E4067" s="2">
        <v>20.52</v>
      </c>
      <c r="F4067" s="2"/>
      <c r="G4067" s="2">
        <v>20.52</v>
      </c>
      <c r="H4067" s="2"/>
      <c r="I4067" s="2"/>
      <c r="J4067" s="2">
        <v>25.59</v>
      </c>
      <c r="K4067" s="2"/>
      <c r="L4067" s="2"/>
      <c r="M4067" s="2">
        <v>-5.07</v>
      </c>
    </row>
    <row r="4068" spans="2:13" ht="18" customHeight="1" x14ac:dyDescent="0.25">
      <c r="B4068" s="1" t="s">
        <v>17687</v>
      </c>
      <c r="C4068" s="1" t="s">
        <v>10439</v>
      </c>
      <c r="D4068" s="1" t="s">
        <v>10440</v>
      </c>
      <c r="E4068" s="2">
        <v>-35.020000000000003</v>
      </c>
      <c r="F4068" s="2"/>
      <c r="G4068" s="2">
        <v>-35.020000000000003</v>
      </c>
      <c r="H4068" s="2"/>
      <c r="I4068" s="2"/>
      <c r="J4068" s="2"/>
      <c r="K4068" s="2"/>
      <c r="L4068" s="2"/>
      <c r="M4068" s="2">
        <v>-35.020000000000003</v>
      </c>
    </row>
    <row r="4069" spans="2:13" ht="18" customHeight="1" x14ac:dyDescent="0.25">
      <c r="B4069" s="1" t="s">
        <v>17688</v>
      </c>
      <c r="C4069" s="1" t="s">
        <v>10441</v>
      </c>
      <c r="D4069" s="1" t="s">
        <v>10442</v>
      </c>
      <c r="E4069" s="2">
        <v>24.74</v>
      </c>
      <c r="F4069" s="2">
        <v>8.34</v>
      </c>
      <c r="G4069" s="2">
        <v>16.399999999999999</v>
      </c>
      <c r="H4069" s="2"/>
      <c r="I4069" s="2"/>
      <c r="J4069" s="2">
        <v>8.34</v>
      </c>
      <c r="K4069" s="2">
        <v>8.06</v>
      </c>
      <c r="L4069" s="2"/>
      <c r="M4069" s="2"/>
    </row>
    <row r="4070" spans="2:13" ht="18" customHeight="1" x14ac:dyDescent="0.25">
      <c r="B4070" s="1" t="s">
        <v>17689</v>
      </c>
      <c r="C4070" s="1" t="s">
        <v>10443</v>
      </c>
      <c r="D4070" s="1" t="s">
        <v>10444</v>
      </c>
      <c r="E4070" s="2">
        <v>-2.41</v>
      </c>
      <c r="F4070" s="2"/>
      <c r="G4070" s="2">
        <v>-2.41</v>
      </c>
      <c r="H4070" s="2"/>
      <c r="I4070" s="2">
        <v>-0.41</v>
      </c>
      <c r="J4070" s="2"/>
      <c r="K4070" s="2">
        <v>-2</v>
      </c>
      <c r="L4070" s="2"/>
      <c r="M4070" s="2"/>
    </row>
    <row r="4071" spans="2:13" ht="18" customHeight="1" x14ac:dyDescent="0.25">
      <c r="B4071" s="1" t="s">
        <v>17690</v>
      </c>
      <c r="C4071" s="1" t="s">
        <v>10447</v>
      </c>
      <c r="D4071" s="1" t="s">
        <v>10448</v>
      </c>
      <c r="E4071" s="2">
        <v>32.799999999999997</v>
      </c>
      <c r="F4071" s="2">
        <v>16.12</v>
      </c>
      <c r="G4071" s="2">
        <v>16.68</v>
      </c>
      <c r="H4071" s="2"/>
      <c r="I4071" s="2">
        <v>16.68</v>
      </c>
      <c r="J4071" s="2"/>
      <c r="K4071" s="2"/>
      <c r="L4071" s="2"/>
      <c r="M4071" s="2"/>
    </row>
    <row r="4072" spans="2:13" ht="18" customHeight="1" x14ac:dyDescent="0.25">
      <c r="B4072" s="1" t="s">
        <v>17691</v>
      </c>
      <c r="C4072" s="1" t="s">
        <v>13157</v>
      </c>
      <c r="D4072" s="1" t="s">
        <v>13158</v>
      </c>
      <c r="E4072" s="2">
        <v>156.51</v>
      </c>
      <c r="F4072" s="2"/>
      <c r="G4072" s="2">
        <v>156.51</v>
      </c>
      <c r="H4072" s="2"/>
      <c r="I4072" s="2"/>
      <c r="J4072" s="2"/>
      <c r="K4072" s="2"/>
      <c r="L4072" s="2"/>
      <c r="M4072" s="2">
        <v>156.51</v>
      </c>
    </row>
    <row r="4073" spans="2:13" ht="18" customHeight="1" x14ac:dyDescent="0.25">
      <c r="B4073" s="1" t="s">
        <v>17692</v>
      </c>
      <c r="C4073" s="1" t="s">
        <v>10455</v>
      </c>
      <c r="D4073" s="1" t="s">
        <v>10456</v>
      </c>
      <c r="E4073" s="2">
        <v>24.18</v>
      </c>
      <c r="F4073" s="2"/>
      <c r="G4073" s="2">
        <v>24.18</v>
      </c>
      <c r="H4073" s="2">
        <v>24.18</v>
      </c>
      <c r="I4073" s="2"/>
      <c r="J4073" s="2"/>
      <c r="K4073" s="2"/>
      <c r="L4073" s="2"/>
      <c r="M4073" s="2"/>
    </row>
    <row r="4074" spans="2:13" ht="18" customHeight="1" x14ac:dyDescent="0.25">
      <c r="B4074" s="1" t="s">
        <v>17693</v>
      </c>
      <c r="C4074" s="1" t="s">
        <v>10459</v>
      </c>
      <c r="D4074" s="1" t="s">
        <v>10460</v>
      </c>
      <c r="E4074" s="2">
        <v>37.119999999999997</v>
      </c>
      <c r="F4074" s="2"/>
      <c r="G4074" s="2">
        <v>37.119999999999997</v>
      </c>
      <c r="H4074" s="2">
        <v>37.119999999999997</v>
      </c>
      <c r="I4074" s="2"/>
      <c r="J4074" s="2"/>
      <c r="K4074" s="2"/>
      <c r="L4074" s="2"/>
      <c r="M4074" s="2"/>
    </row>
    <row r="4075" spans="2:13" ht="18" customHeight="1" x14ac:dyDescent="0.25">
      <c r="B4075" s="1" t="s">
        <v>17694</v>
      </c>
      <c r="C4075" s="1" t="s">
        <v>10461</v>
      </c>
      <c r="D4075" s="1" t="s">
        <v>10462</v>
      </c>
      <c r="E4075" s="2">
        <v>-7.12</v>
      </c>
      <c r="F4075" s="2"/>
      <c r="G4075" s="2">
        <v>-7.12</v>
      </c>
      <c r="H4075" s="2"/>
      <c r="I4075" s="2"/>
      <c r="J4075" s="2"/>
      <c r="K4075" s="2">
        <v>-7.12</v>
      </c>
      <c r="L4075" s="2"/>
      <c r="M4075" s="2"/>
    </row>
    <row r="4076" spans="2:13" ht="18" customHeight="1" x14ac:dyDescent="0.25">
      <c r="B4076" s="1" t="s">
        <v>17695</v>
      </c>
      <c r="C4076" s="1" t="s">
        <v>10463</v>
      </c>
      <c r="D4076" s="1" t="s">
        <v>10464</v>
      </c>
      <c r="E4076" s="2">
        <v>-8.75</v>
      </c>
      <c r="F4076" s="2"/>
      <c r="G4076" s="2">
        <v>-8.75</v>
      </c>
      <c r="H4076" s="2"/>
      <c r="I4076" s="2">
        <v>37.119999999999997</v>
      </c>
      <c r="J4076" s="2"/>
      <c r="K4076" s="2">
        <v>-45.87</v>
      </c>
      <c r="L4076" s="2"/>
      <c r="M4076" s="2"/>
    </row>
    <row r="4077" spans="2:13" ht="18" customHeight="1" x14ac:dyDescent="0.25">
      <c r="B4077" s="1" t="s">
        <v>17696</v>
      </c>
      <c r="C4077" s="1" t="s">
        <v>10465</v>
      </c>
      <c r="D4077" s="1" t="s">
        <v>10466</v>
      </c>
      <c r="E4077" s="2">
        <v>28.31</v>
      </c>
      <c r="F4077" s="2">
        <v>28.31</v>
      </c>
      <c r="G4077" s="2">
        <v>0</v>
      </c>
      <c r="H4077" s="2"/>
      <c r="I4077" s="2"/>
      <c r="J4077" s="2"/>
      <c r="K4077" s="2"/>
      <c r="L4077" s="2"/>
      <c r="M4077" s="2"/>
    </row>
    <row r="4078" spans="2:13" ht="18" customHeight="1" x14ac:dyDescent="0.25">
      <c r="B4078" s="1" t="s">
        <v>17697</v>
      </c>
      <c r="C4078" s="1" t="s">
        <v>10475</v>
      </c>
      <c r="D4078" s="1" t="s">
        <v>10476</v>
      </c>
      <c r="E4078" s="2">
        <v>43.29</v>
      </c>
      <c r="F4078" s="2"/>
      <c r="G4078" s="2">
        <v>43.29</v>
      </c>
      <c r="H4078" s="2"/>
      <c r="I4078" s="2">
        <v>43.29</v>
      </c>
      <c r="J4078" s="2"/>
      <c r="K4078" s="2"/>
      <c r="L4078" s="2"/>
      <c r="M4078" s="2"/>
    </row>
    <row r="4079" spans="2:13" ht="18" customHeight="1" x14ac:dyDescent="0.25">
      <c r="B4079" s="1" t="s">
        <v>17698</v>
      </c>
      <c r="C4079" s="1" t="s">
        <v>10477</v>
      </c>
      <c r="D4079" s="1" t="s">
        <v>10478</v>
      </c>
      <c r="E4079" s="2">
        <v>24.74</v>
      </c>
      <c r="F4079" s="2"/>
      <c r="G4079" s="2">
        <v>24.74</v>
      </c>
      <c r="H4079" s="2"/>
      <c r="I4079" s="2"/>
      <c r="J4079" s="2">
        <v>24.74</v>
      </c>
      <c r="K4079" s="2"/>
      <c r="L4079" s="2"/>
      <c r="M4079" s="2"/>
    </row>
    <row r="4080" spans="2:13" ht="18" customHeight="1" x14ac:dyDescent="0.25">
      <c r="B4080" s="1" t="s">
        <v>17699</v>
      </c>
      <c r="C4080" s="1" t="s">
        <v>10481</v>
      </c>
      <c r="D4080" s="1" t="s">
        <v>10482</v>
      </c>
      <c r="E4080" s="2">
        <v>29.68</v>
      </c>
      <c r="F4080" s="2"/>
      <c r="G4080" s="2">
        <v>29.68</v>
      </c>
      <c r="H4080" s="2"/>
      <c r="I4080" s="2"/>
      <c r="J4080" s="2">
        <v>-1.25</v>
      </c>
      <c r="K4080" s="2">
        <v>30.93</v>
      </c>
      <c r="L4080" s="2"/>
      <c r="M4080" s="2"/>
    </row>
    <row r="4081" spans="2:13" ht="18" customHeight="1" x14ac:dyDescent="0.25">
      <c r="B4081" s="1" t="s">
        <v>17700</v>
      </c>
      <c r="C4081" s="1" t="s">
        <v>10487</v>
      </c>
      <c r="D4081" s="1" t="s">
        <v>10488</v>
      </c>
      <c r="E4081" s="2">
        <v>49.48</v>
      </c>
      <c r="F4081" s="2"/>
      <c r="G4081" s="2">
        <v>49.48</v>
      </c>
      <c r="H4081" s="2">
        <v>49.48</v>
      </c>
      <c r="I4081" s="2"/>
      <c r="J4081" s="2"/>
      <c r="K4081" s="2"/>
      <c r="L4081" s="2"/>
      <c r="M4081" s="2"/>
    </row>
    <row r="4082" spans="2:13" ht="18" customHeight="1" x14ac:dyDescent="0.25">
      <c r="B4082" s="1" t="s">
        <v>17701</v>
      </c>
      <c r="C4082" s="1" t="s">
        <v>10493</v>
      </c>
      <c r="D4082" s="1" t="s">
        <v>10494</v>
      </c>
      <c r="E4082" s="2">
        <v>32.24</v>
      </c>
      <c r="F4082" s="2"/>
      <c r="G4082" s="2">
        <v>32.24</v>
      </c>
      <c r="H4082" s="2"/>
      <c r="I4082" s="2">
        <v>32.24</v>
      </c>
      <c r="J4082" s="2"/>
      <c r="K4082" s="2"/>
      <c r="L4082" s="2"/>
      <c r="M4082" s="2"/>
    </row>
    <row r="4083" spans="2:13" ht="18" customHeight="1" x14ac:dyDescent="0.25">
      <c r="B4083" s="1" t="s">
        <v>17702</v>
      </c>
      <c r="C4083" s="1" t="s">
        <v>10495</v>
      </c>
      <c r="D4083" s="1" t="s">
        <v>10496</v>
      </c>
      <c r="E4083" s="2">
        <v>16.68</v>
      </c>
      <c r="F4083" s="2"/>
      <c r="G4083" s="2">
        <v>16.68</v>
      </c>
      <c r="H4083" s="2"/>
      <c r="I4083" s="2">
        <v>16.68</v>
      </c>
      <c r="J4083" s="2"/>
      <c r="K4083" s="2"/>
      <c r="L4083" s="2"/>
      <c r="M4083" s="2"/>
    </row>
    <row r="4084" spans="2:13" ht="18" customHeight="1" x14ac:dyDescent="0.25">
      <c r="B4084" s="1" t="s">
        <v>17703</v>
      </c>
      <c r="C4084" s="1" t="s">
        <v>10497</v>
      </c>
      <c r="D4084" s="1" t="s">
        <v>10498</v>
      </c>
      <c r="E4084" s="2">
        <v>30.93</v>
      </c>
      <c r="F4084" s="2"/>
      <c r="G4084" s="2">
        <v>30.93</v>
      </c>
      <c r="H4084" s="2">
        <v>30.93</v>
      </c>
      <c r="I4084" s="2"/>
      <c r="J4084" s="2"/>
      <c r="K4084" s="2"/>
      <c r="L4084" s="2"/>
      <c r="M4084" s="2"/>
    </row>
    <row r="4085" spans="2:13" ht="18" customHeight="1" x14ac:dyDescent="0.25">
      <c r="B4085" s="1" t="s">
        <v>17704</v>
      </c>
      <c r="C4085" s="1" t="s">
        <v>10499</v>
      </c>
      <c r="D4085" s="1" t="s">
        <v>10500</v>
      </c>
      <c r="E4085" s="2">
        <v>124.29</v>
      </c>
      <c r="F4085" s="2">
        <v>58.4</v>
      </c>
      <c r="G4085" s="2">
        <v>65.89</v>
      </c>
      <c r="H4085" s="2"/>
      <c r="I4085" s="2"/>
      <c r="J4085" s="2">
        <v>41.71</v>
      </c>
      <c r="K4085" s="2">
        <v>24.18</v>
      </c>
      <c r="L4085" s="2"/>
      <c r="M4085" s="2"/>
    </row>
    <row r="4086" spans="2:13" ht="18" customHeight="1" x14ac:dyDescent="0.25">
      <c r="B4086" s="1" t="s">
        <v>17705</v>
      </c>
      <c r="C4086" s="1" t="s">
        <v>10501</v>
      </c>
      <c r="D4086" s="1" t="s">
        <v>10502</v>
      </c>
      <c r="E4086" s="2">
        <v>12.38</v>
      </c>
      <c r="F4086" s="2">
        <v>12.38</v>
      </c>
      <c r="G4086" s="2">
        <v>0</v>
      </c>
      <c r="H4086" s="2"/>
      <c r="I4086" s="2"/>
      <c r="J4086" s="2"/>
      <c r="K4086" s="2"/>
      <c r="L4086" s="2"/>
      <c r="M4086" s="2"/>
    </row>
    <row r="4087" spans="2:13" ht="18" customHeight="1" x14ac:dyDescent="0.25">
      <c r="B4087" s="1" t="s">
        <v>17706</v>
      </c>
      <c r="C4087" s="1" t="s">
        <v>13309</v>
      </c>
      <c r="D4087" s="1" t="s">
        <v>13310</v>
      </c>
      <c r="E4087" s="2">
        <v>0</v>
      </c>
      <c r="F4087" s="2"/>
      <c r="G4087" s="2">
        <v>0</v>
      </c>
      <c r="H4087" s="2"/>
      <c r="I4087" s="2"/>
      <c r="J4087" s="2"/>
      <c r="K4087" s="2"/>
      <c r="L4087" s="2"/>
      <c r="M4087" s="2">
        <v>0</v>
      </c>
    </row>
    <row r="4088" spans="2:13" ht="18" customHeight="1" x14ac:dyDescent="0.25">
      <c r="B4088" s="1" t="s">
        <v>17707</v>
      </c>
      <c r="C4088" s="1" t="s">
        <v>13161</v>
      </c>
      <c r="D4088" s="1" t="s">
        <v>13162</v>
      </c>
      <c r="E4088" s="2">
        <v>101.17</v>
      </c>
      <c r="F4088" s="2"/>
      <c r="G4088" s="2">
        <v>101.17</v>
      </c>
      <c r="H4088" s="2"/>
      <c r="I4088" s="2"/>
      <c r="J4088" s="2"/>
      <c r="K4088" s="2"/>
      <c r="L4088" s="2"/>
      <c r="M4088" s="2">
        <v>101.17</v>
      </c>
    </row>
    <row r="4089" spans="2:13" ht="18" customHeight="1" x14ac:dyDescent="0.25">
      <c r="B4089" s="1" t="s">
        <v>17708</v>
      </c>
      <c r="C4089" s="1" t="s">
        <v>10507</v>
      </c>
      <c r="D4089" s="1" t="s">
        <v>10508</v>
      </c>
      <c r="E4089" s="2">
        <v>-2.15</v>
      </c>
      <c r="F4089" s="2"/>
      <c r="G4089" s="2">
        <v>-2.15</v>
      </c>
      <c r="H4089" s="2"/>
      <c r="I4089" s="2"/>
      <c r="J4089" s="2"/>
      <c r="K4089" s="2">
        <v>-2.15</v>
      </c>
      <c r="L4089" s="2"/>
      <c r="M4089" s="2"/>
    </row>
    <row r="4090" spans="2:13" ht="18" customHeight="1" x14ac:dyDescent="0.25">
      <c r="B4090" s="1" t="s">
        <v>17709</v>
      </c>
      <c r="C4090" s="1" t="s">
        <v>10509</v>
      </c>
      <c r="D4090" s="1" t="s">
        <v>10510</v>
      </c>
      <c r="E4090" s="2">
        <v>12.38</v>
      </c>
      <c r="F4090" s="2">
        <v>12.38</v>
      </c>
      <c r="G4090" s="2">
        <v>0</v>
      </c>
      <c r="H4090" s="2"/>
      <c r="I4090" s="2"/>
      <c r="J4090" s="2"/>
      <c r="K4090" s="2"/>
      <c r="L4090" s="2"/>
      <c r="M4090" s="2"/>
    </row>
    <row r="4091" spans="2:13" ht="18" customHeight="1" x14ac:dyDescent="0.25">
      <c r="B4091" s="1" t="s">
        <v>17710</v>
      </c>
      <c r="C4091" s="1" t="s">
        <v>10511</v>
      </c>
      <c r="D4091" s="1" t="s">
        <v>10512</v>
      </c>
      <c r="E4091" s="2">
        <v>18.55</v>
      </c>
      <c r="F4091" s="2"/>
      <c r="G4091" s="2">
        <v>18.55</v>
      </c>
      <c r="H4091" s="2">
        <v>18.55</v>
      </c>
      <c r="I4091" s="2"/>
      <c r="J4091" s="2"/>
      <c r="K4091" s="2"/>
      <c r="L4091" s="2"/>
      <c r="M4091" s="2"/>
    </row>
    <row r="4092" spans="2:13" ht="18" customHeight="1" x14ac:dyDescent="0.25">
      <c r="B4092" s="1" t="s">
        <v>17711</v>
      </c>
      <c r="C4092" s="1" t="s">
        <v>10513</v>
      </c>
      <c r="D4092" s="1" t="s">
        <v>10514</v>
      </c>
      <c r="E4092" s="2">
        <v>25.17</v>
      </c>
      <c r="F4092" s="2">
        <v>12.38</v>
      </c>
      <c r="G4092" s="2">
        <v>12.79</v>
      </c>
      <c r="H4092" s="2"/>
      <c r="I4092" s="2"/>
      <c r="J4092" s="2">
        <v>12.79</v>
      </c>
      <c r="K4092" s="2"/>
      <c r="L4092" s="2"/>
      <c r="M4092" s="2"/>
    </row>
    <row r="4093" spans="2:13" ht="18" customHeight="1" x14ac:dyDescent="0.25">
      <c r="B4093" s="1" t="s">
        <v>17712</v>
      </c>
      <c r="C4093" s="1" t="s">
        <v>10515</v>
      </c>
      <c r="D4093" s="1" t="s">
        <v>10516</v>
      </c>
      <c r="E4093" s="2">
        <v>12.38</v>
      </c>
      <c r="F4093" s="2"/>
      <c r="G4093" s="2">
        <v>12.38</v>
      </c>
      <c r="H4093" s="2"/>
      <c r="I4093" s="2">
        <v>12.38</v>
      </c>
      <c r="J4093" s="2"/>
      <c r="K4093" s="2"/>
      <c r="L4093" s="2"/>
      <c r="M4093" s="2"/>
    </row>
    <row r="4094" spans="2:13" ht="18" customHeight="1" x14ac:dyDescent="0.25">
      <c r="B4094" s="1" t="s">
        <v>17713</v>
      </c>
      <c r="C4094" s="1" t="s">
        <v>10517</v>
      </c>
      <c r="D4094" s="1" t="s">
        <v>10518</v>
      </c>
      <c r="E4094" s="2">
        <v>43.31</v>
      </c>
      <c r="F4094" s="2"/>
      <c r="G4094" s="2">
        <v>43.31</v>
      </c>
      <c r="H4094" s="2">
        <v>6.19</v>
      </c>
      <c r="I4094" s="2"/>
      <c r="J4094" s="2">
        <v>37.119999999999997</v>
      </c>
      <c r="K4094" s="2"/>
      <c r="L4094" s="2"/>
      <c r="M4094" s="2"/>
    </row>
    <row r="4095" spans="2:13" ht="18" customHeight="1" x14ac:dyDescent="0.25">
      <c r="B4095" s="1" t="s">
        <v>17714</v>
      </c>
      <c r="C4095" s="1" t="s">
        <v>10521</v>
      </c>
      <c r="D4095" s="1" t="s">
        <v>10522</v>
      </c>
      <c r="E4095" s="2">
        <v>43.29</v>
      </c>
      <c r="F4095" s="2"/>
      <c r="G4095" s="2">
        <v>43.29</v>
      </c>
      <c r="H4095" s="2"/>
      <c r="I4095" s="2">
        <v>43.29</v>
      </c>
      <c r="J4095" s="2"/>
      <c r="K4095" s="2"/>
      <c r="L4095" s="2"/>
      <c r="M4095" s="2"/>
    </row>
    <row r="4096" spans="2:13" ht="18" customHeight="1" x14ac:dyDescent="0.25">
      <c r="B4096" s="1" t="s">
        <v>17715</v>
      </c>
      <c r="C4096" s="1" t="s">
        <v>10523</v>
      </c>
      <c r="D4096" s="1" t="s">
        <v>10524</v>
      </c>
      <c r="E4096" s="2">
        <v>6.19</v>
      </c>
      <c r="F4096" s="2"/>
      <c r="G4096" s="2">
        <v>6.19</v>
      </c>
      <c r="H4096" s="2"/>
      <c r="I4096" s="2"/>
      <c r="J4096" s="2">
        <v>6.19</v>
      </c>
      <c r="K4096" s="2"/>
      <c r="L4096" s="2"/>
      <c r="M4096" s="2"/>
    </row>
    <row r="4097" spans="2:13" ht="18" customHeight="1" x14ac:dyDescent="0.25">
      <c r="B4097" s="1" t="s">
        <v>17716</v>
      </c>
      <c r="C4097" s="1" t="s">
        <v>11475</v>
      </c>
      <c r="D4097" s="1" t="s">
        <v>11476</v>
      </c>
      <c r="E4097" s="2">
        <v>8.06</v>
      </c>
      <c r="F4097" s="2">
        <v>8.06</v>
      </c>
      <c r="G4097" s="2">
        <v>0</v>
      </c>
      <c r="H4097" s="2"/>
      <c r="I4097" s="2"/>
      <c r="J4097" s="2"/>
      <c r="K4097" s="2"/>
      <c r="L4097" s="2"/>
      <c r="M4097" s="2"/>
    </row>
    <row r="4098" spans="2:13" ht="18" customHeight="1" x14ac:dyDescent="0.25">
      <c r="B4098" s="1" t="s">
        <v>17717</v>
      </c>
      <c r="C4098" s="1" t="s">
        <v>10533</v>
      </c>
      <c r="D4098" s="1" t="s">
        <v>10534</v>
      </c>
      <c r="E4098" s="2">
        <v>241.6</v>
      </c>
      <c r="F4098" s="2">
        <v>50.05</v>
      </c>
      <c r="G4098" s="2">
        <v>191.55</v>
      </c>
      <c r="H4098" s="2"/>
      <c r="I4098" s="2"/>
      <c r="J4098" s="2"/>
      <c r="K4098" s="2">
        <v>191.55</v>
      </c>
      <c r="L4098" s="2"/>
      <c r="M4098" s="2"/>
    </row>
    <row r="4099" spans="2:13" ht="18" customHeight="1" x14ac:dyDescent="0.25">
      <c r="B4099" s="1" t="s">
        <v>17718</v>
      </c>
      <c r="C4099" s="1" t="s">
        <v>10535</v>
      </c>
      <c r="D4099" s="1" t="s">
        <v>10536</v>
      </c>
      <c r="E4099" s="2">
        <v>6.4</v>
      </c>
      <c r="F4099" s="2"/>
      <c r="G4099" s="2">
        <v>6.4</v>
      </c>
      <c r="H4099" s="2"/>
      <c r="I4099" s="2"/>
      <c r="J4099" s="2">
        <v>6.4</v>
      </c>
      <c r="K4099" s="2"/>
      <c r="L4099" s="2"/>
      <c r="M4099" s="2"/>
    </row>
    <row r="4100" spans="2:13" ht="18" customHeight="1" x14ac:dyDescent="0.25">
      <c r="B4100" s="1" t="s">
        <v>17719</v>
      </c>
      <c r="C4100" s="1" t="s">
        <v>10537</v>
      </c>
      <c r="D4100" s="1" t="s">
        <v>10538</v>
      </c>
      <c r="E4100" s="2">
        <v>149.28</v>
      </c>
      <c r="F4100" s="2">
        <v>149.28</v>
      </c>
      <c r="G4100" s="2">
        <v>0</v>
      </c>
      <c r="H4100" s="2"/>
      <c r="I4100" s="2"/>
      <c r="J4100" s="2"/>
      <c r="K4100" s="2"/>
      <c r="L4100" s="2"/>
      <c r="M4100" s="2"/>
    </row>
    <row r="4101" spans="2:13" ht="18" customHeight="1" x14ac:dyDescent="0.25">
      <c r="B4101" s="1" t="s">
        <v>17720</v>
      </c>
      <c r="C4101" s="1" t="s">
        <v>10539</v>
      </c>
      <c r="D4101" s="1" t="s">
        <v>10540</v>
      </c>
      <c r="E4101" s="2">
        <v>64.489999999999995</v>
      </c>
      <c r="F4101" s="2">
        <v>64.489999999999995</v>
      </c>
      <c r="G4101" s="2">
        <v>0</v>
      </c>
      <c r="H4101" s="2"/>
      <c r="I4101" s="2"/>
      <c r="J4101" s="2"/>
      <c r="K4101" s="2"/>
      <c r="L4101" s="2"/>
      <c r="M4101" s="2"/>
    </row>
    <row r="4102" spans="2:13" ht="18" customHeight="1" x14ac:dyDescent="0.25">
      <c r="B4102" s="1" t="s">
        <v>17721</v>
      </c>
      <c r="C4102" s="1" t="s">
        <v>10543</v>
      </c>
      <c r="D4102" s="1" t="s">
        <v>10544</v>
      </c>
      <c r="E4102" s="2">
        <v>18.55</v>
      </c>
      <c r="F4102" s="2"/>
      <c r="G4102" s="2">
        <v>18.55</v>
      </c>
      <c r="H4102" s="2"/>
      <c r="I4102" s="2"/>
      <c r="J4102" s="2"/>
      <c r="K4102" s="2">
        <v>18.55</v>
      </c>
      <c r="L4102" s="2"/>
      <c r="M4102" s="2"/>
    </row>
    <row r="4103" spans="2:13" ht="18" customHeight="1" x14ac:dyDescent="0.25">
      <c r="B4103" s="1" t="s">
        <v>17722</v>
      </c>
      <c r="C4103" s="1" t="s">
        <v>10545</v>
      </c>
      <c r="D4103" s="1" t="s">
        <v>10546</v>
      </c>
      <c r="E4103" s="2">
        <v>68.03</v>
      </c>
      <c r="F4103" s="2"/>
      <c r="G4103" s="2">
        <v>68.03</v>
      </c>
      <c r="H4103" s="2"/>
      <c r="I4103" s="2"/>
      <c r="J4103" s="2"/>
      <c r="K4103" s="2">
        <v>68.03</v>
      </c>
      <c r="L4103" s="2"/>
      <c r="M4103" s="2"/>
    </row>
    <row r="4104" spans="2:13" ht="18" customHeight="1" x14ac:dyDescent="0.25">
      <c r="B4104" s="1" t="s">
        <v>17723</v>
      </c>
      <c r="C4104" s="1" t="s">
        <v>10549</v>
      </c>
      <c r="D4104" s="1" t="s">
        <v>10550</v>
      </c>
      <c r="E4104" s="2">
        <v>6.19</v>
      </c>
      <c r="F4104" s="2"/>
      <c r="G4104" s="2">
        <v>6.19</v>
      </c>
      <c r="H4104" s="2"/>
      <c r="I4104" s="2"/>
      <c r="J4104" s="2"/>
      <c r="K4104" s="2">
        <v>6.19</v>
      </c>
      <c r="L4104" s="2"/>
      <c r="M4104" s="2"/>
    </row>
    <row r="4105" spans="2:13" ht="18" customHeight="1" x14ac:dyDescent="0.25">
      <c r="B4105" s="1" t="s">
        <v>17724</v>
      </c>
      <c r="C4105" s="1" t="s">
        <v>10551</v>
      </c>
      <c r="D4105" s="1" t="s">
        <v>10552</v>
      </c>
      <c r="E4105" s="2">
        <v>32.24</v>
      </c>
      <c r="F4105" s="2">
        <v>32.24</v>
      </c>
      <c r="G4105" s="2">
        <v>0</v>
      </c>
      <c r="H4105" s="2"/>
      <c r="I4105" s="2"/>
      <c r="J4105" s="2"/>
      <c r="K4105" s="2"/>
      <c r="L4105" s="2"/>
      <c r="M4105" s="2"/>
    </row>
    <row r="4106" spans="2:13" ht="18" customHeight="1" x14ac:dyDescent="0.25">
      <c r="B4106" s="1" t="s">
        <v>17725</v>
      </c>
      <c r="C4106" s="1" t="s">
        <v>10553</v>
      </c>
      <c r="D4106" s="1" t="s">
        <v>10554</v>
      </c>
      <c r="E4106" s="2">
        <v>0.11</v>
      </c>
      <c r="F4106" s="2"/>
      <c r="G4106" s="2">
        <v>0.11</v>
      </c>
      <c r="H4106" s="2"/>
      <c r="I4106" s="2">
        <v>30.93</v>
      </c>
      <c r="J4106" s="2"/>
      <c r="K4106" s="2"/>
      <c r="L4106" s="2"/>
      <c r="M4106" s="2">
        <v>-30.82</v>
      </c>
    </row>
    <row r="4107" spans="2:13" ht="18" customHeight="1" x14ac:dyDescent="0.25">
      <c r="B4107" s="1" t="s">
        <v>17726</v>
      </c>
      <c r="C4107" s="1" t="s">
        <v>10555</v>
      </c>
      <c r="D4107" s="1" t="s">
        <v>10556</v>
      </c>
      <c r="E4107" s="2">
        <v>0</v>
      </c>
      <c r="F4107" s="2">
        <v>10.130000000000001</v>
      </c>
      <c r="G4107" s="2">
        <v>-10.130000000000001</v>
      </c>
      <c r="H4107" s="2"/>
      <c r="I4107" s="2"/>
      <c r="J4107" s="2"/>
      <c r="K4107" s="2"/>
      <c r="L4107" s="2"/>
      <c r="M4107" s="2">
        <v>-10.130000000000001</v>
      </c>
    </row>
    <row r="4108" spans="2:13" ht="18" customHeight="1" x14ac:dyDescent="0.25">
      <c r="B4108" s="1" t="s">
        <v>17727</v>
      </c>
      <c r="C4108" s="1" t="s">
        <v>11477</v>
      </c>
      <c r="D4108" s="1" t="s">
        <v>11478</v>
      </c>
      <c r="E4108" s="2">
        <v>12.38</v>
      </c>
      <c r="F4108" s="2">
        <v>12.38</v>
      </c>
      <c r="G4108" s="2">
        <v>0</v>
      </c>
      <c r="H4108" s="2"/>
      <c r="I4108" s="2"/>
      <c r="J4108" s="2"/>
      <c r="K4108" s="2"/>
      <c r="L4108" s="2"/>
      <c r="M4108" s="2"/>
    </row>
    <row r="4109" spans="2:13" ht="18" customHeight="1" x14ac:dyDescent="0.25">
      <c r="B4109" s="1" t="s">
        <v>17728</v>
      </c>
      <c r="C4109" s="1" t="s">
        <v>10559</v>
      </c>
      <c r="D4109" s="1" t="s">
        <v>10560</v>
      </c>
      <c r="E4109" s="2">
        <v>56.42</v>
      </c>
      <c r="F4109" s="2"/>
      <c r="G4109" s="2">
        <v>56.42</v>
      </c>
      <c r="H4109" s="2"/>
      <c r="I4109" s="2">
        <v>56.42</v>
      </c>
      <c r="J4109" s="2"/>
      <c r="K4109" s="2"/>
      <c r="L4109" s="2"/>
      <c r="M4109" s="2"/>
    </row>
    <row r="4110" spans="2:13" ht="18" customHeight="1" x14ac:dyDescent="0.25">
      <c r="B4110" s="1" t="s">
        <v>17729</v>
      </c>
      <c r="C4110" s="1" t="s">
        <v>10561</v>
      </c>
      <c r="D4110" s="1" t="s">
        <v>10562</v>
      </c>
      <c r="E4110" s="2">
        <v>32.24</v>
      </c>
      <c r="F4110" s="2"/>
      <c r="G4110" s="2">
        <v>32.24</v>
      </c>
      <c r="H4110" s="2">
        <v>32.24</v>
      </c>
      <c r="I4110" s="2"/>
      <c r="J4110" s="2"/>
      <c r="K4110" s="2"/>
      <c r="L4110" s="2"/>
      <c r="M4110" s="2"/>
    </row>
    <row r="4111" spans="2:13" ht="18" customHeight="1" x14ac:dyDescent="0.25">
      <c r="B4111" s="1" t="s">
        <v>17730</v>
      </c>
      <c r="C4111" s="1" t="s">
        <v>11479</v>
      </c>
      <c r="D4111" s="1" t="s">
        <v>11480</v>
      </c>
      <c r="E4111" s="2">
        <v>80.41</v>
      </c>
      <c r="F4111" s="2">
        <v>80.41</v>
      </c>
      <c r="G4111" s="2">
        <v>0</v>
      </c>
      <c r="H4111" s="2"/>
      <c r="I4111" s="2"/>
      <c r="J4111" s="2"/>
      <c r="K4111" s="2"/>
      <c r="L4111" s="2"/>
      <c r="M4111" s="2"/>
    </row>
    <row r="4112" spans="2:13" ht="18" customHeight="1" x14ac:dyDescent="0.25">
      <c r="B4112" s="1" t="s">
        <v>17731</v>
      </c>
      <c r="C4112" s="1" t="s">
        <v>10569</v>
      </c>
      <c r="D4112" s="1" t="s">
        <v>10570</v>
      </c>
      <c r="E4112" s="2">
        <v>111.34</v>
      </c>
      <c r="F4112" s="2"/>
      <c r="G4112" s="2">
        <v>111.34</v>
      </c>
      <c r="H4112" s="2"/>
      <c r="I4112" s="2">
        <v>111.34</v>
      </c>
      <c r="J4112" s="2"/>
      <c r="K4112" s="2"/>
      <c r="L4112" s="2"/>
      <c r="M4112" s="2"/>
    </row>
    <row r="4113" spans="2:13" ht="18" customHeight="1" x14ac:dyDescent="0.25">
      <c r="B4113" s="1" t="s">
        <v>17732</v>
      </c>
      <c r="C4113" s="1" t="s">
        <v>10571</v>
      </c>
      <c r="D4113" s="1" t="s">
        <v>10572</v>
      </c>
      <c r="E4113" s="2">
        <v>32.24</v>
      </c>
      <c r="F4113" s="2"/>
      <c r="G4113" s="2">
        <v>32.24</v>
      </c>
      <c r="H4113" s="2"/>
      <c r="I4113" s="2"/>
      <c r="J4113" s="2">
        <v>32.24</v>
      </c>
      <c r="K4113" s="2"/>
      <c r="L4113" s="2"/>
      <c r="M4113" s="2"/>
    </row>
    <row r="4114" spans="2:13" ht="18" customHeight="1" x14ac:dyDescent="0.25">
      <c r="B4114" s="1" t="s">
        <v>17733</v>
      </c>
      <c r="C4114" s="1" t="s">
        <v>10573</v>
      </c>
      <c r="D4114" s="1" t="s">
        <v>10574</v>
      </c>
      <c r="E4114" s="2">
        <v>106.59</v>
      </c>
      <c r="F4114" s="2">
        <v>66.72</v>
      </c>
      <c r="G4114" s="2">
        <v>39.869999999999997</v>
      </c>
      <c r="H4114" s="2"/>
      <c r="I4114" s="2"/>
      <c r="J4114" s="2">
        <v>39.869999999999997</v>
      </c>
      <c r="K4114" s="2"/>
      <c r="L4114" s="2"/>
      <c r="M4114" s="2"/>
    </row>
    <row r="4115" spans="2:13" ht="18" customHeight="1" x14ac:dyDescent="0.25">
      <c r="B4115" s="1" t="s">
        <v>17734</v>
      </c>
      <c r="C4115" s="1" t="s">
        <v>10577</v>
      </c>
      <c r="D4115" s="1" t="s">
        <v>10578</v>
      </c>
      <c r="E4115" s="2">
        <v>8.06</v>
      </c>
      <c r="F4115" s="2">
        <v>8.06</v>
      </c>
      <c r="G4115" s="2">
        <v>0</v>
      </c>
      <c r="H4115" s="2"/>
      <c r="I4115" s="2"/>
      <c r="J4115" s="2"/>
      <c r="K4115" s="2"/>
      <c r="L4115" s="2"/>
      <c r="M4115" s="2"/>
    </row>
    <row r="4116" spans="2:13" ht="18" customHeight="1" x14ac:dyDescent="0.25">
      <c r="B4116" s="1" t="s">
        <v>17735</v>
      </c>
      <c r="C4116" s="1" t="s">
        <v>10579</v>
      </c>
      <c r="D4116" s="1" t="s">
        <v>10580</v>
      </c>
      <c r="E4116" s="2">
        <v>37.119999999999997</v>
      </c>
      <c r="F4116" s="2">
        <v>37.119999999999997</v>
      </c>
      <c r="G4116" s="2">
        <v>0</v>
      </c>
      <c r="H4116" s="2"/>
      <c r="I4116" s="2"/>
      <c r="J4116" s="2"/>
      <c r="K4116" s="2"/>
      <c r="L4116" s="2"/>
      <c r="M4116" s="2"/>
    </row>
    <row r="4117" spans="2:13" ht="18" customHeight="1" x14ac:dyDescent="0.25">
      <c r="B4117" s="1" t="s">
        <v>17736</v>
      </c>
      <c r="C4117" s="1" t="s">
        <v>10581</v>
      </c>
      <c r="D4117" s="1" t="s">
        <v>10582</v>
      </c>
      <c r="E4117" s="2">
        <v>49.48</v>
      </c>
      <c r="F4117" s="2"/>
      <c r="G4117" s="2">
        <v>49.48</v>
      </c>
      <c r="H4117" s="2"/>
      <c r="I4117" s="2"/>
      <c r="J4117" s="2"/>
      <c r="K4117" s="2">
        <v>49.48</v>
      </c>
      <c r="L4117" s="2"/>
      <c r="M4117" s="2"/>
    </row>
    <row r="4118" spans="2:13" ht="18" customHeight="1" x14ac:dyDescent="0.25">
      <c r="B4118" s="1" t="s">
        <v>17737</v>
      </c>
      <c r="C4118" s="1" t="s">
        <v>10583</v>
      </c>
      <c r="D4118" s="1" t="s">
        <v>10584</v>
      </c>
      <c r="E4118" s="2">
        <v>12.38</v>
      </c>
      <c r="F4118" s="2"/>
      <c r="G4118" s="2">
        <v>12.38</v>
      </c>
      <c r="H4118" s="2"/>
      <c r="I4118" s="2"/>
      <c r="J4118" s="2">
        <v>12.38</v>
      </c>
      <c r="K4118" s="2"/>
      <c r="L4118" s="2"/>
      <c r="M4118" s="2"/>
    </row>
    <row r="4119" spans="2:13" ht="18" customHeight="1" x14ac:dyDescent="0.25">
      <c r="B4119" s="1" t="s">
        <v>17738</v>
      </c>
      <c r="C4119" s="1" t="s">
        <v>10585</v>
      </c>
      <c r="D4119" s="1" t="s">
        <v>10586</v>
      </c>
      <c r="E4119" s="2">
        <v>20.239999999999998</v>
      </c>
      <c r="F4119" s="2"/>
      <c r="G4119" s="2">
        <v>20.239999999999998</v>
      </c>
      <c r="H4119" s="2"/>
      <c r="I4119" s="2"/>
      <c r="J4119" s="2">
        <v>20.239999999999998</v>
      </c>
      <c r="K4119" s="2"/>
      <c r="L4119" s="2"/>
      <c r="M4119" s="2"/>
    </row>
    <row r="4120" spans="2:13" ht="18" customHeight="1" x14ac:dyDescent="0.25">
      <c r="B4120" s="1" t="s">
        <v>17739</v>
      </c>
      <c r="C4120" s="1" t="s">
        <v>10587</v>
      </c>
      <c r="D4120" s="1" t="s">
        <v>10588</v>
      </c>
      <c r="E4120" s="2">
        <v>24.18</v>
      </c>
      <c r="F4120" s="2">
        <v>24.18</v>
      </c>
      <c r="G4120" s="2">
        <v>0</v>
      </c>
      <c r="H4120" s="2"/>
      <c r="I4120" s="2"/>
      <c r="J4120" s="2"/>
      <c r="K4120" s="2"/>
      <c r="L4120" s="2"/>
      <c r="M4120" s="2"/>
    </row>
    <row r="4121" spans="2:13" ht="18" customHeight="1" x14ac:dyDescent="0.25">
      <c r="B4121" s="1" t="s">
        <v>17740</v>
      </c>
      <c r="C4121" s="1" t="s">
        <v>10589</v>
      </c>
      <c r="D4121" s="1" t="s">
        <v>10590</v>
      </c>
      <c r="E4121" s="2">
        <v>40.31</v>
      </c>
      <c r="F4121" s="2"/>
      <c r="G4121" s="2">
        <v>40.31</v>
      </c>
      <c r="H4121" s="2"/>
      <c r="I4121" s="2"/>
      <c r="J4121" s="2"/>
      <c r="K4121" s="2">
        <v>40.31</v>
      </c>
      <c r="L4121" s="2"/>
      <c r="M4121" s="2"/>
    </row>
    <row r="4122" spans="2:13" ht="18" customHeight="1" x14ac:dyDescent="0.25">
      <c r="B4122" s="1" t="s">
        <v>17741</v>
      </c>
      <c r="C4122" s="1" t="s">
        <v>10597</v>
      </c>
      <c r="D4122" s="1" t="s">
        <v>10598</v>
      </c>
      <c r="E4122" s="2">
        <v>80.41</v>
      </c>
      <c r="F4122" s="2"/>
      <c r="G4122" s="2">
        <v>80.41</v>
      </c>
      <c r="H4122" s="2"/>
      <c r="I4122" s="2"/>
      <c r="J4122" s="2"/>
      <c r="K4122" s="2">
        <v>80.41</v>
      </c>
      <c r="L4122" s="2"/>
      <c r="M4122" s="2"/>
    </row>
    <row r="4123" spans="2:13" ht="18" customHeight="1" x14ac:dyDescent="0.25">
      <c r="B4123" s="1" t="s">
        <v>17742</v>
      </c>
      <c r="C4123" s="1" t="s">
        <v>10599</v>
      </c>
      <c r="D4123" s="1" t="s">
        <v>10600</v>
      </c>
      <c r="E4123" s="2">
        <v>397.56</v>
      </c>
      <c r="F4123" s="2">
        <v>125.12</v>
      </c>
      <c r="G4123" s="2">
        <v>272.44</v>
      </c>
      <c r="H4123" s="2">
        <v>80.599999999999994</v>
      </c>
      <c r="I4123" s="2">
        <v>100.09</v>
      </c>
      <c r="J4123" s="2">
        <v>91.75</v>
      </c>
      <c r="K4123" s="2"/>
      <c r="L4123" s="2"/>
      <c r="M4123" s="2"/>
    </row>
    <row r="4124" spans="2:13" ht="18" customHeight="1" x14ac:dyDescent="0.25">
      <c r="B4124" s="1" t="s">
        <v>17743</v>
      </c>
      <c r="C4124" s="1" t="s">
        <v>10603</v>
      </c>
      <c r="D4124" s="1" t="s">
        <v>10604</v>
      </c>
      <c r="E4124" s="2">
        <v>32.24</v>
      </c>
      <c r="F4124" s="2">
        <v>32.24</v>
      </c>
      <c r="G4124" s="2">
        <v>0</v>
      </c>
      <c r="H4124" s="2"/>
      <c r="I4124" s="2"/>
      <c r="J4124" s="2"/>
      <c r="K4124" s="2"/>
      <c r="L4124" s="2"/>
      <c r="M4124" s="2"/>
    </row>
    <row r="4125" spans="2:13" ht="18" customHeight="1" x14ac:dyDescent="0.25">
      <c r="B4125" s="1" t="s">
        <v>17744</v>
      </c>
      <c r="C4125" s="1" t="s">
        <v>10607</v>
      </c>
      <c r="D4125" s="1" t="s">
        <v>10608</v>
      </c>
      <c r="E4125" s="2">
        <v>206.83</v>
      </c>
      <c r="F4125" s="2"/>
      <c r="G4125" s="2">
        <v>206.83</v>
      </c>
      <c r="H4125" s="2"/>
      <c r="I4125" s="2"/>
      <c r="J4125" s="2">
        <v>158.47</v>
      </c>
      <c r="K4125" s="2">
        <v>48.36</v>
      </c>
      <c r="L4125" s="2"/>
      <c r="M4125" s="2"/>
    </row>
    <row r="4126" spans="2:13" ht="18" customHeight="1" x14ac:dyDescent="0.25">
      <c r="B4126" s="1" t="s">
        <v>17745</v>
      </c>
      <c r="C4126" s="1" t="s">
        <v>10609</v>
      </c>
      <c r="D4126" s="1" t="s">
        <v>10610</v>
      </c>
      <c r="E4126" s="2">
        <v>40.86</v>
      </c>
      <c r="F4126" s="2"/>
      <c r="G4126" s="2">
        <v>40.86</v>
      </c>
      <c r="H4126" s="2"/>
      <c r="I4126" s="2">
        <v>24.18</v>
      </c>
      <c r="J4126" s="2">
        <v>16.68</v>
      </c>
      <c r="K4126" s="2"/>
      <c r="L4126" s="2"/>
      <c r="M4126" s="2"/>
    </row>
    <row r="4127" spans="2:13" ht="18" customHeight="1" x14ac:dyDescent="0.25">
      <c r="B4127" s="1" t="s">
        <v>17746</v>
      </c>
      <c r="C4127" s="1" t="s">
        <v>10611</v>
      </c>
      <c r="D4127" s="1" t="s">
        <v>10612</v>
      </c>
      <c r="E4127" s="2">
        <v>-53.63</v>
      </c>
      <c r="F4127" s="2"/>
      <c r="G4127" s="2">
        <v>-53.63</v>
      </c>
      <c r="H4127" s="2"/>
      <c r="I4127" s="2"/>
      <c r="J4127" s="2"/>
      <c r="K4127" s="2"/>
      <c r="L4127" s="2"/>
      <c r="M4127" s="2">
        <v>-53.63</v>
      </c>
    </row>
    <row r="4128" spans="2:13" ht="18" customHeight="1" x14ac:dyDescent="0.25">
      <c r="B4128" s="1" t="s">
        <v>17747</v>
      </c>
      <c r="C4128" s="1" t="s">
        <v>10615</v>
      </c>
      <c r="D4128" s="1" t="s">
        <v>10616</v>
      </c>
      <c r="E4128" s="2">
        <v>43.29</v>
      </c>
      <c r="F4128" s="2"/>
      <c r="G4128" s="2">
        <v>43.29</v>
      </c>
      <c r="H4128" s="2"/>
      <c r="I4128" s="2">
        <v>43.29</v>
      </c>
      <c r="J4128" s="2"/>
      <c r="K4128" s="2"/>
      <c r="L4128" s="2"/>
      <c r="M4128" s="2"/>
    </row>
    <row r="4129" spans="2:13" ht="18" customHeight="1" x14ac:dyDescent="0.25">
      <c r="B4129" s="1" t="s">
        <v>17748</v>
      </c>
      <c r="C4129" s="1" t="s">
        <v>10617</v>
      </c>
      <c r="D4129" s="1" t="s">
        <v>10618</v>
      </c>
      <c r="E4129" s="2">
        <v>101.14</v>
      </c>
      <c r="F4129" s="2"/>
      <c r="G4129" s="2">
        <v>101.14</v>
      </c>
      <c r="H4129" s="2"/>
      <c r="I4129" s="2"/>
      <c r="J4129" s="2"/>
      <c r="K4129" s="2">
        <v>101.14</v>
      </c>
      <c r="L4129" s="2"/>
      <c r="M4129" s="2"/>
    </row>
    <row r="4130" spans="2:13" ht="18" customHeight="1" x14ac:dyDescent="0.25">
      <c r="B4130" s="1" t="s">
        <v>17749</v>
      </c>
      <c r="C4130" s="1" t="s">
        <v>10619</v>
      </c>
      <c r="D4130" s="1" t="s">
        <v>10620</v>
      </c>
      <c r="E4130" s="2">
        <v>97.86</v>
      </c>
      <c r="F4130" s="2">
        <v>64.489999999999995</v>
      </c>
      <c r="G4130" s="2">
        <v>33.369999999999997</v>
      </c>
      <c r="H4130" s="2">
        <v>33.369999999999997</v>
      </c>
      <c r="I4130" s="2"/>
      <c r="J4130" s="2"/>
      <c r="K4130" s="2"/>
      <c r="L4130" s="2"/>
      <c r="M4130" s="2"/>
    </row>
    <row r="4131" spans="2:13" ht="18" customHeight="1" x14ac:dyDescent="0.25">
      <c r="B4131" s="1" t="s">
        <v>17750</v>
      </c>
      <c r="C4131" s="1" t="s">
        <v>10625</v>
      </c>
      <c r="D4131" s="1" t="s">
        <v>10626</v>
      </c>
      <c r="E4131" s="2">
        <v>43.29</v>
      </c>
      <c r="F4131" s="2">
        <v>43.29</v>
      </c>
      <c r="G4131" s="2">
        <v>0</v>
      </c>
      <c r="H4131" s="2"/>
      <c r="I4131" s="2"/>
      <c r="J4131" s="2"/>
      <c r="K4131" s="2"/>
      <c r="L4131" s="2"/>
      <c r="M4131" s="2"/>
    </row>
    <row r="4132" spans="2:13" ht="18" customHeight="1" x14ac:dyDescent="0.25">
      <c r="B4132" s="1" t="s">
        <v>17751</v>
      </c>
      <c r="C4132" s="1" t="s">
        <v>10627</v>
      </c>
      <c r="D4132" s="1" t="s">
        <v>10628</v>
      </c>
      <c r="E4132" s="2">
        <v>19.510000000000002</v>
      </c>
      <c r="F4132" s="2">
        <v>6.5</v>
      </c>
      <c r="G4132" s="2">
        <v>13.01</v>
      </c>
      <c r="H4132" s="2"/>
      <c r="I4132" s="2"/>
      <c r="J4132" s="2">
        <v>13.01</v>
      </c>
      <c r="K4132" s="2"/>
      <c r="L4132" s="2"/>
      <c r="M4132" s="2"/>
    </row>
    <row r="4133" spans="2:13" ht="18" customHeight="1" x14ac:dyDescent="0.25">
      <c r="B4133" s="1" t="s">
        <v>17752</v>
      </c>
      <c r="C4133" s="1" t="s">
        <v>13165</v>
      </c>
      <c r="D4133" s="1" t="s">
        <v>13166</v>
      </c>
      <c r="E4133" s="2">
        <v>124.64</v>
      </c>
      <c r="F4133" s="2"/>
      <c r="G4133" s="2">
        <v>124.64</v>
      </c>
      <c r="H4133" s="2"/>
      <c r="I4133" s="2"/>
      <c r="J4133" s="2"/>
      <c r="K4133" s="2"/>
      <c r="L4133" s="2"/>
      <c r="M4133" s="2">
        <v>124.64</v>
      </c>
    </row>
    <row r="4134" spans="2:13" ht="18" customHeight="1" x14ac:dyDescent="0.25">
      <c r="B4134" s="1" t="s">
        <v>17753</v>
      </c>
      <c r="C4134" s="1" t="s">
        <v>10629</v>
      </c>
      <c r="D4134" s="1" t="s">
        <v>10630</v>
      </c>
      <c r="E4134" s="2">
        <v>68.03</v>
      </c>
      <c r="F4134" s="2">
        <v>68.03</v>
      </c>
      <c r="G4134" s="2">
        <v>0</v>
      </c>
      <c r="H4134" s="2"/>
      <c r="I4134" s="2"/>
      <c r="J4134" s="2"/>
      <c r="K4134" s="2"/>
      <c r="L4134" s="2"/>
      <c r="M4134" s="2"/>
    </row>
    <row r="4135" spans="2:13" ht="18" customHeight="1" x14ac:dyDescent="0.25">
      <c r="B4135" s="1" t="s">
        <v>17754</v>
      </c>
      <c r="C4135" s="1" t="s">
        <v>10633</v>
      </c>
      <c r="D4135" s="1" t="s">
        <v>10634</v>
      </c>
      <c r="E4135" s="2">
        <v>-19.77</v>
      </c>
      <c r="F4135" s="2"/>
      <c r="G4135" s="2">
        <v>-19.77</v>
      </c>
      <c r="H4135" s="2"/>
      <c r="I4135" s="2"/>
      <c r="J4135" s="2"/>
      <c r="K4135" s="2">
        <v>10.130000000000001</v>
      </c>
      <c r="L4135" s="2"/>
      <c r="M4135" s="2">
        <v>-29.9</v>
      </c>
    </row>
    <row r="4136" spans="2:13" ht="18" customHeight="1" x14ac:dyDescent="0.25">
      <c r="B4136" s="1" t="s">
        <v>17755</v>
      </c>
      <c r="C4136" s="1" t="s">
        <v>13167</v>
      </c>
      <c r="D4136" s="1" t="s">
        <v>13168</v>
      </c>
      <c r="E4136" s="2">
        <v>319.83999999999997</v>
      </c>
      <c r="F4136" s="2"/>
      <c r="G4136" s="2">
        <v>319.83999999999997</v>
      </c>
      <c r="H4136" s="2"/>
      <c r="I4136" s="2"/>
      <c r="J4136" s="2"/>
      <c r="K4136" s="2"/>
      <c r="L4136" s="2"/>
      <c r="M4136" s="2">
        <v>319.83999999999997</v>
      </c>
    </row>
    <row r="4137" spans="2:13" ht="18" customHeight="1" x14ac:dyDescent="0.25">
      <c r="B4137" s="1" t="s">
        <v>17756</v>
      </c>
      <c r="C4137" s="1" t="s">
        <v>10641</v>
      </c>
      <c r="D4137" s="1" t="s">
        <v>10642</v>
      </c>
      <c r="E4137" s="2">
        <v>12.38</v>
      </c>
      <c r="F4137" s="2"/>
      <c r="G4137" s="2">
        <v>12.38</v>
      </c>
      <c r="H4137" s="2"/>
      <c r="I4137" s="2"/>
      <c r="J4137" s="2"/>
      <c r="K4137" s="2">
        <v>12.38</v>
      </c>
      <c r="L4137" s="2"/>
      <c r="M4137" s="2"/>
    </row>
    <row r="4138" spans="2:13" ht="18" customHeight="1" x14ac:dyDescent="0.25">
      <c r="B4138" s="1" t="s">
        <v>17757</v>
      </c>
      <c r="C4138" s="1" t="s">
        <v>10645</v>
      </c>
      <c r="D4138" s="1" t="s">
        <v>10646</v>
      </c>
      <c r="E4138" s="2">
        <v>38.229999999999997</v>
      </c>
      <c r="F4138" s="2"/>
      <c r="G4138" s="2">
        <v>38.229999999999997</v>
      </c>
      <c r="H4138" s="2"/>
      <c r="I4138" s="2">
        <v>38.229999999999997</v>
      </c>
      <c r="J4138" s="2"/>
      <c r="K4138" s="2"/>
      <c r="L4138" s="2"/>
      <c r="M4138" s="2"/>
    </row>
    <row r="4139" spans="2:13" ht="18" customHeight="1" x14ac:dyDescent="0.25">
      <c r="B4139" s="1" t="s">
        <v>17758</v>
      </c>
      <c r="C4139" s="1" t="s">
        <v>11481</v>
      </c>
      <c r="D4139" s="1" t="s">
        <v>11482</v>
      </c>
      <c r="E4139" s="2">
        <v>8.06</v>
      </c>
      <c r="F4139" s="2"/>
      <c r="G4139" s="2">
        <v>8.06</v>
      </c>
      <c r="H4139" s="2"/>
      <c r="I4139" s="2"/>
      <c r="J4139" s="2">
        <v>8.06</v>
      </c>
      <c r="K4139" s="2"/>
      <c r="L4139" s="2"/>
      <c r="M4139" s="2"/>
    </row>
    <row r="4140" spans="2:13" ht="18" customHeight="1" x14ac:dyDescent="0.25">
      <c r="B4140" s="1" t="s">
        <v>17759</v>
      </c>
      <c r="C4140" s="1" t="s">
        <v>10647</v>
      </c>
      <c r="D4140" s="1" t="s">
        <v>10648</v>
      </c>
      <c r="E4140" s="2">
        <v>106.21</v>
      </c>
      <c r="F4140" s="2">
        <v>106.21</v>
      </c>
      <c r="G4140" s="2">
        <v>0</v>
      </c>
      <c r="H4140" s="2"/>
      <c r="I4140" s="2"/>
      <c r="J4140" s="2"/>
      <c r="K4140" s="2"/>
      <c r="L4140" s="2"/>
      <c r="M4140" s="2"/>
    </row>
    <row r="4141" spans="2:13" ht="18" customHeight="1" x14ac:dyDescent="0.25">
      <c r="B4141" s="1" t="s">
        <v>17760</v>
      </c>
      <c r="C4141" s="1" t="s">
        <v>10649</v>
      </c>
      <c r="D4141" s="1" t="s">
        <v>10650</v>
      </c>
      <c r="E4141" s="2">
        <v>131.21</v>
      </c>
      <c r="F4141" s="2">
        <v>131.21</v>
      </c>
      <c r="G4141" s="2">
        <v>0</v>
      </c>
      <c r="H4141" s="2"/>
      <c r="I4141" s="2"/>
      <c r="J4141" s="2"/>
      <c r="K4141" s="2"/>
      <c r="L4141" s="2"/>
      <c r="M4141" s="2"/>
    </row>
    <row r="4142" spans="2:13" ht="18" customHeight="1" x14ac:dyDescent="0.25">
      <c r="B4142" s="1" t="s">
        <v>17761</v>
      </c>
      <c r="C4142" s="1" t="s">
        <v>10657</v>
      </c>
      <c r="D4142" s="1" t="s">
        <v>10658</v>
      </c>
      <c r="E4142" s="2">
        <v>72.540000000000006</v>
      </c>
      <c r="F4142" s="2"/>
      <c r="G4142" s="2">
        <v>72.540000000000006</v>
      </c>
      <c r="H4142" s="2"/>
      <c r="I4142" s="2"/>
      <c r="J4142" s="2">
        <v>72.540000000000006</v>
      </c>
      <c r="K4142" s="2"/>
      <c r="L4142" s="2"/>
      <c r="M4142" s="2"/>
    </row>
    <row r="4143" spans="2:13" ht="18" customHeight="1" x14ac:dyDescent="0.25">
      <c r="B4143" s="1" t="s">
        <v>17762</v>
      </c>
      <c r="C4143" s="1" t="s">
        <v>10659</v>
      </c>
      <c r="D4143" s="1" t="s">
        <v>10660</v>
      </c>
      <c r="E4143" s="2">
        <v>20.239999999999998</v>
      </c>
      <c r="F4143" s="2"/>
      <c r="G4143" s="2">
        <v>20.239999999999998</v>
      </c>
      <c r="H4143" s="2"/>
      <c r="I4143" s="2">
        <v>20.239999999999998</v>
      </c>
      <c r="J4143" s="2"/>
      <c r="K4143" s="2"/>
      <c r="L4143" s="2"/>
      <c r="M4143" s="2"/>
    </row>
    <row r="4144" spans="2:13" ht="18" customHeight="1" x14ac:dyDescent="0.25">
      <c r="B4144" s="1" t="s">
        <v>17763</v>
      </c>
      <c r="C4144" s="1" t="s">
        <v>10661</v>
      </c>
      <c r="D4144" s="1" t="s">
        <v>10662</v>
      </c>
      <c r="E4144" s="2">
        <v>-26.24</v>
      </c>
      <c r="F4144" s="2"/>
      <c r="G4144" s="2">
        <v>-26.24</v>
      </c>
      <c r="H4144" s="2"/>
      <c r="I4144" s="2"/>
      <c r="J4144" s="2">
        <v>-16.47</v>
      </c>
      <c r="K4144" s="2"/>
      <c r="L4144" s="2"/>
      <c r="M4144" s="2">
        <v>-9.77</v>
      </c>
    </row>
    <row r="4145" spans="2:13" ht="18" customHeight="1" x14ac:dyDescent="0.25">
      <c r="B4145" s="1" t="s">
        <v>17764</v>
      </c>
      <c r="C4145" s="1" t="s">
        <v>10663</v>
      </c>
      <c r="D4145" s="1" t="s">
        <v>10664</v>
      </c>
      <c r="E4145" s="2">
        <v>56.42</v>
      </c>
      <c r="F4145" s="2">
        <v>56.42</v>
      </c>
      <c r="G4145" s="2">
        <v>0</v>
      </c>
      <c r="H4145" s="2"/>
      <c r="I4145" s="2"/>
      <c r="J4145" s="2"/>
      <c r="K4145" s="2"/>
      <c r="L4145" s="2"/>
      <c r="M4145" s="2"/>
    </row>
    <row r="4146" spans="2:13" ht="18" customHeight="1" x14ac:dyDescent="0.25">
      <c r="B4146" s="1" t="s">
        <v>17765</v>
      </c>
      <c r="C4146" s="1" t="s">
        <v>10665</v>
      </c>
      <c r="D4146" s="1" t="s">
        <v>10666</v>
      </c>
      <c r="E4146" s="2">
        <v>104.78</v>
      </c>
      <c r="F4146" s="2"/>
      <c r="G4146" s="2">
        <v>104.78</v>
      </c>
      <c r="H4146" s="2"/>
      <c r="I4146" s="2"/>
      <c r="J4146" s="2">
        <v>104.78</v>
      </c>
      <c r="K4146" s="2"/>
      <c r="L4146" s="2"/>
      <c r="M4146" s="2"/>
    </row>
    <row r="4147" spans="2:13" ht="18" customHeight="1" x14ac:dyDescent="0.25">
      <c r="B4147" s="1" t="s">
        <v>17766</v>
      </c>
      <c r="C4147" s="1" t="s">
        <v>10667</v>
      </c>
      <c r="D4147" s="1" t="s">
        <v>10668</v>
      </c>
      <c r="E4147" s="2">
        <v>24.74</v>
      </c>
      <c r="F4147" s="2"/>
      <c r="G4147" s="2">
        <v>24.74</v>
      </c>
      <c r="H4147" s="2"/>
      <c r="I4147" s="2"/>
      <c r="J4147" s="2">
        <v>24.74</v>
      </c>
      <c r="K4147" s="2"/>
      <c r="L4147" s="2"/>
      <c r="M4147" s="2"/>
    </row>
    <row r="4148" spans="2:13" ht="18" customHeight="1" x14ac:dyDescent="0.25">
      <c r="B4148" s="1" t="s">
        <v>17767</v>
      </c>
      <c r="C4148" s="1" t="s">
        <v>10677</v>
      </c>
      <c r="D4148" s="1" t="s">
        <v>10678</v>
      </c>
      <c r="E4148" s="2">
        <v>6.4</v>
      </c>
      <c r="F4148" s="2"/>
      <c r="G4148" s="2">
        <v>6.4</v>
      </c>
      <c r="H4148" s="2"/>
      <c r="I4148" s="2"/>
      <c r="J4148" s="2"/>
      <c r="K4148" s="2">
        <v>6.4</v>
      </c>
      <c r="L4148" s="2"/>
      <c r="M4148" s="2"/>
    </row>
    <row r="4149" spans="2:13" ht="18" customHeight="1" x14ac:dyDescent="0.25">
      <c r="B4149" s="1" t="s">
        <v>17768</v>
      </c>
      <c r="C4149" s="1" t="s">
        <v>10681</v>
      </c>
      <c r="D4149" s="1" t="s">
        <v>10682</v>
      </c>
      <c r="E4149" s="2">
        <v>81.94</v>
      </c>
      <c r="F4149" s="2">
        <v>81.94</v>
      </c>
      <c r="G4149" s="2">
        <v>0</v>
      </c>
      <c r="H4149" s="2"/>
      <c r="I4149" s="2"/>
      <c r="J4149" s="2"/>
      <c r="K4149" s="2"/>
      <c r="L4149" s="2"/>
      <c r="M4149" s="2"/>
    </row>
    <row r="4150" spans="2:13" ht="18" customHeight="1" x14ac:dyDescent="0.25">
      <c r="B4150" s="1" t="s">
        <v>17769</v>
      </c>
      <c r="C4150" s="1" t="s">
        <v>10683</v>
      </c>
      <c r="D4150" s="1" t="s">
        <v>10684</v>
      </c>
      <c r="E4150" s="2">
        <v>27.31</v>
      </c>
      <c r="F4150" s="2"/>
      <c r="G4150" s="2">
        <v>27.31</v>
      </c>
      <c r="H4150" s="2"/>
      <c r="I4150" s="2"/>
      <c r="J4150" s="2">
        <v>27.31</v>
      </c>
      <c r="K4150" s="2"/>
      <c r="L4150" s="2"/>
      <c r="M4150" s="2"/>
    </row>
    <row r="4151" spans="2:13" ht="18" customHeight="1" x14ac:dyDescent="0.25">
      <c r="B4151" s="1" t="s">
        <v>17770</v>
      </c>
      <c r="C4151" s="1" t="s">
        <v>10685</v>
      </c>
      <c r="D4151" s="1" t="s">
        <v>10686</v>
      </c>
      <c r="E4151" s="2">
        <v>28</v>
      </c>
      <c r="F4151" s="2">
        <v>33.369999999999997</v>
      </c>
      <c r="G4151" s="2">
        <v>-5.37</v>
      </c>
      <c r="H4151" s="2"/>
      <c r="I4151" s="2"/>
      <c r="J4151" s="2"/>
      <c r="K4151" s="2"/>
      <c r="L4151" s="2"/>
      <c r="M4151" s="2">
        <v>-5.37</v>
      </c>
    </row>
    <row r="4152" spans="2:13" ht="18" customHeight="1" x14ac:dyDescent="0.25">
      <c r="B4152" s="1" t="s">
        <v>17771</v>
      </c>
      <c r="C4152" s="1" t="s">
        <v>10689</v>
      </c>
      <c r="D4152" s="1" t="s">
        <v>10690</v>
      </c>
      <c r="E4152" s="2">
        <v>193.45</v>
      </c>
      <c r="F4152" s="2">
        <v>193.45</v>
      </c>
      <c r="G4152" s="2">
        <v>0</v>
      </c>
      <c r="H4152" s="2"/>
      <c r="I4152" s="2"/>
      <c r="J4152" s="2"/>
      <c r="K4152" s="2"/>
      <c r="L4152" s="2"/>
      <c r="M4152" s="2"/>
    </row>
    <row r="4153" spans="2:13" ht="18" customHeight="1" x14ac:dyDescent="0.25">
      <c r="B4153" s="1" t="s">
        <v>17772</v>
      </c>
      <c r="C4153" s="1" t="s">
        <v>10691</v>
      </c>
      <c r="D4153" s="1" t="s">
        <v>10692</v>
      </c>
      <c r="E4153" s="2">
        <v>41.14</v>
      </c>
      <c r="F4153" s="2"/>
      <c r="G4153" s="2">
        <v>41.14</v>
      </c>
      <c r="H4153" s="2"/>
      <c r="I4153" s="2">
        <v>8.34</v>
      </c>
      <c r="J4153" s="2"/>
      <c r="K4153" s="2">
        <v>32.799999999999997</v>
      </c>
      <c r="L4153" s="2"/>
      <c r="M4153" s="2"/>
    </row>
    <row r="4154" spans="2:13" ht="18" customHeight="1" x14ac:dyDescent="0.25">
      <c r="B4154" s="1" t="s">
        <v>17773</v>
      </c>
      <c r="C4154" s="1" t="s">
        <v>10693</v>
      </c>
      <c r="D4154" s="1" t="s">
        <v>10694</v>
      </c>
      <c r="E4154" s="2">
        <v>98.96</v>
      </c>
      <c r="F4154" s="2"/>
      <c r="G4154" s="2">
        <v>98.96</v>
      </c>
      <c r="H4154" s="2"/>
      <c r="I4154" s="2"/>
      <c r="J4154" s="2">
        <v>98.96</v>
      </c>
      <c r="K4154" s="2"/>
      <c r="L4154" s="2"/>
      <c r="M4154" s="2"/>
    </row>
    <row r="4155" spans="2:13" ht="18" customHeight="1" x14ac:dyDescent="0.25">
      <c r="B4155" s="1" t="s">
        <v>17774</v>
      </c>
      <c r="C4155" s="1" t="s">
        <v>10695</v>
      </c>
      <c r="D4155" s="1" t="s">
        <v>10696</v>
      </c>
      <c r="E4155" s="2">
        <v>32.770000000000003</v>
      </c>
      <c r="F4155" s="2"/>
      <c r="G4155" s="2">
        <v>32.770000000000003</v>
      </c>
      <c r="H4155" s="2"/>
      <c r="I4155" s="2"/>
      <c r="J4155" s="2"/>
      <c r="K4155" s="2">
        <v>32.770000000000003</v>
      </c>
      <c r="L4155" s="2"/>
      <c r="M4155" s="2"/>
    </row>
    <row r="4156" spans="2:13" ht="18" customHeight="1" x14ac:dyDescent="0.25">
      <c r="B4156" s="1" t="s">
        <v>17775</v>
      </c>
      <c r="C4156" s="1" t="s">
        <v>10697</v>
      </c>
      <c r="D4156" s="1" t="s">
        <v>10698</v>
      </c>
      <c r="E4156" s="2">
        <v>15.18</v>
      </c>
      <c r="F4156" s="2">
        <v>15.18</v>
      </c>
      <c r="G4156" s="2">
        <v>0</v>
      </c>
      <c r="H4156" s="2"/>
      <c r="I4156" s="2"/>
      <c r="J4156" s="2"/>
      <c r="K4156" s="2"/>
      <c r="L4156" s="2"/>
      <c r="M4156" s="2"/>
    </row>
    <row r="4157" spans="2:13" ht="18" customHeight="1" x14ac:dyDescent="0.25">
      <c r="B4157" s="1" t="s">
        <v>17776</v>
      </c>
      <c r="C4157" s="1" t="s">
        <v>10701</v>
      </c>
      <c r="D4157" s="1" t="s">
        <v>10702</v>
      </c>
      <c r="E4157" s="2">
        <v>-40.07</v>
      </c>
      <c r="F4157" s="2"/>
      <c r="G4157" s="2">
        <v>-40.07</v>
      </c>
      <c r="H4157" s="2"/>
      <c r="I4157" s="2"/>
      <c r="J4157" s="2"/>
      <c r="K4157" s="2"/>
      <c r="L4157" s="2"/>
      <c r="M4157" s="2">
        <v>-40.07</v>
      </c>
    </row>
    <row r="4158" spans="2:13" ht="18" customHeight="1" x14ac:dyDescent="0.25">
      <c r="B4158" s="1" t="s">
        <v>17777</v>
      </c>
      <c r="C4158" s="1" t="s">
        <v>10703</v>
      </c>
      <c r="D4158" s="1" t="s">
        <v>10704</v>
      </c>
      <c r="E4158" s="2">
        <v>-4.8</v>
      </c>
      <c r="F4158" s="2"/>
      <c r="G4158" s="2">
        <v>-4.8</v>
      </c>
      <c r="H4158" s="2"/>
      <c r="I4158" s="2"/>
      <c r="J4158" s="2">
        <v>72.540000000000006</v>
      </c>
      <c r="K4158" s="2"/>
      <c r="L4158" s="2"/>
      <c r="M4158" s="2">
        <v>-77.34</v>
      </c>
    </row>
    <row r="4159" spans="2:13" ht="18" customHeight="1" x14ac:dyDescent="0.25">
      <c r="B4159" s="1" t="s">
        <v>17778</v>
      </c>
      <c r="C4159" s="1" t="s">
        <v>10705</v>
      </c>
      <c r="D4159" s="1" t="s">
        <v>10706</v>
      </c>
      <c r="E4159" s="2">
        <v>10.130000000000001</v>
      </c>
      <c r="F4159" s="2"/>
      <c r="G4159" s="2">
        <v>10.130000000000001</v>
      </c>
      <c r="H4159" s="2"/>
      <c r="I4159" s="2"/>
      <c r="J4159" s="2">
        <v>10.130000000000001</v>
      </c>
      <c r="K4159" s="2"/>
      <c r="L4159" s="2"/>
      <c r="M4159" s="2"/>
    </row>
    <row r="4160" spans="2:13" ht="18" customHeight="1" x14ac:dyDescent="0.25">
      <c r="B4160" s="1" t="s">
        <v>17779</v>
      </c>
      <c r="C4160" s="1" t="s">
        <v>11483</v>
      </c>
      <c r="D4160" s="1" t="s">
        <v>11484</v>
      </c>
      <c r="E4160" s="2">
        <v>8.06</v>
      </c>
      <c r="F4160" s="2"/>
      <c r="G4160" s="2">
        <v>8.06</v>
      </c>
      <c r="H4160" s="2">
        <v>8.06</v>
      </c>
      <c r="I4160" s="2"/>
      <c r="J4160" s="2"/>
      <c r="K4160" s="2"/>
      <c r="L4160" s="2"/>
      <c r="M4160" s="2"/>
    </row>
    <row r="4161" spans="2:13" ht="18" customHeight="1" x14ac:dyDescent="0.25">
      <c r="B4161" s="1" t="s">
        <v>17780</v>
      </c>
      <c r="C4161" s="1" t="s">
        <v>10707</v>
      </c>
      <c r="D4161" s="1" t="s">
        <v>10708</v>
      </c>
      <c r="E4161" s="2">
        <v>10.130000000000001</v>
      </c>
      <c r="F4161" s="2"/>
      <c r="G4161" s="2">
        <v>10.130000000000001</v>
      </c>
      <c r="H4161" s="2">
        <v>10.130000000000001</v>
      </c>
      <c r="I4161" s="2"/>
      <c r="J4161" s="2"/>
      <c r="K4161" s="2"/>
      <c r="L4161" s="2"/>
      <c r="M4161" s="2"/>
    </row>
    <row r="4162" spans="2:13" ht="18" customHeight="1" x14ac:dyDescent="0.25">
      <c r="B4162" s="1" t="s">
        <v>17781</v>
      </c>
      <c r="C4162" s="1" t="s">
        <v>10709</v>
      </c>
      <c r="D4162" s="1" t="s">
        <v>10710</v>
      </c>
      <c r="E4162" s="2">
        <v>58.11</v>
      </c>
      <c r="F4162" s="2"/>
      <c r="G4162" s="2">
        <v>58.11</v>
      </c>
      <c r="H4162" s="2"/>
      <c r="I4162" s="2"/>
      <c r="J4162" s="2"/>
      <c r="K4162" s="2">
        <v>58.11</v>
      </c>
      <c r="L4162" s="2"/>
      <c r="M4162" s="2"/>
    </row>
    <row r="4163" spans="2:13" ht="18" customHeight="1" x14ac:dyDescent="0.25">
      <c r="B4163" s="1" t="s">
        <v>17782</v>
      </c>
      <c r="C4163" s="1" t="s">
        <v>10711</v>
      </c>
      <c r="D4163" s="1" t="s">
        <v>10712</v>
      </c>
      <c r="E4163" s="2">
        <v>-29.94</v>
      </c>
      <c r="F4163" s="2">
        <v>5.0599999999999996</v>
      </c>
      <c r="G4163" s="2">
        <v>-35</v>
      </c>
      <c r="H4163" s="2"/>
      <c r="I4163" s="2"/>
      <c r="J4163" s="2"/>
      <c r="K4163" s="2"/>
      <c r="L4163" s="2"/>
      <c r="M4163" s="2">
        <v>-35</v>
      </c>
    </row>
    <row r="4164" spans="2:13" ht="18" customHeight="1" x14ac:dyDescent="0.25">
      <c r="B4164" s="1" t="s">
        <v>17783</v>
      </c>
      <c r="C4164" s="1" t="s">
        <v>10715</v>
      </c>
      <c r="D4164" s="1" t="s">
        <v>10716</v>
      </c>
      <c r="E4164" s="2">
        <v>15.19</v>
      </c>
      <c r="F4164" s="2"/>
      <c r="G4164" s="2">
        <v>15.19</v>
      </c>
      <c r="H4164" s="2"/>
      <c r="I4164" s="2">
        <v>5.0599999999999996</v>
      </c>
      <c r="J4164" s="2"/>
      <c r="K4164" s="2"/>
      <c r="L4164" s="2"/>
      <c r="M4164" s="2">
        <v>10.130000000000001</v>
      </c>
    </row>
    <row r="4165" spans="2:13" ht="18" customHeight="1" x14ac:dyDescent="0.25">
      <c r="B4165" s="1" t="s">
        <v>17784</v>
      </c>
      <c r="C4165" s="1" t="s">
        <v>10717</v>
      </c>
      <c r="D4165" s="1" t="s">
        <v>10718</v>
      </c>
      <c r="E4165" s="2">
        <v>-9.9499999999999993</v>
      </c>
      <c r="F4165" s="2"/>
      <c r="G4165" s="2">
        <v>-9.9499999999999993</v>
      </c>
      <c r="H4165" s="2"/>
      <c r="I4165" s="2"/>
      <c r="J4165" s="2"/>
      <c r="K4165" s="2"/>
      <c r="L4165" s="2"/>
      <c r="M4165" s="2">
        <v>-9.9499999999999993</v>
      </c>
    </row>
    <row r="4166" spans="2:13" ht="18" customHeight="1" x14ac:dyDescent="0.25">
      <c r="B4166" s="1" t="s">
        <v>17785</v>
      </c>
      <c r="C4166" s="1" t="s">
        <v>10721</v>
      </c>
      <c r="D4166" s="1" t="s">
        <v>10722</v>
      </c>
      <c r="E4166" s="2">
        <v>141.6</v>
      </c>
      <c r="F4166" s="2">
        <v>40.450000000000003</v>
      </c>
      <c r="G4166" s="2">
        <v>101.15</v>
      </c>
      <c r="H4166" s="2"/>
      <c r="I4166" s="2">
        <v>101.15</v>
      </c>
      <c r="J4166" s="2"/>
      <c r="K4166" s="2"/>
      <c r="L4166" s="2"/>
      <c r="M4166" s="2"/>
    </row>
    <row r="4167" spans="2:13" ht="18" customHeight="1" x14ac:dyDescent="0.25">
      <c r="B4167" s="1" t="s">
        <v>17786</v>
      </c>
      <c r="C4167" s="1" t="s">
        <v>10723</v>
      </c>
      <c r="D4167" s="1" t="s">
        <v>10724</v>
      </c>
      <c r="E4167" s="2">
        <v>24.05</v>
      </c>
      <c r="F4167" s="2">
        <v>25.3</v>
      </c>
      <c r="G4167" s="2">
        <v>-1.25</v>
      </c>
      <c r="H4167" s="2"/>
      <c r="I4167" s="2"/>
      <c r="J4167" s="2"/>
      <c r="K4167" s="2"/>
      <c r="L4167" s="2"/>
      <c r="M4167" s="2">
        <v>-1.25</v>
      </c>
    </row>
    <row r="4168" spans="2:13" ht="18" customHeight="1" x14ac:dyDescent="0.25">
      <c r="B4168" s="1" t="s">
        <v>17787</v>
      </c>
      <c r="C4168" s="1" t="s">
        <v>10725</v>
      </c>
      <c r="D4168" s="1" t="s">
        <v>10726</v>
      </c>
      <c r="E4168" s="2">
        <v>31.65</v>
      </c>
      <c r="F4168" s="2">
        <v>35.39</v>
      </c>
      <c r="G4168" s="2">
        <v>-3.74</v>
      </c>
      <c r="H4168" s="2"/>
      <c r="I4168" s="2"/>
      <c r="J4168" s="2"/>
      <c r="K4168" s="2"/>
      <c r="L4168" s="2"/>
      <c r="M4168" s="2">
        <v>-3.74</v>
      </c>
    </row>
    <row r="4169" spans="2:13" ht="18" customHeight="1" x14ac:dyDescent="0.25">
      <c r="B4169" s="1" t="s">
        <v>17788</v>
      </c>
      <c r="C4169" s="1" t="s">
        <v>11485</v>
      </c>
      <c r="D4169" s="1" t="s">
        <v>11486</v>
      </c>
      <c r="E4169" s="2">
        <v>15.18</v>
      </c>
      <c r="F4169" s="2"/>
      <c r="G4169" s="2">
        <v>15.18</v>
      </c>
      <c r="H4169" s="2"/>
      <c r="I4169" s="2"/>
      <c r="J4169" s="2"/>
      <c r="K4169" s="2">
        <v>15.18</v>
      </c>
      <c r="L4169" s="2"/>
      <c r="M4169" s="2"/>
    </row>
    <row r="4170" spans="2:13" ht="18" customHeight="1" x14ac:dyDescent="0.25">
      <c r="B4170" s="1" t="s">
        <v>17789</v>
      </c>
      <c r="C4170" s="1" t="s">
        <v>10729</v>
      </c>
      <c r="D4170" s="1" t="s">
        <v>10730</v>
      </c>
      <c r="E4170" s="2">
        <v>57.03</v>
      </c>
      <c r="F4170" s="2">
        <v>25.44</v>
      </c>
      <c r="G4170" s="2">
        <v>31.59</v>
      </c>
      <c r="H4170" s="2"/>
      <c r="I4170" s="2">
        <v>-1.78</v>
      </c>
      <c r="J4170" s="2"/>
      <c r="K4170" s="2">
        <v>33.369999999999997</v>
      </c>
      <c r="L4170" s="2"/>
      <c r="M4170" s="2"/>
    </row>
    <row r="4171" spans="2:13" ht="18" customHeight="1" x14ac:dyDescent="0.25">
      <c r="B4171" s="1" t="s">
        <v>17790</v>
      </c>
      <c r="C4171" s="1" t="s">
        <v>10733</v>
      </c>
      <c r="D4171" s="1" t="s">
        <v>10734</v>
      </c>
      <c r="E4171" s="2">
        <v>225.08</v>
      </c>
      <c r="F4171" s="2"/>
      <c r="G4171" s="2">
        <v>225.08</v>
      </c>
      <c r="H4171" s="2">
        <v>32.24</v>
      </c>
      <c r="I4171" s="2">
        <v>151.13</v>
      </c>
      <c r="J4171" s="2"/>
      <c r="K4171" s="2">
        <v>41.71</v>
      </c>
      <c r="L4171" s="2"/>
      <c r="M4171" s="2"/>
    </row>
    <row r="4172" spans="2:13" ht="18" customHeight="1" x14ac:dyDescent="0.25">
      <c r="B4172" s="1" t="s">
        <v>17791</v>
      </c>
      <c r="C4172" s="1" t="s">
        <v>10743</v>
      </c>
      <c r="D4172" s="1" t="s">
        <v>10744</v>
      </c>
      <c r="E4172" s="2">
        <v>101.15</v>
      </c>
      <c r="F4172" s="2"/>
      <c r="G4172" s="2">
        <v>101.15</v>
      </c>
      <c r="H4172" s="2"/>
      <c r="I4172" s="2"/>
      <c r="J4172" s="2"/>
      <c r="K4172" s="2">
        <v>101.15</v>
      </c>
      <c r="L4172" s="2"/>
      <c r="M4172" s="2"/>
    </row>
    <row r="4173" spans="2:13" ht="18" customHeight="1" x14ac:dyDescent="0.25">
      <c r="B4173" s="1" t="s">
        <v>17792</v>
      </c>
      <c r="C4173" s="1" t="s">
        <v>10745</v>
      </c>
      <c r="D4173" s="1" t="s">
        <v>10746</v>
      </c>
      <c r="E4173" s="2">
        <v>32.24</v>
      </c>
      <c r="F4173" s="2"/>
      <c r="G4173" s="2">
        <v>32.24</v>
      </c>
      <c r="H4173" s="2"/>
      <c r="I4173" s="2"/>
      <c r="J4173" s="2"/>
      <c r="K4173" s="2">
        <v>32.24</v>
      </c>
      <c r="L4173" s="2"/>
      <c r="M4173" s="2"/>
    </row>
    <row r="4174" spans="2:13" ht="18" customHeight="1" x14ac:dyDescent="0.25">
      <c r="B4174" s="1" t="s">
        <v>17793</v>
      </c>
      <c r="C4174" s="1" t="s">
        <v>10749</v>
      </c>
      <c r="D4174" s="1" t="s">
        <v>10750</v>
      </c>
      <c r="E4174" s="2">
        <v>41.43</v>
      </c>
      <c r="F4174" s="2"/>
      <c r="G4174" s="2">
        <v>41.43</v>
      </c>
      <c r="H4174" s="2">
        <v>25.03</v>
      </c>
      <c r="I4174" s="2">
        <v>8.34</v>
      </c>
      <c r="J4174" s="2"/>
      <c r="K4174" s="2">
        <v>8.06</v>
      </c>
      <c r="L4174" s="2"/>
      <c r="M4174" s="2"/>
    </row>
    <row r="4175" spans="2:13" ht="18" customHeight="1" x14ac:dyDescent="0.25">
      <c r="B4175" s="1" t="s">
        <v>17794</v>
      </c>
      <c r="C4175" s="1" t="s">
        <v>10751</v>
      </c>
      <c r="D4175" s="1" t="s">
        <v>10752</v>
      </c>
      <c r="E4175" s="2">
        <v>40.31</v>
      </c>
      <c r="F4175" s="2"/>
      <c r="G4175" s="2">
        <v>40.31</v>
      </c>
      <c r="H4175" s="2"/>
      <c r="I4175" s="2">
        <v>40.31</v>
      </c>
      <c r="J4175" s="2"/>
      <c r="K4175" s="2"/>
      <c r="L4175" s="2"/>
      <c r="M4175" s="2"/>
    </row>
    <row r="4176" spans="2:13" ht="18" customHeight="1" x14ac:dyDescent="0.25">
      <c r="B4176" s="1" t="s">
        <v>17795</v>
      </c>
      <c r="C4176" s="1" t="s">
        <v>10753</v>
      </c>
      <c r="D4176" s="1" t="s">
        <v>10754</v>
      </c>
      <c r="E4176" s="2">
        <v>106.21</v>
      </c>
      <c r="F4176" s="2"/>
      <c r="G4176" s="2">
        <v>106.21</v>
      </c>
      <c r="H4176" s="2"/>
      <c r="I4176" s="2">
        <v>30.33</v>
      </c>
      <c r="J4176" s="2"/>
      <c r="K4176" s="2">
        <v>75.88</v>
      </c>
      <c r="L4176" s="2"/>
      <c r="M4176" s="2"/>
    </row>
    <row r="4177" spans="2:13" ht="18" customHeight="1" x14ac:dyDescent="0.25">
      <c r="B4177" s="1" t="s">
        <v>17796</v>
      </c>
      <c r="C4177" s="1" t="s">
        <v>10755</v>
      </c>
      <c r="D4177" s="1" t="s">
        <v>10756</v>
      </c>
      <c r="E4177" s="2">
        <v>-1.92</v>
      </c>
      <c r="F4177" s="2"/>
      <c r="G4177" s="2">
        <v>-1.92</v>
      </c>
      <c r="H4177" s="2"/>
      <c r="I4177" s="2"/>
      <c r="J4177" s="2"/>
      <c r="K4177" s="2"/>
      <c r="L4177" s="2"/>
      <c r="M4177" s="2">
        <v>-1.92</v>
      </c>
    </row>
    <row r="4178" spans="2:13" ht="18" customHeight="1" x14ac:dyDescent="0.25">
      <c r="B4178" s="1" t="s">
        <v>17797</v>
      </c>
      <c r="C4178" s="1" t="s">
        <v>10757</v>
      </c>
      <c r="D4178" s="1" t="s">
        <v>10758</v>
      </c>
      <c r="E4178" s="2">
        <v>80.599999999999994</v>
      </c>
      <c r="F4178" s="2">
        <v>80.599999999999994</v>
      </c>
      <c r="G4178" s="2">
        <v>0</v>
      </c>
      <c r="H4178" s="2"/>
      <c r="I4178" s="2"/>
      <c r="J4178" s="2"/>
      <c r="K4178" s="2"/>
      <c r="L4178" s="2"/>
      <c r="M4178" s="2"/>
    </row>
    <row r="4179" spans="2:13" ht="18" customHeight="1" x14ac:dyDescent="0.25">
      <c r="B4179" s="1" t="s">
        <v>17798</v>
      </c>
      <c r="C4179" s="1" t="s">
        <v>10759</v>
      </c>
      <c r="D4179" s="1" t="s">
        <v>10760</v>
      </c>
      <c r="E4179" s="2">
        <v>16.12</v>
      </c>
      <c r="F4179" s="2"/>
      <c r="G4179" s="2">
        <v>16.12</v>
      </c>
      <c r="H4179" s="2"/>
      <c r="I4179" s="2"/>
      <c r="J4179" s="2"/>
      <c r="K4179" s="2">
        <v>16.12</v>
      </c>
      <c r="L4179" s="2"/>
      <c r="M4179" s="2"/>
    </row>
    <row r="4180" spans="2:13" ht="18" customHeight="1" x14ac:dyDescent="0.25">
      <c r="B4180" s="1" t="s">
        <v>17799</v>
      </c>
      <c r="C4180" s="1" t="s">
        <v>10761</v>
      </c>
      <c r="D4180" s="1" t="s">
        <v>10762</v>
      </c>
      <c r="E4180" s="2">
        <v>90.36</v>
      </c>
      <c r="F4180" s="2"/>
      <c r="G4180" s="2">
        <v>90.36</v>
      </c>
      <c r="H4180" s="2"/>
      <c r="I4180" s="2">
        <v>50.05</v>
      </c>
      <c r="J4180" s="2">
        <v>40.31</v>
      </c>
      <c r="K4180" s="2"/>
      <c r="L4180" s="2"/>
      <c r="M4180" s="2"/>
    </row>
    <row r="4181" spans="2:13" ht="18" customHeight="1" x14ac:dyDescent="0.25">
      <c r="B4181" s="1" t="s">
        <v>17800</v>
      </c>
      <c r="C4181" s="1" t="s">
        <v>10767</v>
      </c>
      <c r="D4181" s="1" t="s">
        <v>10768</v>
      </c>
      <c r="E4181" s="2">
        <v>-68.739999999999995</v>
      </c>
      <c r="F4181" s="2"/>
      <c r="G4181" s="2">
        <v>-68.739999999999995</v>
      </c>
      <c r="H4181" s="2"/>
      <c r="I4181" s="2"/>
      <c r="J4181" s="2"/>
      <c r="K4181" s="2"/>
      <c r="L4181" s="2"/>
      <c r="M4181" s="2">
        <v>-68.739999999999995</v>
      </c>
    </row>
    <row r="4182" spans="2:13" ht="18" customHeight="1" x14ac:dyDescent="0.25">
      <c r="B4182" s="1" t="s">
        <v>17801</v>
      </c>
      <c r="C4182" s="1" t="s">
        <v>10771</v>
      </c>
      <c r="D4182" s="1" t="s">
        <v>10772</v>
      </c>
      <c r="E4182" s="2">
        <v>33.090000000000003</v>
      </c>
      <c r="F4182" s="2"/>
      <c r="G4182" s="2">
        <v>33.090000000000003</v>
      </c>
      <c r="H4182" s="2">
        <v>25.03</v>
      </c>
      <c r="I4182" s="2">
        <v>8.06</v>
      </c>
      <c r="J4182" s="2"/>
      <c r="K4182" s="2"/>
      <c r="L4182" s="2"/>
      <c r="M4182" s="2"/>
    </row>
    <row r="4183" spans="2:13" ht="18" customHeight="1" x14ac:dyDescent="0.25">
      <c r="B4183" s="1" t="s">
        <v>17802</v>
      </c>
      <c r="C4183" s="1" t="s">
        <v>10773</v>
      </c>
      <c r="D4183" s="1" t="s">
        <v>10774</v>
      </c>
      <c r="E4183" s="2">
        <v>16.68</v>
      </c>
      <c r="F4183" s="2"/>
      <c r="G4183" s="2">
        <v>16.68</v>
      </c>
      <c r="H4183" s="2"/>
      <c r="I4183" s="2"/>
      <c r="J4183" s="2">
        <v>8.34</v>
      </c>
      <c r="K4183" s="2">
        <v>8.34</v>
      </c>
      <c r="L4183" s="2"/>
      <c r="M4183" s="2"/>
    </row>
    <row r="4184" spans="2:13" ht="18" customHeight="1" x14ac:dyDescent="0.25">
      <c r="B4184" s="1" t="s">
        <v>17803</v>
      </c>
      <c r="C4184" s="1" t="s">
        <v>11487</v>
      </c>
      <c r="D4184" s="1" t="s">
        <v>11488</v>
      </c>
      <c r="E4184" s="2">
        <v>50.58</v>
      </c>
      <c r="F4184" s="2"/>
      <c r="G4184" s="2">
        <v>50.58</v>
      </c>
      <c r="H4184" s="2"/>
      <c r="I4184" s="2"/>
      <c r="J4184" s="2"/>
      <c r="K4184" s="2">
        <v>50.58</v>
      </c>
      <c r="L4184" s="2"/>
      <c r="M4184" s="2"/>
    </row>
    <row r="4185" spans="2:13" ht="18" customHeight="1" x14ac:dyDescent="0.25">
      <c r="B4185" s="1" t="s">
        <v>17804</v>
      </c>
      <c r="C4185" s="1" t="s">
        <v>10775</v>
      </c>
      <c r="D4185" s="1" t="s">
        <v>10776</v>
      </c>
      <c r="E4185" s="2">
        <v>96.72</v>
      </c>
      <c r="F4185" s="2">
        <v>96.72</v>
      </c>
      <c r="G4185" s="2">
        <v>0</v>
      </c>
      <c r="H4185" s="2"/>
      <c r="I4185" s="2"/>
      <c r="J4185" s="2"/>
      <c r="K4185" s="2"/>
      <c r="L4185" s="2"/>
      <c r="M4185" s="2"/>
    </row>
    <row r="4186" spans="2:13" ht="18" customHeight="1" x14ac:dyDescent="0.25">
      <c r="B4186" s="1" t="s">
        <v>17805</v>
      </c>
      <c r="C4186" s="1" t="s">
        <v>10777</v>
      </c>
      <c r="D4186" s="1" t="s">
        <v>10778</v>
      </c>
      <c r="E4186" s="2">
        <v>16.12</v>
      </c>
      <c r="F4186" s="2"/>
      <c r="G4186" s="2">
        <v>16.12</v>
      </c>
      <c r="H4186" s="2">
        <v>16.12</v>
      </c>
      <c r="I4186" s="2"/>
      <c r="J4186" s="2"/>
      <c r="K4186" s="2"/>
      <c r="L4186" s="2"/>
      <c r="M4186" s="2"/>
    </row>
    <row r="4187" spans="2:13" ht="18" customHeight="1" x14ac:dyDescent="0.25">
      <c r="B4187" s="1" t="s">
        <v>17806</v>
      </c>
      <c r="C4187" s="1" t="s">
        <v>10779</v>
      </c>
      <c r="D4187" s="1" t="s">
        <v>10780</v>
      </c>
      <c r="E4187" s="2">
        <v>24.74</v>
      </c>
      <c r="F4187" s="2"/>
      <c r="G4187" s="2">
        <v>24.74</v>
      </c>
      <c r="H4187" s="2"/>
      <c r="I4187" s="2">
        <v>16.68</v>
      </c>
      <c r="J4187" s="2"/>
      <c r="K4187" s="2">
        <v>8.06</v>
      </c>
      <c r="L4187" s="2"/>
      <c r="M4187" s="2"/>
    </row>
    <row r="4188" spans="2:13" ht="18" customHeight="1" x14ac:dyDescent="0.25">
      <c r="B4188" s="1" t="s">
        <v>17807</v>
      </c>
      <c r="C4188" s="1" t="s">
        <v>10781</v>
      </c>
      <c r="D4188" s="1" t="s">
        <v>10782</v>
      </c>
      <c r="E4188" s="2">
        <v>114.8</v>
      </c>
      <c r="F4188" s="2"/>
      <c r="G4188" s="2">
        <v>114.8</v>
      </c>
      <c r="H4188" s="2"/>
      <c r="I4188" s="2">
        <v>56.42</v>
      </c>
      <c r="J4188" s="2"/>
      <c r="K4188" s="2">
        <v>58.38</v>
      </c>
      <c r="L4188" s="2"/>
      <c r="M4188" s="2"/>
    </row>
    <row r="4189" spans="2:13" ht="18" customHeight="1" x14ac:dyDescent="0.25">
      <c r="B4189" s="1" t="s">
        <v>17808</v>
      </c>
      <c r="C4189" s="1" t="s">
        <v>10783</v>
      </c>
      <c r="D4189" s="1" t="s">
        <v>10784</v>
      </c>
      <c r="E4189" s="2">
        <v>24.18</v>
      </c>
      <c r="F4189" s="2">
        <v>24.18</v>
      </c>
      <c r="G4189" s="2">
        <v>0</v>
      </c>
      <c r="H4189" s="2"/>
      <c r="I4189" s="2"/>
      <c r="J4189" s="2"/>
      <c r="K4189" s="2"/>
      <c r="L4189" s="2"/>
      <c r="M4189" s="2"/>
    </row>
    <row r="4190" spans="2:13" ht="18" customHeight="1" x14ac:dyDescent="0.25">
      <c r="B4190" s="1" t="s">
        <v>17809</v>
      </c>
      <c r="C4190" s="1" t="s">
        <v>10785</v>
      </c>
      <c r="D4190" s="1" t="s">
        <v>10786</v>
      </c>
      <c r="E4190" s="2">
        <v>237.67</v>
      </c>
      <c r="F4190" s="2">
        <v>237.67</v>
      </c>
      <c r="G4190" s="2">
        <v>0</v>
      </c>
      <c r="H4190" s="2"/>
      <c r="I4190" s="2"/>
      <c r="J4190" s="2"/>
      <c r="K4190" s="2"/>
      <c r="L4190" s="2"/>
      <c r="M4190" s="2"/>
    </row>
    <row r="4191" spans="2:13" ht="18" customHeight="1" x14ac:dyDescent="0.25">
      <c r="B4191" s="1" t="s">
        <v>17810</v>
      </c>
      <c r="C4191" s="1" t="s">
        <v>10787</v>
      </c>
      <c r="D4191" s="1" t="s">
        <v>10788</v>
      </c>
      <c r="E4191" s="2">
        <v>-44.11</v>
      </c>
      <c r="F4191" s="2"/>
      <c r="G4191" s="2">
        <v>-44.11</v>
      </c>
      <c r="H4191" s="2"/>
      <c r="I4191" s="2"/>
      <c r="J4191" s="2"/>
      <c r="K4191" s="2"/>
      <c r="L4191" s="2"/>
      <c r="M4191" s="2">
        <v>-44.11</v>
      </c>
    </row>
    <row r="4192" spans="2:13" ht="18" customHeight="1" x14ac:dyDescent="0.25">
      <c r="B4192" s="1" t="s">
        <v>17811</v>
      </c>
      <c r="C4192" s="1" t="s">
        <v>10789</v>
      </c>
      <c r="D4192" s="1" t="s">
        <v>10790</v>
      </c>
      <c r="E4192" s="2">
        <v>2786.71</v>
      </c>
      <c r="F4192" s="2"/>
      <c r="G4192" s="2">
        <v>2786.71</v>
      </c>
      <c r="H4192" s="2"/>
      <c r="I4192" s="2">
        <v>2786.71</v>
      </c>
      <c r="J4192" s="2"/>
      <c r="K4192" s="2"/>
      <c r="L4192" s="2"/>
      <c r="M4192" s="2"/>
    </row>
    <row r="4193" spans="2:13" ht="18" customHeight="1" x14ac:dyDescent="0.25">
      <c r="B4193" s="1" t="s">
        <v>17812</v>
      </c>
      <c r="C4193" s="1" t="s">
        <v>10791</v>
      </c>
      <c r="D4193" s="1" t="s">
        <v>10792</v>
      </c>
      <c r="E4193" s="2">
        <v>8.34</v>
      </c>
      <c r="F4193" s="2"/>
      <c r="G4193" s="2">
        <v>8.34</v>
      </c>
      <c r="H4193" s="2"/>
      <c r="I4193" s="2"/>
      <c r="J4193" s="2">
        <v>8.34</v>
      </c>
      <c r="K4193" s="2"/>
      <c r="L4193" s="2"/>
      <c r="M4193" s="2"/>
    </row>
    <row r="4194" spans="2:13" ht="18" customHeight="1" x14ac:dyDescent="0.25">
      <c r="B4194" s="1" t="s">
        <v>17813</v>
      </c>
      <c r="C4194" s="1" t="s">
        <v>10795</v>
      </c>
      <c r="D4194" s="1" t="s">
        <v>10796</v>
      </c>
      <c r="E4194" s="2">
        <v>152.72999999999999</v>
      </c>
      <c r="F4194" s="2"/>
      <c r="G4194" s="2">
        <v>152.72999999999999</v>
      </c>
      <c r="H4194" s="2"/>
      <c r="I4194" s="2"/>
      <c r="J4194" s="2">
        <v>152.72999999999999</v>
      </c>
      <c r="K4194" s="2"/>
      <c r="L4194" s="2"/>
      <c r="M4194" s="2"/>
    </row>
    <row r="4195" spans="2:13" ht="18" customHeight="1" x14ac:dyDescent="0.25">
      <c r="B4195" s="1" t="s">
        <v>17814</v>
      </c>
      <c r="C4195" s="1" t="s">
        <v>10797</v>
      </c>
      <c r="D4195" s="1" t="s">
        <v>10798</v>
      </c>
      <c r="E4195" s="2">
        <v>33.369999999999997</v>
      </c>
      <c r="F4195" s="2"/>
      <c r="G4195" s="2">
        <v>33.369999999999997</v>
      </c>
      <c r="H4195" s="2"/>
      <c r="I4195" s="2">
        <v>33.369999999999997</v>
      </c>
      <c r="J4195" s="2"/>
      <c r="K4195" s="2"/>
      <c r="L4195" s="2"/>
      <c r="M4195" s="2"/>
    </row>
    <row r="4196" spans="2:13" ht="18" customHeight="1" x14ac:dyDescent="0.25">
      <c r="B4196" s="1" t="s">
        <v>17815</v>
      </c>
      <c r="C4196" s="1" t="s">
        <v>10799</v>
      </c>
      <c r="D4196" s="1" t="s">
        <v>10800</v>
      </c>
      <c r="E4196" s="2">
        <v>-9.9499999999999993</v>
      </c>
      <c r="F4196" s="2"/>
      <c r="G4196" s="2">
        <v>-9.9499999999999993</v>
      </c>
      <c r="H4196" s="2"/>
      <c r="I4196" s="2"/>
      <c r="J4196" s="2"/>
      <c r="K4196" s="2"/>
      <c r="L4196" s="2"/>
      <c r="M4196" s="2">
        <v>-9.9499999999999993</v>
      </c>
    </row>
    <row r="4197" spans="2:13" ht="18" customHeight="1" x14ac:dyDescent="0.25">
      <c r="B4197" s="1" t="s">
        <v>17816</v>
      </c>
      <c r="C4197" s="1" t="s">
        <v>10801</v>
      </c>
      <c r="D4197" s="1" t="s">
        <v>10802</v>
      </c>
      <c r="E4197" s="2">
        <v>49.21</v>
      </c>
      <c r="F4197" s="2">
        <v>24.18</v>
      </c>
      <c r="G4197" s="2">
        <v>25.03</v>
      </c>
      <c r="H4197" s="2"/>
      <c r="I4197" s="2">
        <v>25.03</v>
      </c>
      <c r="J4197" s="2"/>
      <c r="K4197" s="2"/>
      <c r="L4197" s="2"/>
      <c r="M4197" s="2"/>
    </row>
    <row r="4198" spans="2:13" ht="18" customHeight="1" x14ac:dyDescent="0.25">
      <c r="B4198" s="1" t="s">
        <v>17817</v>
      </c>
      <c r="C4198" s="1" t="s">
        <v>10803</v>
      </c>
      <c r="D4198" s="1" t="s">
        <v>10804</v>
      </c>
      <c r="E4198" s="2">
        <v>70.819999999999993</v>
      </c>
      <c r="F4198" s="2">
        <v>25.3</v>
      </c>
      <c r="G4198" s="2">
        <v>45.52</v>
      </c>
      <c r="H4198" s="2"/>
      <c r="I4198" s="2"/>
      <c r="J4198" s="2">
        <v>45.52</v>
      </c>
      <c r="K4198" s="2"/>
      <c r="L4198" s="2"/>
      <c r="M4198" s="2"/>
    </row>
    <row r="4199" spans="2:13" ht="18" customHeight="1" x14ac:dyDescent="0.25">
      <c r="B4199" s="1" t="s">
        <v>17818</v>
      </c>
      <c r="C4199" s="1" t="s">
        <v>10805</v>
      </c>
      <c r="D4199" s="1" t="s">
        <v>10806</v>
      </c>
      <c r="E4199" s="2">
        <v>72.540000000000006</v>
      </c>
      <c r="F4199" s="2">
        <v>72.540000000000006</v>
      </c>
      <c r="G4199" s="2">
        <v>0</v>
      </c>
      <c r="H4199" s="2"/>
      <c r="I4199" s="2"/>
      <c r="J4199" s="2"/>
      <c r="K4199" s="2"/>
      <c r="L4199" s="2"/>
      <c r="M4199" s="2"/>
    </row>
    <row r="4200" spans="2:13" ht="18" customHeight="1" x14ac:dyDescent="0.25">
      <c r="B4200" s="1" t="s">
        <v>17819</v>
      </c>
      <c r="C4200" s="1" t="s">
        <v>10807</v>
      </c>
      <c r="D4200" s="1" t="s">
        <v>10808</v>
      </c>
      <c r="E4200" s="2">
        <v>48.36</v>
      </c>
      <c r="F4200" s="2"/>
      <c r="G4200" s="2">
        <v>48.36</v>
      </c>
      <c r="H4200" s="2">
        <v>48.36</v>
      </c>
      <c r="I4200" s="2"/>
      <c r="J4200" s="2"/>
      <c r="K4200" s="2"/>
      <c r="L4200" s="2"/>
      <c r="M4200" s="2"/>
    </row>
    <row r="4201" spans="2:13" ht="18" customHeight="1" x14ac:dyDescent="0.25">
      <c r="B4201" s="1" t="s">
        <v>17820</v>
      </c>
      <c r="C4201" s="1" t="s">
        <v>10809</v>
      </c>
      <c r="D4201" s="1" t="s">
        <v>10810</v>
      </c>
      <c r="E4201" s="2">
        <v>8.06</v>
      </c>
      <c r="F4201" s="2"/>
      <c r="G4201" s="2">
        <v>8.06</v>
      </c>
      <c r="H4201" s="2"/>
      <c r="I4201" s="2">
        <v>8.06</v>
      </c>
      <c r="J4201" s="2"/>
      <c r="K4201" s="2"/>
      <c r="L4201" s="2"/>
      <c r="M4201" s="2"/>
    </row>
    <row r="4202" spans="2:13" ht="18" customHeight="1" x14ac:dyDescent="0.25">
      <c r="B4202" s="1" t="s">
        <v>17821</v>
      </c>
      <c r="C4202" s="1" t="s">
        <v>13179</v>
      </c>
      <c r="D4202" s="1" t="s">
        <v>13180</v>
      </c>
      <c r="E4202" s="2">
        <v>337.72</v>
      </c>
      <c r="F4202" s="2"/>
      <c r="G4202" s="2">
        <v>337.72</v>
      </c>
      <c r="H4202" s="2"/>
      <c r="I4202" s="2"/>
      <c r="J4202" s="2"/>
      <c r="K4202" s="2"/>
      <c r="L4202" s="2"/>
      <c r="M4202" s="2">
        <v>337.72</v>
      </c>
    </row>
    <row r="4203" spans="2:13" ht="18" customHeight="1" x14ac:dyDescent="0.25">
      <c r="B4203" s="1" t="s">
        <v>17822</v>
      </c>
      <c r="C4203" s="1" t="s">
        <v>10811</v>
      </c>
      <c r="D4203" s="1" t="s">
        <v>10812</v>
      </c>
      <c r="E4203" s="2">
        <v>8.06</v>
      </c>
      <c r="F4203" s="2"/>
      <c r="G4203" s="2">
        <v>8.06</v>
      </c>
      <c r="H4203" s="2"/>
      <c r="I4203" s="2">
        <v>8.06</v>
      </c>
      <c r="J4203" s="2"/>
      <c r="K4203" s="2"/>
      <c r="L4203" s="2"/>
      <c r="M4203" s="2"/>
    </row>
    <row r="4204" spans="2:13" ht="18" customHeight="1" x14ac:dyDescent="0.25">
      <c r="B4204" s="1" t="s">
        <v>17823</v>
      </c>
      <c r="C4204" s="1" t="s">
        <v>10813</v>
      </c>
      <c r="D4204" s="1" t="s">
        <v>10814</v>
      </c>
      <c r="E4204" s="2">
        <v>24.21</v>
      </c>
      <c r="F4204" s="2">
        <v>16.12</v>
      </c>
      <c r="G4204" s="2">
        <v>8.09</v>
      </c>
      <c r="H4204" s="2"/>
      <c r="I4204" s="2"/>
      <c r="J4204" s="2"/>
      <c r="K4204" s="2">
        <v>8.34</v>
      </c>
      <c r="L4204" s="2"/>
      <c r="M4204" s="2">
        <v>-0.25</v>
      </c>
    </row>
    <row r="4205" spans="2:13" ht="18" customHeight="1" x14ac:dyDescent="0.25">
      <c r="B4205" s="1" t="s">
        <v>17824</v>
      </c>
      <c r="C4205" s="1" t="s">
        <v>11489</v>
      </c>
      <c r="D4205" s="1" t="s">
        <v>11490</v>
      </c>
      <c r="E4205" s="2">
        <v>107.04</v>
      </c>
      <c r="F4205" s="2">
        <v>16.68</v>
      </c>
      <c r="G4205" s="2">
        <v>90.36</v>
      </c>
      <c r="H4205" s="2"/>
      <c r="I4205" s="2">
        <v>48.65</v>
      </c>
      <c r="J4205" s="2">
        <v>41.71</v>
      </c>
      <c r="K4205" s="2"/>
      <c r="L4205" s="2"/>
      <c r="M4205" s="2"/>
    </row>
    <row r="4206" spans="2:13" ht="18" customHeight="1" x14ac:dyDescent="0.25">
      <c r="B4206" s="1" t="s">
        <v>17825</v>
      </c>
      <c r="C4206" s="1" t="s">
        <v>10815</v>
      </c>
      <c r="D4206" s="1" t="s">
        <v>10816</v>
      </c>
      <c r="E4206" s="2">
        <v>363.63</v>
      </c>
      <c r="F4206" s="2">
        <v>96.72</v>
      </c>
      <c r="G4206" s="2">
        <v>266.91000000000003</v>
      </c>
      <c r="H4206" s="2"/>
      <c r="I4206" s="2"/>
      <c r="J4206" s="2"/>
      <c r="K4206" s="2">
        <v>266.91000000000003</v>
      </c>
      <c r="L4206" s="2"/>
      <c r="M4206" s="2"/>
    </row>
    <row r="4207" spans="2:13" ht="18" customHeight="1" x14ac:dyDescent="0.25">
      <c r="B4207" s="1" t="s">
        <v>17826</v>
      </c>
      <c r="C4207" s="1" t="s">
        <v>10817</v>
      </c>
      <c r="D4207" s="1" t="s">
        <v>10818</v>
      </c>
      <c r="E4207" s="2">
        <v>42.41</v>
      </c>
      <c r="F4207" s="2"/>
      <c r="G4207" s="2">
        <v>42.41</v>
      </c>
      <c r="H4207" s="2"/>
      <c r="I4207" s="2">
        <v>42.41</v>
      </c>
      <c r="J4207" s="2"/>
      <c r="K4207" s="2"/>
      <c r="L4207" s="2"/>
      <c r="M4207" s="2"/>
    </row>
    <row r="4208" spans="2:13" ht="18" customHeight="1" x14ac:dyDescent="0.25">
      <c r="B4208" s="1" t="s">
        <v>17827</v>
      </c>
      <c r="C4208" s="1" t="s">
        <v>10823</v>
      </c>
      <c r="D4208" s="1" t="s">
        <v>10824</v>
      </c>
      <c r="E4208" s="2">
        <v>-13.01</v>
      </c>
      <c r="F4208" s="2">
        <v>-13.01</v>
      </c>
      <c r="G4208" s="2">
        <v>0</v>
      </c>
      <c r="H4208" s="2"/>
      <c r="I4208" s="2"/>
      <c r="J4208" s="2"/>
      <c r="K4208" s="2"/>
      <c r="L4208" s="2"/>
      <c r="M4208" s="2"/>
    </row>
    <row r="4209" spans="2:13" ht="18" customHeight="1" x14ac:dyDescent="0.25">
      <c r="B4209" s="1" t="s">
        <v>17828</v>
      </c>
      <c r="C4209" s="1" t="s">
        <v>10825</v>
      </c>
      <c r="D4209" s="1" t="s">
        <v>10826</v>
      </c>
      <c r="E4209" s="2">
        <v>25.03</v>
      </c>
      <c r="F4209" s="2"/>
      <c r="G4209" s="2">
        <v>25.03</v>
      </c>
      <c r="H4209" s="2"/>
      <c r="I4209" s="2"/>
      <c r="J4209" s="2">
        <v>25.03</v>
      </c>
      <c r="K4209" s="2"/>
      <c r="L4209" s="2"/>
      <c r="M4209" s="2"/>
    </row>
    <row r="4210" spans="2:13" ht="18" customHeight="1" x14ac:dyDescent="0.25">
      <c r="B4210" s="1" t="s">
        <v>17829</v>
      </c>
      <c r="C4210" s="1" t="s">
        <v>10827</v>
      </c>
      <c r="D4210" s="1" t="s">
        <v>10828</v>
      </c>
      <c r="E4210" s="2">
        <v>105.87</v>
      </c>
      <c r="F4210" s="2"/>
      <c r="G4210" s="2">
        <v>105.87</v>
      </c>
      <c r="H4210" s="2"/>
      <c r="I4210" s="2"/>
      <c r="J4210" s="2"/>
      <c r="K4210" s="2">
        <v>-33.86</v>
      </c>
      <c r="L4210" s="2"/>
      <c r="M4210" s="2">
        <v>139.72999999999999</v>
      </c>
    </row>
    <row r="4211" spans="2:13" ht="18" customHeight="1" x14ac:dyDescent="0.25">
      <c r="B4211" s="1" t="s">
        <v>17830</v>
      </c>
      <c r="C4211" s="1" t="s">
        <v>10831</v>
      </c>
      <c r="D4211" s="1" t="s">
        <v>10832</v>
      </c>
      <c r="E4211" s="2">
        <v>65.55</v>
      </c>
      <c r="F4211" s="2"/>
      <c r="G4211" s="2">
        <v>65.55</v>
      </c>
      <c r="H4211" s="2"/>
      <c r="I4211" s="2"/>
      <c r="J4211" s="2">
        <v>65.55</v>
      </c>
      <c r="K4211" s="2"/>
      <c r="L4211" s="2"/>
      <c r="M4211" s="2"/>
    </row>
    <row r="4212" spans="2:13" ht="18" customHeight="1" x14ac:dyDescent="0.25">
      <c r="B4212" s="1" t="s">
        <v>17831</v>
      </c>
      <c r="C4212" s="1" t="s">
        <v>10835</v>
      </c>
      <c r="D4212" s="1" t="s">
        <v>10836</v>
      </c>
      <c r="E4212" s="2">
        <v>30.93</v>
      </c>
      <c r="F4212" s="2"/>
      <c r="G4212" s="2">
        <v>30.93</v>
      </c>
      <c r="H4212" s="2"/>
      <c r="I4212" s="2">
        <v>30.93</v>
      </c>
      <c r="J4212" s="2"/>
      <c r="K4212" s="2"/>
      <c r="L4212" s="2"/>
      <c r="M4212" s="2"/>
    </row>
    <row r="4213" spans="2:13" ht="18" customHeight="1" x14ac:dyDescent="0.25">
      <c r="B4213" s="1" t="s">
        <v>17832</v>
      </c>
      <c r="C4213" s="1" t="s">
        <v>10837</v>
      </c>
      <c r="D4213" s="1" t="s">
        <v>10838</v>
      </c>
      <c r="E4213" s="2">
        <v>131.78</v>
      </c>
      <c r="F4213" s="2"/>
      <c r="G4213" s="2">
        <v>131.78</v>
      </c>
      <c r="H4213" s="2"/>
      <c r="I4213" s="2"/>
      <c r="J4213" s="2">
        <v>83.42</v>
      </c>
      <c r="K4213" s="2">
        <v>48.36</v>
      </c>
      <c r="L4213" s="2"/>
      <c r="M4213" s="2"/>
    </row>
    <row r="4214" spans="2:13" ht="18" customHeight="1" x14ac:dyDescent="0.25">
      <c r="B4214" s="1" t="s">
        <v>17833</v>
      </c>
      <c r="C4214" s="1" t="s">
        <v>10839</v>
      </c>
      <c r="D4214" s="1" t="s">
        <v>10840</v>
      </c>
      <c r="E4214" s="2">
        <v>24.18</v>
      </c>
      <c r="F4214" s="2"/>
      <c r="G4214" s="2">
        <v>24.18</v>
      </c>
      <c r="H4214" s="2"/>
      <c r="I4214" s="2"/>
      <c r="J4214" s="2"/>
      <c r="K4214" s="2">
        <v>24.18</v>
      </c>
      <c r="L4214" s="2"/>
      <c r="M4214" s="2"/>
    </row>
    <row r="4215" spans="2:13" ht="18" customHeight="1" x14ac:dyDescent="0.25">
      <c r="B4215" s="1" t="s">
        <v>17834</v>
      </c>
      <c r="C4215" s="1" t="s">
        <v>10841</v>
      </c>
      <c r="D4215" s="1" t="s">
        <v>10842</v>
      </c>
      <c r="E4215" s="2">
        <v>49.21</v>
      </c>
      <c r="F4215" s="2"/>
      <c r="G4215" s="2">
        <v>49.21</v>
      </c>
      <c r="H4215" s="2"/>
      <c r="I4215" s="2"/>
      <c r="J4215" s="2">
        <v>25.03</v>
      </c>
      <c r="K4215" s="2">
        <v>24.18</v>
      </c>
      <c r="L4215" s="2"/>
      <c r="M4215" s="2"/>
    </row>
    <row r="4216" spans="2:13" ht="18" customHeight="1" x14ac:dyDescent="0.25">
      <c r="B4216" s="1" t="s">
        <v>17835</v>
      </c>
      <c r="C4216" s="1" t="s">
        <v>10843</v>
      </c>
      <c r="D4216" s="1" t="s">
        <v>10844</v>
      </c>
      <c r="E4216" s="2">
        <v>32.24</v>
      </c>
      <c r="F4216" s="2"/>
      <c r="G4216" s="2">
        <v>32.24</v>
      </c>
      <c r="H4216" s="2"/>
      <c r="I4216" s="2">
        <v>32.24</v>
      </c>
      <c r="J4216" s="2"/>
      <c r="K4216" s="2"/>
      <c r="L4216" s="2"/>
      <c r="M4216" s="2"/>
    </row>
    <row r="4217" spans="2:13" ht="18" customHeight="1" x14ac:dyDescent="0.25">
      <c r="B4217" s="1" t="s">
        <v>17836</v>
      </c>
      <c r="C4217" s="1" t="s">
        <v>10847</v>
      </c>
      <c r="D4217" s="1" t="s">
        <v>10848</v>
      </c>
      <c r="E4217" s="2">
        <v>20.239999999999998</v>
      </c>
      <c r="F4217" s="2"/>
      <c r="G4217" s="2">
        <v>20.239999999999998</v>
      </c>
      <c r="H4217" s="2"/>
      <c r="I4217" s="2"/>
      <c r="J4217" s="2"/>
      <c r="K4217" s="2">
        <v>20.239999999999998</v>
      </c>
      <c r="L4217" s="2"/>
      <c r="M4217" s="2"/>
    </row>
    <row r="4218" spans="2:13" ht="18" customHeight="1" x14ac:dyDescent="0.25">
      <c r="B4218" s="1" t="s">
        <v>17837</v>
      </c>
      <c r="C4218" s="1" t="s">
        <v>10849</v>
      </c>
      <c r="D4218" s="1" t="s">
        <v>10850</v>
      </c>
      <c r="E4218" s="2">
        <v>91.75</v>
      </c>
      <c r="F4218" s="2"/>
      <c r="G4218" s="2">
        <v>91.75</v>
      </c>
      <c r="H4218" s="2"/>
      <c r="I4218" s="2"/>
      <c r="J4218" s="2"/>
      <c r="K4218" s="2">
        <v>91.75</v>
      </c>
      <c r="L4218" s="2"/>
      <c r="M4218" s="2"/>
    </row>
    <row r="4219" spans="2:13" ht="18" customHeight="1" x14ac:dyDescent="0.25">
      <c r="B4219" s="1" t="s">
        <v>17838</v>
      </c>
      <c r="C4219" s="1" t="s">
        <v>10851</v>
      </c>
      <c r="D4219" s="1" t="s">
        <v>10852</v>
      </c>
      <c r="E4219" s="2">
        <v>-8.23</v>
      </c>
      <c r="F4219" s="2"/>
      <c r="G4219" s="2">
        <v>-8.23</v>
      </c>
      <c r="H4219" s="2"/>
      <c r="I4219" s="2"/>
      <c r="J4219" s="2"/>
      <c r="K4219" s="2"/>
      <c r="L4219" s="2"/>
      <c r="M4219" s="2">
        <v>-8.23</v>
      </c>
    </row>
    <row r="4220" spans="2:13" ht="18" customHeight="1" x14ac:dyDescent="0.25">
      <c r="B4220" s="1" t="s">
        <v>17839</v>
      </c>
      <c r="C4220" s="1" t="s">
        <v>10853</v>
      </c>
      <c r="D4220" s="1" t="s">
        <v>10854</v>
      </c>
      <c r="E4220" s="2">
        <v>74.14</v>
      </c>
      <c r="F4220" s="2"/>
      <c r="G4220" s="2">
        <v>74.14</v>
      </c>
      <c r="H4220" s="2"/>
      <c r="I4220" s="2"/>
      <c r="J4220" s="2"/>
      <c r="K4220" s="2"/>
      <c r="L4220" s="2"/>
      <c r="M4220" s="2">
        <v>74.14</v>
      </c>
    </row>
    <row r="4221" spans="2:13" ht="18" customHeight="1" x14ac:dyDescent="0.25">
      <c r="B4221" s="1" t="s">
        <v>17840</v>
      </c>
      <c r="C4221" s="1" t="s">
        <v>13541</v>
      </c>
      <c r="D4221" s="1" t="s">
        <v>13542</v>
      </c>
      <c r="E4221" s="2">
        <v>2032.73</v>
      </c>
      <c r="F4221" s="2"/>
      <c r="G4221" s="2">
        <v>2032.73</v>
      </c>
      <c r="H4221" s="2"/>
      <c r="I4221" s="2"/>
      <c r="J4221" s="2"/>
      <c r="K4221" s="2"/>
      <c r="L4221" s="2"/>
      <c r="M4221" s="2">
        <v>2032.73</v>
      </c>
    </row>
    <row r="4222" spans="2:13" ht="18" customHeight="1" x14ac:dyDescent="0.25">
      <c r="B4222" s="1" t="s">
        <v>17841</v>
      </c>
      <c r="C4222" s="1" t="s">
        <v>10855</v>
      </c>
      <c r="D4222" s="1" t="s">
        <v>10856</v>
      </c>
      <c r="E4222" s="2">
        <v>48.92</v>
      </c>
      <c r="F4222" s="2"/>
      <c r="G4222" s="2">
        <v>48.92</v>
      </c>
      <c r="H4222" s="2"/>
      <c r="I4222" s="2">
        <v>16.68</v>
      </c>
      <c r="J4222" s="2"/>
      <c r="K4222" s="2">
        <v>32.24</v>
      </c>
      <c r="L4222" s="2"/>
      <c r="M4222" s="2"/>
    </row>
    <row r="4223" spans="2:13" ht="18" customHeight="1" x14ac:dyDescent="0.25">
      <c r="B4223" s="1" t="s">
        <v>17842</v>
      </c>
      <c r="C4223" s="1" t="s">
        <v>13183</v>
      </c>
      <c r="D4223" s="1" t="s">
        <v>13184</v>
      </c>
      <c r="E4223" s="2">
        <v>1660.05</v>
      </c>
      <c r="F4223" s="2"/>
      <c r="G4223" s="2">
        <v>1660.05</v>
      </c>
      <c r="H4223" s="2"/>
      <c r="I4223" s="2"/>
      <c r="J4223" s="2"/>
      <c r="K4223" s="2"/>
      <c r="L4223" s="2"/>
      <c r="M4223" s="2">
        <v>1660.05</v>
      </c>
    </row>
    <row r="4224" spans="2:13" ht="18" customHeight="1" x14ac:dyDescent="0.25">
      <c r="B4224" s="1" t="s">
        <v>17843</v>
      </c>
      <c r="C4224" s="1" t="s">
        <v>10857</v>
      </c>
      <c r="D4224" s="1" t="s">
        <v>10858</v>
      </c>
      <c r="E4224" s="2">
        <v>164.29</v>
      </c>
      <c r="F4224" s="2">
        <v>72.540000000000006</v>
      </c>
      <c r="G4224" s="2">
        <v>91.75</v>
      </c>
      <c r="H4224" s="2"/>
      <c r="I4224" s="2"/>
      <c r="J4224" s="2"/>
      <c r="K4224" s="2">
        <v>91.75</v>
      </c>
      <c r="L4224" s="2"/>
      <c r="M4224" s="2"/>
    </row>
    <row r="4225" spans="2:13" ht="18" customHeight="1" x14ac:dyDescent="0.25">
      <c r="B4225" s="1" t="s">
        <v>17844</v>
      </c>
      <c r="C4225" s="1" t="s">
        <v>10859</v>
      </c>
      <c r="D4225" s="1" t="s">
        <v>10860</v>
      </c>
      <c r="E4225" s="2">
        <v>200.18</v>
      </c>
      <c r="F4225" s="2"/>
      <c r="G4225" s="2">
        <v>200.18</v>
      </c>
      <c r="H4225" s="2"/>
      <c r="I4225" s="2"/>
      <c r="J4225" s="2">
        <v>200.18</v>
      </c>
      <c r="K4225" s="2"/>
      <c r="L4225" s="2"/>
      <c r="M4225" s="2"/>
    </row>
    <row r="4226" spans="2:13" ht="18" customHeight="1" x14ac:dyDescent="0.25">
      <c r="B4226" s="1" t="s">
        <v>17845</v>
      </c>
      <c r="C4226" s="1" t="s">
        <v>10861</v>
      </c>
      <c r="D4226" s="1" t="s">
        <v>10862</v>
      </c>
      <c r="E4226" s="2">
        <v>644.09</v>
      </c>
      <c r="F4226" s="2">
        <v>243.29</v>
      </c>
      <c r="G4226" s="2">
        <v>400.8</v>
      </c>
      <c r="H4226" s="2"/>
      <c r="I4226" s="2">
        <v>181.97</v>
      </c>
      <c r="J4226" s="2"/>
      <c r="K4226" s="2">
        <v>100.09</v>
      </c>
      <c r="L4226" s="2"/>
      <c r="M4226" s="2">
        <v>118.74</v>
      </c>
    </row>
    <row r="4227" spans="2:13" ht="18" customHeight="1" x14ac:dyDescent="0.25">
      <c r="B4227" s="1" t="s">
        <v>17846</v>
      </c>
      <c r="C4227" s="1" t="s">
        <v>10865</v>
      </c>
      <c r="D4227" s="1" t="s">
        <v>10866</v>
      </c>
      <c r="E4227" s="2">
        <v>58.11</v>
      </c>
      <c r="F4227" s="2"/>
      <c r="G4227" s="2">
        <v>58.11</v>
      </c>
      <c r="H4227" s="2">
        <v>8.06</v>
      </c>
      <c r="I4227" s="2"/>
      <c r="J4227" s="2"/>
      <c r="K4227" s="2">
        <v>50.05</v>
      </c>
      <c r="L4227" s="2"/>
      <c r="M4227" s="2"/>
    </row>
    <row r="4228" spans="2:13" ht="18" customHeight="1" x14ac:dyDescent="0.25">
      <c r="B4228" s="1" t="s">
        <v>17847</v>
      </c>
      <c r="C4228" s="1" t="s">
        <v>10871</v>
      </c>
      <c r="D4228" s="1" t="s">
        <v>10872</v>
      </c>
      <c r="E4228" s="2">
        <v>90.62</v>
      </c>
      <c r="F4228" s="2"/>
      <c r="G4228" s="2">
        <v>90.62</v>
      </c>
      <c r="H4228" s="2"/>
      <c r="I4228" s="2">
        <v>56.42</v>
      </c>
      <c r="J4228" s="2"/>
      <c r="K4228" s="2">
        <v>-56.42</v>
      </c>
      <c r="L4228" s="2"/>
      <c r="M4228" s="2">
        <v>90.62</v>
      </c>
    </row>
    <row r="4229" spans="2:13" ht="18" customHeight="1" x14ac:dyDescent="0.25">
      <c r="B4229" s="1" t="s">
        <v>17848</v>
      </c>
      <c r="C4229" s="1" t="s">
        <v>10873</v>
      </c>
      <c r="D4229" s="1" t="s">
        <v>10874</v>
      </c>
      <c r="E4229" s="2">
        <v>8.06</v>
      </c>
      <c r="F4229" s="2"/>
      <c r="G4229" s="2">
        <v>8.06</v>
      </c>
      <c r="H4229" s="2"/>
      <c r="I4229" s="2"/>
      <c r="J4229" s="2"/>
      <c r="K4229" s="2">
        <v>8.06</v>
      </c>
      <c r="L4229" s="2"/>
      <c r="M4229" s="2"/>
    </row>
    <row r="4230" spans="2:13" ht="18" customHeight="1" x14ac:dyDescent="0.25">
      <c r="B4230" s="1" t="s">
        <v>17849</v>
      </c>
      <c r="C4230" s="1" t="s">
        <v>10875</v>
      </c>
      <c r="D4230" s="1" t="s">
        <v>10876</v>
      </c>
      <c r="E4230" s="2">
        <v>48.02</v>
      </c>
      <c r="F4230" s="2"/>
      <c r="G4230" s="2">
        <v>48.02</v>
      </c>
      <c r="H4230" s="2"/>
      <c r="I4230" s="2">
        <v>64.489999999999995</v>
      </c>
      <c r="J4230" s="2"/>
      <c r="K4230" s="2"/>
      <c r="L4230" s="2"/>
      <c r="M4230" s="2">
        <v>-16.47</v>
      </c>
    </row>
    <row r="4231" spans="2:13" ht="18" customHeight="1" x14ac:dyDescent="0.25">
      <c r="B4231" s="1" t="s">
        <v>17850</v>
      </c>
      <c r="C4231" s="1" t="s">
        <v>10877</v>
      </c>
      <c r="D4231" s="1" t="s">
        <v>10878</v>
      </c>
      <c r="E4231" s="2">
        <v>48.99</v>
      </c>
      <c r="F4231" s="2">
        <v>16.68</v>
      </c>
      <c r="G4231" s="2">
        <v>32.31</v>
      </c>
      <c r="H4231" s="2"/>
      <c r="I4231" s="2"/>
      <c r="J4231" s="2">
        <v>40.31</v>
      </c>
      <c r="K4231" s="2">
        <v>-8</v>
      </c>
      <c r="L4231" s="2"/>
      <c r="M4231" s="2"/>
    </row>
    <row r="4232" spans="2:13" ht="18" customHeight="1" x14ac:dyDescent="0.25">
      <c r="B4232" s="1" t="s">
        <v>17851</v>
      </c>
      <c r="C4232" s="1" t="s">
        <v>10879</v>
      </c>
      <c r="D4232" s="1" t="s">
        <v>10880</v>
      </c>
      <c r="E4232" s="2">
        <v>37.119999999999997</v>
      </c>
      <c r="F4232" s="2"/>
      <c r="G4232" s="2">
        <v>37.119999999999997</v>
      </c>
      <c r="H4232" s="2"/>
      <c r="I4232" s="2">
        <v>37.119999999999997</v>
      </c>
      <c r="J4232" s="2"/>
      <c r="K4232" s="2"/>
      <c r="L4232" s="2"/>
      <c r="M4232" s="2"/>
    </row>
    <row r="4233" spans="2:13" ht="18" customHeight="1" x14ac:dyDescent="0.25">
      <c r="B4233" s="1" t="s">
        <v>17852</v>
      </c>
      <c r="C4233" s="1" t="s">
        <v>10881</v>
      </c>
      <c r="D4233" s="1" t="s">
        <v>10882</v>
      </c>
      <c r="E4233" s="2">
        <v>215.47</v>
      </c>
      <c r="F4233" s="2">
        <v>115.38</v>
      </c>
      <c r="G4233" s="2">
        <v>100.09</v>
      </c>
      <c r="H4233" s="2"/>
      <c r="I4233" s="2">
        <v>66.72</v>
      </c>
      <c r="J4233" s="2">
        <v>33.369999999999997</v>
      </c>
      <c r="K4233" s="2"/>
      <c r="L4233" s="2"/>
      <c r="M4233" s="2"/>
    </row>
    <row r="4234" spans="2:13" ht="18" customHeight="1" x14ac:dyDescent="0.25">
      <c r="B4234" s="1" t="s">
        <v>17853</v>
      </c>
      <c r="C4234" s="1" t="s">
        <v>10883</v>
      </c>
      <c r="D4234" s="1" t="s">
        <v>10884</v>
      </c>
      <c r="E4234" s="2">
        <v>65.75</v>
      </c>
      <c r="F4234" s="2">
        <v>65.75</v>
      </c>
      <c r="G4234" s="2">
        <v>0</v>
      </c>
      <c r="H4234" s="2"/>
      <c r="I4234" s="2"/>
      <c r="J4234" s="2"/>
      <c r="K4234" s="2"/>
      <c r="L4234" s="2"/>
      <c r="M4234" s="2"/>
    </row>
    <row r="4235" spans="2:13" ht="18" customHeight="1" x14ac:dyDescent="0.25">
      <c r="B4235" s="1" t="s">
        <v>17854</v>
      </c>
      <c r="C4235" s="1" t="s">
        <v>10885</v>
      </c>
      <c r="D4235" s="1" t="s">
        <v>10886</v>
      </c>
      <c r="E4235" s="2">
        <v>132.9</v>
      </c>
      <c r="F4235" s="2"/>
      <c r="G4235" s="2">
        <v>132.9</v>
      </c>
      <c r="H4235" s="2">
        <v>41.71</v>
      </c>
      <c r="I4235" s="2"/>
      <c r="J4235" s="2">
        <v>40.31</v>
      </c>
      <c r="K4235" s="2"/>
      <c r="L4235" s="2"/>
      <c r="M4235" s="2">
        <v>50.88</v>
      </c>
    </row>
    <row r="4236" spans="2:13" ht="18" customHeight="1" x14ac:dyDescent="0.25">
      <c r="B4236" s="1" t="s">
        <v>17855</v>
      </c>
      <c r="C4236" s="1" t="s">
        <v>10887</v>
      </c>
      <c r="D4236" s="1" t="s">
        <v>10888</v>
      </c>
      <c r="E4236" s="2">
        <v>2715.99</v>
      </c>
      <c r="F4236" s="2">
        <v>716.15</v>
      </c>
      <c r="G4236" s="2">
        <v>1999.84</v>
      </c>
      <c r="H4236" s="2"/>
      <c r="I4236" s="2"/>
      <c r="J4236" s="2"/>
      <c r="K4236" s="2"/>
      <c r="L4236" s="2"/>
      <c r="M4236" s="2">
        <v>1999.84</v>
      </c>
    </row>
    <row r="4237" spans="2:13" ht="18" customHeight="1" x14ac:dyDescent="0.25">
      <c r="B4237" s="1" t="s">
        <v>17856</v>
      </c>
      <c r="C4237" s="1" t="s">
        <v>10889</v>
      </c>
      <c r="D4237" s="1" t="s">
        <v>10890</v>
      </c>
      <c r="E4237" s="2">
        <v>225.68</v>
      </c>
      <c r="F4237" s="2"/>
      <c r="G4237" s="2">
        <v>225.68</v>
      </c>
      <c r="H4237" s="2">
        <v>225.68</v>
      </c>
      <c r="I4237" s="2"/>
      <c r="J4237" s="2"/>
      <c r="K4237" s="2"/>
      <c r="L4237" s="2"/>
      <c r="M4237" s="2"/>
    </row>
    <row r="4238" spans="2:13" ht="18" customHeight="1" x14ac:dyDescent="0.25">
      <c r="B4238" s="1" t="s">
        <v>17857</v>
      </c>
      <c r="C4238" s="1" t="s">
        <v>13187</v>
      </c>
      <c r="D4238" s="1" t="s">
        <v>13188</v>
      </c>
      <c r="E4238" s="2">
        <v>1338.75</v>
      </c>
      <c r="F4238" s="2"/>
      <c r="G4238" s="2">
        <v>1338.75</v>
      </c>
      <c r="H4238" s="2"/>
      <c r="I4238" s="2"/>
      <c r="J4238" s="2"/>
      <c r="K4238" s="2"/>
      <c r="L4238" s="2"/>
      <c r="M4238" s="2">
        <v>1338.75</v>
      </c>
    </row>
    <row r="4239" spans="2:13" ht="18" customHeight="1" x14ac:dyDescent="0.25">
      <c r="B4239" s="1" t="s">
        <v>17858</v>
      </c>
      <c r="C4239" s="1" t="s">
        <v>11491</v>
      </c>
      <c r="D4239" s="1" t="s">
        <v>11492</v>
      </c>
      <c r="E4239" s="2">
        <v>1530.34</v>
      </c>
      <c r="F4239" s="2"/>
      <c r="G4239" s="2">
        <v>1530.34</v>
      </c>
      <c r="H4239" s="2"/>
      <c r="I4239" s="2"/>
      <c r="J4239" s="2"/>
      <c r="K4239" s="2">
        <v>1530.34</v>
      </c>
      <c r="L4239" s="2"/>
      <c r="M4239" s="2"/>
    </row>
    <row r="4240" spans="2:13" ht="18" customHeight="1" x14ac:dyDescent="0.25">
      <c r="B4240" s="1" t="s">
        <v>17859</v>
      </c>
      <c r="C4240" s="1" t="s">
        <v>10891</v>
      </c>
      <c r="D4240" s="1" t="s">
        <v>10892</v>
      </c>
      <c r="E4240" s="2">
        <v>16.8</v>
      </c>
      <c r="F4240" s="2">
        <v>30.93</v>
      </c>
      <c r="G4240" s="2">
        <v>-14.13</v>
      </c>
      <c r="H4240" s="2">
        <v>-4.01</v>
      </c>
      <c r="I4240" s="2"/>
      <c r="J4240" s="2"/>
      <c r="K4240" s="2">
        <v>-10.119999999999999</v>
      </c>
      <c r="L4240" s="2"/>
      <c r="M4240" s="2"/>
    </row>
    <row r="4241" spans="2:13" ht="18" customHeight="1" x14ac:dyDescent="0.25">
      <c r="B4241" s="1" t="s">
        <v>17860</v>
      </c>
      <c r="C4241" s="1" t="s">
        <v>10893</v>
      </c>
      <c r="D4241" s="1" t="s">
        <v>10894</v>
      </c>
      <c r="E4241" s="2">
        <v>264.95999999999998</v>
      </c>
      <c r="F4241" s="2">
        <v>183.51</v>
      </c>
      <c r="G4241" s="2">
        <v>81.45</v>
      </c>
      <c r="H4241" s="2"/>
      <c r="I4241" s="2"/>
      <c r="J4241" s="2"/>
      <c r="K4241" s="2">
        <v>81.45</v>
      </c>
      <c r="L4241" s="2"/>
      <c r="M4241" s="2"/>
    </row>
    <row r="4242" spans="2:13" ht="18" customHeight="1" x14ac:dyDescent="0.25">
      <c r="B4242" s="1" t="s">
        <v>17861</v>
      </c>
      <c r="C4242" s="1" t="s">
        <v>11493</v>
      </c>
      <c r="D4242" s="1" t="s">
        <v>11494</v>
      </c>
      <c r="E4242" s="2">
        <v>72.540000000000006</v>
      </c>
      <c r="F4242" s="2"/>
      <c r="G4242" s="2">
        <v>72.540000000000006</v>
      </c>
      <c r="H4242" s="2"/>
      <c r="I4242" s="2"/>
      <c r="J4242" s="2"/>
      <c r="K4242" s="2">
        <v>72.540000000000006</v>
      </c>
      <c r="L4242" s="2"/>
      <c r="M4242" s="2"/>
    </row>
    <row r="4243" spans="2:13" ht="18" customHeight="1" x14ac:dyDescent="0.25">
      <c r="B4243" s="1" t="s">
        <v>17862</v>
      </c>
      <c r="C4243" s="1" t="s">
        <v>10897</v>
      </c>
      <c r="D4243" s="1" t="s">
        <v>10898</v>
      </c>
      <c r="E4243" s="2">
        <v>16.47</v>
      </c>
      <c r="F4243" s="2"/>
      <c r="G4243" s="2">
        <v>16.47</v>
      </c>
      <c r="H4243" s="2"/>
      <c r="I4243" s="2"/>
      <c r="J4243" s="2"/>
      <c r="K4243" s="2"/>
      <c r="L4243" s="2"/>
      <c r="M4243" s="2">
        <v>16.47</v>
      </c>
    </row>
    <row r="4244" spans="2:13" ht="18" customHeight="1" x14ac:dyDescent="0.25">
      <c r="B4244" s="1" t="s">
        <v>17863</v>
      </c>
      <c r="C4244" s="1" t="s">
        <v>10899</v>
      </c>
      <c r="D4244" s="1" t="s">
        <v>10900</v>
      </c>
      <c r="E4244" s="2">
        <v>114.8</v>
      </c>
      <c r="F4244" s="2">
        <v>58.38</v>
      </c>
      <c r="G4244" s="2">
        <v>56.42</v>
      </c>
      <c r="H4244" s="2"/>
      <c r="I4244" s="2"/>
      <c r="J4244" s="2"/>
      <c r="K4244" s="2">
        <v>56.42</v>
      </c>
      <c r="L4244" s="2"/>
      <c r="M4244" s="2"/>
    </row>
    <row r="4245" spans="2:13" ht="18" customHeight="1" x14ac:dyDescent="0.25">
      <c r="B4245" s="1" t="s">
        <v>17864</v>
      </c>
      <c r="C4245" s="1" t="s">
        <v>10901</v>
      </c>
      <c r="D4245" s="1" t="s">
        <v>10902</v>
      </c>
      <c r="E4245" s="2">
        <v>155.1</v>
      </c>
      <c r="F4245" s="2"/>
      <c r="G4245" s="2">
        <v>155.1</v>
      </c>
      <c r="H4245" s="2"/>
      <c r="I4245" s="2"/>
      <c r="J4245" s="2"/>
      <c r="K4245" s="2">
        <v>64.489999999999995</v>
      </c>
      <c r="L4245" s="2"/>
      <c r="M4245" s="2">
        <v>90.61</v>
      </c>
    </row>
    <row r="4246" spans="2:13" ht="18" customHeight="1" x14ac:dyDescent="0.25">
      <c r="B4246" s="1" t="s">
        <v>17865</v>
      </c>
      <c r="C4246" s="1" t="s">
        <v>10903</v>
      </c>
      <c r="D4246" s="1" t="s">
        <v>10904</v>
      </c>
      <c r="E4246" s="2">
        <v>-0.54</v>
      </c>
      <c r="F4246" s="2">
        <v>24.18</v>
      </c>
      <c r="G4246" s="2">
        <v>-24.72</v>
      </c>
      <c r="H4246" s="2"/>
      <c r="I4246" s="2"/>
      <c r="J4246" s="2"/>
      <c r="K4246" s="2"/>
      <c r="L4246" s="2"/>
      <c r="M4246" s="2">
        <v>-24.72</v>
      </c>
    </row>
    <row r="4247" spans="2:13" ht="18" customHeight="1" x14ac:dyDescent="0.25">
      <c r="B4247" s="1" t="s">
        <v>17866</v>
      </c>
      <c r="C4247" s="1" t="s">
        <v>10905</v>
      </c>
      <c r="D4247" s="1" t="s">
        <v>10906</v>
      </c>
      <c r="E4247" s="2">
        <v>56.42</v>
      </c>
      <c r="F4247" s="2"/>
      <c r="G4247" s="2">
        <v>56.42</v>
      </c>
      <c r="H4247" s="2"/>
      <c r="I4247" s="2">
        <v>56.42</v>
      </c>
      <c r="J4247" s="2"/>
      <c r="K4247" s="2"/>
      <c r="L4247" s="2"/>
      <c r="M4247" s="2"/>
    </row>
    <row r="4248" spans="2:13" ht="18" customHeight="1" x14ac:dyDescent="0.25">
      <c r="B4248" s="1" t="s">
        <v>17867</v>
      </c>
      <c r="C4248" s="1" t="s">
        <v>10907</v>
      </c>
      <c r="D4248" s="1" t="s">
        <v>10908</v>
      </c>
      <c r="E4248" s="2">
        <v>32.24</v>
      </c>
      <c r="F4248" s="2"/>
      <c r="G4248" s="2">
        <v>32.24</v>
      </c>
      <c r="H4248" s="2"/>
      <c r="I4248" s="2"/>
      <c r="J4248" s="2">
        <v>32.24</v>
      </c>
      <c r="K4248" s="2"/>
      <c r="L4248" s="2"/>
      <c r="M4248" s="2"/>
    </row>
    <row r="4249" spans="2:13" ht="18" customHeight="1" x14ac:dyDescent="0.25">
      <c r="B4249" s="1" t="s">
        <v>17868</v>
      </c>
      <c r="C4249" s="1" t="s">
        <v>10909</v>
      </c>
      <c r="D4249" s="1" t="s">
        <v>10910</v>
      </c>
      <c r="E4249" s="2">
        <v>132.06</v>
      </c>
      <c r="F4249" s="2"/>
      <c r="G4249" s="2">
        <v>132.06</v>
      </c>
      <c r="H4249" s="2"/>
      <c r="I4249" s="2"/>
      <c r="J4249" s="2">
        <v>132.06</v>
      </c>
      <c r="K4249" s="2"/>
      <c r="L4249" s="2"/>
      <c r="M4249" s="2"/>
    </row>
    <row r="4250" spans="2:13" ht="18" customHeight="1" x14ac:dyDescent="0.25">
      <c r="B4250" s="1" t="s">
        <v>17869</v>
      </c>
      <c r="C4250" s="1" t="s">
        <v>10913</v>
      </c>
      <c r="D4250" s="1" t="s">
        <v>10914</v>
      </c>
      <c r="E4250" s="2">
        <v>48.27</v>
      </c>
      <c r="F4250" s="2">
        <v>32.24</v>
      </c>
      <c r="G4250" s="2">
        <v>16.03</v>
      </c>
      <c r="H4250" s="2"/>
      <c r="I4250" s="2"/>
      <c r="J4250" s="2"/>
      <c r="K4250" s="2">
        <v>25.03</v>
      </c>
      <c r="L4250" s="2"/>
      <c r="M4250" s="2">
        <v>-9</v>
      </c>
    </row>
    <row r="4251" spans="2:13" ht="18" customHeight="1" x14ac:dyDescent="0.25">
      <c r="B4251" s="1" t="s">
        <v>17870</v>
      </c>
      <c r="C4251" s="1" t="s">
        <v>11495</v>
      </c>
      <c r="D4251" s="1" t="s">
        <v>11496</v>
      </c>
      <c r="E4251" s="2">
        <v>5.0599999999999996</v>
      </c>
      <c r="F4251" s="2">
        <v>5.0599999999999996</v>
      </c>
      <c r="G4251" s="2">
        <v>0</v>
      </c>
      <c r="H4251" s="2"/>
      <c r="I4251" s="2"/>
      <c r="J4251" s="2"/>
      <c r="K4251" s="2"/>
      <c r="L4251" s="2"/>
      <c r="M4251" s="2"/>
    </row>
    <row r="4252" spans="2:13" ht="18" customHeight="1" x14ac:dyDescent="0.25">
      <c r="B4252" s="1" t="s">
        <v>17871</v>
      </c>
      <c r="C4252" s="1" t="s">
        <v>10917</v>
      </c>
      <c r="D4252" s="1" t="s">
        <v>10918</v>
      </c>
      <c r="E4252" s="2">
        <v>20.239999999999998</v>
      </c>
      <c r="F4252" s="2"/>
      <c r="G4252" s="2">
        <v>20.239999999999998</v>
      </c>
      <c r="H4252" s="2"/>
      <c r="I4252" s="2"/>
      <c r="J4252" s="2">
        <v>20.239999999999998</v>
      </c>
      <c r="K4252" s="2"/>
      <c r="L4252" s="2"/>
      <c r="M4252" s="2"/>
    </row>
    <row r="4253" spans="2:13" ht="18" customHeight="1" x14ac:dyDescent="0.25">
      <c r="B4253" s="1" t="s">
        <v>17872</v>
      </c>
      <c r="C4253" s="1" t="s">
        <v>10919</v>
      </c>
      <c r="D4253" s="1" t="s">
        <v>10920</v>
      </c>
      <c r="E4253" s="2">
        <v>45.52</v>
      </c>
      <c r="F4253" s="2"/>
      <c r="G4253" s="2">
        <v>45.52</v>
      </c>
      <c r="H4253" s="2"/>
      <c r="I4253" s="2"/>
      <c r="J4253" s="2"/>
      <c r="K4253" s="2">
        <v>45.52</v>
      </c>
      <c r="L4253" s="2"/>
      <c r="M4253" s="2"/>
    </row>
    <row r="4254" spans="2:13" ht="18" customHeight="1" x14ac:dyDescent="0.25">
      <c r="B4254" s="1" t="s">
        <v>17873</v>
      </c>
      <c r="C4254" s="1" t="s">
        <v>10921</v>
      </c>
      <c r="D4254" s="1" t="s">
        <v>10922</v>
      </c>
      <c r="E4254" s="2">
        <v>181.69</v>
      </c>
      <c r="F4254" s="2">
        <v>66.739999999999995</v>
      </c>
      <c r="G4254" s="2">
        <v>114.95</v>
      </c>
      <c r="H4254" s="2"/>
      <c r="I4254" s="2">
        <v>72.540000000000006</v>
      </c>
      <c r="J4254" s="2">
        <v>42.41</v>
      </c>
      <c r="K4254" s="2"/>
      <c r="L4254" s="2"/>
      <c r="M4254" s="2"/>
    </row>
    <row r="4255" spans="2:13" ht="18" customHeight="1" x14ac:dyDescent="0.25">
      <c r="B4255" s="1" t="s">
        <v>17874</v>
      </c>
      <c r="C4255" s="1" t="s">
        <v>10923</v>
      </c>
      <c r="D4255" s="1" t="s">
        <v>10924</v>
      </c>
      <c r="E4255" s="2">
        <v>5.0599999999999996</v>
      </c>
      <c r="F4255" s="2"/>
      <c r="G4255" s="2">
        <v>5.0599999999999996</v>
      </c>
      <c r="H4255" s="2"/>
      <c r="I4255" s="2"/>
      <c r="J4255" s="2">
        <v>5.0599999999999996</v>
      </c>
      <c r="K4255" s="2"/>
      <c r="L4255" s="2"/>
      <c r="M4255" s="2"/>
    </row>
    <row r="4256" spans="2:13" ht="18" customHeight="1" x14ac:dyDescent="0.25">
      <c r="B4256" s="1" t="s">
        <v>17875</v>
      </c>
      <c r="C4256" s="1" t="s">
        <v>10925</v>
      </c>
      <c r="D4256" s="1" t="s">
        <v>10926</v>
      </c>
      <c r="E4256" s="2">
        <v>-8.41</v>
      </c>
      <c r="F4256" s="2"/>
      <c r="G4256" s="2">
        <v>-8.41</v>
      </c>
      <c r="H4256" s="2"/>
      <c r="I4256" s="2"/>
      <c r="J4256" s="2"/>
      <c r="K4256" s="2">
        <v>8.06</v>
      </c>
      <c r="L4256" s="2"/>
      <c r="M4256" s="2">
        <v>-16.47</v>
      </c>
    </row>
    <row r="4257" spans="2:13" ht="18" customHeight="1" x14ac:dyDescent="0.25">
      <c r="B4257" s="1" t="s">
        <v>17876</v>
      </c>
      <c r="C4257" s="1" t="s">
        <v>10929</v>
      </c>
      <c r="D4257" s="1" t="s">
        <v>10930</v>
      </c>
      <c r="E4257" s="2">
        <v>40.31</v>
      </c>
      <c r="F4257" s="2">
        <v>40.31</v>
      </c>
      <c r="G4257" s="2">
        <v>0</v>
      </c>
      <c r="H4257" s="2"/>
      <c r="I4257" s="2"/>
      <c r="J4257" s="2"/>
      <c r="K4257" s="2"/>
      <c r="L4257" s="2"/>
      <c r="M4257" s="2"/>
    </row>
    <row r="4258" spans="2:13" ht="18" customHeight="1" x14ac:dyDescent="0.25">
      <c r="B4258" s="1" t="s">
        <v>17877</v>
      </c>
      <c r="C4258" s="1" t="s">
        <v>10931</v>
      </c>
      <c r="D4258" s="1" t="s">
        <v>10932</v>
      </c>
      <c r="E4258" s="2">
        <v>5.0599999999999996</v>
      </c>
      <c r="F4258" s="2"/>
      <c r="G4258" s="2">
        <v>5.0599999999999996</v>
      </c>
      <c r="H4258" s="2"/>
      <c r="I4258" s="2"/>
      <c r="J4258" s="2"/>
      <c r="K4258" s="2">
        <v>5.0599999999999996</v>
      </c>
      <c r="L4258" s="2"/>
      <c r="M4258" s="2"/>
    </row>
    <row r="4259" spans="2:13" ht="18" customHeight="1" x14ac:dyDescent="0.25">
      <c r="B4259" s="1" t="s">
        <v>17878</v>
      </c>
      <c r="C4259" s="1" t="s">
        <v>11497</v>
      </c>
      <c r="D4259" s="1" t="s">
        <v>11498</v>
      </c>
      <c r="E4259" s="2">
        <v>32.24</v>
      </c>
      <c r="F4259" s="2"/>
      <c r="G4259" s="2">
        <v>32.24</v>
      </c>
      <c r="H4259" s="2"/>
      <c r="I4259" s="2"/>
      <c r="J4259" s="2">
        <v>32.24</v>
      </c>
      <c r="K4259" s="2"/>
      <c r="L4259" s="2"/>
      <c r="M4259" s="2"/>
    </row>
    <row r="4260" spans="2:13" ht="18" customHeight="1" x14ac:dyDescent="0.25">
      <c r="B4260" s="1" t="s">
        <v>17879</v>
      </c>
      <c r="C4260" s="1" t="s">
        <v>11499</v>
      </c>
      <c r="D4260" s="1" t="s">
        <v>11500</v>
      </c>
      <c r="E4260" s="2">
        <v>32.24</v>
      </c>
      <c r="F4260" s="2"/>
      <c r="G4260" s="2">
        <v>32.24</v>
      </c>
      <c r="H4260" s="2"/>
      <c r="I4260" s="2">
        <v>32.24</v>
      </c>
      <c r="J4260" s="2"/>
      <c r="K4260" s="2"/>
      <c r="L4260" s="2"/>
      <c r="M4260" s="2"/>
    </row>
    <row r="4261" spans="2:13" ht="18" customHeight="1" x14ac:dyDescent="0.25">
      <c r="B4261" s="1" t="s">
        <v>17880</v>
      </c>
      <c r="C4261" s="1" t="s">
        <v>10933</v>
      </c>
      <c r="D4261" s="1" t="s">
        <v>10934</v>
      </c>
      <c r="E4261" s="2">
        <v>7.65</v>
      </c>
      <c r="F4261" s="2"/>
      <c r="G4261" s="2">
        <v>7.65</v>
      </c>
      <c r="H4261" s="2"/>
      <c r="I4261" s="2"/>
      <c r="J4261" s="2">
        <v>25.03</v>
      </c>
      <c r="K4261" s="2">
        <v>-17.38</v>
      </c>
      <c r="L4261" s="2"/>
      <c r="M4261" s="2"/>
    </row>
    <row r="4262" spans="2:13" ht="18" customHeight="1" x14ac:dyDescent="0.25">
      <c r="B4262" s="1" t="s">
        <v>17881</v>
      </c>
      <c r="C4262" s="1" t="s">
        <v>1211</v>
      </c>
      <c r="D4262" s="1" t="s">
        <v>1212</v>
      </c>
      <c r="E4262" s="2">
        <v>4130.71</v>
      </c>
      <c r="F4262" s="2"/>
      <c r="G4262" s="2">
        <v>4130.71</v>
      </c>
      <c r="H4262" s="2"/>
      <c r="I4262" s="2"/>
      <c r="J4262" s="2"/>
      <c r="K4262" s="2"/>
      <c r="L4262" s="2"/>
      <c r="M4262" s="2">
        <v>4130.71</v>
      </c>
    </row>
    <row r="4263" spans="2:13" ht="18" customHeight="1" x14ac:dyDescent="0.25">
      <c r="B4263" s="1" t="s">
        <v>17882</v>
      </c>
      <c r="C4263" s="1" t="s">
        <v>10935</v>
      </c>
      <c r="D4263" s="1" t="s">
        <v>10936</v>
      </c>
      <c r="E4263" s="2">
        <v>139.56</v>
      </c>
      <c r="F4263" s="2"/>
      <c r="G4263" s="2">
        <v>139.56</v>
      </c>
      <c r="H4263" s="2">
        <v>64.489999999999995</v>
      </c>
      <c r="I4263" s="2"/>
      <c r="J4263" s="2"/>
      <c r="K4263" s="2">
        <v>75.069999999999993</v>
      </c>
      <c r="L4263" s="2"/>
      <c r="M4263" s="2"/>
    </row>
    <row r="4264" spans="2:13" ht="18" customHeight="1" x14ac:dyDescent="0.25">
      <c r="B4264" s="1" t="s">
        <v>17883</v>
      </c>
      <c r="C4264" s="1" t="s">
        <v>10937</v>
      </c>
      <c r="D4264" s="1" t="s">
        <v>10938</v>
      </c>
      <c r="E4264" s="2">
        <v>173.46</v>
      </c>
      <c r="F4264" s="2"/>
      <c r="G4264" s="2">
        <v>173.46</v>
      </c>
      <c r="H4264" s="2"/>
      <c r="I4264" s="2">
        <v>125.1</v>
      </c>
      <c r="J4264" s="2"/>
      <c r="K4264" s="2">
        <v>48.36</v>
      </c>
      <c r="L4264" s="2"/>
      <c r="M4264" s="2"/>
    </row>
    <row r="4265" spans="2:13" ht="18" customHeight="1" x14ac:dyDescent="0.25">
      <c r="B4265" s="1" t="s">
        <v>17884</v>
      </c>
      <c r="C4265" s="1" t="s">
        <v>10939</v>
      </c>
      <c r="D4265" s="1" t="s">
        <v>10940</v>
      </c>
      <c r="E4265" s="2">
        <v>104.78</v>
      </c>
      <c r="F4265" s="2">
        <v>104.78</v>
      </c>
      <c r="G4265" s="2">
        <v>0</v>
      </c>
      <c r="H4265" s="2"/>
      <c r="I4265" s="2"/>
      <c r="J4265" s="2"/>
      <c r="K4265" s="2"/>
      <c r="L4265" s="2"/>
      <c r="M4265" s="2"/>
    </row>
    <row r="4266" spans="2:13" ht="18" customHeight="1" x14ac:dyDescent="0.25">
      <c r="B4266" s="1" t="s">
        <v>17885</v>
      </c>
      <c r="C4266" s="1" t="s">
        <v>10941</v>
      </c>
      <c r="D4266" s="1" t="s">
        <v>10942</v>
      </c>
      <c r="E4266" s="2">
        <v>66.17</v>
      </c>
      <c r="F4266" s="2">
        <v>66.17</v>
      </c>
      <c r="G4266" s="2">
        <v>0</v>
      </c>
      <c r="H4266" s="2"/>
      <c r="I4266" s="2"/>
      <c r="J4266" s="2"/>
      <c r="K4266" s="2"/>
      <c r="L4266" s="2"/>
      <c r="M4266" s="2"/>
    </row>
    <row r="4267" spans="2:13" ht="18" customHeight="1" x14ac:dyDescent="0.25">
      <c r="B4267" s="1" t="s">
        <v>17886</v>
      </c>
      <c r="C4267" s="1" t="s">
        <v>10943</v>
      </c>
      <c r="D4267" s="1" t="s">
        <v>10944</v>
      </c>
      <c r="E4267" s="2">
        <v>112.84</v>
      </c>
      <c r="F4267" s="2">
        <v>112.84</v>
      </c>
      <c r="G4267" s="2">
        <v>0</v>
      </c>
      <c r="H4267" s="2"/>
      <c r="I4267" s="2"/>
      <c r="J4267" s="2"/>
      <c r="K4267" s="2"/>
      <c r="L4267" s="2"/>
      <c r="M4267" s="2"/>
    </row>
    <row r="4268" spans="2:13" ht="18" customHeight="1" x14ac:dyDescent="0.25">
      <c r="B4268" s="1" t="s">
        <v>17887</v>
      </c>
      <c r="C4268" s="1" t="s">
        <v>10945</v>
      </c>
      <c r="D4268" s="1" t="s">
        <v>10946</v>
      </c>
      <c r="E4268" s="2">
        <v>72.540000000000006</v>
      </c>
      <c r="F4268" s="2"/>
      <c r="G4268" s="2">
        <v>72.540000000000006</v>
      </c>
      <c r="H4268" s="2">
        <v>72.540000000000006</v>
      </c>
      <c r="I4268" s="2"/>
      <c r="J4268" s="2"/>
      <c r="K4268" s="2"/>
      <c r="L4268" s="2"/>
      <c r="M4268" s="2"/>
    </row>
    <row r="4269" spans="2:13" ht="18" customHeight="1" x14ac:dyDescent="0.25">
      <c r="B4269" s="1" t="s">
        <v>17888</v>
      </c>
      <c r="C4269" s="1" t="s">
        <v>10947</v>
      </c>
      <c r="D4269" s="1" t="s">
        <v>10948</v>
      </c>
      <c r="E4269" s="2">
        <v>92.77</v>
      </c>
      <c r="F4269" s="2"/>
      <c r="G4269" s="2">
        <v>92.77</v>
      </c>
      <c r="H4269" s="2"/>
      <c r="I4269" s="2"/>
      <c r="J4269" s="2"/>
      <c r="K4269" s="2">
        <v>92.77</v>
      </c>
      <c r="L4269" s="2"/>
      <c r="M4269" s="2"/>
    </row>
    <row r="4270" spans="2:13" ht="18" customHeight="1" x14ac:dyDescent="0.25">
      <c r="B4270" s="1" t="s">
        <v>17889</v>
      </c>
      <c r="C4270" s="1" t="s">
        <v>10949</v>
      </c>
      <c r="D4270" s="1" t="s">
        <v>10950</v>
      </c>
      <c r="E4270" s="2">
        <v>43.29</v>
      </c>
      <c r="F4270" s="2">
        <v>43.29</v>
      </c>
      <c r="G4270" s="2">
        <v>0</v>
      </c>
      <c r="H4270" s="2"/>
      <c r="I4270" s="2"/>
      <c r="J4270" s="2"/>
      <c r="K4270" s="2"/>
      <c r="L4270" s="2"/>
      <c r="M4270" s="2"/>
    </row>
    <row r="4271" spans="2:13" ht="18" customHeight="1" x14ac:dyDescent="0.25">
      <c r="B4271" s="1" t="s">
        <v>17890</v>
      </c>
      <c r="C4271" s="1" t="s">
        <v>10953</v>
      </c>
      <c r="D4271" s="1" t="s">
        <v>10954</v>
      </c>
      <c r="E4271" s="2">
        <v>16.12</v>
      </c>
      <c r="F4271" s="2"/>
      <c r="G4271" s="2">
        <v>16.12</v>
      </c>
      <c r="H4271" s="2"/>
      <c r="I4271" s="2"/>
      <c r="J4271" s="2">
        <v>16.12</v>
      </c>
      <c r="K4271" s="2"/>
      <c r="L4271" s="2"/>
      <c r="M4271" s="2"/>
    </row>
    <row r="4272" spans="2:13" ht="18" customHeight="1" x14ac:dyDescent="0.25">
      <c r="B4272" s="1" t="s">
        <v>17891</v>
      </c>
      <c r="C4272" s="1" t="s">
        <v>10957</v>
      </c>
      <c r="D4272" s="1" t="s">
        <v>10958</v>
      </c>
      <c r="E4272" s="2">
        <v>-0.16</v>
      </c>
      <c r="F4272" s="2"/>
      <c r="G4272" s="2">
        <v>-0.16</v>
      </c>
      <c r="H4272" s="2"/>
      <c r="I4272" s="2"/>
      <c r="J4272" s="2"/>
      <c r="K4272" s="2"/>
      <c r="L4272" s="2"/>
      <c r="M4272" s="2">
        <v>-0.16</v>
      </c>
    </row>
    <row r="4273" spans="2:13" ht="18" customHeight="1" x14ac:dyDescent="0.25">
      <c r="B4273" s="1" t="s">
        <v>17892</v>
      </c>
      <c r="C4273" s="1" t="s">
        <v>10959</v>
      </c>
      <c r="D4273" s="1" t="s">
        <v>10960</v>
      </c>
      <c r="E4273" s="2">
        <v>770.71</v>
      </c>
      <c r="F4273" s="2"/>
      <c r="G4273" s="2">
        <v>770.71</v>
      </c>
      <c r="H4273" s="2"/>
      <c r="I4273" s="2">
        <v>802.54</v>
      </c>
      <c r="J4273" s="2"/>
      <c r="K4273" s="2"/>
      <c r="L4273" s="2"/>
      <c r="M4273" s="2">
        <v>-31.83</v>
      </c>
    </row>
    <row r="4274" spans="2:13" ht="18" customHeight="1" x14ac:dyDescent="0.25">
      <c r="B4274" s="1" t="s">
        <v>17893</v>
      </c>
      <c r="C4274" s="1" t="s">
        <v>1223</v>
      </c>
      <c r="D4274" s="1" t="s">
        <v>1224</v>
      </c>
      <c r="E4274" s="2">
        <v>0</v>
      </c>
      <c r="F4274" s="2"/>
      <c r="G4274" s="2">
        <v>0</v>
      </c>
      <c r="H4274" s="2"/>
      <c r="I4274" s="2">
        <v>2</v>
      </c>
      <c r="J4274" s="2"/>
      <c r="K4274" s="2">
        <v>-2</v>
      </c>
      <c r="L4274" s="2"/>
      <c r="M4274" s="2"/>
    </row>
    <row r="4275" spans="2:13" ht="18" customHeight="1" x14ac:dyDescent="0.25">
      <c r="B4275" s="1" t="s">
        <v>17894</v>
      </c>
      <c r="C4275" s="1" t="s">
        <v>10963</v>
      </c>
      <c r="D4275" s="1" t="s">
        <v>10964</v>
      </c>
      <c r="E4275" s="2">
        <v>1829.26</v>
      </c>
      <c r="F4275" s="2"/>
      <c r="G4275" s="2">
        <v>1829.26</v>
      </c>
      <c r="H4275" s="2"/>
      <c r="I4275" s="2">
        <v>914.63</v>
      </c>
      <c r="J4275" s="2"/>
      <c r="K4275" s="2">
        <v>914.63</v>
      </c>
      <c r="L4275" s="2"/>
      <c r="M4275" s="2"/>
    </row>
    <row r="4276" spans="2:13" ht="18" customHeight="1" x14ac:dyDescent="0.25">
      <c r="B4276" s="1" t="s">
        <v>17895</v>
      </c>
      <c r="C4276" s="1" t="s">
        <v>10965</v>
      </c>
      <c r="D4276" s="1" t="s">
        <v>10966</v>
      </c>
      <c r="E4276" s="2">
        <v>123.86</v>
      </c>
      <c r="F4276" s="2"/>
      <c r="G4276" s="2">
        <v>123.86</v>
      </c>
      <c r="H4276" s="2"/>
      <c r="I4276" s="2"/>
      <c r="J4276" s="2">
        <v>123.86</v>
      </c>
      <c r="K4276" s="2"/>
      <c r="L4276" s="2"/>
      <c r="M4276" s="2"/>
    </row>
    <row r="4277" spans="2:13" ht="18" customHeight="1" x14ac:dyDescent="0.25">
      <c r="B4277" s="1" t="s">
        <v>17896</v>
      </c>
      <c r="C4277" s="1" t="s">
        <v>10967</v>
      </c>
      <c r="D4277" s="1" t="s">
        <v>10968</v>
      </c>
      <c r="E4277" s="2">
        <v>715.61</v>
      </c>
      <c r="F4277" s="2"/>
      <c r="G4277" s="2">
        <v>715.61</v>
      </c>
      <c r="H4277" s="2"/>
      <c r="I4277" s="2">
        <v>715.61</v>
      </c>
      <c r="J4277" s="2"/>
      <c r="K4277" s="2"/>
      <c r="L4277" s="2"/>
      <c r="M4277" s="2"/>
    </row>
    <row r="4278" spans="2:13" ht="18" customHeight="1" x14ac:dyDescent="0.25">
      <c r="B4278" s="1" t="s">
        <v>17897</v>
      </c>
      <c r="C4278" s="1" t="s">
        <v>11501</v>
      </c>
      <c r="D4278" s="1" t="s">
        <v>11502</v>
      </c>
      <c r="E4278" s="2">
        <v>75.069999999999993</v>
      </c>
      <c r="F4278" s="2">
        <v>75.069999999999993</v>
      </c>
      <c r="G4278" s="2">
        <v>0</v>
      </c>
      <c r="H4278" s="2"/>
      <c r="I4278" s="2"/>
      <c r="J4278" s="2"/>
      <c r="K4278" s="2"/>
      <c r="L4278" s="2"/>
      <c r="M4278" s="2"/>
    </row>
    <row r="4279" spans="2:13" ht="18" customHeight="1" x14ac:dyDescent="0.25">
      <c r="B4279" s="1" t="s">
        <v>17898</v>
      </c>
      <c r="C4279" s="1" t="s">
        <v>10969</v>
      </c>
      <c r="D4279" s="1" t="s">
        <v>10970</v>
      </c>
      <c r="E4279" s="2">
        <v>374.36</v>
      </c>
      <c r="F4279" s="2">
        <v>207.54</v>
      </c>
      <c r="G4279" s="2">
        <v>166.82</v>
      </c>
      <c r="H4279" s="2"/>
      <c r="I4279" s="2">
        <v>166.82</v>
      </c>
      <c r="J4279" s="2"/>
      <c r="K4279" s="2"/>
      <c r="L4279" s="2"/>
      <c r="M4279" s="2"/>
    </row>
    <row r="4280" spans="2:13" ht="18" customHeight="1" x14ac:dyDescent="0.25">
      <c r="B4280" s="1" t="s">
        <v>17899</v>
      </c>
      <c r="C4280" s="1" t="s">
        <v>10971</v>
      </c>
      <c r="D4280" s="1" t="s">
        <v>10972</v>
      </c>
      <c r="E4280" s="2">
        <v>165.11</v>
      </c>
      <c r="F4280" s="2">
        <v>50.05</v>
      </c>
      <c r="G4280" s="2">
        <v>115.06</v>
      </c>
      <c r="H4280" s="2">
        <v>25.03</v>
      </c>
      <c r="I4280" s="2"/>
      <c r="J4280" s="2">
        <v>7.71</v>
      </c>
      <c r="K4280" s="2">
        <v>24.18</v>
      </c>
      <c r="L4280" s="2"/>
      <c r="M4280" s="2">
        <v>58.14</v>
      </c>
    </row>
    <row r="4281" spans="2:13" ht="18" customHeight="1" x14ac:dyDescent="0.25">
      <c r="B4281" s="1" t="s">
        <v>17900</v>
      </c>
      <c r="C4281" s="1" t="s">
        <v>10973</v>
      </c>
      <c r="D4281" s="1" t="s">
        <v>10974</v>
      </c>
      <c r="E4281" s="2">
        <v>24.18</v>
      </c>
      <c r="F4281" s="2"/>
      <c r="G4281" s="2">
        <v>24.18</v>
      </c>
      <c r="H4281" s="2"/>
      <c r="I4281" s="2"/>
      <c r="J4281" s="2">
        <v>24.18</v>
      </c>
      <c r="K4281" s="2"/>
      <c r="L4281" s="2"/>
      <c r="M4281" s="2"/>
    </row>
    <row r="4282" spans="2:13" ht="18" customHeight="1" x14ac:dyDescent="0.25">
      <c r="B4282" s="1" t="s">
        <v>17901</v>
      </c>
      <c r="C4282" s="1" t="s">
        <v>10975</v>
      </c>
      <c r="D4282" s="1" t="s">
        <v>10976</v>
      </c>
      <c r="E4282" s="2">
        <v>347.48</v>
      </c>
      <c r="F4282" s="2"/>
      <c r="G4282" s="2">
        <v>347.48</v>
      </c>
      <c r="H4282" s="2"/>
      <c r="I4282" s="2"/>
      <c r="J4282" s="2"/>
      <c r="K4282" s="2">
        <v>347.48</v>
      </c>
      <c r="L4282" s="2"/>
      <c r="M4282" s="2"/>
    </row>
    <row r="4283" spans="2:13" ht="18" customHeight="1" x14ac:dyDescent="0.25">
      <c r="B4283" s="1" t="s">
        <v>17902</v>
      </c>
      <c r="C4283" s="1" t="s">
        <v>10977</v>
      </c>
      <c r="D4283" s="1" t="s">
        <v>10978</v>
      </c>
      <c r="E4283" s="2">
        <v>-1.5</v>
      </c>
      <c r="F4283" s="2"/>
      <c r="G4283" s="2">
        <v>-1.5</v>
      </c>
      <c r="H4283" s="2"/>
      <c r="I4283" s="2"/>
      <c r="J4283" s="2"/>
      <c r="K4283" s="2"/>
      <c r="L4283" s="2"/>
      <c r="M4283" s="2">
        <v>-1.5</v>
      </c>
    </row>
    <row r="4284" spans="2:13" ht="18" customHeight="1" x14ac:dyDescent="0.25">
      <c r="B4284" s="1" t="s">
        <v>17903</v>
      </c>
      <c r="C4284" s="1" t="s">
        <v>10981</v>
      </c>
      <c r="D4284" s="1" t="s">
        <v>10982</v>
      </c>
      <c r="E4284" s="2">
        <v>264.10000000000002</v>
      </c>
      <c r="F4284" s="2">
        <v>80.599999999999994</v>
      </c>
      <c r="G4284" s="2">
        <v>183.5</v>
      </c>
      <c r="H4284" s="2"/>
      <c r="I4284" s="2"/>
      <c r="J4284" s="2">
        <v>91.75</v>
      </c>
      <c r="K4284" s="2">
        <v>91.75</v>
      </c>
      <c r="L4284" s="2"/>
      <c r="M4284" s="2"/>
    </row>
    <row r="4285" spans="2:13" ht="18" customHeight="1" x14ac:dyDescent="0.25">
      <c r="B4285" s="1" t="s">
        <v>17904</v>
      </c>
      <c r="C4285" s="1" t="s">
        <v>10983</v>
      </c>
      <c r="D4285" s="1" t="s">
        <v>10984</v>
      </c>
      <c r="E4285" s="2">
        <v>90.07</v>
      </c>
      <c r="F4285" s="2"/>
      <c r="G4285" s="2">
        <v>90.07</v>
      </c>
      <c r="H4285" s="2"/>
      <c r="I4285" s="2"/>
      <c r="J4285" s="2">
        <v>41.71</v>
      </c>
      <c r="K4285" s="2">
        <v>48.36</v>
      </c>
      <c r="L4285" s="2"/>
      <c r="M4285" s="2"/>
    </row>
    <row r="4286" spans="2:13" ht="18" customHeight="1" x14ac:dyDescent="0.25">
      <c r="B4286" s="1" t="s">
        <v>17905</v>
      </c>
      <c r="C4286" s="1" t="s">
        <v>10985</v>
      </c>
      <c r="D4286" s="1" t="s">
        <v>10986</v>
      </c>
      <c r="E4286" s="2">
        <v>64.31</v>
      </c>
      <c r="F4286" s="2"/>
      <c r="G4286" s="2">
        <v>64.31</v>
      </c>
      <c r="H4286" s="2"/>
      <c r="I4286" s="2"/>
      <c r="J4286" s="2"/>
      <c r="K4286" s="2">
        <v>72.540000000000006</v>
      </c>
      <c r="L4286" s="2"/>
      <c r="M4286" s="2">
        <v>-8.23</v>
      </c>
    </row>
    <row r="4287" spans="2:13" ht="18" customHeight="1" x14ac:dyDescent="0.25">
      <c r="B4287" s="1" t="s">
        <v>17906</v>
      </c>
      <c r="C4287" s="1" t="s">
        <v>13191</v>
      </c>
      <c r="D4287" s="1" t="s">
        <v>13192</v>
      </c>
      <c r="E4287" s="2">
        <v>917.49</v>
      </c>
      <c r="F4287" s="2"/>
      <c r="G4287" s="2">
        <v>917.49</v>
      </c>
      <c r="H4287" s="2"/>
      <c r="I4287" s="2"/>
      <c r="J4287" s="2"/>
      <c r="K4287" s="2"/>
      <c r="L4287" s="2"/>
      <c r="M4287" s="2">
        <v>917.49</v>
      </c>
    </row>
    <row r="4288" spans="2:13" ht="18" customHeight="1" x14ac:dyDescent="0.25">
      <c r="B4288" s="1" t="s">
        <v>17907</v>
      </c>
      <c r="C4288" s="1" t="s">
        <v>10987</v>
      </c>
      <c r="D4288" s="1" t="s">
        <v>10988</v>
      </c>
      <c r="E4288" s="2">
        <v>40.31</v>
      </c>
      <c r="F4288" s="2">
        <v>40.31</v>
      </c>
      <c r="G4288" s="2">
        <v>0</v>
      </c>
      <c r="H4288" s="2"/>
      <c r="I4288" s="2"/>
      <c r="J4288" s="2"/>
      <c r="K4288" s="2"/>
      <c r="L4288" s="2"/>
      <c r="M4288" s="2"/>
    </row>
    <row r="4289" spans="2:13" ht="18" customHeight="1" x14ac:dyDescent="0.25">
      <c r="B4289" s="1" t="s">
        <v>17908</v>
      </c>
      <c r="C4289" s="1" t="s">
        <v>10989</v>
      </c>
      <c r="D4289" s="1" t="s">
        <v>10990</v>
      </c>
      <c r="E4289" s="2">
        <v>99.26</v>
      </c>
      <c r="F4289" s="2">
        <v>65.89</v>
      </c>
      <c r="G4289" s="2">
        <v>33.369999999999997</v>
      </c>
      <c r="H4289" s="2">
        <v>33.369999999999997</v>
      </c>
      <c r="I4289" s="2"/>
      <c r="J4289" s="2"/>
      <c r="K4289" s="2"/>
      <c r="L4289" s="2"/>
      <c r="M4289" s="2"/>
    </row>
    <row r="4290" spans="2:13" ht="18" customHeight="1" x14ac:dyDescent="0.25">
      <c r="B4290" s="1" t="s">
        <v>17909</v>
      </c>
      <c r="C4290" s="1" t="s">
        <v>10991</v>
      </c>
      <c r="D4290" s="1" t="s">
        <v>10992</v>
      </c>
      <c r="E4290" s="2">
        <v>215.47</v>
      </c>
      <c r="F4290" s="2">
        <v>91.75</v>
      </c>
      <c r="G4290" s="2">
        <v>123.72</v>
      </c>
      <c r="H4290" s="2">
        <v>83.41</v>
      </c>
      <c r="I4290" s="2"/>
      <c r="J4290" s="2">
        <v>40.31</v>
      </c>
      <c r="K4290" s="2"/>
      <c r="L4290" s="2"/>
      <c r="M4290" s="2"/>
    </row>
    <row r="4291" spans="2:13" ht="18" customHeight="1" x14ac:dyDescent="0.25">
      <c r="B4291" s="1" t="s">
        <v>17910</v>
      </c>
      <c r="C4291" s="1" t="s">
        <v>10993</v>
      </c>
      <c r="D4291" s="1" t="s">
        <v>10994</v>
      </c>
      <c r="E4291" s="2">
        <v>16.12</v>
      </c>
      <c r="F4291" s="2">
        <v>16.12</v>
      </c>
      <c r="G4291" s="2">
        <v>0</v>
      </c>
      <c r="H4291" s="2"/>
      <c r="I4291" s="2"/>
      <c r="J4291" s="2"/>
      <c r="K4291" s="2"/>
      <c r="L4291" s="2"/>
      <c r="M4291" s="2"/>
    </row>
    <row r="4292" spans="2:13" ht="18" customHeight="1" x14ac:dyDescent="0.25">
      <c r="B4292" s="1" t="s">
        <v>17911</v>
      </c>
      <c r="C4292" s="1" t="s">
        <v>10995</v>
      </c>
      <c r="D4292" s="1" t="s">
        <v>10996</v>
      </c>
      <c r="E4292" s="2">
        <v>43.3</v>
      </c>
      <c r="F4292" s="2"/>
      <c r="G4292" s="2">
        <v>43.3</v>
      </c>
      <c r="H4292" s="2"/>
      <c r="I4292" s="2"/>
      <c r="J4292" s="2"/>
      <c r="K4292" s="2"/>
      <c r="L4292" s="2"/>
      <c r="M4292" s="2">
        <v>43.3</v>
      </c>
    </row>
    <row r="4293" spans="2:13" ht="18" customHeight="1" x14ac:dyDescent="0.25">
      <c r="B4293" s="1" t="s">
        <v>17912</v>
      </c>
      <c r="C4293" s="1" t="s">
        <v>10997</v>
      </c>
      <c r="D4293" s="1" t="s">
        <v>10998</v>
      </c>
      <c r="E4293" s="2">
        <v>74.5</v>
      </c>
      <c r="F4293" s="2"/>
      <c r="G4293" s="2">
        <v>74.5</v>
      </c>
      <c r="H4293" s="2">
        <v>16.68</v>
      </c>
      <c r="I4293" s="2">
        <v>16.68</v>
      </c>
      <c r="J4293" s="2">
        <v>16.96</v>
      </c>
      <c r="K4293" s="2">
        <v>24.18</v>
      </c>
      <c r="L4293" s="2"/>
      <c r="M4293" s="2"/>
    </row>
    <row r="4294" spans="2:13" ht="18" customHeight="1" x14ac:dyDescent="0.25">
      <c r="B4294" s="1" t="s">
        <v>17913</v>
      </c>
      <c r="C4294" s="1" t="s">
        <v>10999</v>
      </c>
      <c r="D4294" s="1" t="s">
        <v>11000</v>
      </c>
      <c r="E4294" s="2">
        <v>24.74</v>
      </c>
      <c r="F4294" s="2"/>
      <c r="G4294" s="2">
        <v>24.74</v>
      </c>
      <c r="H4294" s="2"/>
      <c r="I4294" s="2"/>
      <c r="J4294" s="2">
        <v>24.74</v>
      </c>
      <c r="K4294" s="2"/>
      <c r="L4294" s="2"/>
      <c r="M4294" s="2"/>
    </row>
    <row r="4295" spans="2:13" ht="18" customHeight="1" x14ac:dyDescent="0.25">
      <c r="B4295" s="1" t="s">
        <v>17914</v>
      </c>
      <c r="C4295" s="1" t="s">
        <v>11003</v>
      </c>
      <c r="D4295" s="1" t="s">
        <v>11004</v>
      </c>
      <c r="E4295" s="2">
        <v>485.42</v>
      </c>
      <c r="F4295" s="2">
        <v>82.02</v>
      </c>
      <c r="G4295" s="2">
        <v>403.4</v>
      </c>
      <c r="H4295" s="2"/>
      <c r="I4295" s="2">
        <v>93.29</v>
      </c>
      <c r="J4295" s="2"/>
      <c r="K4295" s="2">
        <v>75.08</v>
      </c>
      <c r="L4295" s="2"/>
      <c r="M4295" s="2">
        <v>235.03</v>
      </c>
    </row>
    <row r="4296" spans="2:13" ht="18" customHeight="1" x14ac:dyDescent="0.25">
      <c r="B4296" s="1" t="s">
        <v>17915</v>
      </c>
      <c r="C4296" s="1" t="s">
        <v>11005</v>
      </c>
      <c r="D4296" s="1" t="s">
        <v>11006</v>
      </c>
      <c r="E4296" s="2">
        <v>50.05</v>
      </c>
      <c r="F4296" s="2"/>
      <c r="G4296" s="2">
        <v>50.05</v>
      </c>
      <c r="H4296" s="2"/>
      <c r="I4296" s="2"/>
      <c r="J4296" s="2">
        <v>50.05</v>
      </c>
      <c r="K4296" s="2"/>
      <c r="L4296" s="2"/>
      <c r="M4296" s="2"/>
    </row>
    <row r="4297" spans="2:13" ht="18" customHeight="1" x14ac:dyDescent="0.25">
      <c r="B4297" s="1" t="s">
        <v>17916</v>
      </c>
      <c r="C4297" s="1" t="s">
        <v>11007</v>
      </c>
      <c r="D4297" s="1" t="s">
        <v>11008</v>
      </c>
      <c r="E4297" s="2">
        <v>225.67</v>
      </c>
      <c r="F4297" s="2">
        <v>225.68</v>
      </c>
      <c r="G4297" s="2">
        <v>-0.01</v>
      </c>
      <c r="H4297" s="2"/>
      <c r="I4297" s="2"/>
      <c r="J4297" s="2"/>
      <c r="K4297" s="2"/>
      <c r="L4297" s="2"/>
      <c r="M4297" s="2">
        <v>-0.01</v>
      </c>
    </row>
    <row r="4298" spans="2:13" ht="18" customHeight="1" x14ac:dyDescent="0.25">
      <c r="B4298" s="1" t="s">
        <v>17917</v>
      </c>
      <c r="C4298" s="1" t="s">
        <v>11503</v>
      </c>
      <c r="D4298" s="1" t="s">
        <v>11504</v>
      </c>
      <c r="E4298" s="2">
        <v>88.67</v>
      </c>
      <c r="F4298" s="2"/>
      <c r="G4298" s="2">
        <v>88.67</v>
      </c>
      <c r="H4298" s="2"/>
      <c r="I4298" s="2"/>
      <c r="J4298" s="2">
        <v>88.67</v>
      </c>
      <c r="K4298" s="2"/>
      <c r="L4298" s="2"/>
      <c r="M4298" s="2"/>
    </row>
    <row r="4299" spans="2:13" ht="18" customHeight="1" x14ac:dyDescent="0.25">
      <c r="B4299" s="1" t="s">
        <v>17918</v>
      </c>
      <c r="C4299" s="1" t="s">
        <v>11009</v>
      </c>
      <c r="D4299" s="1" t="s">
        <v>11010</v>
      </c>
      <c r="E4299" s="2">
        <v>-34</v>
      </c>
      <c r="F4299" s="2">
        <v>-34</v>
      </c>
      <c r="G4299" s="2">
        <v>0</v>
      </c>
      <c r="H4299" s="2"/>
      <c r="I4299" s="2"/>
      <c r="J4299" s="2"/>
      <c r="K4299" s="2"/>
      <c r="L4299" s="2"/>
      <c r="M4299" s="2"/>
    </row>
    <row r="4300" spans="2:13" ht="18" customHeight="1" x14ac:dyDescent="0.25">
      <c r="B4300" s="1" t="s">
        <v>17919</v>
      </c>
      <c r="C4300" s="1" t="s">
        <v>11011</v>
      </c>
      <c r="D4300" s="1" t="s">
        <v>11012</v>
      </c>
      <c r="E4300" s="2">
        <v>287.14</v>
      </c>
      <c r="F4300" s="2">
        <v>83.71</v>
      </c>
      <c r="G4300" s="2">
        <v>203.43</v>
      </c>
      <c r="H4300" s="2"/>
      <c r="I4300" s="2">
        <v>116.77</v>
      </c>
      <c r="J4300" s="2">
        <v>-74.489999999999995</v>
      </c>
      <c r="K4300" s="2">
        <v>161.15</v>
      </c>
      <c r="L4300" s="2"/>
      <c r="M4300" s="2"/>
    </row>
    <row r="4301" spans="2:13" ht="18" customHeight="1" x14ac:dyDescent="0.25">
      <c r="B4301" s="1" t="s">
        <v>17920</v>
      </c>
      <c r="C4301" s="1" t="s">
        <v>11013</v>
      </c>
      <c r="D4301" s="1" t="s">
        <v>11014</v>
      </c>
      <c r="E4301" s="2">
        <v>139.84</v>
      </c>
      <c r="F4301" s="2"/>
      <c r="G4301" s="2">
        <v>139.84</v>
      </c>
      <c r="H4301" s="2"/>
      <c r="I4301" s="2"/>
      <c r="J4301" s="2">
        <v>98.13</v>
      </c>
      <c r="K4301" s="2">
        <v>41.71</v>
      </c>
      <c r="L4301" s="2"/>
      <c r="M4301" s="2"/>
    </row>
    <row r="4302" spans="2:13" ht="18" customHeight="1" x14ac:dyDescent="0.25">
      <c r="B4302" s="1" t="s">
        <v>17921</v>
      </c>
      <c r="C4302" s="1" t="s">
        <v>13193</v>
      </c>
      <c r="D4302" s="1" t="s">
        <v>13194</v>
      </c>
      <c r="E4302" s="2">
        <v>681.87</v>
      </c>
      <c r="F4302" s="2"/>
      <c r="G4302" s="2">
        <v>681.87</v>
      </c>
      <c r="H4302" s="2"/>
      <c r="I4302" s="2"/>
      <c r="J4302" s="2"/>
      <c r="K4302" s="2"/>
      <c r="L4302" s="2"/>
      <c r="M4302" s="2">
        <v>681.87</v>
      </c>
    </row>
    <row r="4303" spans="2:13" ht="18" customHeight="1" x14ac:dyDescent="0.25">
      <c r="B4303" s="1" t="s">
        <v>17922</v>
      </c>
      <c r="C4303" s="1" t="s">
        <v>11505</v>
      </c>
      <c r="D4303" s="1" t="s">
        <v>11506</v>
      </c>
      <c r="E4303" s="2">
        <v>65.760000000000005</v>
      </c>
      <c r="F4303" s="2"/>
      <c r="G4303" s="2">
        <v>65.760000000000005</v>
      </c>
      <c r="H4303" s="2"/>
      <c r="I4303" s="2">
        <v>65.760000000000005</v>
      </c>
      <c r="J4303" s="2"/>
      <c r="K4303" s="2"/>
      <c r="L4303" s="2"/>
      <c r="M4303" s="2"/>
    </row>
    <row r="4304" spans="2:13" ht="18" customHeight="1" x14ac:dyDescent="0.25">
      <c r="B4304" s="1" t="s">
        <v>17923</v>
      </c>
      <c r="C4304" s="1" t="s">
        <v>11015</v>
      </c>
      <c r="D4304" s="1" t="s">
        <v>11016</v>
      </c>
      <c r="E4304" s="2">
        <v>40.31</v>
      </c>
      <c r="F4304" s="2">
        <v>40.31</v>
      </c>
      <c r="G4304" s="2">
        <v>0</v>
      </c>
      <c r="H4304" s="2"/>
      <c r="I4304" s="2"/>
      <c r="J4304" s="2"/>
      <c r="K4304" s="2"/>
      <c r="L4304" s="2"/>
      <c r="M4304" s="2"/>
    </row>
    <row r="4305" spans="2:13" ht="18" customHeight="1" x14ac:dyDescent="0.25">
      <c r="B4305" s="1" t="s">
        <v>17924</v>
      </c>
      <c r="C4305" s="1" t="s">
        <v>11017</v>
      </c>
      <c r="D4305" s="1" t="s">
        <v>11018</v>
      </c>
      <c r="E4305" s="2">
        <v>32.24</v>
      </c>
      <c r="F4305" s="2"/>
      <c r="G4305" s="2">
        <v>32.24</v>
      </c>
      <c r="H4305" s="2"/>
      <c r="I4305" s="2"/>
      <c r="J4305" s="2">
        <v>32.24</v>
      </c>
      <c r="K4305" s="2"/>
      <c r="L4305" s="2"/>
      <c r="M4305" s="2"/>
    </row>
    <row r="4306" spans="2:13" ht="18" customHeight="1" x14ac:dyDescent="0.25">
      <c r="B4306" s="1" t="s">
        <v>17925</v>
      </c>
      <c r="C4306" s="1" t="s">
        <v>11019</v>
      </c>
      <c r="D4306" s="1" t="s">
        <v>11020</v>
      </c>
      <c r="E4306" s="2">
        <v>191.56</v>
      </c>
      <c r="F4306" s="2"/>
      <c r="G4306" s="2">
        <v>191.56</v>
      </c>
      <c r="H4306" s="2"/>
      <c r="I4306" s="2">
        <v>191.56</v>
      </c>
      <c r="J4306" s="2"/>
      <c r="K4306" s="2"/>
      <c r="L4306" s="2"/>
      <c r="M4306" s="2"/>
    </row>
    <row r="4307" spans="2:13" ht="18" customHeight="1" x14ac:dyDescent="0.25">
      <c r="B4307" s="1" t="s">
        <v>17926</v>
      </c>
      <c r="C4307" s="1" t="s">
        <v>11021</v>
      </c>
      <c r="D4307" s="1" t="s">
        <v>11022</v>
      </c>
      <c r="E4307" s="2">
        <v>357.68</v>
      </c>
      <c r="F4307" s="2">
        <v>100.09</v>
      </c>
      <c r="G4307" s="2">
        <v>257.58999999999997</v>
      </c>
      <c r="H4307" s="2">
        <v>164.29</v>
      </c>
      <c r="I4307" s="2"/>
      <c r="J4307" s="2">
        <v>93.3</v>
      </c>
      <c r="K4307" s="2"/>
      <c r="L4307" s="2"/>
      <c r="M4307" s="2"/>
    </row>
    <row r="4308" spans="2:13" ht="18" customHeight="1" x14ac:dyDescent="0.25">
      <c r="B4308" s="1" t="s">
        <v>17927</v>
      </c>
      <c r="C4308" s="1" t="s">
        <v>11023</v>
      </c>
      <c r="D4308" s="1" t="s">
        <v>11024</v>
      </c>
      <c r="E4308" s="2">
        <v>247.41</v>
      </c>
      <c r="F4308" s="2"/>
      <c r="G4308" s="2">
        <v>247.41</v>
      </c>
      <c r="H4308" s="2"/>
      <c r="I4308" s="2"/>
      <c r="J4308" s="2">
        <v>247.41</v>
      </c>
      <c r="K4308" s="2"/>
      <c r="L4308" s="2"/>
      <c r="M4308" s="2"/>
    </row>
    <row r="4309" spans="2:13" ht="18" customHeight="1" x14ac:dyDescent="0.25">
      <c r="B4309" s="1" t="s">
        <v>17928</v>
      </c>
      <c r="C4309" s="1" t="s">
        <v>11025</v>
      </c>
      <c r="D4309" s="1" t="s">
        <v>11026</v>
      </c>
      <c r="E4309" s="2">
        <v>41.71</v>
      </c>
      <c r="F4309" s="2">
        <v>41.71</v>
      </c>
      <c r="G4309" s="2">
        <v>0</v>
      </c>
      <c r="H4309" s="2"/>
      <c r="I4309" s="2"/>
      <c r="J4309" s="2"/>
      <c r="K4309" s="2"/>
      <c r="L4309" s="2"/>
      <c r="M4309" s="2"/>
    </row>
    <row r="4310" spans="2:13" ht="18" customHeight="1" x14ac:dyDescent="0.25">
      <c r="B4310" s="1" t="s">
        <v>17929</v>
      </c>
      <c r="C4310" s="1" t="s">
        <v>11027</v>
      </c>
      <c r="D4310" s="1" t="s">
        <v>11028</v>
      </c>
      <c r="E4310" s="2">
        <v>41.71</v>
      </c>
      <c r="F4310" s="2"/>
      <c r="G4310" s="2">
        <v>41.71</v>
      </c>
      <c r="H4310" s="2"/>
      <c r="I4310" s="2"/>
      <c r="J4310" s="2"/>
      <c r="K4310" s="2">
        <v>41.71</v>
      </c>
      <c r="L4310" s="2"/>
      <c r="M4310" s="2"/>
    </row>
    <row r="4311" spans="2:13" ht="18" customHeight="1" x14ac:dyDescent="0.25">
      <c r="B4311" s="1" t="s">
        <v>17930</v>
      </c>
      <c r="C4311" s="1" t="s">
        <v>11029</v>
      </c>
      <c r="D4311" s="1" t="s">
        <v>11030</v>
      </c>
      <c r="E4311" s="2">
        <v>337.81</v>
      </c>
      <c r="F4311" s="2">
        <v>67.569999999999993</v>
      </c>
      <c r="G4311" s="2">
        <v>270.24</v>
      </c>
      <c r="H4311" s="2"/>
      <c r="I4311" s="2"/>
      <c r="J4311" s="2"/>
      <c r="K4311" s="2"/>
      <c r="L4311" s="2"/>
      <c r="M4311" s="2">
        <v>270.24</v>
      </c>
    </row>
    <row r="4312" spans="2:13" ht="18" customHeight="1" x14ac:dyDescent="0.25">
      <c r="B4312" s="1" t="s">
        <v>17931</v>
      </c>
      <c r="C4312" s="1" t="s">
        <v>11031</v>
      </c>
      <c r="D4312" s="1" t="s">
        <v>11032</v>
      </c>
      <c r="E4312" s="2">
        <v>73.680000000000007</v>
      </c>
      <c r="F4312" s="2"/>
      <c r="G4312" s="2">
        <v>73.680000000000007</v>
      </c>
      <c r="H4312" s="2"/>
      <c r="I4312" s="2"/>
      <c r="J4312" s="2">
        <v>73.680000000000007</v>
      </c>
      <c r="K4312" s="2"/>
      <c r="L4312" s="2"/>
      <c r="M4312" s="2"/>
    </row>
    <row r="4313" spans="2:13" ht="18" customHeight="1" x14ac:dyDescent="0.25">
      <c r="B4313" s="1" t="s">
        <v>17932</v>
      </c>
      <c r="C4313" s="1" t="s">
        <v>11033</v>
      </c>
      <c r="D4313" s="1" t="s">
        <v>11034</v>
      </c>
      <c r="E4313" s="2">
        <v>24.18</v>
      </c>
      <c r="F4313" s="2"/>
      <c r="G4313" s="2">
        <v>24.18</v>
      </c>
      <c r="H4313" s="2"/>
      <c r="I4313" s="2">
        <v>24.18</v>
      </c>
      <c r="J4313" s="2"/>
      <c r="K4313" s="2"/>
      <c r="L4313" s="2"/>
      <c r="M4313" s="2"/>
    </row>
    <row r="4314" spans="2:13" ht="18" customHeight="1" x14ac:dyDescent="0.25">
      <c r="B4314" s="1" t="s">
        <v>17933</v>
      </c>
      <c r="C4314" s="1" t="s">
        <v>11035</v>
      </c>
      <c r="D4314" s="1" t="s">
        <v>11036</v>
      </c>
      <c r="E4314" s="2">
        <v>48.36</v>
      </c>
      <c r="F4314" s="2"/>
      <c r="G4314" s="2">
        <v>48.36</v>
      </c>
      <c r="H4314" s="2">
        <v>48.36</v>
      </c>
      <c r="I4314" s="2"/>
      <c r="J4314" s="2"/>
      <c r="K4314" s="2"/>
      <c r="L4314" s="2"/>
      <c r="M4314" s="2"/>
    </row>
    <row r="4315" spans="2:13" ht="18" customHeight="1" x14ac:dyDescent="0.25">
      <c r="B4315" s="1" t="s">
        <v>17934</v>
      </c>
      <c r="C4315" s="1" t="s">
        <v>11037</v>
      </c>
      <c r="D4315" s="1" t="s">
        <v>11038</v>
      </c>
      <c r="E4315" s="2">
        <v>-108.46</v>
      </c>
      <c r="F4315" s="2"/>
      <c r="G4315" s="2">
        <v>-108.46</v>
      </c>
      <c r="H4315" s="2"/>
      <c r="I4315" s="2"/>
      <c r="J4315" s="2"/>
      <c r="K4315" s="2">
        <v>-108.46</v>
      </c>
      <c r="L4315" s="2"/>
      <c r="M4315" s="2"/>
    </row>
    <row r="4316" spans="2:13" ht="18" customHeight="1" x14ac:dyDescent="0.25">
      <c r="B4316" s="1" t="s">
        <v>17935</v>
      </c>
      <c r="C4316" s="1" t="s">
        <v>11039</v>
      </c>
      <c r="D4316" s="1" t="s">
        <v>11040</v>
      </c>
      <c r="E4316" s="2">
        <v>32.24</v>
      </c>
      <c r="F4316" s="2"/>
      <c r="G4316" s="2">
        <v>32.24</v>
      </c>
      <c r="H4316" s="2"/>
      <c r="I4316" s="2"/>
      <c r="J4316" s="2"/>
      <c r="K4316" s="2">
        <v>32.24</v>
      </c>
      <c r="L4316" s="2"/>
      <c r="M4316" s="2"/>
    </row>
    <row r="4317" spans="2:13" ht="18" customHeight="1" x14ac:dyDescent="0.25">
      <c r="B4317" s="1" t="s">
        <v>17936</v>
      </c>
      <c r="C4317" s="1" t="s">
        <v>11041</v>
      </c>
      <c r="D4317" s="1" t="s">
        <v>11042</v>
      </c>
      <c r="E4317" s="2">
        <v>239.93</v>
      </c>
      <c r="F4317" s="2">
        <v>50.05</v>
      </c>
      <c r="G4317" s="2">
        <v>189.88</v>
      </c>
      <c r="H4317" s="2"/>
      <c r="I4317" s="2"/>
      <c r="J4317" s="2"/>
      <c r="K4317" s="2">
        <v>189.88</v>
      </c>
      <c r="L4317" s="2"/>
      <c r="M4317" s="2"/>
    </row>
    <row r="4318" spans="2:13" ht="18" customHeight="1" x14ac:dyDescent="0.25">
      <c r="B4318" s="1" t="s">
        <v>17937</v>
      </c>
      <c r="C4318" s="1" t="s">
        <v>11507</v>
      </c>
      <c r="D4318" s="1" t="s">
        <v>11508</v>
      </c>
      <c r="E4318" s="2">
        <v>-2</v>
      </c>
      <c r="F4318" s="2">
        <v>-2</v>
      </c>
      <c r="G4318" s="2">
        <v>0</v>
      </c>
      <c r="H4318" s="2"/>
      <c r="I4318" s="2"/>
      <c r="J4318" s="2"/>
      <c r="K4318" s="2"/>
      <c r="L4318" s="2"/>
      <c r="M4318" s="2"/>
    </row>
    <row r="4319" spans="2:13" ht="18" customHeight="1" x14ac:dyDescent="0.25">
      <c r="B4319" s="1" t="s">
        <v>17938</v>
      </c>
      <c r="C4319" s="1" t="s">
        <v>13195</v>
      </c>
      <c r="D4319" s="1" t="s">
        <v>13196</v>
      </c>
      <c r="E4319" s="2">
        <v>551.65</v>
      </c>
      <c r="F4319" s="2"/>
      <c r="G4319" s="2">
        <v>551.65</v>
      </c>
      <c r="H4319" s="2"/>
      <c r="I4319" s="2"/>
      <c r="J4319" s="2"/>
      <c r="K4319" s="2"/>
      <c r="L4319" s="2"/>
      <c r="M4319" s="2">
        <v>551.65</v>
      </c>
    </row>
    <row r="4320" spans="2:13" ht="18" customHeight="1" x14ac:dyDescent="0.25">
      <c r="B4320" s="1" t="s">
        <v>17939</v>
      </c>
      <c r="C4320" s="1" t="s">
        <v>11509</v>
      </c>
      <c r="D4320" s="1" t="s">
        <v>11510</v>
      </c>
      <c r="E4320" s="2">
        <v>148.18</v>
      </c>
      <c r="F4320" s="2">
        <v>41.71</v>
      </c>
      <c r="G4320" s="2">
        <v>106.47</v>
      </c>
      <c r="H4320" s="2"/>
      <c r="I4320" s="2"/>
      <c r="J4320" s="2">
        <v>56.42</v>
      </c>
      <c r="K4320" s="2">
        <v>50.05</v>
      </c>
      <c r="L4320" s="2"/>
      <c r="M4320" s="2"/>
    </row>
    <row r="4321" spans="2:13" ht="18" customHeight="1" x14ac:dyDescent="0.25">
      <c r="B4321" s="1" t="s">
        <v>17940</v>
      </c>
      <c r="C4321" s="1" t="s">
        <v>11043</v>
      </c>
      <c r="D4321" s="1" t="s">
        <v>11044</v>
      </c>
      <c r="E4321" s="2">
        <v>-2.13</v>
      </c>
      <c r="F4321" s="2">
        <v>-2.13</v>
      </c>
      <c r="G4321" s="2">
        <v>0</v>
      </c>
      <c r="H4321" s="2"/>
      <c r="I4321" s="2"/>
      <c r="J4321" s="2"/>
      <c r="K4321" s="2"/>
      <c r="L4321" s="2"/>
      <c r="M4321" s="2"/>
    </row>
    <row r="4322" spans="2:13" ht="18" customHeight="1" x14ac:dyDescent="0.25">
      <c r="B4322" s="1" t="s">
        <v>17941</v>
      </c>
      <c r="C4322" s="1" t="s">
        <v>11045</v>
      </c>
      <c r="D4322" s="1" t="s">
        <v>11046</v>
      </c>
      <c r="E4322" s="2">
        <v>32.24</v>
      </c>
      <c r="F4322" s="2"/>
      <c r="G4322" s="2">
        <v>32.24</v>
      </c>
      <c r="H4322" s="2"/>
      <c r="I4322" s="2"/>
      <c r="J4322" s="2"/>
      <c r="K4322" s="2">
        <v>32.24</v>
      </c>
      <c r="L4322" s="2"/>
      <c r="M4322" s="2"/>
    </row>
    <row r="4323" spans="2:13" ht="18" customHeight="1" x14ac:dyDescent="0.25">
      <c r="B4323" s="1" t="s">
        <v>17942</v>
      </c>
      <c r="C4323" s="1" t="s">
        <v>11047</v>
      </c>
      <c r="D4323" s="1" t="s">
        <v>11048</v>
      </c>
      <c r="E4323" s="2">
        <v>74.650000000000006</v>
      </c>
      <c r="F4323" s="2"/>
      <c r="G4323" s="2">
        <v>74.650000000000006</v>
      </c>
      <c r="H4323" s="2">
        <v>42.41</v>
      </c>
      <c r="I4323" s="2">
        <v>32.24</v>
      </c>
      <c r="J4323" s="2"/>
      <c r="K4323" s="2"/>
      <c r="L4323" s="2"/>
      <c r="M4323" s="2"/>
    </row>
    <row r="4324" spans="2:13" ht="18" customHeight="1" x14ac:dyDescent="0.25">
      <c r="B4324" s="1" t="s">
        <v>17943</v>
      </c>
      <c r="C4324" s="1" t="s">
        <v>11049</v>
      </c>
      <c r="D4324" s="1" t="s">
        <v>11050</v>
      </c>
      <c r="E4324" s="2">
        <v>-1240.97</v>
      </c>
      <c r="F4324" s="2"/>
      <c r="G4324" s="2">
        <v>-1240.97</v>
      </c>
      <c r="H4324" s="2"/>
      <c r="I4324" s="2"/>
      <c r="J4324" s="2"/>
      <c r="K4324" s="2"/>
      <c r="L4324" s="2"/>
      <c r="M4324" s="2">
        <v>-1240.97</v>
      </c>
    </row>
    <row r="4325" spans="2:13" ht="18" customHeight="1" x14ac:dyDescent="0.25">
      <c r="B4325" s="1" t="s">
        <v>17944</v>
      </c>
      <c r="C4325" s="1" t="s">
        <v>11051</v>
      </c>
      <c r="D4325" s="1" t="s">
        <v>11052</v>
      </c>
      <c r="E4325" s="2">
        <v>232.71</v>
      </c>
      <c r="F4325" s="2">
        <v>91.76</v>
      </c>
      <c r="G4325" s="2">
        <v>140.94999999999999</v>
      </c>
      <c r="H4325" s="2">
        <v>41.71</v>
      </c>
      <c r="I4325" s="2">
        <v>50.88</v>
      </c>
      <c r="J4325" s="2"/>
      <c r="K4325" s="2">
        <v>48.36</v>
      </c>
      <c r="L4325" s="2"/>
      <c r="M4325" s="2"/>
    </row>
    <row r="4326" spans="2:13" ht="18" customHeight="1" x14ac:dyDescent="0.25">
      <c r="B4326" s="1" t="s">
        <v>17945</v>
      </c>
      <c r="C4326" s="1" t="s">
        <v>11511</v>
      </c>
      <c r="D4326" s="1" t="s">
        <v>11512</v>
      </c>
      <c r="E4326" s="2">
        <v>-32.4</v>
      </c>
      <c r="F4326" s="2"/>
      <c r="G4326" s="2">
        <v>-32.4</v>
      </c>
      <c r="H4326" s="2"/>
      <c r="I4326" s="2"/>
      <c r="J4326" s="2"/>
      <c r="K4326" s="2">
        <v>-32.4</v>
      </c>
      <c r="L4326" s="2"/>
      <c r="M4326" s="2"/>
    </row>
    <row r="4327" spans="2:13" ht="18" customHeight="1" x14ac:dyDescent="0.25">
      <c r="B4327" s="1" t="s">
        <v>17946</v>
      </c>
      <c r="C4327" s="1" t="s">
        <v>13197</v>
      </c>
      <c r="D4327" s="1" t="s">
        <v>13198</v>
      </c>
      <c r="E4327" s="2">
        <v>102.01</v>
      </c>
      <c r="F4327" s="2"/>
      <c r="G4327" s="2">
        <v>102.01</v>
      </c>
      <c r="H4327" s="2"/>
      <c r="I4327" s="2"/>
      <c r="J4327" s="2">
        <v>38.25</v>
      </c>
      <c r="K4327" s="2"/>
      <c r="L4327" s="2">
        <v>26.58</v>
      </c>
      <c r="M4327" s="2">
        <v>37.18</v>
      </c>
    </row>
    <row r="4328" spans="2:13" ht="18" customHeight="1" x14ac:dyDescent="0.25">
      <c r="B4328" s="1" t="s">
        <v>17947</v>
      </c>
      <c r="C4328" s="1" t="s">
        <v>11053</v>
      </c>
      <c r="D4328" s="1" t="s">
        <v>11054</v>
      </c>
      <c r="E4328" s="2">
        <v>352.98</v>
      </c>
      <c r="F4328" s="2"/>
      <c r="G4328" s="2">
        <v>352.98</v>
      </c>
      <c r="H4328" s="2"/>
      <c r="I4328" s="2"/>
      <c r="J4328" s="2">
        <v>166.81</v>
      </c>
      <c r="K4328" s="2">
        <v>186.17</v>
      </c>
      <c r="L4328" s="2"/>
      <c r="M4328" s="2"/>
    </row>
    <row r="4329" spans="2:13" ht="18" customHeight="1" x14ac:dyDescent="0.25">
      <c r="B4329" s="1" t="s">
        <v>17948</v>
      </c>
      <c r="C4329" s="1" t="s">
        <v>11055</v>
      </c>
      <c r="D4329" s="1" t="s">
        <v>11056</v>
      </c>
      <c r="E4329" s="2">
        <v>323.69</v>
      </c>
      <c r="F4329" s="2">
        <v>323.69</v>
      </c>
      <c r="G4329" s="2">
        <v>0</v>
      </c>
      <c r="H4329" s="2"/>
      <c r="I4329" s="2"/>
      <c r="J4329" s="2"/>
      <c r="K4329" s="2"/>
      <c r="L4329" s="2"/>
      <c r="M4329" s="2"/>
    </row>
    <row r="4330" spans="2:13" ht="18" customHeight="1" x14ac:dyDescent="0.25">
      <c r="B4330" s="1" t="s">
        <v>17949</v>
      </c>
      <c r="C4330" s="1" t="s">
        <v>11057</v>
      </c>
      <c r="D4330" s="1" t="s">
        <v>11058</v>
      </c>
      <c r="E4330" s="2">
        <v>25.03</v>
      </c>
      <c r="F4330" s="2">
        <v>25.03</v>
      </c>
      <c r="G4330" s="2">
        <v>0</v>
      </c>
      <c r="H4330" s="2"/>
      <c r="I4330" s="2"/>
      <c r="J4330" s="2"/>
      <c r="K4330" s="2"/>
      <c r="L4330" s="2"/>
      <c r="M4330" s="2"/>
    </row>
    <row r="4331" spans="2:13" ht="18" customHeight="1" x14ac:dyDescent="0.25">
      <c r="B4331" s="1" t="s">
        <v>17950</v>
      </c>
      <c r="C4331" s="1" t="s">
        <v>11061</v>
      </c>
      <c r="D4331" s="1" t="s">
        <v>11062</v>
      </c>
      <c r="E4331" s="2">
        <v>8.06</v>
      </c>
      <c r="F4331" s="2"/>
      <c r="G4331" s="2">
        <v>8.06</v>
      </c>
      <c r="H4331" s="2"/>
      <c r="I4331" s="2"/>
      <c r="J4331" s="2">
        <v>8.06</v>
      </c>
      <c r="K4331" s="2"/>
      <c r="L4331" s="2"/>
      <c r="M4331" s="2"/>
    </row>
    <row r="4332" spans="2:13" ht="18" customHeight="1" x14ac:dyDescent="0.25">
      <c r="B4332" s="1" t="s">
        <v>17951</v>
      </c>
      <c r="C4332" s="1" t="s">
        <v>13201</v>
      </c>
      <c r="D4332" s="1" t="s">
        <v>13202</v>
      </c>
      <c r="E4332" s="2">
        <v>122.5</v>
      </c>
      <c r="F4332" s="2"/>
      <c r="G4332" s="2">
        <v>122.5</v>
      </c>
      <c r="H4332" s="2"/>
      <c r="I4332" s="2"/>
      <c r="J4332" s="2"/>
      <c r="K4332" s="2"/>
      <c r="L4332" s="2"/>
      <c r="M4332" s="2">
        <v>122.5</v>
      </c>
    </row>
    <row r="4333" spans="2:13" ht="18" customHeight="1" x14ac:dyDescent="0.25">
      <c r="B4333" s="1" t="s">
        <v>17952</v>
      </c>
      <c r="C4333" s="1" t="s">
        <v>11063</v>
      </c>
      <c r="D4333" s="1" t="s">
        <v>11064</v>
      </c>
      <c r="E4333" s="2">
        <v>-6</v>
      </c>
      <c r="F4333" s="2"/>
      <c r="G4333" s="2">
        <v>-6</v>
      </c>
      <c r="H4333" s="2"/>
      <c r="I4333" s="2"/>
      <c r="J4333" s="2"/>
      <c r="K4333" s="2"/>
      <c r="L4333" s="2"/>
      <c r="M4333" s="2">
        <v>-6</v>
      </c>
    </row>
    <row r="4334" spans="2:13" ht="18" customHeight="1" x14ac:dyDescent="0.25">
      <c r="B4334" s="1" t="s">
        <v>17953</v>
      </c>
      <c r="C4334" s="1" t="s">
        <v>11067</v>
      </c>
      <c r="D4334" s="1" t="s">
        <v>11068</v>
      </c>
      <c r="E4334" s="2">
        <v>134.22</v>
      </c>
      <c r="F4334" s="2"/>
      <c r="G4334" s="2">
        <v>134.22</v>
      </c>
      <c r="H4334" s="2">
        <v>16.68</v>
      </c>
      <c r="I4334" s="2">
        <v>16.68</v>
      </c>
      <c r="J4334" s="2"/>
      <c r="K4334" s="2">
        <v>41.99</v>
      </c>
      <c r="L4334" s="2"/>
      <c r="M4334" s="2">
        <v>58.87</v>
      </c>
    </row>
    <row r="4335" spans="2:13" ht="18" customHeight="1" x14ac:dyDescent="0.25">
      <c r="B4335" s="1" t="s">
        <v>17954</v>
      </c>
      <c r="C4335" s="1" t="s">
        <v>11513</v>
      </c>
      <c r="D4335" s="1" t="s">
        <v>11514</v>
      </c>
      <c r="E4335" s="2">
        <v>392.02</v>
      </c>
      <c r="F4335" s="2"/>
      <c r="G4335" s="2">
        <v>392.02</v>
      </c>
      <c r="H4335" s="2"/>
      <c r="I4335" s="2"/>
      <c r="J4335" s="2"/>
      <c r="K4335" s="2">
        <v>392.02</v>
      </c>
      <c r="L4335" s="2"/>
      <c r="M4335" s="2"/>
    </row>
    <row r="4336" spans="2:13" ht="18" customHeight="1" x14ac:dyDescent="0.25">
      <c r="B4336" s="1" t="s">
        <v>17955</v>
      </c>
      <c r="C4336" s="1" t="s">
        <v>13311</v>
      </c>
      <c r="D4336" s="1" t="s">
        <v>13312</v>
      </c>
      <c r="E4336" s="2">
        <v>-196</v>
      </c>
      <c r="F4336" s="2"/>
      <c r="G4336" s="2">
        <v>-196</v>
      </c>
      <c r="H4336" s="2"/>
      <c r="I4336" s="2"/>
      <c r="J4336" s="2"/>
      <c r="K4336" s="2"/>
      <c r="L4336" s="2"/>
      <c r="M4336" s="2">
        <v>-196</v>
      </c>
    </row>
    <row r="4337" spans="2:13" ht="18" customHeight="1" x14ac:dyDescent="0.25">
      <c r="B4337" s="1" t="s">
        <v>17956</v>
      </c>
      <c r="C4337" s="1" t="s">
        <v>11069</v>
      </c>
      <c r="D4337" s="1" t="s">
        <v>11070</v>
      </c>
      <c r="E4337" s="2">
        <v>-29.25</v>
      </c>
      <c r="F4337" s="2">
        <v>-29.25</v>
      </c>
      <c r="G4337" s="2">
        <v>0</v>
      </c>
      <c r="H4337" s="2"/>
      <c r="I4337" s="2"/>
      <c r="J4337" s="2"/>
      <c r="K4337" s="2"/>
      <c r="L4337" s="2"/>
      <c r="M4337" s="2"/>
    </row>
    <row r="4338" spans="2:13" ht="18" customHeight="1" x14ac:dyDescent="0.25">
      <c r="B4338" s="1" t="s">
        <v>17957</v>
      </c>
      <c r="C4338" s="1" t="s">
        <v>11073</v>
      </c>
      <c r="D4338" s="1" t="s">
        <v>11074</v>
      </c>
      <c r="E4338" s="2">
        <v>49.21</v>
      </c>
      <c r="F4338" s="2"/>
      <c r="G4338" s="2">
        <v>49.21</v>
      </c>
      <c r="H4338" s="2"/>
      <c r="I4338" s="2">
        <v>24.18</v>
      </c>
      <c r="J4338" s="2"/>
      <c r="K4338" s="2">
        <v>25.03</v>
      </c>
      <c r="L4338" s="2"/>
      <c r="M4338" s="2"/>
    </row>
    <row r="4339" spans="2:13" ht="18" customHeight="1" x14ac:dyDescent="0.25">
      <c r="B4339" s="1" t="s">
        <v>17958</v>
      </c>
      <c r="C4339" s="1" t="s">
        <v>13205</v>
      </c>
      <c r="D4339" s="1" t="s">
        <v>13206</v>
      </c>
      <c r="E4339" s="2">
        <v>1192.81</v>
      </c>
      <c r="F4339" s="2"/>
      <c r="G4339" s="2">
        <v>1192.81</v>
      </c>
      <c r="H4339" s="2"/>
      <c r="I4339" s="2"/>
      <c r="J4339" s="2"/>
      <c r="K4339" s="2"/>
      <c r="L4339" s="2"/>
      <c r="M4339" s="2">
        <v>1192.81</v>
      </c>
    </row>
    <row r="4340" spans="2:13" ht="18" customHeight="1" x14ac:dyDescent="0.25">
      <c r="B4340" s="1" t="s">
        <v>17959</v>
      </c>
      <c r="C4340" s="1" t="s">
        <v>11077</v>
      </c>
      <c r="D4340" s="1" t="s">
        <v>11078</v>
      </c>
      <c r="E4340" s="2">
        <v>-22</v>
      </c>
      <c r="F4340" s="2"/>
      <c r="G4340" s="2">
        <v>-22</v>
      </c>
      <c r="H4340" s="2"/>
      <c r="I4340" s="2"/>
      <c r="J4340" s="2"/>
      <c r="K4340" s="2"/>
      <c r="L4340" s="2"/>
      <c r="M4340" s="2">
        <v>-22</v>
      </c>
    </row>
    <row r="4341" spans="2:13" ht="18" customHeight="1" x14ac:dyDescent="0.25">
      <c r="B4341" s="1" t="s">
        <v>17960</v>
      </c>
      <c r="C4341" s="1" t="s">
        <v>1343</v>
      </c>
      <c r="D4341" s="1" t="s">
        <v>1344</v>
      </c>
      <c r="E4341" s="2">
        <v>12158.52</v>
      </c>
      <c r="F4341" s="2">
        <v>3185.44</v>
      </c>
      <c r="G4341" s="2">
        <v>8973.08</v>
      </c>
      <c r="H4341" s="2"/>
      <c r="I4341" s="2">
        <v>4486.54</v>
      </c>
      <c r="J4341" s="2">
        <v>4486.54</v>
      </c>
      <c r="K4341" s="2"/>
      <c r="L4341" s="2"/>
      <c r="M4341" s="2"/>
    </row>
    <row r="4342" spans="2:13" ht="18" customHeight="1" x14ac:dyDescent="0.25">
      <c r="B4342" s="1" t="s">
        <v>17961</v>
      </c>
      <c r="C4342" s="1" t="s">
        <v>12395</v>
      </c>
      <c r="D4342" s="1" t="s">
        <v>12396</v>
      </c>
      <c r="E4342" s="2">
        <v>412.69</v>
      </c>
      <c r="F4342" s="2"/>
      <c r="G4342" s="2">
        <v>412.69</v>
      </c>
      <c r="H4342" s="2"/>
      <c r="I4342" s="2"/>
      <c r="J4342" s="2"/>
      <c r="K4342" s="2"/>
      <c r="L4342" s="2"/>
      <c r="M4342" s="2">
        <v>412.69</v>
      </c>
    </row>
    <row r="4343" spans="2:13" ht="18" customHeight="1" x14ac:dyDescent="0.25">
      <c r="B4343" s="1" t="s">
        <v>17962</v>
      </c>
      <c r="C4343" s="1" t="s">
        <v>1345</v>
      </c>
      <c r="D4343" s="1" t="s">
        <v>1346</v>
      </c>
      <c r="E4343" s="2">
        <v>1827.28</v>
      </c>
      <c r="F4343" s="2">
        <v>1829.27</v>
      </c>
      <c r="G4343" s="2">
        <v>-1.99</v>
      </c>
      <c r="H4343" s="2">
        <v>-1.99</v>
      </c>
      <c r="I4343" s="2"/>
      <c r="J4343" s="2"/>
      <c r="K4343" s="2"/>
      <c r="L4343" s="2"/>
      <c r="M4343" s="2"/>
    </row>
    <row r="4344" spans="2:13" ht="18" customHeight="1" x14ac:dyDescent="0.25">
      <c r="B4344" s="1" t="s">
        <v>17963</v>
      </c>
      <c r="C4344" s="1" t="s">
        <v>1347</v>
      </c>
      <c r="D4344" s="1" t="s">
        <v>1348</v>
      </c>
      <c r="E4344" s="2">
        <v>729.47</v>
      </c>
      <c r="F4344" s="2"/>
      <c r="G4344" s="2">
        <v>729.47</v>
      </c>
      <c r="H4344" s="2"/>
      <c r="I4344" s="2">
        <v>729.47</v>
      </c>
      <c r="J4344" s="2"/>
      <c r="K4344" s="2"/>
      <c r="L4344" s="2"/>
      <c r="M4344" s="2"/>
    </row>
    <row r="4345" spans="2:13" ht="18" customHeight="1" x14ac:dyDescent="0.25">
      <c r="B4345" s="1" t="s">
        <v>17964</v>
      </c>
      <c r="C4345" s="1" t="s">
        <v>1349</v>
      </c>
      <c r="D4345" s="1" t="s">
        <v>1350</v>
      </c>
      <c r="E4345" s="2">
        <v>12556.46</v>
      </c>
      <c r="F4345" s="2">
        <v>1424.96</v>
      </c>
      <c r="G4345" s="2">
        <v>11131.5</v>
      </c>
      <c r="H4345" s="2">
        <v>3083.94</v>
      </c>
      <c r="I4345" s="2">
        <v>6953.86</v>
      </c>
      <c r="J4345" s="2">
        <v>1109.7</v>
      </c>
      <c r="K4345" s="2">
        <v>-16</v>
      </c>
      <c r="L4345" s="2"/>
      <c r="M4345" s="2"/>
    </row>
    <row r="4346" spans="2:13" ht="18" customHeight="1" x14ac:dyDescent="0.25">
      <c r="B4346" s="1" t="s">
        <v>17965</v>
      </c>
      <c r="C4346" s="1" t="s">
        <v>12397</v>
      </c>
      <c r="D4346" s="1" t="s">
        <v>12398</v>
      </c>
      <c r="E4346" s="2">
        <v>341.91</v>
      </c>
      <c r="F4346" s="2"/>
      <c r="G4346" s="2">
        <v>341.91</v>
      </c>
      <c r="H4346" s="2"/>
      <c r="I4346" s="2"/>
      <c r="J4346" s="2"/>
      <c r="K4346" s="2"/>
      <c r="L4346" s="2"/>
      <c r="M4346" s="2">
        <v>341.91</v>
      </c>
    </row>
    <row r="4347" spans="2:13" ht="18" customHeight="1" x14ac:dyDescent="0.25">
      <c r="B4347" s="1" t="s">
        <v>17966</v>
      </c>
      <c r="C4347" s="1" t="s">
        <v>5017</v>
      </c>
      <c r="D4347" s="1" t="s">
        <v>5018</v>
      </c>
      <c r="E4347" s="2">
        <v>-547.1</v>
      </c>
      <c r="F4347" s="2"/>
      <c r="G4347" s="2">
        <v>-547.1</v>
      </c>
      <c r="H4347" s="2"/>
      <c r="I4347" s="2"/>
      <c r="J4347" s="2"/>
      <c r="K4347" s="2"/>
      <c r="L4347" s="2"/>
      <c r="M4347" s="2">
        <v>-547.1</v>
      </c>
    </row>
    <row r="4348" spans="2:13" ht="18" customHeight="1" x14ac:dyDescent="0.25">
      <c r="B4348" s="1" t="s">
        <v>17967</v>
      </c>
      <c r="C4348" s="1" t="s">
        <v>5383</v>
      </c>
      <c r="D4348" s="1" t="s">
        <v>5384</v>
      </c>
      <c r="E4348" s="2">
        <v>0</v>
      </c>
      <c r="F4348" s="2"/>
      <c r="G4348" s="2">
        <v>0</v>
      </c>
      <c r="H4348" s="2"/>
      <c r="I4348" s="2"/>
      <c r="J4348" s="2"/>
      <c r="K4348" s="2"/>
      <c r="L4348" s="2"/>
      <c r="M4348" s="2">
        <v>0</v>
      </c>
    </row>
    <row r="4349" spans="2:13" ht="18" customHeight="1" x14ac:dyDescent="0.25">
      <c r="B4349" s="1" t="s">
        <v>17968</v>
      </c>
      <c r="C4349" s="1" t="s">
        <v>5385</v>
      </c>
      <c r="D4349" s="1" t="s">
        <v>5386</v>
      </c>
      <c r="E4349" s="2">
        <v>0</v>
      </c>
      <c r="F4349" s="2"/>
      <c r="G4349" s="2">
        <v>0</v>
      </c>
      <c r="H4349" s="2"/>
      <c r="I4349" s="2"/>
      <c r="J4349" s="2"/>
      <c r="K4349" s="2"/>
      <c r="L4349" s="2"/>
      <c r="M4349" s="2">
        <v>0</v>
      </c>
    </row>
    <row r="4350" spans="2:13" ht="18" customHeight="1" x14ac:dyDescent="0.25">
      <c r="B4350" s="1" t="s">
        <v>17969</v>
      </c>
      <c r="C4350" s="1" t="s">
        <v>5387</v>
      </c>
      <c r="D4350" s="1" t="s">
        <v>5388</v>
      </c>
      <c r="E4350" s="2">
        <v>0</v>
      </c>
      <c r="F4350" s="2"/>
      <c r="G4350" s="2">
        <v>0</v>
      </c>
      <c r="H4350" s="2"/>
      <c r="I4350" s="2"/>
      <c r="J4350" s="2"/>
      <c r="K4350" s="2"/>
      <c r="L4350" s="2"/>
      <c r="M4350" s="2">
        <v>0</v>
      </c>
    </row>
    <row r="4351" spans="2:13" ht="18" customHeight="1" x14ac:dyDescent="0.25">
      <c r="B4351" s="1" t="s">
        <v>17970</v>
      </c>
      <c r="C4351" s="1" t="s">
        <v>5389</v>
      </c>
      <c r="D4351" s="1" t="s">
        <v>5390</v>
      </c>
      <c r="E4351" s="2">
        <v>0</v>
      </c>
      <c r="F4351" s="2"/>
      <c r="G4351" s="2">
        <v>0</v>
      </c>
      <c r="H4351" s="2"/>
      <c r="I4351" s="2"/>
      <c r="J4351" s="2"/>
      <c r="K4351" s="2"/>
      <c r="L4351" s="2"/>
      <c r="M4351" s="2">
        <v>0</v>
      </c>
    </row>
    <row r="4352" spans="2:13" ht="18" customHeight="1" x14ac:dyDescent="0.25">
      <c r="B4352" s="1" t="s">
        <v>17971</v>
      </c>
      <c r="C4352" s="1" t="s">
        <v>12749</v>
      </c>
      <c r="D4352" s="1" t="s">
        <v>12750</v>
      </c>
      <c r="E4352" s="2">
        <v>2608.66</v>
      </c>
      <c r="F4352" s="2"/>
      <c r="G4352" s="2">
        <v>2608.66</v>
      </c>
      <c r="H4352" s="2"/>
      <c r="I4352" s="2"/>
      <c r="J4352" s="2">
        <v>-2778.29</v>
      </c>
      <c r="K4352" s="2"/>
      <c r="L4352" s="2"/>
      <c r="M4352" s="2">
        <v>5386.95</v>
      </c>
    </row>
    <row r="4353" spans="2:13" ht="18" customHeight="1" x14ac:dyDescent="0.25">
      <c r="B4353" s="1" t="s">
        <v>17972</v>
      </c>
      <c r="C4353" s="1" t="s">
        <v>12751</v>
      </c>
      <c r="D4353" s="1" t="s">
        <v>12752</v>
      </c>
      <c r="E4353" s="2">
        <v>405.67</v>
      </c>
      <c r="F4353" s="2"/>
      <c r="G4353" s="2">
        <v>405.67</v>
      </c>
      <c r="H4353" s="2"/>
      <c r="I4353" s="2"/>
      <c r="J4353" s="2"/>
      <c r="K4353" s="2"/>
      <c r="L4353" s="2">
        <v>4553.49</v>
      </c>
      <c r="M4353" s="2">
        <v>-4147.82</v>
      </c>
    </row>
    <row r="4354" spans="2:13" ht="18" customHeight="1" x14ac:dyDescent="0.25">
      <c r="B4354" s="1" t="s">
        <v>17973</v>
      </c>
      <c r="C4354" s="1" t="s">
        <v>5391</v>
      </c>
      <c r="D4354" s="1" t="s">
        <v>5392</v>
      </c>
      <c r="E4354" s="2">
        <v>366.76</v>
      </c>
      <c r="F4354" s="2"/>
      <c r="G4354" s="2">
        <v>366.76</v>
      </c>
      <c r="H4354" s="2"/>
      <c r="I4354" s="2"/>
      <c r="J4354" s="2"/>
      <c r="K4354" s="2"/>
      <c r="L4354" s="2">
        <v>366.76</v>
      </c>
      <c r="M4354" s="2">
        <v>0</v>
      </c>
    </row>
    <row r="4355" spans="2:13" ht="18" customHeight="1" x14ac:dyDescent="0.25">
      <c r="B4355" s="1" t="s">
        <v>17974</v>
      </c>
      <c r="C4355" s="1" t="s">
        <v>12753</v>
      </c>
      <c r="D4355" s="1" t="s">
        <v>12754</v>
      </c>
      <c r="E4355" s="2">
        <v>511.52</v>
      </c>
      <c r="F4355" s="2">
        <v>-1238.52</v>
      </c>
      <c r="G4355" s="2">
        <v>1750.04</v>
      </c>
      <c r="H4355" s="2"/>
      <c r="I4355" s="2"/>
      <c r="J4355" s="2"/>
      <c r="K4355" s="2"/>
      <c r="L4355" s="2"/>
      <c r="M4355" s="2">
        <v>1750.04</v>
      </c>
    </row>
    <row r="4356" spans="2:13" ht="18" customHeight="1" x14ac:dyDescent="0.25">
      <c r="B4356" s="1" t="s">
        <v>17975</v>
      </c>
      <c r="C4356" s="1" t="s">
        <v>5393</v>
      </c>
      <c r="D4356" s="1" t="s">
        <v>5394</v>
      </c>
      <c r="E4356" s="2">
        <v>0</v>
      </c>
      <c r="F4356" s="2"/>
      <c r="G4356" s="2">
        <v>0</v>
      </c>
      <c r="H4356" s="2"/>
      <c r="I4356" s="2"/>
      <c r="J4356" s="2"/>
      <c r="K4356" s="2"/>
      <c r="L4356" s="2"/>
      <c r="M4356" s="2">
        <v>0</v>
      </c>
    </row>
    <row r="4357" spans="2:13" ht="18" customHeight="1" x14ac:dyDescent="0.25">
      <c r="B4357" s="1" t="s">
        <v>17976</v>
      </c>
      <c r="C4357" s="1" t="s">
        <v>5395</v>
      </c>
      <c r="D4357" s="1" t="s">
        <v>5396</v>
      </c>
      <c r="E4357" s="2">
        <v>0</v>
      </c>
      <c r="F4357" s="2"/>
      <c r="G4357" s="2">
        <v>0</v>
      </c>
      <c r="H4357" s="2"/>
      <c r="I4357" s="2"/>
      <c r="J4357" s="2"/>
      <c r="K4357" s="2"/>
      <c r="L4357" s="2"/>
      <c r="M4357" s="2">
        <v>0</v>
      </c>
    </row>
    <row r="4358" spans="2:13" ht="18" customHeight="1" x14ac:dyDescent="0.25">
      <c r="B4358" s="1" t="s">
        <v>17977</v>
      </c>
      <c r="C4358" s="1" t="s">
        <v>5397</v>
      </c>
      <c r="D4358" s="1" t="s">
        <v>5398</v>
      </c>
      <c r="E4358" s="2">
        <v>0</v>
      </c>
      <c r="F4358" s="2"/>
      <c r="G4358" s="2">
        <v>0</v>
      </c>
      <c r="H4358" s="2"/>
      <c r="I4358" s="2"/>
      <c r="J4358" s="2"/>
      <c r="K4358" s="2"/>
      <c r="L4358" s="2"/>
      <c r="M4358" s="2">
        <v>0</v>
      </c>
    </row>
    <row r="4359" spans="2:13" ht="18" customHeight="1" x14ac:dyDescent="0.25">
      <c r="B4359" s="1" t="s">
        <v>17978</v>
      </c>
      <c r="C4359" s="1" t="s">
        <v>5399</v>
      </c>
      <c r="D4359" s="1" t="s">
        <v>5400</v>
      </c>
      <c r="E4359" s="2">
        <v>-0.09</v>
      </c>
      <c r="F4359" s="2"/>
      <c r="G4359" s="2">
        <v>-0.09</v>
      </c>
      <c r="H4359" s="2"/>
      <c r="I4359" s="2"/>
      <c r="J4359" s="2"/>
      <c r="K4359" s="2"/>
      <c r="L4359" s="2"/>
      <c r="M4359" s="2">
        <v>-0.09</v>
      </c>
    </row>
    <row r="4360" spans="2:13" ht="18" customHeight="1" x14ac:dyDescent="0.25">
      <c r="B4360" s="1" t="s">
        <v>17979</v>
      </c>
      <c r="C4360" s="1" t="s">
        <v>12755</v>
      </c>
      <c r="D4360" s="1" t="s">
        <v>12756</v>
      </c>
      <c r="E4360" s="2">
        <v>2608.66</v>
      </c>
      <c r="F4360" s="2">
        <v>-2778.29</v>
      </c>
      <c r="G4360" s="2">
        <v>5386.95</v>
      </c>
      <c r="H4360" s="2"/>
      <c r="I4360" s="2"/>
      <c r="J4360" s="2"/>
      <c r="K4360" s="2"/>
      <c r="L4360" s="2"/>
      <c r="M4360" s="2">
        <v>5386.95</v>
      </c>
    </row>
    <row r="4361" spans="2:13" ht="18" customHeight="1" x14ac:dyDescent="0.25">
      <c r="B4361" s="1" t="s">
        <v>17980</v>
      </c>
      <c r="C4361" s="1" t="s">
        <v>12757</v>
      </c>
      <c r="D4361" s="1" t="s">
        <v>12758</v>
      </c>
      <c r="E4361" s="2">
        <v>1977.31</v>
      </c>
      <c r="F4361" s="2"/>
      <c r="G4361" s="2">
        <v>1977.31</v>
      </c>
      <c r="H4361" s="2"/>
      <c r="I4361" s="2"/>
      <c r="J4361" s="2">
        <v>-2658.34</v>
      </c>
      <c r="K4361" s="2"/>
      <c r="L4361" s="2"/>
      <c r="M4361" s="2">
        <v>4635.6499999999996</v>
      </c>
    </row>
    <row r="4362" spans="2:13" ht="18" customHeight="1" x14ac:dyDescent="0.25">
      <c r="B4362" s="1" t="s">
        <v>17981</v>
      </c>
      <c r="C4362" s="1" t="s">
        <v>5401</v>
      </c>
      <c r="D4362" s="1" t="s">
        <v>5402</v>
      </c>
      <c r="E4362" s="2">
        <v>0.03</v>
      </c>
      <c r="F4362" s="2"/>
      <c r="G4362" s="2">
        <v>0.03</v>
      </c>
      <c r="H4362" s="2"/>
      <c r="I4362" s="2"/>
      <c r="J4362" s="2"/>
      <c r="K4362" s="2"/>
      <c r="L4362" s="2"/>
      <c r="M4362" s="2">
        <v>0.03</v>
      </c>
    </row>
    <row r="4363" spans="2:13" ht="18" customHeight="1" x14ac:dyDescent="0.25">
      <c r="B4363" s="1" t="s">
        <v>17982</v>
      </c>
      <c r="C4363" s="1" t="s">
        <v>12759</v>
      </c>
      <c r="D4363" s="1" t="s">
        <v>12760</v>
      </c>
      <c r="E4363" s="2">
        <v>2742.97</v>
      </c>
      <c r="F4363" s="2"/>
      <c r="G4363" s="2">
        <v>2742.97</v>
      </c>
      <c r="H4363" s="2"/>
      <c r="I4363" s="2"/>
      <c r="J4363" s="2">
        <v>-2803.83</v>
      </c>
      <c r="K4363" s="2"/>
      <c r="L4363" s="2"/>
      <c r="M4363" s="2">
        <v>5546.8</v>
      </c>
    </row>
    <row r="4364" spans="2:13" ht="18" customHeight="1" x14ac:dyDescent="0.25">
      <c r="B4364" s="1" t="s">
        <v>17983</v>
      </c>
      <c r="C4364" s="1" t="s">
        <v>12761</v>
      </c>
      <c r="D4364" s="1" t="s">
        <v>12762</v>
      </c>
      <c r="E4364" s="2">
        <v>112.82</v>
      </c>
      <c r="F4364" s="2"/>
      <c r="G4364" s="2">
        <v>112.82</v>
      </c>
      <c r="H4364" s="2"/>
      <c r="I4364" s="2"/>
      <c r="J4364" s="2">
        <v>-2304.11</v>
      </c>
      <c r="K4364" s="2"/>
      <c r="L4364" s="2"/>
      <c r="M4364" s="2">
        <v>2416.9299999999998</v>
      </c>
    </row>
    <row r="4365" spans="2:13" ht="18" customHeight="1" x14ac:dyDescent="0.25">
      <c r="B4365" s="1" t="s">
        <v>17984</v>
      </c>
      <c r="C4365" s="1" t="s">
        <v>12763</v>
      </c>
      <c r="D4365" s="1" t="s">
        <v>12764</v>
      </c>
      <c r="E4365" s="2">
        <v>204.22</v>
      </c>
      <c r="F4365" s="2"/>
      <c r="G4365" s="2">
        <v>204.22</v>
      </c>
      <c r="H4365" s="2"/>
      <c r="I4365" s="2">
        <v>-2321.44</v>
      </c>
      <c r="J4365" s="2"/>
      <c r="K4365" s="2"/>
      <c r="L4365" s="2"/>
      <c r="M4365" s="2">
        <v>2525.66</v>
      </c>
    </row>
    <row r="4366" spans="2:13" ht="18" customHeight="1" x14ac:dyDescent="0.25">
      <c r="B4366" s="1" t="s">
        <v>17985</v>
      </c>
      <c r="C4366" s="1" t="s">
        <v>5403</v>
      </c>
      <c r="D4366" s="1" t="s">
        <v>5404</v>
      </c>
      <c r="E4366" s="2">
        <v>1.34</v>
      </c>
      <c r="F4366" s="2"/>
      <c r="G4366" s="2">
        <v>1.34</v>
      </c>
      <c r="H4366" s="2"/>
      <c r="I4366" s="2"/>
      <c r="J4366" s="2"/>
      <c r="K4366" s="2"/>
      <c r="L4366" s="2"/>
      <c r="M4366" s="2">
        <v>1.34</v>
      </c>
    </row>
    <row r="4367" spans="2:13" ht="18" customHeight="1" x14ac:dyDescent="0.25">
      <c r="B4367" s="1" t="s">
        <v>17986</v>
      </c>
      <c r="C4367" s="1" t="s">
        <v>12765</v>
      </c>
      <c r="D4367" s="1" t="s">
        <v>12766</v>
      </c>
      <c r="E4367" s="2">
        <v>1086.98</v>
      </c>
      <c r="F4367" s="2"/>
      <c r="G4367" s="2">
        <v>1086.98</v>
      </c>
      <c r="H4367" s="2"/>
      <c r="I4367" s="2"/>
      <c r="J4367" s="2">
        <v>-1347.86</v>
      </c>
      <c r="K4367" s="2"/>
      <c r="L4367" s="2"/>
      <c r="M4367" s="2">
        <v>2434.84</v>
      </c>
    </row>
    <row r="4368" spans="2:13" ht="18" customHeight="1" x14ac:dyDescent="0.25">
      <c r="B4368" s="1" t="s">
        <v>17987</v>
      </c>
      <c r="C4368" s="1" t="s">
        <v>5405</v>
      </c>
      <c r="D4368" s="1" t="s">
        <v>5406</v>
      </c>
      <c r="E4368" s="2">
        <v>0.01</v>
      </c>
      <c r="F4368" s="2"/>
      <c r="G4368" s="2">
        <v>0.01</v>
      </c>
      <c r="H4368" s="2"/>
      <c r="I4368" s="2"/>
      <c r="J4368" s="2"/>
      <c r="K4368" s="2"/>
      <c r="L4368" s="2"/>
      <c r="M4368" s="2">
        <v>0.01</v>
      </c>
    </row>
    <row r="4369" spans="2:13" ht="18" customHeight="1" x14ac:dyDescent="0.25">
      <c r="B4369" s="1" t="s">
        <v>17988</v>
      </c>
      <c r="C4369" s="1" t="s">
        <v>5407</v>
      </c>
      <c r="D4369" s="1" t="s">
        <v>5408</v>
      </c>
      <c r="E4369" s="2">
        <v>1.82</v>
      </c>
      <c r="F4369" s="2"/>
      <c r="G4369" s="2">
        <v>1.82</v>
      </c>
      <c r="H4369" s="2"/>
      <c r="I4369" s="2"/>
      <c r="J4369" s="2"/>
      <c r="K4369" s="2"/>
      <c r="L4369" s="2"/>
      <c r="M4369" s="2">
        <v>1.82</v>
      </c>
    </row>
    <row r="4370" spans="2:13" ht="18" customHeight="1" x14ac:dyDescent="0.25">
      <c r="B4370" s="1" t="s">
        <v>17989</v>
      </c>
      <c r="C4370" s="1" t="s">
        <v>5409</v>
      </c>
      <c r="D4370" s="1" t="s">
        <v>5410</v>
      </c>
      <c r="E4370" s="2">
        <v>0.01</v>
      </c>
      <c r="F4370" s="2"/>
      <c r="G4370" s="2">
        <v>0.01</v>
      </c>
      <c r="H4370" s="2"/>
      <c r="I4370" s="2"/>
      <c r="J4370" s="2"/>
      <c r="K4370" s="2"/>
      <c r="L4370" s="2"/>
      <c r="M4370" s="2">
        <v>0.01</v>
      </c>
    </row>
    <row r="4371" spans="2:13" ht="18" customHeight="1" x14ac:dyDescent="0.25">
      <c r="B4371" s="1" t="s">
        <v>17990</v>
      </c>
      <c r="C4371" s="1" t="s">
        <v>5411</v>
      </c>
      <c r="D4371" s="1" t="s">
        <v>5412</v>
      </c>
      <c r="E4371" s="2">
        <v>0</v>
      </c>
      <c r="F4371" s="2"/>
      <c r="G4371" s="2">
        <v>0</v>
      </c>
      <c r="H4371" s="2"/>
      <c r="I4371" s="2"/>
      <c r="J4371" s="2"/>
      <c r="K4371" s="2"/>
      <c r="L4371" s="2"/>
      <c r="M4371" s="2">
        <v>0</v>
      </c>
    </row>
    <row r="4372" spans="2:13" ht="18" customHeight="1" x14ac:dyDescent="0.25">
      <c r="B4372" s="1" t="s">
        <v>17991</v>
      </c>
      <c r="C4372" s="1" t="s">
        <v>12767</v>
      </c>
      <c r="D4372" s="1" t="s">
        <v>12768</v>
      </c>
      <c r="E4372" s="2">
        <v>351.93</v>
      </c>
      <c r="F4372" s="2">
        <v>-1857.2</v>
      </c>
      <c r="G4372" s="2">
        <v>2209.13</v>
      </c>
      <c r="H4372" s="2"/>
      <c r="I4372" s="2"/>
      <c r="J4372" s="2"/>
      <c r="K4372" s="2"/>
      <c r="L4372" s="2"/>
      <c r="M4372" s="2">
        <v>2209.13</v>
      </c>
    </row>
    <row r="4373" spans="2:13" ht="18" customHeight="1" x14ac:dyDescent="0.25">
      <c r="B4373" s="1" t="s">
        <v>17992</v>
      </c>
      <c r="C4373" s="1" t="s">
        <v>12769</v>
      </c>
      <c r="D4373" s="1" t="s">
        <v>12770</v>
      </c>
      <c r="E4373" s="2">
        <v>1694.41</v>
      </c>
      <c r="F4373" s="2"/>
      <c r="G4373" s="2">
        <v>1694.41</v>
      </c>
      <c r="H4373" s="2"/>
      <c r="I4373" s="2"/>
      <c r="J4373" s="2">
        <v>-2604.6</v>
      </c>
      <c r="K4373" s="2"/>
      <c r="L4373" s="2"/>
      <c r="M4373" s="2">
        <v>4299.01</v>
      </c>
    </row>
    <row r="4374" spans="2:13" ht="18" customHeight="1" x14ac:dyDescent="0.25">
      <c r="B4374" s="1" t="s">
        <v>17993</v>
      </c>
      <c r="C4374" s="1" t="s">
        <v>12771</v>
      </c>
      <c r="D4374" s="1" t="s">
        <v>12772</v>
      </c>
      <c r="E4374" s="2">
        <v>540.01</v>
      </c>
      <c r="F4374" s="2"/>
      <c r="G4374" s="2">
        <v>540.01</v>
      </c>
      <c r="H4374" s="2"/>
      <c r="I4374" s="2"/>
      <c r="J4374" s="2">
        <v>-2385.25</v>
      </c>
      <c r="K4374" s="2"/>
      <c r="L4374" s="2"/>
      <c r="M4374" s="2">
        <v>2925.26</v>
      </c>
    </row>
    <row r="4375" spans="2:13" ht="18" customHeight="1" x14ac:dyDescent="0.25">
      <c r="B4375" s="1" t="s">
        <v>17994</v>
      </c>
      <c r="C4375" s="1" t="s">
        <v>12773</v>
      </c>
      <c r="D4375" s="1" t="s">
        <v>12774</v>
      </c>
      <c r="E4375" s="2">
        <v>1977.31</v>
      </c>
      <c r="F4375" s="2">
        <v>-2658.34</v>
      </c>
      <c r="G4375" s="2">
        <v>4635.6499999999996</v>
      </c>
      <c r="H4375" s="2"/>
      <c r="I4375" s="2"/>
      <c r="J4375" s="2"/>
      <c r="K4375" s="2"/>
      <c r="L4375" s="2"/>
      <c r="M4375" s="2">
        <v>4635.6499999999996</v>
      </c>
    </row>
    <row r="4376" spans="2:13" ht="18" customHeight="1" x14ac:dyDescent="0.25">
      <c r="B4376" s="1" t="s">
        <v>17995</v>
      </c>
      <c r="C4376" s="1" t="s">
        <v>5413</v>
      </c>
      <c r="D4376" s="1" t="s">
        <v>5414</v>
      </c>
      <c r="E4376" s="2">
        <v>0</v>
      </c>
      <c r="F4376" s="2"/>
      <c r="G4376" s="2">
        <v>0</v>
      </c>
      <c r="H4376" s="2"/>
      <c r="I4376" s="2"/>
      <c r="J4376" s="2"/>
      <c r="K4376" s="2"/>
      <c r="L4376" s="2"/>
      <c r="M4376" s="2">
        <v>0</v>
      </c>
    </row>
    <row r="4377" spans="2:13" ht="18" customHeight="1" x14ac:dyDescent="0.25">
      <c r="B4377" s="1" t="s">
        <v>17996</v>
      </c>
      <c r="C4377" s="1" t="s">
        <v>5415</v>
      </c>
      <c r="D4377" s="1" t="s">
        <v>5416</v>
      </c>
      <c r="E4377" s="2">
        <v>-0.03</v>
      </c>
      <c r="F4377" s="2"/>
      <c r="G4377" s="2">
        <v>-0.03</v>
      </c>
      <c r="H4377" s="2"/>
      <c r="I4377" s="2"/>
      <c r="J4377" s="2"/>
      <c r="K4377" s="2"/>
      <c r="L4377" s="2"/>
      <c r="M4377" s="2">
        <v>-0.03</v>
      </c>
    </row>
    <row r="4378" spans="2:13" ht="18" customHeight="1" x14ac:dyDescent="0.25">
      <c r="B4378" s="1" t="s">
        <v>17997</v>
      </c>
      <c r="C4378" s="1" t="s">
        <v>12775</v>
      </c>
      <c r="D4378" s="1" t="s">
        <v>12776</v>
      </c>
      <c r="E4378" s="2">
        <v>2262.0700000000002</v>
      </c>
      <c r="F4378" s="2"/>
      <c r="G4378" s="2">
        <v>2262.0700000000002</v>
      </c>
      <c r="H4378" s="2"/>
      <c r="I4378" s="2"/>
      <c r="J4378" s="2"/>
      <c r="K4378" s="2">
        <v>-2712.46</v>
      </c>
      <c r="L4378" s="2"/>
      <c r="M4378" s="2">
        <v>4974.53</v>
      </c>
    </row>
    <row r="4379" spans="2:13" ht="18" customHeight="1" x14ac:dyDescent="0.25">
      <c r="B4379" s="1" t="s">
        <v>17998</v>
      </c>
      <c r="C4379" s="1" t="s">
        <v>5417</v>
      </c>
      <c r="D4379" s="1" t="s">
        <v>5418</v>
      </c>
      <c r="E4379" s="2">
        <v>0</v>
      </c>
      <c r="F4379" s="2"/>
      <c r="G4379" s="2">
        <v>0</v>
      </c>
      <c r="H4379" s="2"/>
      <c r="I4379" s="2"/>
      <c r="J4379" s="2"/>
      <c r="K4379" s="2"/>
      <c r="L4379" s="2"/>
      <c r="M4379" s="2">
        <v>0</v>
      </c>
    </row>
    <row r="4380" spans="2:13" ht="18" customHeight="1" x14ac:dyDescent="0.25">
      <c r="B4380" s="1" t="s">
        <v>17999</v>
      </c>
      <c r="C4380" s="1" t="s">
        <v>12777</v>
      </c>
      <c r="D4380" s="1" t="s">
        <v>12778</v>
      </c>
      <c r="E4380" s="2">
        <v>2208.36</v>
      </c>
      <c r="F4380" s="2">
        <v>-2702.23</v>
      </c>
      <c r="G4380" s="2">
        <v>4910.59</v>
      </c>
      <c r="H4380" s="2"/>
      <c r="I4380" s="2"/>
      <c r="J4380" s="2"/>
      <c r="K4380" s="2"/>
      <c r="L4380" s="2"/>
      <c r="M4380" s="2">
        <v>4910.59</v>
      </c>
    </row>
    <row r="4381" spans="2:13" ht="18" customHeight="1" x14ac:dyDescent="0.25">
      <c r="B4381" s="1" t="s">
        <v>18000</v>
      </c>
      <c r="C4381" s="1" t="s">
        <v>12779</v>
      </c>
      <c r="D4381" s="1" t="s">
        <v>12780</v>
      </c>
      <c r="E4381" s="2">
        <v>517.91999999999996</v>
      </c>
      <c r="F4381" s="2"/>
      <c r="G4381" s="2">
        <v>517.91999999999996</v>
      </c>
      <c r="H4381" s="2"/>
      <c r="I4381" s="2"/>
      <c r="J4381" s="2"/>
      <c r="K4381" s="2">
        <v>-1239.73</v>
      </c>
      <c r="L4381" s="2"/>
      <c r="M4381" s="2">
        <v>1757.65</v>
      </c>
    </row>
    <row r="4382" spans="2:13" ht="18" customHeight="1" x14ac:dyDescent="0.25">
      <c r="B4382" s="1" t="s">
        <v>18001</v>
      </c>
      <c r="C4382" s="1" t="s">
        <v>12781</v>
      </c>
      <c r="D4382" s="1" t="s">
        <v>12782</v>
      </c>
      <c r="E4382" s="2">
        <v>975.21</v>
      </c>
      <c r="F4382" s="2"/>
      <c r="G4382" s="2">
        <v>975.21</v>
      </c>
      <c r="H4382" s="2">
        <v>-1326.63</v>
      </c>
      <c r="I4382" s="2"/>
      <c r="J4382" s="2"/>
      <c r="K4382" s="2"/>
      <c r="L4382" s="2"/>
      <c r="M4382" s="2">
        <v>2301.84</v>
      </c>
    </row>
    <row r="4383" spans="2:13" ht="18" customHeight="1" x14ac:dyDescent="0.25">
      <c r="B4383" s="1" t="s">
        <v>18002</v>
      </c>
      <c r="C4383" s="1" t="s">
        <v>5023</v>
      </c>
      <c r="D4383" s="1" t="s">
        <v>5024</v>
      </c>
      <c r="E4383" s="2">
        <v>-255.35</v>
      </c>
      <c r="F4383" s="2"/>
      <c r="G4383" s="2">
        <v>-255.35</v>
      </c>
      <c r="H4383" s="2"/>
      <c r="I4383" s="2"/>
      <c r="J4383" s="2"/>
      <c r="K4383" s="2"/>
      <c r="L4383" s="2"/>
      <c r="M4383" s="2">
        <v>-255.35</v>
      </c>
    </row>
    <row r="4384" spans="2:13" ht="18" customHeight="1" x14ac:dyDescent="0.25">
      <c r="B4384" s="1" t="s">
        <v>18003</v>
      </c>
      <c r="C4384" s="1" t="s">
        <v>12783</v>
      </c>
      <c r="D4384" s="1" t="s">
        <v>12784</v>
      </c>
      <c r="E4384" s="2">
        <v>127.88</v>
      </c>
      <c r="F4384" s="2"/>
      <c r="G4384" s="2">
        <v>127.88</v>
      </c>
      <c r="H4384" s="2"/>
      <c r="I4384" s="2">
        <v>-2306.96</v>
      </c>
      <c r="J4384" s="2"/>
      <c r="K4384" s="2"/>
      <c r="L4384" s="2"/>
      <c r="M4384" s="2">
        <v>2434.84</v>
      </c>
    </row>
    <row r="4385" spans="2:13" ht="18" customHeight="1" x14ac:dyDescent="0.25">
      <c r="B4385" s="1" t="s">
        <v>18004</v>
      </c>
      <c r="C4385" s="1" t="s">
        <v>12785</v>
      </c>
      <c r="D4385" s="1" t="s">
        <v>12786</v>
      </c>
      <c r="E4385" s="2">
        <v>803.28</v>
      </c>
      <c r="F4385" s="2"/>
      <c r="G4385" s="2">
        <v>803.28</v>
      </c>
      <c r="H4385" s="2"/>
      <c r="I4385" s="2"/>
      <c r="J4385" s="2">
        <v>-1293.95</v>
      </c>
      <c r="K4385" s="2"/>
      <c r="L4385" s="2"/>
      <c r="M4385" s="2">
        <v>2097.23</v>
      </c>
    </row>
    <row r="4386" spans="2:13" ht="18" customHeight="1" x14ac:dyDescent="0.25">
      <c r="B4386" s="1" t="s">
        <v>18005</v>
      </c>
      <c r="C4386" s="1" t="s">
        <v>5419</v>
      </c>
      <c r="D4386" s="1" t="s">
        <v>5420</v>
      </c>
      <c r="E4386" s="2">
        <v>0</v>
      </c>
      <c r="F4386" s="2"/>
      <c r="G4386" s="2">
        <v>0</v>
      </c>
      <c r="H4386" s="2"/>
      <c r="I4386" s="2"/>
      <c r="J4386" s="2"/>
      <c r="K4386" s="2"/>
      <c r="L4386" s="2"/>
      <c r="M4386" s="2">
        <v>0</v>
      </c>
    </row>
    <row r="4387" spans="2:13" ht="18" customHeight="1" x14ac:dyDescent="0.25">
      <c r="B4387" s="1" t="s">
        <v>18006</v>
      </c>
      <c r="C4387" s="1" t="s">
        <v>12787</v>
      </c>
      <c r="D4387" s="1" t="s">
        <v>12788</v>
      </c>
      <c r="E4387" s="2">
        <v>1001.81</v>
      </c>
      <c r="F4387" s="2">
        <v>-1332.03</v>
      </c>
      <c r="G4387" s="2">
        <v>2333.84</v>
      </c>
      <c r="H4387" s="2"/>
      <c r="I4387" s="2"/>
      <c r="J4387" s="2"/>
      <c r="K4387" s="2"/>
      <c r="L4387" s="2"/>
      <c r="M4387" s="2">
        <v>2333.84</v>
      </c>
    </row>
    <row r="4388" spans="2:13" ht="18" customHeight="1" x14ac:dyDescent="0.25">
      <c r="B4388" s="1" t="s">
        <v>18007</v>
      </c>
      <c r="C4388" s="1" t="s">
        <v>5421</v>
      </c>
      <c r="D4388" s="1" t="s">
        <v>5422</v>
      </c>
      <c r="E4388" s="2">
        <v>0</v>
      </c>
      <c r="F4388" s="2"/>
      <c r="G4388" s="2">
        <v>0</v>
      </c>
      <c r="H4388" s="2"/>
      <c r="I4388" s="2"/>
      <c r="J4388" s="2"/>
      <c r="K4388" s="2"/>
      <c r="L4388" s="2"/>
      <c r="M4388" s="2">
        <v>0</v>
      </c>
    </row>
    <row r="4389" spans="2:13" ht="18" customHeight="1" x14ac:dyDescent="0.25">
      <c r="B4389" s="1" t="s">
        <v>18008</v>
      </c>
      <c r="C4389" s="1" t="s">
        <v>12789</v>
      </c>
      <c r="D4389" s="1" t="s">
        <v>12790</v>
      </c>
      <c r="E4389" s="2">
        <v>975.21</v>
      </c>
      <c r="F4389" s="2"/>
      <c r="G4389" s="2">
        <v>975.21</v>
      </c>
      <c r="H4389" s="2"/>
      <c r="I4389" s="2">
        <v>-1326.63</v>
      </c>
      <c r="J4389" s="2"/>
      <c r="K4389" s="2"/>
      <c r="L4389" s="2"/>
      <c r="M4389" s="2">
        <v>2301.84</v>
      </c>
    </row>
    <row r="4390" spans="2:13" ht="18" customHeight="1" x14ac:dyDescent="0.25">
      <c r="B4390" s="1" t="s">
        <v>18009</v>
      </c>
      <c r="C4390" s="1" t="s">
        <v>12791</v>
      </c>
      <c r="D4390" s="1" t="s">
        <v>12792</v>
      </c>
      <c r="E4390" s="2">
        <v>2716.36</v>
      </c>
      <c r="F4390" s="2"/>
      <c r="G4390" s="2">
        <v>2716.36</v>
      </c>
      <c r="H4390" s="2"/>
      <c r="I4390" s="2"/>
      <c r="J4390" s="2"/>
      <c r="K4390" s="2"/>
      <c r="L4390" s="2"/>
      <c r="M4390" s="2">
        <v>2716.36</v>
      </c>
    </row>
    <row r="4391" spans="2:13" ht="18" customHeight="1" x14ac:dyDescent="0.25">
      <c r="B4391" s="1" t="s">
        <v>18010</v>
      </c>
      <c r="C4391" s="1" t="s">
        <v>12793</v>
      </c>
      <c r="D4391" s="1" t="s">
        <v>12794</v>
      </c>
      <c r="E4391" s="2">
        <v>719.33</v>
      </c>
      <c r="F4391" s="2"/>
      <c r="G4391" s="2">
        <v>719.33</v>
      </c>
      <c r="H4391" s="2"/>
      <c r="I4391" s="2"/>
      <c r="J4391" s="2">
        <v>-1278</v>
      </c>
      <c r="K4391" s="2"/>
      <c r="L4391" s="2"/>
      <c r="M4391" s="2">
        <v>1997.33</v>
      </c>
    </row>
    <row r="4392" spans="2:13" ht="18" customHeight="1" x14ac:dyDescent="0.25">
      <c r="B4392" s="1" t="s">
        <v>18011</v>
      </c>
      <c r="C4392" s="1" t="s">
        <v>5423</v>
      </c>
      <c r="D4392" s="1" t="s">
        <v>5424</v>
      </c>
      <c r="E4392" s="2">
        <v>0</v>
      </c>
      <c r="F4392" s="2"/>
      <c r="G4392" s="2">
        <v>0</v>
      </c>
      <c r="H4392" s="2"/>
      <c r="I4392" s="2"/>
      <c r="J4392" s="2"/>
      <c r="K4392" s="2"/>
      <c r="L4392" s="2"/>
      <c r="M4392" s="2">
        <v>0</v>
      </c>
    </row>
    <row r="4393" spans="2:13" ht="18" customHeight="1" x14ac:dyDescent="0.25">
      <c r="B4393" s="1" t="s">
        <v>18012</v>
      </c>
      <c r="C4393" s="1" t="s">
        <v>12795</v>
      </c>
      <c r="D4393" s="1" t="s">
        <v>12796</v>
      </c>
      <c r="E4393" s="2">
        <v>222.99</v>
      </c>
      <c r="F4393" s="2"/>
      <c r="G4393" s="2">
        <v>222.99</v>
      </c>
      <c r="H4393" s="2"/>
      <c r="I4393" s="2"/>
      <c r="J4393" s="2"/>
      <c r="K4393" s="2">
        <v>-2325.02</v>
      </c>
      <c r="L4393" s="2"/>
      <c r="M4393" s="2">
        <v>2548.0100000000002</v>
      </c>
    </row>
    <row r="4394" spans="2:13" ht="18" customHeight="1" x14ac:dyDescent="0.25">
      <c r="B4394" s="1" t="s">
        <v>18013</v>
      </c>
      <c r="C4394" s="1" t="s">
        <v>12797</v>
      </c>
      <c r="D4394" s="1" t="s">
        <v>12798</v>
      </c>
      <c r="E4394" s="2">
        <v>575.46</v>
      </c>
      <c r="F4394" s="2"/>
      <c r="G4394" s="2">
        <v>575.46</v>
      </c>
      <c r="H4394" s="2"/>
      <c r="I4394" s="2"/>
      <c r="J4394" s="2"/>
      <c r="K4394" s="2">
        <v>-1250.67</v>
      </c>
      <c r="L4394" s="2"/>
      <c r="M4394" s="2">
        <v>1826.13</v>
      </c>
    </row>
    <row r="4395" spans="2:13" ht="18" customHeight="1" x14ac:dyDescent="0.25">
      <c r="B4395" s="1" t="s">
        <v>18014</v>
      </c>
      <c r="C4395" s="1" t="s">
        <v>12799</v>
      </c>
      <c r="D4395" s="1" t="s">
        <v>12800</v>
      </c>
      <c r="E4395" s="2">
        <v>2554.92</v>
      </c>
      <c r="F4395" s="2"/>
      <c r="G4395" s="2">
        <v>2554.92</v>
      </c>
      <c r="H4395" s="2"/>
      <c r="I4395" s="2"/>
      <c r="J4395" s="2">
        <v>-2768.09</v>
      </c>
      <c r="K4395" s="2"/>
      <c r="L4395" s="2"/>
      <c r="M4395" s="2">
        <v>5323.01</v>
      </c>
    </row>
    <row r="4396" spans="2:13" ht="18" customHeight="1" x14ac:dyDescent="0.25">
      <c r="B4396" s="1" t="s">
        <v>18015</v>
      </c>
      <c r="C4396" s="1" t="s">
        <v>5425</v>
      </c>
      <c r="D4396" s="1" t="s">
        <v>5426</v>
      </c>
      <c r="E4396" s="2">
        <v>-2.65</v>
      </c>
      <c r="F4396" s="2"/>
      <c r="G4396" s="2">
        <v>-2.65</v>
      </c>
      <c r="H4396" s="2"/>
      <c r="I4396" s="2"/>
      <c r="J4396" s="2"/>
      <c r="K4396" s="2"/>
      <c r="L4396" s="2"/>
      <c r="M4396" s="2">
        <v>-2.65</v>
      </c>
    </row>
    <row r="4397" spans="2:13" ht="18" customHeight="1" x14ac:dyDescent="0.25">
      <c r="B4397" s="1" t="s">
        <v>18016</v>
      </c>
      <c r="C4397" s="1" t="s">
        <v>5427</v>
      </c>
      <c r="D4397" s="1" t="s">
        <v>5428</v>
      </c>
      <c r="E4397" s="2">
        <v>1.82</v>
      </c>
      <c r="F4397" s="2"/>
      <c r="G4397" s="2">
        <v>1.82</v>
      </c>
      <c r="H4397" s="2"/>
      <c r="I4397" s="2"/>
      <c r="J4397" s="2"/>
      <c r="K4397" s="2"/>
      <c r="L4397" s="2"/>
      <c r="M4397" s="2">
        <v>1.82</v>
      </c>
    </row>
    <row r="4398" spans="2:13" ht="18" customHeight="1" x14ac:dyDescent="0.25">
      <c r="B4398" s="1" t="s">
        <v>18017</v>
      </c>
      <c r="C4398" s="1" t="s">
        <v>5429</v>
      </c>
      <c r="D4398" s="1" t="s">
        <v>5430</v>
      </c>
      <c r="E4398" s="2">
        <v>0</v>
      </c>
      <c r="F4398" s="2"/>
      <c r="G4398" s="2">
        <v>0</v>
      </c>
      <c r="H4398" s="2"/>
      <c r="I4398" s="2"/>
      <c r="J4398" s="2"/>
      <c r="K4398" s="2"/>
      <c r="L4398" s="2"/>
      <c r="M4398" s="2">
        <v>0</v>
      </c>
    </row>
    <row r="4399" spans="2:13" ht="18" customHeight="1" x14ac:dyDescent="0.25">
      <c r="B4399" s="1" t="s">
        <v>18018</v>
      </c>
      <c r="C4399" s="1" t="s">
        <v>13275</v>
      </c>
      <c r="D4399" s="1" t="s">
        <v>13276</v>
      </c>
      <c r="E4399" s="2">
        <v>0</v>
      </c>
      <c r="F4399" s="2"/>
      <c r="G4399" s="2">
        <v>0</v>
      </c>
      <c r="H4399" s="2"/>
      <c r="I4399" s="2"/>
      <c r="J4399" s="2"/>
      <c r="K4399" s="2"/>
      <c r="L4399" s="2"/>
      <c r="M4399" s="2">
        <v>0</v>
      </c>
    </row>
    <row r="4400" spans="2:13" ht="18" customHeight="1" x14ac:dyDescent="0.25">
      <c r="B4400" s="1" t="s">
        <v>18019</v>
      </c>
      <c r="C4400" s="1" t="s">
        <v>12801</v>
      </c>
      <c r="D4400" s="1" t="s">
        <v>12802</v>
      </c>
      <c r="E4400" s="2">
        <v>607.42999999999995</v>
      </c>
      <c r="F4400" s="2">
        <v>-1256.74</v>
      </c>
      <c r="G4400" s="2">
        <v>1864.17</v>
      </c>
      <c r="H4400" s="2"/>
      <c r="I4400" s="2"/>
      <c r="J4400" s="2"/>
      <c r="K4400" s="2"/>
      <c r="L4400" s="2"/>
      <c r="M4400" s="2">
        <v>1864.17</v>
      </c>
    </row>
    <row r="4401" spans="2:13" ht="18" customHeight="1" x14ac:dyDescent="0.25">
      <c r="B4401" s="1" t="s">
        <v>18020</v>
      </c>
      <c r="C4401" s="1" t="s">
        <v>13277</v>
      </c>
      <c r="D4401" s="1" t="s">
        <v>13278</v>
      </c>
      <c r="E4401" s="2">
        <v>-2718.38</v>
      </c>
      <c r="F4401" s="2"/>
      <c r="G4401" s="2">
        <v>-2718.38</v>
      </c>
      <c r="H4401" s="2"/>
      <c r="I4401" s="2"/>
      <c r="J4401" s="2"/>
      <c r="K4401" s="2"/>
      <c r="L4401" s="2"/>
      <c r="M4401" s="2">
        <v>-2718.38</v>
      </c>
    </row>
    <row r="4402" spans="2:13" ht="18" customHeight="1" x14ac:dyDescent="0.25">
      <c r="B4402" s="1" t="s">
        <v>18021</v>
      </c>
      <c r="C4402" s="1" t="s">
        <v>5027</v>
      </c>
      <c r="D4402" s="1" t="s">
        <v>5028</v>
      </c>
      <c r="E4402" s="2">
        <v>85.97</v>
      </c>
      <c r="F4402" s="2">
        <v>85.97</v>
      </c>
      <c r="G4402" s="2">
        <v>0</v>
      </c>
      <c r="H4402" s="2"/>
      <c r="I4402" s="2"/>
      <c r="J4402" s="2"/>
      <c r="K4402" s="2"/>
      <c r="L4402" s="2"/>
      <c r="M4402" s="2"/>
    </row>
    <row r="4403" spans="2:13" ht="18" customHeight="1" x14ac:dyDescent="0.25">
      <c r="B4403" s="1" t="s">
        <v>18022</v>
      </c>
      <c r="C4403" s="1" t="s">
        <v>11095</v>
      </c>
      <c r="D4403" s="1" t="s">
        <v>11096</v>
      </c>
      <c r="E4403" s="2">
        <v>50.88</v>
      </c>
      <c r="F4403" s="2"/>
      <c r="G4403" s="2">
        <v>50.88</v>
      </c>
      <c r="H4403" s="2"/>
      <c r="I4403" s="2"/>
      <c r="J4403" s="2"/>
      <c r="K4403" s="2">
        <v>50.88</v>
      </c>
      <c r="L4403" s="2"/>
      <c r="M4403" s="2"/>
    </row>
    <row r="4404" spans="2:13" ht="18" customHeight="1" x14ac:dyDescent="0.25">
      <c r="B4404" s="1" t="s">
        <v>18023</v>
      </c>
      <c r="C4404" s="1" t="s">
        <v>11879</v>
      </c>
      <c r="D4404" s="1" t="s">
        <v>11880</v>
      </c>
      <c r="E4404" s="2">
        <v>179.45</v>
      </c>
      <c r="F4404" s="2"/>
      <c r="G4404" s="2">
        <v>179.45</v>
      </c>
      <c r="H4404" s="2"/>
      <c r="I4404" s="2"/>
      <c r="J4404" s="2"/>
      <c r="K4404" s="2"/>
      <c r="L4404" s="2"/>
      <c r="M4404" s="2">
        <v>179.45</v>
      </c>
    </row>
    <row r="4405" spans="2:13" ht="18" customHeight="1" x14ac:dyDescent="0.25">
      <c r="B4405" s="1" t="s">
        <v>18024</v>
      </c>
      <c r="C4405" s="1" t="s">
        <v>5029</v>
      </c>
      <c r="D4405" s="1" t="s">
        <v>5030</v>
      </c>
      <c r="E4405" s="2">
        <v>-13.45</v>
      </c>
      <c r="F4405" s="2"/>
      <c r="G4405" s="2">
        <v>-13.45</v>
      </c>
      <c r="H4405" s="2"/>
      <c r="I4405" s="2"/>
      <c r="J4405" s="2"/>
      <c r="K4405" s="2"/>
      <c r="L4405" s="2"/>
      <c r="M4405" s="2">
        <v>-13.45</v>
      </c>
    </row>
    <row r="4406" spans="2:13" ht="18" customHeight="1" x14ac:dyDescent="0.25">
      <c r="B4406" s="1" t="s">
        <v>18025</v>
      </c>
      <c r="C4406" s="1" t="s">
        <v>5031</v>
      </c>
      <c r="D4406" s="1" t="s">
        <v>5032</v>
      </c>
      <c r="E4406" s="2">
        <v>-16.03</v>
      </c>
      <c r="F4406" s="2"/>
      <c r="G4406" s="2">
        <v>-16.03</v>
      </c>
      <c r="H4406" s="2"/>
      <c r="I4406" s="2"/>
      <c r="J4406" s="2"/>
      <c r="K4406" s="2"/>
      <c r="L4406" s="2"/>
      <c r="M4406" s="2">
        <v>-16.03</v>
      </c>
    </row>
    <row r="4407" spans="2:13" ht="18" customHeight="1" x14ac:dyDescent="0.25">
      <c r="B4407" s="1" t="s">
        <v>18026</v>
      </c>
      <c r="C4407" s="1" t="s">
        <v>11881</v>
      </c>
      <c r="D4407" s="1" t="s">
        <v>11882</v>
      </c>
      <c r="E4407" s="2">
        <v>179.42</v>
      </c>
      <c r="F4407" s="2"/>
      <c r="G4407" s="2">
        <v>179.42</v>
      </c>
      <c r="H4407" s="2"/>
      <c r="I4407" s="2"/>
      <c r="J4407" s="2"/>
      <c r="K4407" s="2"/>
      <c r="L4407" s="2"/>
      <c r="M4407" s="2">
        <v>179.42</v>
      </c>
    </row>
    <row r="4408" spans="2:13" ht="18" customHeight="1" x14ac:dyDescent="0.25">
      <c r="B4408" s="1" t="s">
        <v>18027</v>
      </c>
      <c r="C4408" s="1" t="s">
        <v>5033</v>
      </c>
      <c r="D4408" s="1" t="s">
        <v>5034</v>
      </c>
      <c r="E4408" s="2">
        <v>120.9</v>
      </c>
      <c r="F4408" s="2"/>
      <c r="G4408" s="2">
        <v>120.9</v>
      </c>
      <c r="H4408" s="2">
        <v>120.9</v>
      </c>
      <c r="I4408" s="2"/>
      <c r="J4408" s="2"/>
      <c r="K4408" s="2"/>
      <c r="L4408" s="2"/>
      <c r="M4408" s="2"/>
    </row>
    <row r="4409" spans="2:13" ht="18" customHeight="1" x14ac:dyDescent="0.25">
      <c r="B4409" s="1" t="s">
        <v>18028</v>
      </c>
      <c r="C4409" s="1" t="s">
        <v>11883</v>
      </c>
      <c r="D4409" s="1" t="s">
        <v>11884</v>
      </c>
      <c r="E4409" s="2">
        <v>524.83000000000004</v>
      </c>
      <c r="F4409" s="2"/>
      <c r="G4409" s="2">
        <v>524.83000000000004</v>
      </c>
      <c r="H4409" s="2"/>
      <c r="I4409" s="2"/>
      <c r="J4409" s="2"/>
      <c r="K4409" s="2"/>
      <c r="L4409" s="2"/>
      <c r="M4409" s="2">
        <v>524.83000000000004</v>
      </c>
    </row>
    <row r="4410" spans="2:13" ht="18" customHeight="1" x14ac:dyDescent="0.25">
      <c r="B4410" s="1" t="s">
        <v>18029</v>
      </c>
      <c r="C4410" s="1" t="s">
        <v>5035</v>
      </c>
      <c r="D4410" s="1" t="s">
        <v>5036</v>
      </c>
      <c r="E4410" s="2">
        <v>456.64</v>
      </c>
      <c r="F4410" s="2">
        <v>319.62</v>
      </c>
      <c r="G4410" s="2">
        <v>137.02000000000001</v>
      </c>
      <c r="H4410" s="2"/>
      <c r="I4410" s="2"/>
      <c r="J4410" s="2"/>
      <c r="K4410" s="2">
        <v>137.02000000000001</v>
      </c>
      <c r="L4410" s="2"/>
      <c r="M4410" s="2"/>
    </row>
    <row r="4411" spans="2:13" ht="18" customHeight="1" x14ac:dyDescent="0.25">
      <c r="B4411" s="1" t="s">
        <v>18030</v>
      </c>
      <c r="C4411" s="1" t="s">
        <v>5037</v>
      </c>
      <c r="D4411" s="1" t="s">
        <v>5038</v>
      </c>
      <c r="E4411" s="2">
        <v>169.27</v>
      </c>
      <c r="F4411" s="2">
        <v>169.27</v>
      </c>
      <c r="G4411" s="2">
        <v>0</v>
      </c>
      <c r="H4411" s="2"/>
      <c r="I4411" s="2"/>
      <c r="J4411" s="2"/>
      <c r="K4411" s="2"/>
      <c r="L4411" s="2"/>
      <c r="M4411" s="2"/>
    </row>
    <row r="4412" spans="2:13" ht="18" customHeight="1" x14ac:dyDescent="0.25">
      <c r="B4412" s="1" t="s">
        <v>18031</v>
      </c>
      <c r="C4412" s="1" t="s">
        <v>5039</v>
      </c>
      <c r="D4412" s="1" t="s">
        <v>5040</v>
      </c>
      <c r="E4412" s="2">
        <v>225.68</v>
      </c>
      <c r="F4412" s="2"/>
      <c r="G4412" s="2">
        <v>225.68</v>
      </c>
      <c r="H4412" s="2"/>
      <c r="I4412" s="2"/>
      <c r="J4412" s="2">
        <v>225.68</v>
      </c>
      <c r="K4412" s="2"/>
      <c r="L4412" s="2"/>
      <c r="M4412" s="2"/>
    </row>
    <row r="4413" spans="2:13" ht="18" customHeight="1" x14ac:dyDescent="0.25">
      <c r="B4413" s="1" t="s">
        <v>18032</v>
      </c>
      <c r="C4413" s="1" t="s">
        <v>5041</v>
      </c>
      <c r="D4413" s="1" t="s">
        <v>5042</v>
      </c>
      <c r="E4413" s="2">
        <v>16.399999999999999</v>
      </c>
      <c r="F4413" s="2"/>
      <c r="G4413" s="2">
        <v>16.399999999999999</v>
      </c>
      <c r="H4413" s="2"/>
      <c r="I4413" s="2"/>
      <c r="J4413" s="2"/>
      <c r="K4413" s="2">
        <v>16.399999999999999</v>
      </c>
      <c r="L4413" s="2"/>
      <c r="M4413" s="2"/>
    </row>
    <row r="4414" spans="2:13" ht="18" customHeight="1" x14ac:dyDescent="0.25">
      <c r="B4414" s="1" t="s">
        <v>18033</v>
      </c>
      <c r="C4414" s="1" t="s">
        <v>5043</v>
      </c>
      <c r="D4414" s="1" t="s">
        <v>5044</v>
      </c>
      <c r="E4414" s="2">
        <v>156.51</v>
      </c>
      <c r="F4414" s="2">
        <v>100.09</v>
      </c>
      <c r="G4414" s="2">
        <v>56.42</v>
      </c>
      <c r="H4414" s="2"/>
      <c r="I4414" s="2"/>
      <c r="J4414" s="2">
        <v>56.42</v>
      </c>
      <c r="K4414" s="2"/>
      <c r="L4414" s="2"/>
      <c r="M4414" s="2"/>
    </row>
    <row r="4415" spans="2:13" ht="18" customHeight="1" x14ac:dyDescent="0.25">
      <c r="B4415" s="1" t="s">
        <v>18034</v>
      </c>
      <c r="C4415" s="1" t="s">
        <v>5045</v>
      </c>
      <c r="D4415" s="1" t="s">
        <v>5046</v>
      </c>
      <c r="E4415" s="2">
        <v>-23.28</v>
      </c>
      <c r="F4415" s="2">
        <v>-23.28</v>
      </c>
      <c r="G4415" s="2">
        <v>0</v>
      </c>
      <c r="H4415" s="2"/>
      <c r="I4415" s="2"/>
      <c r="J4415" s="2"/>
      <c r="K4415" s="2"/>
      <c r="L4415" s="2"/>
      <c r="M4415" s="2"/>
    </row>
    <row r="4416" spans="2:13" ht="18" customHeight="1" x14ac:dyDescent="0.25">
      <c r="B4416" s="1" t="s">
        <v>18035</v>
      </c>
      <c r="C4416" s="1" t="s">
        <v>11097</v>
      </c>
      <c r="D4416" s="1" t="s">
        <v>11098</v>
      </c>
      <c r="E4416" s="2">
        <v>201.5</v>
      </c>
      <c r="F4416" s="2">
        <v>201.5</v>
      </c>
      <c r="G4416" s="2">
        <v>0</v>
      </c>
      <c r="H4416" s="2"/>
      <c r="I4416" s="2"/>
      <c r="J4416" s="2"/>
      <c r="K4416" s="2"/>
      <c r="L4416" s="2"/>
      <c r="M4416" s="2"/>
    </row>
    <row r="4417" spans="2:13" ht="18" customHeight="1" x14ac:dyDescent="0.25">
      <c r="B4417" s="1" t="s">
        <v>18036</v>
      </c>
      <c r="C4417" s="1" t="s">
        <v>5047</v>
      </c>
      <c r="D4417" s="1" t="s">
        <v>5048</v>
      </c>
      <c r="E4417" s="2">
        <v>521.89</v>
      </c>
      <c r="F4417" s="2">
        <v>294.61</v>
      </c>
      <c r="G4417" s="2">
        <v>227.28</v>
      </c>
      <c r="H4417" s="2">
        <v>169.62</v>
      </c>
      <c r="I4417" s="2"/>
      <c r="J4417" s="2"/>
      <c r="K4417" s="2"/>
      <c r="L4417" s="2"/>
      <c r="M4417" s="2">
        <v>57.66</v>
      </c>
    </row>
    <row r="4418" spans="2:13" ht="18" customHeight="1" x14ac:dyDescent="0.25">
      <c r="B4418" s="1" t="s">
        <v>18037</v>
      </c>
      <c r="C4418" s="1" t="s">
        <v>5049</v>
      </c>
      <c r="D4418" s="1" t="s">
        <v>5050</v>
      </c>
      <c r="E4418" s="2">
        <v>49.21</v>
      </c>
      <c r="F4418" s="2"/>
      <c r="G4418" s="2">
        <v>49.21</v>
      </c>
      <c r="H4418" s="2"/>
      <c r="I4418" s="2"/>
      <c r="J4418" s="2">
        <v>24.18</v>
      </c>
      <c r="K4418" s="2">
        <v>25.03</v>
      </c>
      <c r="L4418" s="2"/>
      <c r="M4418" s="2"/>
    </row>
    <row r="4419" spans="2:13" ht="18" customHeight="1" x14ac:dyDescent="0.25">
      <c r="B4419" s="1" t="s">
        <v>18038</v>
      </c>
      <c r="C4419" s="1" t="s">
        <v>5051</v>
      </c>
      <c r="D4419" s="1" t="s">
        <v>5052</v>
      </c>
      <c r="E4419" s="2">
        <v>214.68</v>
      </c>
      <c r="F4419" s="2">
        <v>58.38</v>
      </c>
      <c r="G4419" s="2">
        <v>156.30000000000001</v>
      </c>
      <c r="H4419" s="2"/>
      <c r="I4419" s="2"/>
      <c r="J4419" s="2">
        <v>56.42</v>
      </c>
      <c r="K4419" s="2">
        <v>83.41</v>
      </c>
      <c r="L4419" s="2"/>
      <c r="M4419" s="2">
        <v>16.47</v>
      </c>
    </row>
    <row r="4420" spans="2:13" ht="18" customHeight="1" x14ac:dyDescent="0.25">
      <c r="B4420" s="1" t="s">
        <v>18039</v>
      </c>
      <c r="C4420" s="1" t="s">
        <v>5053</v>
      </c>
      <c r="D4420" s="1" t="s">
        <v>5054</v>
      </c>
      <c r="E4420" s="2">
        <v>73.95</v>
      </c>
      <c r="F4420" s="2"/>
      <c r="G4420" s="2">
        <v>73.95</v>
      </c>
      <c r="H4420" s="2"/>
      <c r="I4420" s="2">
        <v>41.71</v>
      </c>
      <c r="J4420" s="2">
        <v>32.24</v>
      </c>
      <c r="K4420" s="2"/>
      <c r="L4420" s="2"/>
      <c r="M4420" s="2"/>
    </row>
    <row r="4421" spans="2:13" ht="18" customHeight="1" x14ac:dyDescent="0.25">
      <c r="B4421" s="1" t="s">
        <v>18040</v>
      </c>
      <c r="C4421" s="1" t="s">
        <v>5055</v>
      </c>
      <c r="D4421" s="1" t="s">
        <v>5056</v>
      </c>
      <c r="E4421" s="2">
        <v>8.48</v>
      </c>
      <c r="F4421" s="2"/>
      <c r="G4421" s="2">
        <v>8.48</v>
      </c>
      <c r="H4421" s="2"/>
      <c r="I4421" s="2"/>
      <c r="J4421" s="2"/>
      <c r="K4421" s="2">
        <v>8.48</v>
      </c>
      <c r="L4421" s="2"/>
      <c r="M4421" s="2"/>
    </row>
    <row r="4422" spans="2:13" ht="18" customHeight="1" x14ac:dyDescent="0.25">
      <c r="B4422" s="1" t="s">
        <v>18041</v>
      </c>
      <c r="C4422" s="1" t="s">
        <v>11885</v>
      </c>
      <c r="D4422" s="1" t="s">
        <v>11886</v>
      </c>
      <c r="E4422" s="2">
        <v>137.35</v>
      </c>
      <c r="F4422" s="2"/>
      <c r="G4422" s="2">
        <v>137.35</v>
      </c>
      <c r="H4422" s="2"/>
      <c r="I4422" s="2"/>
      <c r="J4422" s="2"/>
      <c r="K4422" s="2"/>
      <c r="L4422" s="2"/>
      <c r="M4422" s="2">
        <v>137.35</v>
      </c>
    </row>
    <row r="4423" spans="2:13" ht="18" customHeight="1" x14ac:dyDescent="0.25">
      <c r="B4423" s="1" t="s">
        <v>18042</v>
      </c>
      <c r="C4423" s="1" t="s">
        <v>5057</v>
      </c>
      <c r="D4423" s="1" t="s">
        <v>5058</v>
      </c>
      <c r="E4423" s="2">
        <v>-145.11000000000001</v>
      </c>
      <c r="F4423" s="2"/>
      <c r="G4423" s="2">
        <v>-145.11000000000001</v>
      </c>
      <c r="H4423" s="2"/>
      <c r="I4423" s="2"/>
      <c r="J4423" s="2"/>
      <c r="K4423" s="2"/>
      <c r="L4423" s="2"/>
      <c r="M4423" s="2">
        <v>-145.11000000000001</v>
      </c>
    </row>
    <row r="4424" spans="2:13" ht="18" customHeight="1" x14ac:dyDescent="0.25">
      <c r="B4424" s="1" t="s">
        <v>18043</v>
      </c>
      <c r="C4424" s="1" t="s">
        <v>12729</v>
      </c>
      <c r="D4424" s="1" t="s">
        <v>12730</v>
      </c>
      <c r="E4424" s="2">
        <v>238.87</v>
      </c>
      <c r="F4424" s="2"/>
      <c r="G4424" s="2">
        <v>238.87</v>
      </c>
      <c r="H4424" s="2"/>
      <c r="I4424" s="2"/>
      <c r="J4424" s="2"/>
      <c r="K4424" s="2"/>
      <c r="L4424" s="2"/>
      <c r="M4424" s="2">
        <v>238.87</v>
      </c>
    </row>
    <row r="4425" spans="2:13" ht="18" customHeight="1" x14ac:dyDescent="0.25">
      <c r="B4425" s="1" t="s">
        <v>18044</v>
      </c>
      <c r="C4425" s="1" t="s">
        <v>5059</v>
      </c>
      <c r="D4425" s="1" t="s">
        <v>5060</v>
      </c>
      <c r="E4425" s="2">
        <v>104.78</v>
      </c>
      <c r="F4425" s="2"/>
      <c r="G4425" s="2">
        <v>104.78</v>
      </c>
      <c r="H4425" s="2"/>
      <c r="I4425" s="2"/>
      <c r="J4425" s="2"/>
      <c r="K4425" s="2">
        <v>104.78</v>
      </c>
      <c r="L4425" s="2"/>
      <c r="M4425" s="2"/>
    </row>
    <row r="4426" spans="2:13" ht="18" customHeight="1" x14ac:dyDescent="0.25">
      <c r="B4426" s="1" t="s">
        <v>18045</v>
      </c>
      <c r="C4426" s="1" t="s">
        <v>11887</v>
      </c>
      <c r="D4426" s="1" t="s">
        <v>11888</v>
      </c>
      <c r="E4426" s="2">
        <v>69.44</v>
      </c>
      <c r="F4426" s="2"/>
      <c r="G4426" s="2">
        <v>69.44</v>
      </c>
      <c r="H4426" s="2"/>
      <c r="I4426" s="2"/>
      <c r="J4426" s="2"/>
      <c r="K4426" s="2"/>
      <c r="L4426" s="2"/>
      <c r="M4426" s="2">
        <v>69.44</v>
      </c>
    </row>
    <row r="4427" spans="2:13" ht="18" customHeight="1" x14ac:dyDescent="0.25">
      <c r="B4427" s="1" t="s">
        <v>18046</v>
      </c>
      <c r="C4427" s="1" t="s">
        <v>5061</v>
      </c>
      <c r="D4427" s="1" t="s">
        <v>5062</v>
      </c>
      <c r="E4427" s="2">
        <v>-478.16</v>
      </c>
      <c r="F4427" s="2"/>
      <c r="G4427" s="2">
        <v>-478.16</v>
      </c>
      <c r="H4427" s="2"/>
      <c r="I4427" s="2"/>
      <c r="J4427" s="2"/>
      <c r="K4427" s="2"/>
      <c r="L4427" s="2"/>
      <c r="M4427" s="2">
        <v>-478.16</v>
      </c>
    </row>
    <row r="4428" spans="2:13" ht="18" customHeight="1" x14ac:dyDescent="0.25">
      <c r="B4428" s="1" t="s">
        <v>18047</v>
      </c>
      <c r="C4428" s="1" t="s">
        <v>5063</v>
      </c>
      <c r="D4428" s="1" t="s">
        <v>5064</v>
      </c>
      <c r="E4428" s="2">
        <v>855.98</v>
      </c>
      <c r="F4428" s="2">
        <v>152.66999999999999</v>
      </c>
      <c r="G4428" s="2">
        <v>703.31</v>
      </c>
      <c r="H4428" s="2"/>
      <c r="I4428" s="2">
        <v>108.43</v>
      </c>
      <c r="J4428" s="2">
        <v>257.31</v>
      </c>
      <c r="K4428" s="2">
        <v>100.09</v>
      </c>
      <c r="L4428" s="2"/>
      <c r="M4428" s="2">
        <v>237.48</v>
      </c>
    </row>
    <row r="4429" spans="2:13" ht="18" customHeight="1" x14ac:dyDescent="0.25">
      <c r="B4429" s="1" t="s">
        <v>18048</v>
      </c>
      <c r="C4429" s="1" t="s">
        <v>5065</v>
      </c>
      <c r="D4429" s="1" t="s">
        <v>5066</v>
      </c>
      <c r="E4429" s="2">
        <v>377.38</v>
      </c>
      <c r="F4429" s="2"/>
      <c r="G4429" s="2">
        <v>377.38</v>
      </c>
      <c r="H4429" s="2"/>
      <c r="I4429" s="2">
        <v>377.38</v>
      </c>
      <c r="J4429" s="2"/>
      <c r="K4429" s="2"/>
      <c r="L4429" s="2"/>
      <c r="M4429" s="2"/>
    </row>
    <row r="4430" spans="2:13" ht="18" customHeight="1" x14ac:dyDescent="0.25">
      <c r="B4430" s="1" t="s">
        <v>18049</v>
      </c>
      <c r="C4430" s="1" t="s">
        <v>5067</v>
      </c>
      <c r="D4430" s="1" t="s">
        <v>5068</v>
      </c>
      <c r="E4430" s="2">
        <v>249.39</v>
      </c>
      <c r="F4430" s="2">
        <v>50.05</v>
      </c>
      <c r="G4430" s="2">
        <v>199.34</v>
      </c>
      <c r="H4430" s="2">
        <v>41.71</v>
      </c>
      <c r="I4430" s="2">
        <v>50.89</v>
      </c>
      <c r="J4430" s="2"/>
      <c r="K4430" s="2">
        <v>106.74</v>
      </c>
      <c r="L4430" s="2"/>
      <c r="M4430" s="2"/>
    </row>
    <row r="4431" spans="2:13" ht="18" customHeight="1" x14ac:dyDescent="0.25">
      <c r="B4431" s="1" t="s">
        <v>18050</v>
      </c>
      <c r="C4431" s="1" t="s">
        <v>11099</v>
      </c>
      <c r="D4431" s="1" t="s">
        <v>11100</v>
      </c>
      <c r="E4431" s="2">
        <v>397.83</v>
      </c>
      <c r="F4431" s="2">
        <v>116.77</v>
      </c>
      <c r="G4431" s="2">
        <v>281.06</v>
      </c>
      <c r="H4431" s="2"/>
      <c r="I4431" s="2">
        <v>208.52</v>
      </c>
      <c r="J4431" s="2">
        <v>72.540000000000006</v>
      </c>
      <c r="K4431" s="2"/>
      <c r="L4431" s="2"/>
      <c r="M4431" s="2"/>
    </row>
    <row r="4432" spans="2:13" ht="18" customHeight="1" x14ac:dyDescent="0.25">
      <c r="B4432" s="1" t="s">
        <v>18051</v>
      </c>
      <c r="C4432" s="1" t="s">
        <v>5069</v>
      </c>
      <c r="D4432" s="1" t="s">
        <v>5070</v>
      </c>
      <c r="E4432" s="2">
        <v>80.599999999999994</v>
      </c>
      <c r="F4432" s="2">
        <v>80.599999999999994</v>
      </c>
      <c r="G4432" s="2">
        <v>0</v>
      </c>
      <c r="H4432" s="2"/>
      <c r="I4432" s="2"/>
      <c r="J4432" s="2"/>
      <c r="K4432" s="2"/>
      <c r="L4432" s="2"/>
      <c r="M4432" s="2"/>
    </row>
    <row r="4433" spans="2:13" ht="18" customHeight="1" x14ac:dyDescent="0.25">
      <c r="B4433" s="1" t="s">
        <v>18052</v>
      </c>
      <c r="C4433" s="1" t="s">
        <v>12731</v>
      </c>
      <c r="D4433" s="1" t="s">
        <v>12732</v>
      </c>
      <c r="E4433" s="2">
        <v>334.36</v>
      </c>
      <c r="F4433" s="2"/>
      <c r="G4433" s="2">
        <v>334.36</v>
      </c>
      <c r="H4433" s="2"/>
      <c r="I4433" s="2"/>
      <c r="J4433" s="2"/>
      <c r="K4433" s="2"/>
      <c r="L4433" s="2"/>
      <c r="M4433" s="2">
        <v>334.36</v>
      </c>
    </row>
    <row r="4434" spans="2:13" ht="18" customHeight="1" x14ac:dyDescent="0.25">
      <c r="B4434" s="1" t="s">
        <v>18053</v>
      </c>
      <c r="C4434" s="1" t="s">
        <v>5071</v>
      </c>
      <c r="D4434" s="1" t="s">
        <v>5072</v>
      </c>
      <c r="E4434" s="2">
        <v>48.36</v>
      </c>
      <c r="F4434" s="2"/>
      <c r="G4434" s="2">
        <v>48.36</v>
      </c>
      <c r="H4434" s="2">
        <v>48.36</v>
      </c>
      <c r="I4434" s="2"/>
      <c r="J4434" s="2"/>
      <c r="K4434" s="2"/>
      <c r="L4434" s="2"/>
      <c r="M4434" s="2"/>
    </row>
    <row r="4435" spans="2:13" ht="18" customHeight="1" x14ac:dyDescent="0.25">
      <c r="B4435" s="1" t="s">
        <v>18054</v>
      </c>
      <c r="C4435" s="1" t="s">
        <v>5073</v>
      </c>
      <c r="D4435" s="1" t="s">
        <v>5074</v>
      </c>
      <c r="E4435" s="2">
        <v>-177.53</v>
      </c>
      <c r="F4435" s="2"/>
      <c r="G4435" s="2">
        <v>-177.53</v>
      </c>
      <c r="H4435" s="2"/>
      <c r="I4435" s="2"/>
      <c r="J4435" s="2"/>
      <c r="K4435" s="2"/>
      <c r="L4435" s="2"/>
      <c r="M4435" s="2">
        <v>-177.53</v>
      </c>
    </row>
    <row r="4436" spans="2:13" ht="18" customHeight="1" x14ac:dyDescent="0.25">
      <c r="B4436" s="1" t="s">
        <v>18055</v>
      </c>
      <c r="C4436" s="1" t="s">
        <v>5075</v>
      </c>
      <c r="D4436" s="1" t="s">
        <v>5076</v>
      </c>
      <c r="E4436" s="2">
        <v>32.24</v>
      </c>
      <c r="F4436" s="2"/>
      <c r="G4436" s="2">
        <v>32.24</v>
      </c>
      <c r="H4436" s="2"/>
      <c r="I4436" s="2"/>
      <c r="J4436" s="2">
        <v>32.24</v>
      </c>
      <c r="K4436" s="2"/>
      <c r="L4436" s="2"/>
      <c r="M4436" s="2"/>
    </row>
    <row r="4437" spans="2:13" ht="18" customHeight="1" x14ac:dyDescent="0.25">
      <c r="B4437" s="1" t="s">
        <v>18056</v>
      </c>
      <c r="C4437" s="1" t="s">
        <v>12733</v>
      </c>
      <c r="D4437" s="1" t="s">
        <v>12734</v>
      </c>
      <c r="E4437" s="2">
        <v>65.900000000000006</v>
      </c>
      <c r="F4437" s="2"/>
      <c r="G4437" s="2">
        <v>65.900000000000006</v>
      </c>
      <c r="H4437" s="2"/>
      <c r="I4437" s="2"/>
      <c r="J4437" s="2"/>
      <c r="K4437" s="2"/>
      <c r="L4437" s="2"/>
      <c r="M4437" s="2">
        <v>65.900000000000006</v>
      </c>
    </row>
    <row r="4438" spans="2:13" ht="18" customHeight="1" x14ac:dyDescent="0.25">
      <c r="B4438" s="1" t="s">
        <v>18057</v>
      </c>
      <c r="C4438" s="1" t="s">
        <v>11889</v>
      </c>
      <c r="D4438" s="1" t="s">
        <v>11890</v>
      </c>
      <c r="E4438" s="2">
        <v>145.09</v>
      </c>
      <c r="F4438" s="2"/>
      <c r="G4438" s="2">
        <v>145.09</v>
      </c>
      <c r="H4438" s="2"/>
      <c r="I4438" s="2"/>
      <c r="J4438" s="2"/>
      <c r="K4438" s="2"/>
      <c r="L4438" s="2"/>
      <c r="M4438" s="2">
        <v>145.09</v>
      </c>
    </row>
    <row r="4439" spans="2:13" ht="18" customHeight="1" x14ac:dyDescent="0.25">
      <c r="B4439" s="1" t="s">
        <v>18058</v>
      </c>
      <c r="C4439" s="1" t="s">
        <v>5077</v>
      </c>
      <c r="D4439" s="1" t="s">
        <v>5078</v>
      </c>
      <c r="E4439" s="2">
        <v>-34</v>
      </c>
      <c r="F4439" s="2"/>
      <c r="G4439" s="2">
        <v>-34</v>
      </c>
      <c r="H4439" s="2"/>
      <c r="I4439" s="2">
        <v>-34</v>
      </c>
      <c r="J4439" s="2"/>
      <c r="K4439" s="2"/>
      <c r="L4439" s="2"/>
      <c r="M4439" s="2"/>
    </row>
    <row r="4440" spans="2:13" ht="18" customHeight="1" x14ac:dyDescent="0.25">
      <c r="B4440" s="1" t="s">
        <v>18059</v>
      </c>
      <c r="C4440" s="1" t="s">
        <v>11891</v>
      </c>
      <c r="D4440" s="1" t="s">
        <v>11892</v>
      </c>
      <c r="E4440" s="2">
        <v>1645.47</v>
      </c>
      <c r="F4440" s="2"/>
      <c r="G4440" s="2">
        <v>1645.47</v>
      </c>
      <c r="H4440" s="2"/>
      <c r="I4440" s="2"/>
      <c r="J4440" s="2"/>
      <c r="K4440" s="2"/>
      <c r="L4440" s="2"/>
      <c r="M4440" s="2">
        <v>1645.47</v>
      </c>
    </row>
    <row r="4441" spans="2:13" ht="18" customHeight="1" x14ac:dyDescent="0.25">
      <c r="B4441" s="1" t="s">
        <v>18060</v>
      </c>
      <c r="C4441" s="1" t="s">
        <v>5079</v>
      </c>
      <c r="D4441" s="1" t="s">
        <v>5080</v>
      </c>
      <c r="E4441" s="2">
        <v>112.84</v>
      </c>
      <c r="F4441" s="2"/>
      <c r="G4441" s="2">
        <v>112.84</v>
      </c>
      <c r="H4441" s="2"/>
      <c r="I4441" s="2"/>
      <c r="J4441" s="2"/>
      <c r="K4441" s="2">
        <v>112.84</v>
      </c>
      <c r="L4441" s="2"/>
      <c r="M4441" s="2"/>
    </row>
    <row r="4442" spans="2:13" ht="18" customHeight="1" x14ac:dyDescent="0.25">
      <c r="B4442" s="1" t="s">
        <v>18061</v>
      </c>
      <c r="C4442" s="1" t="s">
        <v>5081</v>
      </c>
      <c r="D4442" s="1" t="s">
        <v>5082</v>
      </c>
      <c r="E4442" s="2">
        <v>-24.7</v>
      </c>
      <c r="F4442" s="2"/>
      <c r="G4442" s="2">
        <v>-24.7</v>
      </c>
      <c r="H4442" s="2"/>
      <c r="I4442" s="2"/>
      <c r="J4442" s="2"/>
      <c r="K4442" s="2"/>
      <c r="L4442" s="2"/>
      <c r="M4442" s="2">
        <v>-24.7</v>
      </c>
    </row>
    <row r="4443" spans="2:13" ht="18" customHeight="1" x14ac:dyDescent="0.25">
      <c r="B4443" s="1" t="s">
        <v>18062</v>
      </c>
      <c r="C4443" s="1" t="s">
        <v>5083</v>
      </c>
      <c r="D4443" s="1" t="s">
        <v>5084</v>
      </c>
      <c r="E4443" s="2">
        <v>261.31</v>
      </c>
      <c r="F4443" s="2">
        <v>125.12</v>
      </c>
      <c r="G4443" s="2">
        <v>136.19</v>
      </c>
      <c r="H4443" s="2"/>
      <c r="I4443" s="2"/>
      <c r="J4443" s="2"/>
      <c r="K4443" s="2"/>
      <c r="L4443" s="2"/>
      <c r="M4443" s="2">
        <v>136.19</v>
      </c>
    </row>
    <row r="4444" spans="2:13" ht="18" customHeight="1" x14ac:dyDescent="0.25">
      <c r="B4444" s="1" t="s">
        <v>18063</v>
      </c>
      <c r="C4444" s="1" t="s">
        <v>5085</v>
      </c>
      <c r="D4444" s="1" t="s">
        <v>5086</v>
      </c>
      <c r="E4444" s="2">
        <v>16.12</v>
      </c>
      <c r="F4444" s="2"/>
      <c r="G4444" s="2">
        <v>16.12</v>
      </c>
      <c r="H4444" s="2"/>
      <c r="I4444" s="2"/>
      <c r="J4444" s="2">
        <v>16.12</v>
      </c>
      <c r="K4444" s="2"/>
      <c r="L4444" s="2"/>
      <c r="M4444" s="2"/>
    </row>
    <row r="4445" spans="2:13" ht="18" customHeight="1" x14ac:dyDescent="0.25">
      <c r="B4445" s="1" t="s">
        <v>18064</v>
      </c>
      <c r="C4445" s="1" t="s">
        <v>5087</v>
      </c>
      <c r="D4445" s="1" t="s">
        <v>5088</v>
      </c>
      <c r="E4445" s="2">
        <v>604.13</v>
      </c>
      <c r="F4445" s="2">
        <v>604.13</v>
      </c>
      <c r="G4445" s="2">
        <v>0</v>
      </c>
      <c r="H4445" s="2"/>
      <c r="I4445" s="2"/>
      <c r="J4445" s="2"/>
      <c r="K4445" s="2"/>
      <c r="L4445" s="2"/>
      <c r="M4445" s="2"/>
    </row>
    <row r="4446" spans="2:13" ht="18" customHeight="1" x14ac:dyDescent="0.25">
      <c r="B4446" s="1" t="s">
        <v>18065</v>
      </c>
      <c r="C4446" s="1" t="s">
        <v>12735</v>
      </c>
      <c r="D4446" s="1" t="s">
        <v>12736</v>
      </c>
      <c r="E4446" s="2">
        <v>115.32</v>
      </c>
      <c r="F4446" s="2"/>
      <c r="G4446" s="2">
        <v>115.32</v>
      </c>
      <c r="H4446" s="2"/>
      <c r="I4446" s="2"/>
      <c r="J4446" s="2"/>
      <c r="K4446" s="2"/>
      <c r="L4446" s="2"/>
      <c r="M4446" s="2">
        <v>115.32</v>
      </c>
    </row>
    <row r="4447" spans="2:13" ht="18" customHeight="1" x14ac:dyDescent="0.25">
      <c r="B4447" s="1" t="s">
        <v>18066</v>
      </c>
      <c r="C4447" s="1" t="s">
        <v>5089</v>
      </c>
      <c r="D4447" s="1" t="s">
        <v>5090</v>
      </c>
      <c r="E4447" s="2">
        <v>9.5299999999999994</v>
      </c>
      <c r="F4447" s="2"/>
      <c r="G4447" s="2">
        <v>9.5299999999999994</v>
      </c>
      <c r="H4447" s="2"/>
      <c r="I4447" s="2">
        <v>11.55</v>
      </c>
      <c r="J4447" s="2"/>
      <c r="K4447" s="2"/>
      <c r="L4447" s="2"/>
      <c r="M4447" s="2">
        <v>-2.02</v>
      </c>
    </row>
    <row r="4448" spans="2:13" ht="18" customHeight="1" x14ac:dyDescent="0.25">
      <c r="B4448" s="1" t="s">
        <v>18067</v>
      </c>
      <c r="C4448" s="1" t="s">
        <v>5091</v>
      </c>
      <c r="D4448" s="1" t="s">
        <v>5092</v>
      </c>
      <c r="E4448" s="2">
        <v>21.85</v>
      </c>
      <c r="F4448" s="2"/>
      <c r="G4448" s="2">
        <v>21.85</v>
      </c>
      <c r="H4448" s="2"/>
      <c r="I4448" s="2">
        <v>21.85</v>
      </c>
      <c r="J4448" s="2"/>
      <c r="K4448" s="2"/>
      <c r="L4448" s="2"/>
      <c r="M4448" s="2"/>
    </row>
    <row r="4449" spans="2:13" ht="18" customHeight="1" x14ac:dyDescent="0.25">
      <c r="B4449" s="1" t="s">
        <v>18068</v>
      </c>
      <c r="C4449" s="1" t="s">
        <v>5093</v>
      </c>
      <c r="D4449" s="1" t="s">
        <v>5094</v>
      </c>
      <c r="E4449" s="2">
        <v>89.73</v>
      </c>
      <c r="F4449" s="2"/>
      <c r="G4449" s="2">
        <v>89.73</v>
      </c>
      <c r="H4449" s="2"/>
      <c r="I4449" s="2">
        <v>40.31</v>
      </c>
      <c r="J4449" s="2"/>
      <c r="K4449" s="2"/>
      <c r="L4449" s="2"/>
      <c r="M4449" s="2">
        <v>49.42</v>
      </c>
    </row>
    <row r="4450" spans="2:13" ht="18" customHeight="1" x14ac:dyDescent="0.25">
      <c r="B4450" s="1" t="s">
        <v>18069</v>
      </c>
      <c r="C4450" s="1" t="s">
        <v>5095</v>
      </c>
      <c r="D4450" s="1" t="s">
        <v>5096</v>
      </c>
      <c r="E4450" s="2">
        <v>74.52</v>
      </c>
      <c r="F4450" s="2">
        <v>66.180000000000007</v>
      </c>
      <c r="G4450" s="2">
        <v>8.34</v>
      </c>
      <c r="H4450" s="2"/>
      <c r="I4450" s="2"/>
      <c r="J4450" s="2"/>
      <c r="K4450" s="2">
        <v>8.34</v>
      </c>
      <c r="L4450" s="2"/>
      <c r="M4450" s="2"/>
    </row>
    <row r="4451" spans="2:13" ht="18" customHeight="1" x14ac:dyDescent="0.25">
      <c r="B4451" s="1" t="s">
        <v>18070</v>
      </c>
      <c r="C4451" s="1" t="s">
        <v>5097</v>
      </c>
      <c r="D4451" s="1" t="s">
        <v>5098</v>
      </c>
      <c r="E4451" s="2">
        <v>1.35</v>
      </c>
      <c r="F4451" s="2"/>
      <c r="G4451" s="2">
        <v>1.35</v>
      </c>
      <c r="H4451" s="2"/>
      <c r="I4451" s="2"/>
      <c r="J4451" s="2"/>
      <c r="K4451" s="2">
        <v>150.13999999999999</v>
      </c>
      <c r="L4451" s="2"/>
      <c r="M4451" s="2">
        <v>-148.79</v>
      </c>
    </row>
    <row r="4452" spans="2:13" ht="18" customHeight="1" x14ac:dyDescent="0.25">
      <c r="B4452" s="1" t="s">
        <v>18071</v>
      </c>
      <c r="C4452" s="1" t="s">
        <v>5099</v>
      </c>
      <c r="D4452" s="1" t="s">
        <v>5100</v>
      </c>
      <c r="E4452" s="2">
        <v>-59.41</v>
      </c>
      <c r="F4452" s="2"/>
      <c r="G4452" s="2">
        <v>-59.41</v>
      </c>
      <c r="H4452" s="2"/>
      <c r="I4452" s="2"/>
      <c r="J4452" s="2"/>
      <c r="K4452" s="2"/>
      <c r="L4452" s="2"/>
      <c r="M4452" s="2">
        <v>-59.41</v>
      </c>
    </row>
    <row r="4453" spans="2:13" ht="18" customHeight="1" x14ac:dyDescent="0.25">
      <c r="B4453" s="1" t="s">
        <v>18072</v>
      </c>
      <c r="C4453" s="1" t="s">
        <v>5101</v>
      </c>
      <c r="D4453" s="1" t="s">
        <v>5102</v>
      </c>
      <c r="E4453" s="2">
        <v>245.39</v>
      </c>
      <c r="F4453" s="2"/>
      <c r="G4453" s="2">
        <v>245.39</v>
      </c>
      <c r="H4453" s="2"/>
      <c r="I4453" s="2"/>
      <c r="J4453" s="2">
        <v>152.1</v>
      </c>
      <c r="K4453" s="2"/>
      <c r="L4453" s="2"/>
      <c r="M4453" s="2">
        <v>93.29</v>
      </c>
    </row>
    <row r="4454" spans="2:13" ht="18" customHeight="1" x14ac:dyDescent="0.25">
      <c r="B4454" s="1" t="s">
        <v>18073</v>
      </c>
      <c r="C4454" s="1" t="s">
        <v>11893</v>
      </c>
      <c r="D4454" s="1" t="s">
        <v>11894</v>
      </c>
      <c r="E4454" s="2">
        <v>1545.58</v>
      </c>
      <c r="F4454" s="2"/>
      <c r="G4454" s="2">
        <v>1545.58</v>
      </c>
      <c r="H4454" s="2"/>
      <c r="I4454" s="2"/>
      <c r="J4454" s="2"/>
      <c r="K4454" s="2"/>
      <c r="L4454" s="2"/>
      <c r="M4454" s="2">
        <v>1545.58</v>
      </c>
    </row>
    <row r="4455" spans="2:13" ht="18" customHeight="1" x14ac:dyDescent="0.25">
      <c r="B4455" s="1" t="s">
        <v>18074</v>
      </c>
      <c r="C4455" s="1" t="s">
        <v>5103</v>
      </c>
      <c r="D4455" s="1" t="s">
        <v>5104</v>
      </c>
      <c r="E4455" s="2">
        <v>-12.53</v>
      </c>
      <c r="F4455" s="2"/>
      <c r="G4455" s="2">
        <v>-12.53</v>
      </c>
      <c r="H4455" s="2"/>
      <c r="I4455" s="2"/>
      <c r="J4455" s="2"/>
      <c r="K4455" s="2"/>
      <c r="L4455" s="2"/>
      <c r="M4455" s="2">
        <v>-12.53</v>
      </c>
    </row>
    <row r="4456" spans="2:13" ht="18" customHeight="1" x14ac:dyDescent="0.25">
      <c r="B4456" s="1" t="s">
        <v>18075</v>
      </c>
      <c r="C4456" s="1" t="s">
        <v>5105</v>
      </c>
      <c r="D4456" s="1" t="s">
        <v>5106</v>
      </c>
      <c r="E4456" s="2">
        <v>-67.849999999999994</v>
      </c>
      <c r="F4456" s="2">
        <v>-67.849999999999994</v>
      </c>
      <c r="G4456" s="2">
        <v>0</v>
      </c>
      <c r="H4456" s="2"/>
      <c r="I4456" s="2"/>
      <c r="J4456" s="2"/>
      <c r="K4456" s="2"/>
      <c r="L4456" s="2"/>
      <c r="M4456" s="2"/>
    </row>
    <row r="4457" spans="2:13" ht="18" customHeight="1" x14ac:dyDescent="0.25">
      <c r="B4457" s="1" t="s">
        <v>18076</v>
      </c>
      <c r="C4457" s="1" t="s">
        <v>5107</v>
      </c>
      <c r="D4457" s="1" t="s">
        <v>5108</v>
      </c>
      <c r="E4457" s="2">
        <v>49.4</v>
      </c>
      <c r="F4457" s="2">
        <v>66.72</v>
      </c>
      <c r="G4457" s="2">
        <v>-17.32</v>
      </c>
      <c r="H4457" s="2"/>
      <c r="I4457" s="2">
        <v>-34</v>
      </c>
      <c r="J4457" s="2">
        <v>16.68</v>
      </c>
      <c r="K4457" s="2"/>
      <c r="L4457" s="2"/>
      <c r="M4457" s="2"/>
    </row>
    <row r="4458" spans="2:13" ht="18" customHeight="1" x14ac:dyDescent="0.25">
      <c r="B4458" s="1" t="s">
        <v>18077</v>
      </c>
      <c r="C4458" s="1" t="s">
        <v>5109</v>
      </c>
      <c r="D4458" s="1" t="s">
        <v>5110</v>
      </c>
      <c r="E4458" s="2">
        <v>1012.93</v>
      </c>
      <c r="F4458" s="2"/>
      <c r="G4458" s="2">
        <v>1012.93</v>
      </c>
      <c r="H4458" s="2">
        <v>1012.93</v>
      </c>
      <c r="I4458" s="2"/>
      <c r="J4458" s="2"/>
      <c r="K4458" s="2"/>
      <c r="L4458" s="2"/>
      <c r="M4458" s="2"/>
    </row>
    <row r="4459" spans="2:13" ht="18" customHeight="1" x14ac:dyDescent="0.25">
      <c r="B4459" s="1" t="s">
        <v>18078</v>
      </c>
      <c r="C4459" s="1" t="s">
        <v>5111</v>
      </c>
      <c r="D4459" s="1" t="s">
        <v>5112</v>
      </c>
      <c r="E4459" s="2">
        <v>-238.87</v>
      </c>
      <c r="F4459" s="2"/>
      <c r="G4459" s="2">
        <v>-238.87</v>
      </c>
      <c r="H4459" s="2"/>
      <c r="I4459" s="2"/>
      <c r="J4459" s="2"/>
      <c r="K4459" s="2"/>
      <c r="L4459" s="2"/>
      <c r="M4459" s="2">
        <v>-238.87</v>
      </c>
    </row>
    <row r="4460" spans="2:13" ht="18" customHeight="1" x14ac:dyDescent="0.25">
      <c r="B4460" s="1" t="s">
        <v>18079</v>
      </c>
      <c r="C4460" s="1" t="s">
        <v>5437</v>
      </c>
      <c r="D4460" s="1" t="s">
        <v>5438</v>
      </c>
      <c r="E4460" s="2">
        <v>72.540000000000006</v>
      </c>
      <c r="F4460" s="2"/>
      <c r="G4460" s="2">
        <v>72.540000000000006</v>
      </c>
      <c r="H4460" s="2"/>
      <c r="I4460" s="2"/>
      <c r="J4460" s="2"/>
      <c r="K4460" s="2">
        <v>72.540000000000006</v>
      </c>
      <c r="L4460" s="2"/>
      <c r="M4460" s="2"/>
    </row>
    <row r="4461" spans="2:13" ht="18" customHeight="1" x14ac:dyDescent="0.25">
      <c r="B4461" s="1" t="s">
        <v>18080</v>
      </c>
      <c r="C4461" s="1" t="s">
        <v>11895</v>
      </c>
      <c r="D4461" s="1" t="s">
        <v>11896</v>
      </c>
      <c r="E4461" s="2">
        <v>337.91</v>
      </c>
      <c r="F4461" s="2"/>
      <c r="G4461" s="2">
        <v>337.91</v>
      </c>
      <c r="H4461" s="2"/>
      <c r="I4461" s="2"/>
      <c r="J4461" s="2"/>
      <c r="K4461" s="2"/>
      <c r="L4461" s="2"/>
      <c r="M4461" s="2">
        <v>337.91</v>
      </c>
    </row>
    <row r="4462" spans="2:13" ht="18" customHeight="1" x14ac:dyDescent="0.25">
      <c r="B4462" s="1" t="s">
        <v>18081</v>
      </c>
      <c r="C4462" s="1" t="s">
        <v>5113</v>
      </c>
      <c r="D4462" s="1" t="s">
        <v>5114</v>
      </c>
      <c r="E4462" s="2">
        <v>6.01</v>
      </c>
      <c r="F4462" s="2">
        <v>30.33</v>
      </c>
      <c r="G4462" s="2">
        <v>-24.32</v>
      </c>
      <c r="H4462" s="2"/>
      <c r="I4462" s="2"/>
      <c r="J4462" s="2"/>
      <c r="K4462" s="2"/>
      <c r="L4462" s="2"/>
      <c r="M4462" s="2">
        <v>-24.32</v>
      </c>
    </row>
    <row r="4463" spans="2:13" ht="18" customHeight="1" x14ac:dyDescent="0.25">
      <c r="B4463" s="1" t="s">
        <v>18082</v>
      </c>
      <c r="C4463" s="1" t="s">
        <v>5115</v>
      </c>
      <c r="D4463" s="1" t="s">
        <v>5116</v>
      </c>
      <c r="E4463" s="2">
        <v>-27.41</v>
      </c>
      <c r="F4463" s="2"/>
      <c r="G4463" s="2">
        <v>-27.41</v>
      </c>
      <c r="H4463" s="2"/>
      <c r="I4463" s="2"/>
      <c r="J4463" s="2"/>
      <c r="K4463" s="2"/>
      <c r="L4463" s="2"/>
      <c r="M4463" s="2">
        <v>-27.41</v>
      </c>
    </row>
    <row r="4464" spans="2:13" ht="18" customHeight="1" x14ac:dyDescent="0.25">
      <c r="B4464" s="1" t="s">
        <v>18083</v>
      </c>
      <c r="C4464" s="1" t="s">
        <v>5117</v>
      </c>
      <c r="D4464" s="1" t="s">
        <v>5118</v>
      </c>
      <c r="E4464" s="2">
        <v>1587.66</v>
      </c>
      <c r="F4464" s="2"/>
      <c r="G4464" s="2">
        <v>1587.66</v>
      </c>
      <c r="H4464" s="2"/>
      <c r="I4464" s="2"/>
      <c r="J4464" s="2">
        <v>225.21</v>
      </c>
      <c r="K4464" s="2"/>
      <c r="L4464" s="2"/>
      <c r="M4464" s="2">
        <v>1362.45</v>
      </c>
    </row>
    <row r="4465" spans="2:13" ht="18" customHeight="1" x14ac:dyDescent="0.25">
      <c r="B4465" s="1" t="s">
        <v>18084</v>
      </c>
      <c r="C4465" s="1" t="s">
        <v>5119</v>
      </c>
      <c r="D4465" s="1" t="s">
        <v>5120</v>
      </c>
      <c r="E4465" s="2">
        <v>193.45</v>
      </c>
      <c r="F4465" s="2"/>
      <c r="G4465" s="2">
        <v>193.45</v>
      </c>
      <c r="H4465" s="2">
        <v>193.45</v>
      </c>
      <c r="I4465" s="2"/>
      <c r="J4465" s="2"/>
      <c r="K4465" s="2"/>
      <c r="L4465" s="2"/>
      <c r="M4465" s="2"/>
    </row>
    <row r="4466" spans="2:13" ht="18" customHeight="1" x14ac:dyDescent="0.25">
      <c r="B4466" s="1" t="s">
        <v>18085</v>
      </c>
      <c r="C4466" s="1" t="s">
        <v>5121</v>
      </c>
      <c r="D4466" s="1" t="s">
        <v>5122</v>
      </c>
      <c r="E4466" s="2">
        <v>210.78</v>
      </c>
      <c r="F4466" s="2">
        <v>210.78</v>
      </c>
      <c r="G4466" s="2">
        <v>0</v>
      </c>
      <c r="H4466" s="2"/>
      <c r="I4466" s="2"/>
      <c r="J4466" s="2"/>
      <c r="K4466" s="2"/>
      <c r="L4466" s="2"/>
      <c r="M4466" s="2"/>
    </row>
    <row r="4467" spans="2:13" ht="18" customHeight="1" x14ac:dyDescent="0.25">
      <c r="B4467" s="1" t="s">
        <v>18086</v>
      </c>
      <c r="C4467" s="1" t="s">
        <v>5123</v>
      </c>
      <c r="D4467" s="1" t="s">
        <v>5124</v>
      </c>
      <c r="E4467" s="2">
        <v>201.5</v>
      </c>
      <c r="F4467" s="2">
        <v>201.5</v>
      </c>
      <c r="G4467" s="2">
        <v>0</v>
      </c>
      <c r="H4467" s="2"/>
      <c r="I4467" s="2"/>
      <c r="J4467" s="2"/>
      <c r="K4467" s="2"/>
      <c r="L4467" s="2"/>
      <c r="M4467" s="2"/>
    </row>
    <row r="4468" spans="2:13" ht="18" customHeight="1" x14ac:dyDescent="0.25">
      <c r="B4468" s="1" t="s">
        <v>18087</v>
      </c>
      <c r="C4468" s="1" t="s">
        <v>5125</v>
      </c>
      <c r="D4468" s="1" t="s">
        <v>5126</v>
      </c>
      <c r="E4468" s="2">
        <v>132.33000000000001</v>
      </c>
      <c r="F4468" s="2">
        <v>32.24</v>
      </c>
      <c r="G4468" s="2">
        <v>100.09</v>
      </c>
      <c r="H4468" s="2"/>
      <c r="I4468" s="2">
        <v>100.09</v>
      </c>
      <c r="J4468" s="2"/>
      <c r="K4468" s="2"/>
      <c r="L4468" s="2"/>
      <c r="M4468" s="2"/>
    </row>
    <row r="4469" spans="2:13" ht="18" customHeight="1" x14ac:dyDescent="0.25">
      <c r="B4469" s="1" t="s">
        <v>18088</v>
      </c>
      <c r="C4469" s="1" t="s">
        <v>11101</v>
      </c>
      <c r="D4469" s="1" t="s">
        <v>11102</v>
      </c>
      <c r="E4469" s="2">
        <v>8.34</v>
      </c>
      <c r="F4469" s="2"/>
      <c r="G4469" s="2">
        <v>8.34</v>
      </c>
      <c r="H4469" s="2"/>
      <c r="I4469" s="2"/>
      <c r="J4469" s="2"/>
      <c r="K4469" s="2">
        <v>8.34</v>
      </c>
      <c r="L4469" s="2"/>
      <c r="M4469" s="2"/>
    </row>
    <row r="4470" spans="2:13" ht="18" customHeight="1" x14ac:dyDescent="0.25">
      <c r="B4470" s="1" t="s">
        <v>18089</v>
      </c>
      <c r="C4470" s="1" t="s">
        <v>11897</v>
      </c>
      <c r="D4470" s="1" t="s">
        <v>11898</v>
      </c>
      <c r="E4470" s="2">
        <v>143.05000000000001</v>
      </c>
      <c r="F4470" s="2"/>
      <c r="G4470" s="2">
        <v>143.05000000000001</v>
      </c>
      <c r="H4470" s="2"/>
      <c r="I4470" s="2"/>
      <c r="J4470" s="2"/>
      <c r="K4470" s="2"/>
      <c r="L4470" s="2"/>
      <c r="M4470" s="2">
        <v>143.05000000000001</v>
      </c>
    </row>
    <row r="4471" spans="2:13" ht="18" customHeight="1" x14ac:dyDescent="0.25">
      <c r="B4471" s="1" t="s">
        <v>18090</v>
      </c>
      <c r="C4471" s="1" t="s">
        <v>5127</v>
      </c>
      <c r="D4471" s="1" t="s">
        <v>5128</v>
      </c>
      <c r="E4471" s="2">
        <v>49.21</v>
      </c>
      <c r="F4471" s="2">
        <v>25.03</v>
      </c>
      <c r="G4471" s="2">
        <v>24.18</v>
      </c>
      <c r="H4471" s="2"/>
      <c r="I4471" s="2">
        <v>24.18</v>
      </c>
      <c r="J4471" s="2"/>
      <c r="K4471" s="2"/>
      <c r="L4471" s="2"/>
      <c r="M4471" s="2"/>
    </row>
    <row r="4472" spans="2:13" ht="18" customHeight="1" x14ac:dyDescent="0.25">
      <c r="B4472" s="1" t="s">
        <v>18091</v>
      </c>
      <c r="C4472" s="1" t="s">
        <v>5129</v>
      </c>
      <c r="D4472" s="1" t="s">
        <v>5130</v>
      </c>
      <c r="E4472" s="2">
        <v>-38.26</v>
      </c>
      <c r="F4472" s="2"/>
      <c r="G4472" s="2">
        <v>-38.26</v>
      </c>
      <c r="H4472" s="2"/>
      <c r="I4472" s="2"/>
      <c r="J4472" s="2"/>
      <c r="K4472" s="2"/>
      <c r="L4472" s="2"/>
      <c r="M4472" s="2">
        <v>-38.26</v>
      </c>
    </row>
    <row r="4473" spans="2:13" ht="18" customHeight="1" x14ac:dyDescent="0.25">
      <c r="B4473" s="1" t="s">
        <v>18092</v>
      </c>
      <c r="C4473" s="1" t="s">
        <v>5131</v>
      </c>
      <c r="D4473" s="1" t="s">
        <v>5132</v>
      </c>
      <c r="E4473" s="2">
        <v>339.44</v>
      </c>
      <c r="F4473" s="2">
        <v>58.38</v>
      </c>
      <c r="G4473" s="2">
        <v>281.06</v>
      </c>
      <c r="H4473" s="2"/>
      <c r="I4473" s="2"/>
      <c r="J4473" s="2">
        <v>281.06</v>
      </c>
      <c r="K4473" s="2"/>
      <c r="L4473" s="2"/>
      <c r="M4473" s="2"/>
    </row>
    <row r="4474" spans="2:13" ht="18" customHeight="1" x14ac:dyDescent="0.25">
      <c r="B4474" s="1" t="s">
        <v>18093</v>
      </c>
      <c r="C4474" s="1" t="s">
        <v>11899</v>
      </c>
      <c r="D4474" s="1" t="s">
        <v>11900</v>
      </c>
      <c r="E4474" s="2">
        <v>1891.49</v>
      </c>
      <c r="F4474" s="2"/>
      <c r="G4474" s="2">
        <v>1891.49</v>
      </c>
      <c r="H4474" s="2"/>
      <c r="I4474" s="2"/>
      <c r="J4474" s="2"/>
      <c r="K4474" s="2"/>
      <c r="L4474" s="2"/>
      <c r="M4474" s="2">
        <v>1891.49</v>
      </c>
    </row>
    <row r="4475" spans="2:13" ht="18" customHeight="1" x14ac:dyDescent="0.25">
      <c r="B4475" s="1" t="s">
        <v>18094</v>
      </c>
      <c r="C4475" s="1" t="s">
        <v>5133</v>
      </c>
      <c r="D4475" s="1" t="s">
        <v>5134</v>
      </c>
      <c r="E4475" s="2">
        <v>312.74</v>
      </c>
      <c r="F4475" s="2">
        <v>120.9</v>
      </c>
      <c r="G4475" s="2">
        <v>191.84</v>
      </c>
      <c r="H4475" s="2"/>
      <c r="I4475" s="2"/>
      <c r="J4475" s="2">
        <v>191.84</v>
      </c>
      <c r="K4475" s="2"/>
      <c r="L4475" s="2"/>
      <c r="M4475" s="2"/>
    </row>
    <row r="4476" spans="2:13" ht="18" customHeight="1" x14ac:dyDescent="0.25">
      <c r="B4476" s="1" t="s">
        <v>18095</v>
      </c>
      <c r="C4476" s="1" t="s">
        <v>5135</v>
      </c>
      <c r="D4476" s="1" t="s">
        <v>5136</v>
      </c>
      <c r="E4476" s="2">
        <v>136.54</v>
      </c>
      <c r="F4476" s="2"/>
      <c r="G4476" s="2">
        <v>136.54</v>
      </c>
      <c r="H4476" s="2">
        <v>40.450000000000003</v>
      </c>
      <c r="I4476" s="2"/>
      <c r="J4476" s="2"/>
      <c r="K4476" s="2"/>
      <c r="L4476" s="2"/>
      <c r="M4476" s="2">
        <v>96.09</v>
      </c>
    </row>
    <row r="4477" spans="2:13" ht="18" customHeight="1" x14ac:dyDescent="0.25">
      <c r="B4477" s="1" t="s">
        <v>18096</v>
      </c>
      <c r="C4477" s="1" t="s">
        <v>5137</v>
      </c>
      <c r="D4477" s="1" t="s">
        <v>5138</v>
      </c>
      <c r="E4477" s="2">
        <v>120.9</v>
      </c>
      <c r="F4477" s="2"/>
      <c r="G4477" s="2">
        <v>120.9</v>
      </c>
      <c r="H4477" s="2"/>
      <c r="I4477" s="2"/>
      <c r="J4477" s="2"/>
      <c r="K4477" s="2">
        <v>120.9</v>
      </c>
      <c r="L4477" s="2"/>
      <c r="M4477" s="2"/>
    </row>
    <row r="4478" spans="2:13" ht="18" customHeight="1" x14ac:dyDescent="0.25">
      <c r="B4478" s="1" t="s">
        <v>18097</v>
      </c>
      <c r="C4478" s="1" t="s">
        <v>5139</v>
      </c>
      <c r="D4478" s="1" t="s">
        <v>5140</v>
      </c>
      <c r="E4478" s="2">
        <v>-3</v>
      </c>
      <c r="F4478" s="2"/>
      <c r="G4478" s="2">
        <v>-3</v>
      </c>
      <c r="H4478" s="2"/>
      <c r="I4478" s="2"/>
      <c r="J4478" s="2"/>
      <c r="K4478" s="2"/>
      <c r="L4478" s="2"/>
      <c r="M4478" s="2">
        <v>-3</v>
      </c>
    </row>
    <row r="4479" spans="2:13" ht="18" customHeight="1" x14ac:dyDescent="0.25">
      <c r="B4479" s="1" t="s">
        <v>18098</v>
      </c>
      <c r="C4479" s="1" t="s">
        <v>5141</v>
      </c>
      <c r="D4479" s="1" t="s">
        <v>5142</v>
      </c>
      <c r="E4479" s="2">
        <v>241.89</v>
      </c>
      <c r="F4479" s="2"/>
      <c r="G4479" s="2">
        <v>241.89</v>
      </c>
      <c r="H4479" s="2"/>
      <c r="I4479" s="2"/>
      <c r="J4479" s="2">
        <v>241.89</v>
      </c>
      <c r="K4479" s="2"/>
      <c r="L4479" s="2"/>
      <c r="M4479" s="2"/>
    </row>
    <row r="4480" spans="2:13" ht="18" customHeight="1" x14ac:dyDescent="0.25">
      <c r="B4480" s="1" t="s">
        <v>18099</v>
      </c>
      <c r="C4480" s="1" t="s">
        <v>5143</v>
      </c>
      <c r="D4480" s="1" t="s">
        <v>5144</v>
      </c>
      <c r="E4480" s="2">
        <v>338.33</v>
      </c>
      <c r="F4480" s="2">
        <v>213.21</v>
      </c>
      <c r="G4480" s="2">
        <v>125.12</v>
      </c>
      <c r="H4480" s="2"/>
      <c r="I4480" s="2"/>
      <c r="J4480" s="2"/>
      <c r="K4480" s="2">
        <v>125.12</v>
      </c>
      <c r="L4480" s="2"/>
      <c r="M4480" s="2"/>
    </row>
    <row r="4481" spans="2:13" ht="18" customHeight="1" x14ac:dyDescent="0.25">
      <c r="B4481" s="1" t="s">
        <v>18100</v>
      </c>
      <c r="C4481" s="1" t="s">
        <v>5145</v>
      </c>
      <c r="D4481" s="1" t="s">
        <v>5146</v>
      </c>
      <c r="E4481" s="2">
        <v>1517.46</v>
      </c>
      <c r="F4481" s="2">
        <v>150.13999999999999</v>
      </c>
      <c r="G4481" s="2">
        <v>1367.32</v>
      </c>
      <c r="H4481" s="2"/>
      <c r="I4481" s="2">
        <v>125.12</v>
      </c>
      <c r="J4481" s="2">
        <v>235.37</v>
      </c>
      <c r="K4481" s="2">
        <v>232</v>
      </c>
      <c r="L4481" s="2"/>
      <c r="M4481" s="2">
        <v>774.83</v>
      </c>
    </row>
    <row r="4482" spans="2:13" ht="18" customHeight="1" x14ac:dyDescent="0.25">
      <c r="B4482" s="1" t="s">
        <v>18101</v>
      </c>
      <c r="C4482" s="1" t="s">
        <v>12737</v>
      </c>
      <c r="D4482" s="1" t="s">
        <v>12738</v>
      </c>
      <c r="E4482" s="2">
        <v>1178.57</v>
      </c>
      <c r="F4482" s="2"/>
      <c r="G4482" s="2">
        <v>1178.57</v>
      </c>
      <c r="H4482" s="2"/>
      <c r="I4482" s="2"/>
      <c r="J4482" s="2"/>
      <c r="K4482" s="2"/>
      <c r="L4482" s="2"/>
      <c r="M4482" s="2">
        <v>1178.57</v>
      </c>
    </row>
    <row r="4483" spans="2:13" ht="18" customHeight="1" x14ac:dyDescent="0.25">
      <c r="B4483" s="1" t="s">
        <v>18102</v>
      </c>
      <c r="C4483" s="1" t="s">
        <v>5147</v>
      </c>
      <c r="D4483" s="1" t="s">
        <v>5148</v>
      </c>
      <c r="E4483" s="2">
        <v>128.96</v>
      </c>
      <c r="F4483" s="2"/>
      <c r="G4483" s="2">
        <v>128.96</v>
      </c>
      <c r="H4483" s="2"/>
      <c r="I4483" s="2">
        <v>128.96</v>
      </c>
      <c r="J4483" s="2"/>
      <c r="K4483" s="2"/>
      <c r="L4483" s="2"/>
      <c r="M4483" s="2"/>
    </row>
    <row r="4484" spans="2:13" ht="18" customHeight="1" x14ac:dyDescent="0.25">
      <c r="B4484" s="1" t="s">
        <v>18103</v>
      </c>
      <c r="C4484" s="1" t="s">
        <v>5149</v>
      </c>
      <c r="D4484" s="1" t="s">
        <v>5150</v>
      </c>
      <c r="E4484" s="2">
        <v>50.05</v>
      </c>
      <c r="F4484" s="2"/>
      <c r="G4484" s="2">
        <v>50.05</v>
      </c>
      <c r="H4484" s="2">
        <v>33.369999999999997</v>
      </c>
      <c r="I4484" s="2">
        <v>16.68</v>
      </c>
      <c r="J4484" s="2"/>
      <c r="K4484" s="2"/>
      <c r="L4484" s="2"/>
      <c r="M4484" s="2"/>
    </row>
    <row r="4485" spans="2:13" ht="18" customHeight="1" x14ac:dyDescent="0.25">
      <c r="B4485" s="1" t="s">
        <v>18104</v>
      </c>
      <c r="C4485" s="1" t="s">
        <v>5151</v>
      </c>
      <c r="D4485" s="1" t="s">
        <v>5152</v>
      </c>
      <c r="E4485" s="2">
        <v>32.24</v>
      </c>
      <c r="F4485" s="2">
        <v>32.24</v>
      </c>
      <c r="G4485" s="2">
        <v>0</v>
      </c>
      <c r="H4485" s="2"/>
      <c r="I4485" s="2"/>
      <c r="J4485" s="2"/>
      <c r="K4485" s="2"/>
      <c r="L4485" s="2"/>
      <c r="M4485" s="2"/>
    </row>
    <row r="4486" spans="2:13" ht="18" customHeight="1" x14ac:dyDescent="0.25">
      <c r="B4486" s="1" t="s">
        <v>18105</v>
      </c>
      <c r="C4486" s="1" t="s">
        <v>5153</v>
      </c>
      <c r="D4486" s="1" t="s">
        <v>5154</v>
      </c>
      <c r="E4486" s="2">
        <v>-91.31</v>
      </c>
      <c r="F4486" s="2"/>
      <c r="G4486" s="2">
        <v>-91.31</v>
      </c>
      <c r="H4486" s="2"/>
      <c r="I4486" s="2"/>
      <c r="J4486" s="2"/>
      <c r="K4486" s="2"/>
      <c r="L4486" s="2"/>
      <c r="M4486" s="2">
        <v>-91.31</v>
      </c>
    </row>
    <row r="4487" spans="2:13" ht="18" customHeight="1" x14ac:dyDescent="0.25">
      <c r="B4487" s="1" t="s">
        <v>18106</v>
      </c>
      <c r="C4487" s="1" t="s">
        <v>5155</v>
      </c>
      <c r="D4487" s="1" t="s">
        <v>5156</v>
      </c>
      <c r="E4487" s="2">
        <v>65.349999999999994</v>
      </c>
      <c r="F4487" s="2">
        <v>32.24</v>
      </c>
      <c r="G4487" s="2">
        <v>33.11</v>
      </c>
      <c r="H4487" s="2"/>
      <c r="I4487" s="2"/>
      <c r="J4487" s="2">
        <v>57.83</v>
      </c>
      <c r="K4487" s="2"/>
      <c r="L4487" s="2"/>
      <c r="M4487" s="2">
        <v>-24.72</v>
      </c>
    </row>
    <row r="4488" spans="2:13" ht="18" customHeight="1" x14ac:dyDescent="0.25">
      <c r="B4488" s="1" t="s">
        <v>18107</v>
      </c>
      <c r="C4488" s="1" t="s">
        <v>5157</v>
      </c>
      <c r="D4488" s="1" t="s">
        <v>5158</v>
      </c>
      <c r="E4488" s="2">
        <v>1337.2</v>
      </c>
      <c r="F4488" s="2"/>
      <c r="G4488" s="2">
        <v>1337.2</v>
      </c>
      <c r="H4488" s="2"/>
      <c r="I4488" s="2">
        <v>1337.2</v>
      </c>
      <c r="J4488" s="2"/>
      <c r="K4488" s="2"/>
      <c r="L4488" s="2"/>
      <c r="M4488" s="2"/>
    </row>
    <row r="4489" spans="2:13" ht="18" customHeight="1" x14ac:dyDescent="0.25">
      <c r="B4489" s="1" t="s">
        <v>18108</v>
      </c>
      <c r="C4489" s="1" t="s">
        <v>5159</v>
      </c>
      <c r="D4489" s="1" t="s">
        <v>5160</v>
      </c>
      <c r="E4489" s="2">
        <v>15.18</v>
      </c>
      <c r="F4489" s="2"/>
      <c r="G4489" s="2">
        <v>15.18</v>
      </c>
      <c r="H4489" s="2"/>
      <c r="I4489" s="2"/>
      <c r="J4489" s="2"/>
      <c r="K4489" s="2"/>
      <c r="L4489" s="2"/>
      <c r="M4489" s="2">
        <v>15.18</v>
      </c>
    </row>
    <row r="4490" spans="2:13" ht="18" customHeight="1" x14ac:dyDescent="0.25">
      <c r="B4490" s="1" t="s">
        <v>18109</v>
      </c>
      <c r="C4490" s="1" t="s">
        <v>5161</v>
      </c>
      <c r="D4490" s="1" t="s">
        <v>5162</v>
      </c>
      <c r="E4490" s="2">
        <v>531.29999999999995</v>
      </c>
      <c r="F4490" s="2">
        <v>141.80000000000001</v>
      </c>
      <c r="G4490" s="2">
        <v>389.5</v>
      </c>
      <c r="H4490" s="2">
        <v>166.81</v>
      </c>
      <c r="I4490" s="2">
        <v>104.78</v>
      </c>
      <c r="J4490" s="2"/>
      <c r="K4490" s="2">
        <v>208.52</v>
      </c>
      <c r="L4490" s="2"/>
      <c r="M4490" s="2">
        <v>-90.61</v>
      </c>
    </row>
    <row r="4491" spans="2:13" ht="18" customHeight="1" x14ac:dyDescent="0.25">
      <c r="B4491" s="1" t="s">
        <v>18110</v>
      </c>
      <c r="C4491" s="1" t="s">
        <v>11103</v>
      </c>
      <c r="D4491" s="1" t="s">
        <v>11104</v>
      </c>
      <c r="E4491" s="2">
        <v>88.67</v>
      </c>
      <c r="F4491" s="2"/>
      <c r="G4491" s="2">
        <v>88.67</v>
      </c>
      <c r="H4491" s="2"/>
      <c r="I4491" s="2"/>
      <c r="J4491" s="2"/>
      <c r="K4491" s="2">
        <v>88.67</v>
      </c>
      <c r="L4491" s="2"/>
      <c r="M4491" s="2"/>
    </row>
    <row r="4492" spans="2:13" ht="18" customHeight="1" x14ac:dyDescent="0.25">
      <c r="B4492" s="1" t="s">
        <v>18111</v>
      </c>
      <c r="C4492" s="1" t="s">
        <v>12739</v>
      </c>
      <c r="D4492" s="1" t="s">
        <v>12740</v>
      </c>
      <c r="E4492" s="2">
        <v>140.03</v>
      </c>
      <c r="F4492" s="2"/>
      <c r="G4492" s="2">
        <v>140.03</v>
      </c>
      <c r="H4492" s="2"/>
      <c r="I4492" s="2"/>
      <c r="J4492" s="2"/>
      <c r="K4492" s="2"/>
      <c r="L4492" s="2"/>
      <c r="M4492" s="2">
        <v>140.03</v>
      </c>
    </row>
    <row r="4493" spans="2:13" ht="18" customHeight="1" x14ac:dyDescent="0.25">
      <c r="B4493" s="1" t="s">
        <v>18112</v>
      </c>
      <c r="C4493" s="1" t="s">
        <v>5163</v>
      </c>
      <c r="D4493" s="1" t="s">
        <v>5164</v>
      </c>
      <c r="E4493" s="2">
        <v>-1.08</v>
      </c>
      <c r="F4493" s="2"/>
      <c r="G4493" s="2">
        <v>-1.08</v>
      </c>
      <c r="H4493" s="2"/>
      <c r="I4493" s="2"/>
      <c r="J4493" s="2">
        <v>-1.08</v>
      </c>
      <c r="K4493" s="2"/>
      <c r="L4493" s="2"/>
      <c r="M4493" s="2"/>
    </row>
    <row r="4494" spans="2:13" ht="18" customHeight="1" x14ac:dyDescent="0.25">
      <c r="B4494" s="1" t="s">
        <v>18113</v>
      </c>
      <c r="C4494" s="1" t="s">
        <v>5165</v>
      </c>
      <c r="D4494" s="1" t="s">
        <v>5166</v>
      </c>
      <c r="E4494" s="2">
        <v>40.31</v>
      </c>
      <c r="F4494" s="2">
        <v>40.31</v>
      </c>
      <c r="G4494" s="2">
        <v>0</v>
      </c>
      <c r="H4494" s="2"/>
      <c r="I4494" s="2"/>
      <c r="J4494" s="2"/>
      <c r="K4494" s="2"/>
      <c r="L4494" s="2"/>
      <c r="M4494" s="2"/>
    </row>
    <row r="4495" spans="2:13" ht="18" customHeight="1" x14ac:dyDescent="0.25">
      <c r="B4495" s="1" t="s">
        <v>18114</v>
      </c>
      <c r="C4495" s="1" t="s">
        <v>5167</v>
      </c>
      <c r="D4495" s="1" t="s">
        <v>5168</v>
      </c>
      <c r="E4495" s="2">
        <v>150.13999999999999</v>
      </c>
      <c r="F4495" s="2"/>
      <c r="G4495" s="2">
        <v>150.13999999999999</v>
      </c>
      <c r="H4495" s="2"/>
      <c r="I4495" s="2"/>
      <c r="J4495" s="2"/>
      <c r="K4495" s="2">
        <v>150.13999999999999</v>
      </c>
      <c r="L4495" s="2"/>
      <c r="M4495" s="2"/>
    </row>
    <row r="4496" spans="2:13" ht="18" customHeight="1" x14ac:dyDescent="0.25">
      <c r="B4496" s="1" t="s">
        <v>18115</v>
      </c>
      <c r="C4496" s="1" t="s">
        <v>5169</v>
      </c>
      <c r="D4496" s="1" t="s">
        <v>5170</v>
      </c>
      <c r="E4496" s="2">
        <v>8.06</v>
      </c>
      <c r="F4496" s="2">
        <v>8.06</v>
      </c>
      <c r="G4496" s="2">
        <v>0</v>
      </c>
      <c r="H4496" s="2"/>
      <c r="I4496" s="2"/>
      <c r="J4496" s="2"/>
      <c r="K4496" s="2"/>
      <c r="L4496" s="2"/>
      <c r="M4496" s="2"/>
    </row>
    <row r="4497" spans="2:13" ht="18" customHeight="1" x14ac:dyDescent="0.25">
      <c r="B4497" s="1" t="s">
        <v>18116</v>
      </c>
      <c r="C4497" s="1" t="s">
        <v>11105</v>
      </c>
      <c r="D4497" s="1" t="s">
        <v>11106</v>
      </c>
      <c r="E4497" s="2">
        <v>24.18</v>
      </c>
      <c r="F4497" s="2"/>
      <c r="G4497" s="2">
        <v>24.18</v>
      </c>
      <c r="H4497" s="2"/>
      <c r="I4497" s="2"/>
      <c r="J4497" s="2"/>
      <c r="K4497" s="2">
        <v>24.18</v>
      </c>
      <c r="L4497" s="2"/>
      <c r="M4497" s="2"/>
    </row>
    <row r="4498" spans="2:13" ht="18" customHeight="1" x14ac:dyDescent="0.25">
      <c r="B4498" s="1" t="s">
        <v>18117</v>
      </c>
      <c r="C4498" s="1" t="s">
        <v>11107</v>
      </c>
      <c r="D4498" s="1" t="s">
        <v>11108</v>
      </c>
      <c r="E4498" s="2">
        <v>120.9</v>
      </c>
      <c r="F4498" s="2"/>
      <c r="G4498" s="2">
        <v>120.9</v>
      </c>
      <c r="H4498" s="2"/>
      <c r="I4498" s="2">
        <v>120.9</v>
      </c>
      <c r="J4498" s="2"/>
      <c r="K4498" s="2"/>
      <c r="L4498" s="2"/>
      <c r="M4498" s="2"/>
    </row>
    <row r="4499" spans="2:13" ht="18" customHeight="1" x14ac:dyDescent="0.25">
      <c r="B4499" s="1" t="s">
        <v>18118</v>
      </c>
      <c r="C4499" s="1" t="s">
        <v>5171</v>
      </c>
      <c r="D4499" s="1" t="s">
        <v>5172</v>
      </c>
      <c r="E4499" s="2">
        <v>72.540000000000006</v>
      </c>
      <c r="F4499" s="2"/>
      <c r="G4499" s="2">
        <v>72.540000000000006</v>
      </c>
      <c r="H4499" s="2"/>
      <c r="I4499" s="2"/>
      <c r="J4499" s="2">
        <v>72.540000000000006</v>
      </c>
      <c r="K4499" s="2"/>
      <c r="L4499" s="2"/>
      <c r="M4499" s="2"/>
    </row>
    <row r="4500" spans="2:13" ht="18" customHeight="1" x14ac:dyDescent="0.25">
      <c r="B4500" s="1" t="s">
        <v>18119</v>
      </c>
      <c r="C4500" s="1" t="s">
        <v>5173</v>
      </c>
      <c r="D4500" s="1" t="s">
        <v>5174</v>
      </c>
      <c r="E4500" s="2">
        <v>187.32</v>
      </c>
      <c r="F4500" s="2">
        <v>-1</v>
      </c>
      <c r="G4500" s="2">
        <v>188.32</v>
      </c>
      <c r="H4500" s="2">
        <v>188.32</v>
      </c>
      <c r="I4500" s="2"/>
      <c r="J4500" s="2"/>
      <c r="K4500" s="2"/>
      <c r="L4500" s="2"/>
      <c r="M4500" s="2"/>
    </row>
    <row r="4501" spans="2:13" ht="18" customHeight="1" x14ac:dyDescent="0.25">
      <c r="B4501" s="1" t="s">
        <v>18120</v>
      </c>
      <c r="C4501" s="1" t="s">
        <v>5175</v>
      </c>
      <c r="D4501" s="1" t="s">
        <v>5176</v>
      </c>
      <c r="E4501" s="2">
        <v>505.74</v>
      </c>
      <c r="F4501" s="2">
        <v>75.87</v>
      </c>
      <c r="G4501" s="2">
        <v>429.87</v>
      </c>
      <c r="H4501" s="2"/>
      <c r="I4501" s="2">
        <v>161.84</v>
      </c>
      <c r="J4501" s="2">
        <v>182.06</v>
      </c>
      <c r="K4501" s="2">
        <v>85.97</v>
      </c>
      <c r="L4501" s="2"/>
      <c r="M4501" s="2"/>
    </row>
    <row r="4502" spans="2:13" ht="18" customHeight="1" x14ac:dyDescent="0.25">
      <c r="B4502" s="1" t="s">
        <v>18121</v>
      </c>
      <c r="C4502" s="1" t="s">
        <v>11109</v>
      </c>
      <c r="D4502" s="1" t="s">
        <v>11110</v>
      </c>
      <c r="E4502" s="2">
        <v>139.26</v>
      </c>
      <c r="F4502" s="2">
        <v>72.540000000000006</v>
      </c>
      <c r="G4502" s="2">
        <v>66.72</v>
      </c>
      <c r="H4502" s="2"/>
      <c r="I4502" s="2"/>
      <c r="J4502" s="2">
        <v>66.72</v>
      </c>
      <c r="K4502" s="2"/>
      <c r="L4502" s="2"/>
      <c r="M4502" s="2"/>
    </row>
    <row r="4503" spans="2:13" ht="18" customHeight="1" x14ac:dyDescent="0.25">
      <c r="B4503" s="1" t="s">
        <v>18122</v>
      </c>
      <c r="C4503" s="1" t="s">
        <v>5177</v>
      </c>
      <c r="D4503" s="1" t="s">
        <v>5178</v>
      </c>
      <c r="E4503" s="2">
        <v>50.04</v>
      </c>
      <c r="F4503" s="2">
        <v>8.34</v>
      </c>
      <c r="G4503" s="2">
        <v>41.7</v>
      </c>
      <c r="H4503" s="2"/>
      <c r="I4503" s="2"/>
      <c r="J4503" s="2">
        <v>25.16</v>
      </c>
      <c r="K4503" s="2">
        <v>8.06</v>
      </c>
      <c r="L4503" s="2"/>
      <c r="M4503" s="2">
        <v>8.48</v>
      </c>
    </row>
    <row r="4504" spans="2:13" ht="18" customHeight="1" x14ac:dyDescent="0.25">
      <c r="B4504" s="1" t="s">
        <v>18123</v>
      </c>
      <c r="C4504" s="1" t="s">
        <v>5179</v>
      </c>
      <c r="D4504" s="1" t="s">
        <v>5180</v>
      </c>
      <c r="E4504" s="2">
        <v>54.83</v>
      </c>
      <c r="F4504" s="2">
        <v>54.83</v>
      </c>
      <c r="G4504" s="2">
        <v>0</v>
      </c>
      <c r="H4504" s="2"/>
      <c r="I4504" s="2"/>
      <c r="J4504" s="2"/>
      <c r="K4504" s="2"/>
      <c r="L4504" s="2"/>
      <c r="M4504" s="2"/>
    </row>
    <row r="4505" spans="2:13" ht="18" customHeight="1" x14ac:dyDescent="0.25">
      <c r="B4505" s="1" t="s">
        <v>18124</v>
      </c>
      <c r="C4505" s="1" t="s">
        <v>5181</v>
      </c>
      <c r="D4505" s="1" t="s">
        <v>5182</v>
      </c>
      <c r="E4505" s="2">
        <v>116.65</v>
      </c>
      <c r="F4505" s="2"/>
      <c r="G4505" s="2">
        <v>116.65</v>
      </c>
      <c r="H4505" s="2">
        <v>33.93</v>
      </c>
      <c r="I4505" s="2">
        <v>42.41</v>
      </c>
      <c r="J4505" s="2"/>
      <c r="K4505" s="2">
        <v>40.31</v>
      </c>
      <c r="L4505" s="2"/>
      <c r="M4505" s="2"/>
    </row>
    <row r="4506" spans="2:13" ht="18" customHeight="1" x14ac:dyDescent="0.25">
      <c r="B4506" s="1" t="s">
        <v>18125</v>
      </c>
      <c r="C4506" s="1" t="s">
        <v>11901</v>
      </c>
      <c r="D4506" s="1" t="s">
        <v>11902</v>
      </c>
      <c r="E4506" s="2">
        <v>48.09</v>
      </c>
      <c r="F4506" s="2"/>
      <c r="G4506" s="2">
        <v>48.09</v>
      </c>
      <c r="H4506" s="2"/>
      <c r="I4506" s="2"/>
      <c r="J4506" s="2"/>
      <c r="K4506" s="2"/>
      <c r="L4506" s="2"/>
      <c r="M4506" s="2">
        <v>48.09</v>
      </c>
    </row>
    <row r="4507" spans="2:13" ht="18" customHeight="1" x14ac:dyDescent="0.25">
      <c r="B4507" s="1" t="s">
        <v>18126</v>
      </c>
      <c r="C4507" s="1" t="s">
        <v>5183</v>
      </c>
      <c r="D4507" s="1" t="s">
        <v>5184</v>
      </c>
      <c r="E4507" s="2">
        <v>50.16</v>
      </c>
      <c r="F4507" s="2"/>
      <c r="G4507" s="2">
        <v>50.16</v>
      </c>
      <c r="H4507" s="2"/>
      <c r="I4507" s="2">
        <v>32.409999999999997</v>
      </c>
      <c r="J4507" s="2">
        <v>17.75</v>
      </c>
      <c r="K4507" s="2"/>
      <c r="L4507" s="2"/>
      <c r="M4507" s="2"/>
    </row>
    <row r="4508" spans="2:13" ht="18" customHeight="1" x14ac:dyDescent="0.25">
      <c r="B4508" s="1" t="s">
        <v>18127</v>
      </c>
      <c r="C4508" s="1" t="s">
        <v>5185</v>
      </c>
      <c r="D4508" s="1" t="s">
        <v>5186</v>
      </c>
      <c r="E4508" s="2">
        <v>223.95</v>
      </c>
      <c r="F4508" s="2">
        <v>39.880000000000003</v>
      </c>
      <c r="G4508" s="2">
        <v>184.07</v>
      </c>
      <c r="H4508" s="2"/>
      <c r="I4508" s="2"/>
      <c r="J4508" s="2"/>
      <c r="K4508" s="2">
        <v>41.01</v>
      </c>
      <c r="L4508" s="2"/>
      <c r="M4508" s="2">
        <v>143.06</v>
      </c>
    </row>
    <row r="4509" spans="2:13" ht="18" customHeight="1" x14ac:dyDescent="0.25">
      <c r="B4509" s="1" t="s">
        <v>18128</v>
      </c>
      <c r="C4509" s="1" t="s">
        <v>5187</v>
      </c>
      <c r="D4509" s="1" t="s">
        <v>5188</v>
      </c>
      <c r="E4509" s="2">
        <v>32.799999999999997</v>
      </c>
      <c r="F4509" s="2"/>
      <c r="G4509" s="2">
        <v>32.799999999999997</v>
      </c>
      <c r="H4509" s="2"/>
      <c r="I4509" s="2"/>
      <c r="J4509" s="2"/>
      <c r="K4509" s="2">
        <v>32.799999999999997</v>
      </c>
      <c r="L4509" s="2"/>
      <c r="M4509" s="2"/>
    </row>
    <row r="4510" spans="2:13" ht="18" customHeight="1" x14ac:dyDescent="0.25">
      <c r="B4510" s="1" t="s">
        <v>18129</v>
      </c>
      <c r="C4510" s="1" t="s">
        <v>5189</v>
      </c>
      <c r="D4510" s="1" t="s">
        <v>5190</v>
      </c>
      <c r="E4510" s="2">
        <v>91.02</v>
      </c>
      <c r="F4510" s="2">
        <v>91.02</v>
      </c>
      <c r="G4510" s="2">
        <v>0</v>
      </c>
      <c r="H4510" s="2"/>
      <c r="I4510" s="2"/>
      <c r="J4510" s="2"/>
      <c r="K4510" s="2"/>
      <c r="L4510" s="2"/>
      <c r="M4510" s="2"/>
    </row>
    <row r="4511" spans="2:13" ht="18" customHeight="1" x14ac:dyDescent="0.25">
      <c r="B4511" s="1" t="s">
        <v>18130</v>
      </c>
      <c r="C4511" s="1" t="s">
        <v>11111</v>
      </c>
      <c r="D4511" s="1" t="s">
        <v>11112</v>
      </c>
      <c r="E4511" s="2">
        <v>80.23</v>
      </c>
      <c r="F4511" s="2"/>
      <c r="G4511" s="2">
        <v>80.23</v>
      </c>
      <c r="H4511" s="2"/>
      <c r="I4511" s="2"/>
      <c r="J4511" s="2">
        <v>-16.489999999999998</v>
      </c>
      <c r="K4511" s="2">
        <v>96.72</v>
      </c>
      <c r="L4511" s="2"/>
      <c r="M4511" s="2"/>
    </row>
    <row r="4512" spans="2:13" ht="18" customHeight="1" x14ac:dyDescent="0.25">
      <c r="B4512" s="1" t="s">
        <v>18131</v>
      </c>
      <c r="C4512" s="1" t="s">
        <v>5191</v>
      </c>
      <c r="D4512" s="1" t="s">
        <v>5192</v>
      </c>
      <c r="E4512" s="2">
        <v>16.12</v>
      </c>
      <c r="F4512" s="2"/>
      <c r="G4512" s="2">
        <v>16.12</v>
      </c>
      <c r="H4512" s="2"/>
      <c r="I4512" s="2"/>
      <c r="J4512" s="2">
        <v>16.12</v>
      </c>
      <c r="K4512" s="2"/>
      <c r="L4512" s="2"/>
      <c r="M4512" s="2"/>
    </row>
    <row r="4513" spans="2:13" ht="18" customHeight="1" x14ac:dyDescent="0.25">
      <c r="B4513" s="1" t="s">
        <v>18132</v>
      </c>
      <c r="C4513" s="1" t="s">
        <v>5193</v>
      </c>
      <c r="D4513" s="1" t="s">
        <v>5194</v>
      </c>
      <c r="E4513" s="2">
        <v>80.599999999999994</v>
      </c>
      <c r="F4513" s="2"/>
      <c r="G4513" s="2">
        <v>80.599999999999994</v>
      </c>
      <c r="H4513" s="2"/>
      <c r="I4513" s="2">
        <v>80.599999999999994</v>
      </c>
      <c r="J4513" s="2"/>
      <c r="K4513" s="2"/>
      <c r="L4513" s="2"/>
      <c r="M4513" s="2"/>
    </row>
    <row r="4514" spans="2:13" ht="18" customHeight="1" x14ac:dyDescent="0.25">
      <c r="B4514" s="1" t="s">
        <v>18133</v>
      </c>
      <c r="C4514" s="1" t="s">
        <v>5195</v>
      </c>
      <c r="D4514" s="1" t="s">
        <v>5196</v>
      </c>
      <c r="E4514" s="2">
        <v>25.44</v>
      </c>
      <c r="F4514" s="2">
        <v>25.44</v>
      </c>
      <c r="G4514" s="2">
        <v>0</v>
      </c>
      <c r="H4514" s="2"/>
      <c r="I4514" s="2"/>
      <c r="J4514" s="2"/>
      <c r="K4514" s="2"/>
      <c r="L4514" s="2"/>
      <c r="M4514" s="2"/>
    </row>
    <row r="4515" spans="2:13" ht="18" customHeight="1" x14ac:dyDescent="0.25">
      <c r="B4515" s="1" t="s">
        <v>18134</v>
      </c>
      <c r="C4515" s="1" t="s">
        <v>5197</v>
      </c>
      <c r="D4515" s="1" t="s">
        <v>5198</v>
      </c>
      <c r="E4515" s="2">
        <v>-63.21</v>
      </c>
      <c r="F4515" s="2"/>
      <c r="G4515" s="2">
        <v>-63.21</v>
      </c>
      <c r="H4515" s="2"/>
      <c r="I4515" s="2"/>
      <c r="J4515" s="2"/>
      <c r="K4515" s="2"/>
      <c r="L4515" s="2"/>
      <c r="M4515" s="2">
        <v>-63.21</v>
      </c>
    </row>
    <row r="4516" spans="2:13" ht="18" customHeight="1" x14ac:dyDescent="0.25">
      <c r="B4516" s="1" t="s">
        <v>18135</v>
      </c>
      <c r="C4516" s="1" t="s">
        <v>11113</v>
      </c>
      <c r="D4516" s="1" t="s">
        <v>11114</v>
      </c>
      <c r="E4516" s="2">
        <v>8.48</v>
      </c>
      <c r="F4516" s="2"/>
      <c r="G4516" s="2">
        <v>8.48</v>
      </c>
      <c r="H4516" s="2">
        <v>8.48</v>
      </c>
      <c r="I4516" s="2"/>
      <c r="J4516" s="2"/>
      <c r="K4516" s="2"/>
      <c r="L4516" s="2"/>
      <c r="M4516" s="2"/>
    </row>
    <row r="4517" spans="2:13" ht="18" customHeight="1" x14ac:dyDescent="0.25">
      <c r="B4517" s="1" t="s">
        <v>18136</v>
      </c>
      <c r="C4517" s="1" t="s">
        <v>11115</v>
      </c>
      <c r="D4517" s="1" t="s">
        <v>11116</v>
      </c>
      <c r="E4517" s="2">
        <v>24.18</v>
      </c>
      <c r="F4517" s="2">
        <v>24.18</v>
      </c>
      <c r="G4517" s="2">
        <v>0</v>
      </c>
      <c r="H4517" s="2"/>
      <c r="I4517" s="2"/>
      <c r="J4517" s="2"/>
      <c r="K4517" s="2"/>
      <c r="L4517" s="2"/>
      <c r="M4517" s="2"/>
    </row>
    <row r="4518" spans="2:13" ht="18" customHeight="1" x14ac:dyDescent="0.25">
      <c r="B4518" s="1" t="s">
        <v>18137</v>
      </c>
      <c r="C4518" s="1" t="s">
        <v>5199</v>
      </c>
      <c r="D4518" s="1" t="s">
        <v>5200</v>
      </c>
      <c r="E4518" s="2">
        <v>119.42</v>
      </c>
      <c r="F4518" s="2"/>
      <c r="G4518" s="2">
        <v>119.42</v>
      </c>
      <c r="H4518" s="2"/>
      <c r="I4518" s="2"/>
      <c r="J4518" s="2"/>
      <c r="K4518" s="2">
        <v>128.96</v>
      </c>
      <c r="L4518" s="2"/>
      <c r="M4518" s="2">
        <v>-9.5399999999999991</v>
      </c>
    </row>
    <row r="4519" spans="2:13" ht="18" customHeight="1" x14ac:dyDescent="0.25">
      <c r="B4519" s="1" t="s">
        <v>18138</v>
      </c>
      <c r="C4519" s="1" t="s">
        <v>5201</v>
      </c>
      <c r="D4519" s="1" t="s">
        <v>5202</v>
      </c>
      <c r="E4519" s="2">
        <v>-5.0599999999999996</v>
      </c>
      <c r="F4519" s="2"/>
      <c r="G4519" s="2">
        <v>-5.0599999999999996</v>
      </c>
      <c r="H4519" s="2"/>
      <c r="I4519" s="2"/>
      <c r="J4519" s="2"/>
      <c r="K4519" s="2"/>
      <c r="L4519" s="2"/>
      <c r="M4519" s="2">
        <v>-5.0599999999999996</v>
      </c>
    </row>
    <row r="4520" spans="2:13" ht="18" customHeight="1" x14ac:dyDescent="0.25">
      <c r="B4520" s="1" t="s">
        <v>18139</v>
      </c>
      <c r="C4520" s="1" t="s">
        <v>5203</v>
      </c>
      <c r="D4520" s="1" t="s">
        <v>5204</v>
      </c>
      <c r="E4520" s="2">
        <v>120.9</v>
      </c>
      <c r="F4520" s="2">
        <v>120.9</v>
      </c>
      <c r="G4520" s="2">
        <v>0</v>
      </c>
      <c r="H4520" s="2"/>
      <c r="I4520" s="2"/>
      <c r="J4520" s="2"/>
      <c r="K4520" s="2"/>
      <c r="L4520" s="2"/>
      <c r="M4520" s="2"/>
    </row>
    <row r="4521" spans="2:13" ht="18" customHeight="1" x14ac:dyDescent="0.25">
      <c r="B4521" s="1" t="s">
        <v>18140</v>
      </c>
      <c r="C4521" s="1" t="s">
        <v>5205</v>
      </c>
      <c r="D4521" s="1" t="s">
        <v>5206</v>
      </c>
      <c r="E4521" s="2">
        <v>187.11</v>
      </c>
      <c r="F4521" s="2"/>
      <c r="G4521" s="2">
        <v>187.11</v>
      </c>
      <c r="H4521" s="2">
        <v>55.63</v>
      </c>
      <c r="I4521" s="2">
        <v>30.33</v>
      </c>
      <c r="J4521" s="2">
        <v>101.15</v>
      </c>
      <c r="K4521" s="2"/>
      <c r="L4521" s="2"/>
      <c r="M4521" s="2"/>
    </row>
    <row r="4522" spans="2:13" ht="18" customHeight="1" x14ac:dyDescent="0.25">
      <c r="B4522" s="1" t="s">
        <v>18141</v>
      </c>
      <c r="C4522" s="1" t="s">
        <v>5207</v>
      </c>
      <c r="D4522" s="1" t="s">
        <v>5208</v>
      </c>
      <c r="E4522" s="2">
        <v>83.14</v>
      </c>
      <c r="F4522" s="2"/>
      <c r="G4522" s="2">
        <v>83.14</v>
      </c>
      <c r="H4522" s="2"/>
      <c r="I4522" s="2"/>
      <c r="J4522" s="2">
        <v>41.71</v>
      </c>
      <c r="K4522" s="2">
        <v>41.43</v>
      </c>
      <c r="L4522" s="2"/>
      <c r="M4522" s="2"/>
    </row>
    <row r="4523" spans="2:13" ht="18" customHeight="1" x14ac:dyDescent="0.25">
      <c r="B4523" s="1" t="s">
        <v>18142</v>
      </c>
      <c r="C4523" s="1" t="s">
        <v>5209</v>
      </c>
      <c r="D4523" s="1" t="s">
        <v>5210</v>
      </c>
      <c r="E4523" s="2">
        <v>267.35000000000002</v>
      </c>
      <c r="F4523" s="2">
        <v>167.25</v>
      </c>
      <c r="G4523" s="2">
        <v>100.1</v>
      </c>
      <c r="H4523" s="2"/>
      <c r="I4523" s="2">
        <v>100.1</v>
      </c>
      <c r="J4523" s="2"/>
      <c r="K4523" s="2"/>
      <c r="L4523" s="2"/>
      <c r="M4523" s="2"/>
    </row>
    <row r="4524" spans="2:13" ht="18" customHeight="1" x14ac:dyDescent="0.25">
      <c r="B4524" s="1" t="s">
        <v>18143</v>
      </c>
      <c r="C4524" s="1" t="s">
        <v>5211</v>
      </c>
      <c r="D4524" s="1" t="s">
        <v>5212</v>
      </c>
      <c r="E4524" s="2">
        <v>-15.46</v>
      </c>
      <c r="F4524" s="2"/>
      <c r="G4524" s="2">
        <v>-15.46</v>
      </c>
      <c r="H4524" s="2"/>
      <c r="I4524" s="2"/>
      <c r="J4524" s="2"/>
      <c r="K4524" s="2"/>
      <c r="L4524" s="2"/>
      <c r="M4524" s="2">
        <v>-15.46</v>
      </c>
    </row>
    <row r="4525" spans="2:13" ht="18" customHeight="1" x14ac:dyDescent="0.25">
      <c r="B4525" s="1" t="s">
        <v>18144</v>
      </c>
      <c r="C4525" s="1" t="s">
        <v>5213</v>
      </c>
      <c r="D4525" s="1" t="s">
        <v>5214</v>
      </c>
      <c r="E4525" s="2">
        <v>314.38</v>
      </c>
      <c r="F4525" s="2">
        <v>50.05</v>
      </c>
      <c r="G4525" s="2">
        <v>264.33</v>
      </c>
      <c r="H4525" s="2">
        <v>41.71</v>
      </c>
      <c r="I4525" s="2"/>
      <c r="J4525" s="2">
        <v>124.56</v>
      </c>
      <c r="K4525" s="2">
        <v>33.93</v>
      </c>
      <c r="L4525" s="2">
        <v>42.41</v>
      </c>
      <c r="M4525" s="2">
        <v>21.72</v>
      </c>
    </row>
    <row r="4526" spans="2:13" ht="18" customHeight="1" x14ac:dyDescent="0.25">
      <c r="B4526" s="1" t="s">
        <v>18145</v>
      </c>
      <c r="C4526" s="1" t="s">
        <v>5215</v>
      </c>
      <c r="D4526" s="1" t="s">
        <v>5216</v>
      </c>
      <c r="E4526" s="2">
        <v>24.18</v>
      </c>
      <c r="F4526" s="2"/>
      <c r="G4526" s="2">
        <v>24.18</v>
      </c>
      <c r="H4526" s="2"/>
      <c r="I4526" s="2"/>
      <c r="J4526" s="2"/>
      <c r="K4526" s="2">
        <v>24.18</v>
      </c>
      <c r="L4526" s="2"/>
      <c r="M4526" s="2"/>
    </row>
    <row r="4527" spans="2:13" ht="18" customHeight="1" x14ac:dyDescent="0.25">
      <c r="B4527" s="1" t="s">
        <v>18146</v>
      </c>
      <c r="C4527" s="1" t="s">
        <v>5217</v>
      </c>
      <c r="D4527" s="1" t="s">
        <v>5218</v>
      </c>
      <c r="E4527" s="2">
        <v>98.41</v>
      </c>
      <c r="F4527" s="2">
        <v>48.36</v>
      </c>
      <c r="G4527" s="2">
        <v>50.05</v>
      </c>
      <c r="H4527" s="2"/>
      <c r="I4527" s="2"/>
      <c r="J4527" s="2">
        <v>50.05</v>
      </c>
      <c r="K4527" s="2"/>
      <c r="L4527" s="2"/>
      <c r="M4527" s="2"/>
    </row>
    <row r="4528" spans="2:13" ht="18" customHeight="1" x14ac:dyDescent="0.25">
      <c r="B4528" s="1" t="s">
        <v>18147</v>
      </c>
      <c r="C4528" s="1" t="s">
        <v>5219</v>
      </c>
      <c r="D4528" s="1" t="s">
        <v>5220</v>
      </c>
      <c r="E4528" s="2">
        <v>62.55</v>
      </c>
      <c r="F4528" s="2"/>
      <c r="G4528" s="2">
        <v>62.55</v>
      </c>
      <c r="H4528" s="2"/>
      <c r="I4528" s="2"/>
      <c r="J4528" s="2"/>
      <c r="K4528" s="2">
        <v>93.3</v>
      </c>
      <c r="L4528" s="2"/>
      <c r="M4528" s="2">
        <v>-30.75</v>
      </c>
    </row>
    <row r="4529" spans="2:13" ht="18" customHeight="1" x14ac:dyDescent="0.25">
      <c r="B4529" s="1" t="s">
        <v>18148</v>
      </c>
      <c r="C4529" s="1" t="s">
        <v>5221</v>
      </c>
      <c r="D4529" s="1" t="s">
        <v>5222</v>
      </c>
      <c r="E4529" s="2">
        <v>-95.88</v>
      </c>
      <c r="F4529" s="2"/>
      <c r="G4529" s="2">
        <v>-95.88</v>
      </c>
      <c r="H4529" s="2"/>
      <c r="I4529" s="2"/>
      <c r="J4529" s="2"/>
      <c r="K4529" s="2"/>
      <c r="L4529" s="2"/>
      <c r="M4529" s="2">
        <v>-95.88</v>
      </c>
    </row>
    <row r="4530" spans="2:13" ht="18" customHeight="1" x14ac:dyDescent="0.25">
      <c r="B4530" s="1" t="s">
        <v>18149</v>
      </c>
      <c r="C4530" s="1" t="s">
        <v>5223</v>
      </c>
      <c r="D4530" s="1" t="s">
        <v>5224</v>
      </c>
      <c r="E4530" s="2">
        <v>-895.9</v>
      </c>
      <c r="F4530" s="2"/>
      <c r="G4530" s="2">
        <v>-895.9</v>
      </c>
      <c r="H4530" s="2"/>
      <c r="I4530" s="2"/>
      <c r="J4530" s="2"/>
      <c r="K4530" s="2"/>
      <c r="L4530" s="2"/>
      <c r="M4530" s="2">
        <v>-895.9</v>
      </c>
    </row>
    <row r="4531" spans="2:13" ht="18" customHeight="1" x14ac:dyDescent="0.25">
      <c r="B4531" s="1" t="s">
        <v>18150</v>
      </c>
      <c r="C4531" s="1" t="s">
        <v>5225</v>
      </c>
      <c r="D4531" s="1" t="s">
        <v>5226</v>
      </c>
      <c r="E4531" s="2">
        <v>-14.63</v>
      </c>
      <c r="F4531" s="2"/>
      <c r="G4531" s="2">
        <v>-14.63</v>
      </c>
      <c r="H4531" s="2"/>
      <c r="I4531" s="2"/>
      <c r="J4531" s="2">
        <v>8.06</v>
      </c>
      <c r="K4531" s="2"/>
      <c r="L4531" s="2"/>
      <c r="M4531" s="2">
        <v>-22.69</v>
      </c>
    </row>
    <row r="4532" spans="2:13" ht="18" customHeight="1" x14ac:dyDescent="0.25">
      <c r="B4532" s="1" t="s">
        <v>18151</v>
      </c>
      <c r="C4532" s="1" t="s">
        <v>5227</v>
      </c>
      <c r="D4532" s="1" t="s">
        <v>5228</v>
      </c>
      <c r="E4532" s="2">
        <v>10.119999999999999</v>
      </c>
      <c r="F4532" s="2"/>
      <c r="G4532" s="2">
        <v>10.119999999999999</v>
      </c>
      <c r="H4532" s="2">
        <v>5.0599999999999996</v>
      </c>
      <c r="I4532" s="2"/>
      <c r="J4532" s="2"/>
      <c r="K4532" s="2">
        <v>5.0599999999999996</v>
      </c>
      <c r="L4532" s="2"/>
      <c r="M4532" s="2"/>
    </row>
    <row r="4533" spans="2:13" ht="18" customHeight="1" x14ac:dyDescent="0.25">
      <c r="B4533" s="1" t="s">
        <v>18152</v>
      </c>
      <c r="C4533" s="1" t="s">
        <v>5229</v>
      </c>
      <c r="D4533" s="1" t="s">
        <v>5230</v>
      </c>
      <c r="E4533" s="2">
        <v>244.83</v>
      </c>
      <c r="F4533" s="2">
        <v>160.02000000000001</v>
      </c>
      <c r="G4533" s="2">
        <v>84.81</v>
      </c>
      <c r="H4533" s="2"/>
      <c r="I4533" s="2"/>
      <c r="J4533" s="2"/>
      <c r="K4533" s="2"/>
      <c r="L4533" s="2"/>
      <c r="M4533" s="2">
        <v>84.81</v>
      </c>
    </row>
    <row r="4534" spans="2:13" ht="18" customHeight="1" x14ac:dyDescent="0.25">
      <c r="B4534" s="1" t="s">
        <v>18153</v>
      </c>
      <c r="C4534" s="1" t="s">
        <v>5231</v>
      </c>
      <c r="D4534" s="1" t="s">
        <v>5232</v>
      </c>
      <c r="E4534" s="2">
        <v>162.87</v>
      </c>
      <c r="F4534" s="2">
        <v>55.63</v>
      </c>
      <c r="G4534" s="2">
        <v>107.24</v>
      </c>
      <c r="H4534" s="2"/>
      <c r="I4534" s="2"/>
      <c r="J4534" s="2"/>
      <c r="K4534" s="2"/>
      <c r="L4534" s="2"/>
      <c r="M4534" s="2">
        <v>107.24</v>
      </c>
    </row>
    <row r="4535" spans="2:13" ht="18" customHeight="1" x14ac:dyDescent="0.25">
      <c r="B4535" s="1" t="s">
        <v>18154</v>
      </c>
      <c r="C4535" s="1" t="s">
        <v>5233</v>
      </c>
      <c r="D4535" s="1" t="s">
        <v>5234</v>
      </c>
      <c r="E4535" s="2">
        <v>178.11</v>
      </c>
      <c r="F4535" s="2">
        <v>178.11</v>
      </c>
      <c r="G4535" s="2">
        <v>0</v>
      </c>
      <c r="H4535" s="2"/>
      <c r="I4535" s="2"/>
      <c r="J4535" s="2"/>
      <c r="K4535" s="2"/>
      <c r="L4535" s="2"/>
      <c r="M4535" s="2"/>
    </row>
    <row r="4536" spans="2:13" ht="18" customHeight="1" x14ac:dyDescent="0.25">
      <c r="B4536" s="1" t="s">
        <v>18155</v>
      </c>
      <c r="C4536" s="1" t="s">
        <v>5235</v>
      </c>
      <c r="D4536" s="1" t="s">
        <v>5236</v>
      </c>
      <c r="E4536" s="2">
        <v>230.74</v>
      </c>
      <c r="F4536" s="2">
        <v>80.599999999999994</v>
      </c>
      <c r="G4536" s="2">
        <v>150.13999999999999</v>
      </c>
      <c r="H4536" s="2">
        <v>75.069999999999993</v>
      </c>
      <c r="I4536" s="2"/>
      <c r="J4536" s="2">
        <v>75.069999999999993</v>
      </c>
      <c r="K4536" s="2"/>
      <c r="L4536" s="2"/>
      <c r="M4536" s="2"/>
    </row>
    <row r="4537" spans="2:13" ht="18" customHeight="1" x14ac:dyDescent="0.25">
      <c r="B4537" s="1" t="s">
        <v>18156</v>
      </c>
      <c r="C4537" s="1" t="s">
        <v>5237</v>
      </c>
      <c r="D4537" s="1" t="s">
        <v>5238</v>
      </c>
      <c r="E4537" s="2">
        <v>49.91</v>
      </c>
      <c r="F4537" s="2">
        <v>25.03</v>
      </c>
      <c r="G4537" s="2">
        <v>24.88</v>
      </c>
      <c r="H4537" s="2"/>
      <c r="I4537" s="2">
        <v>8.34</v>
      </c>
      <c r="J4537" s="2">
        <v>8.06</v>
      </c>
      <c r="K4537" s="2"/>
      <c r="L4537" s="2"/>
      <c r="M4537" s="2">
        <v>8.48</v>
      </c>
    </row>
    <row r="4538" spans="2:13" ht="18" customHeight="1" x14ac:dyDescent="0.25">
      <c r="B4538" s="1" t="s">
        <v>18157</v>
      </c>
      <c r="C4538" s="1" t="s">
        <v>5239</v>
      </c>
      <c r="D4538" s="1" t="s">
        <v>5240</v>
      </c>
      <c r="E4538" s="2">
        <v>24.18</v>
      </c>
      <c r="F4538" s="2"/>
      <c r="G4538" s="2">
        <v>24.18</v>
      </c>
      <c r="H4538" s="2"/>
      <c r="I4538" s="2"/>
      <c r="J4538" s="2"/>
      <c r="K4538" s="2">
        <v>24.18</v>
      </c>
      <c r="L4538" s="2"/>
      <c r="M4538" s="2"/>
    </row>
    <row r="4539" spans="2:13" ht="18" customHeight="1" x14ac:dyDescent="0.25">
      <c r="B4539" s="1" t="s">
        <v>18158</v>
      </c>
      <c r="C4539" s="1" t="s">
        <v>5241</v>
      </c>
      <c r="D4539" s="1" t="s">
        <v>5242</v>
      </c>
      <c r="E4539" s="2">
        <v>98.13</v>
      </c>
      <c r="F4539" s="2">
        <v>56.42</v>
      </c>
      <c r="G4539" s="2">
        <v>41.71</v>
      </c>
      <c r="H4539" s="2"/>
      <c r="I4539" s="2"/>
      <c r="J4539" s="2"/>
      <c r="K4539" s="2">
        <v>41.71</v>
      </c>
      <c r="L4539" s="2"/>
      <c r="M4539" s="2"/>
    </row>
    <row r="4540" spans="2:13" ht="18" customHeight="1" x14ac:dyDescent="0.25">
      <c r="B4540" s="1" t="s">
        <v>18159</v>
      </c>
      <c r="C4540" s="1" t="s">
        <v>5243</v>
      </c>
      <c r="D4540" s="1" t="s">
        <v>5244</v>
      </c>
      <c r="E4540" s="2">
        <v>-22.34</v>
      </c>
      <c r="F4540" s="2"/>
      <c r="G4540" s="2">
        <v>-22.34</v>
      </c>
      <c r="H4540" s="2"/>
      <c r="I4540" s="2"/>
      <c r="J4540" s="2">
        <v>-22.34</v>
      </c>
      <c r="K4540" s="2"/>
      <c r="L4540" s="2"/>
      <c r="M4540" s="2"/>
    </row>
    <row r="4541" spans="2:13" ht="18" customHeight="1" x14ac:dyDescent="0.25">
      <c r="B4541" s="1" t="s">
        <v>18160</v>
      </c>
      <c r="C4541" s="1" t="s">
        <v>5245</v>
      </c>
      <c r="D4541" s="1" t="s">
        <v>5246</v>
      </c>
      <c r="E4541" s="2">
        <v>263.39999999999998</v>
      </c>
      <c r="F4541" s="2">
        <v>8.06</v>
      </c>
      <c r="G4541" s="2">
        <v>255.34</v>
      </c>
      <c r="H4541" s="2"/>
      <c r="I4541" s="2"/>
      <c r="J4541" s="2"/>
      <c r="K4541" s="2"/>
      <c r="L4541" s="2"/>
      <c r="M4541" s="2">
        <v>255.34</v>
      </c>
    </row>
    <row r="4542" spans="2:13" ht="18" customHeight="1" x14ac:dyDescent="0.25">
      <c r="B4542" s="1" t="s">
        <v>18161</v>
      </c>
      <c r="C4542" s="1" t="s">
        <v>12741</v>
      </c>
      <c r="D4542" s="1" t="s">
        <v>12742</v>
      </c>
      <c r="E4542" s="2">
        <v>90.61</v>
      </c>
      <c r="F4542" s="2"/>
      <c r="G4542" s="2">
        <v>90.61</v>
      </c>
      <c r="H4542" s="2"/>
      <c r="I4542" s="2"/>
      <c r="J4542" s="2"/>
      <c r="K4542" s="2"/>
      <c r="L4542" s="2"/>
      <c r="M4542" s="2">
        <v>90.61</v>
      </c>
    </row>
    <row r="4543" spans="2:13" ht="18" customHeight="1" x14ac:dyDescent="0.25">
      <c r="B4543" s="1" t="s">
        <v>18162</v>
      </c>
      <c r="C4543" s="1" t="s">
        <v>5247</v>
      </c>
      <c r="D4543" s="1" t="s">
        <v>5248</v>
      </c>
      <c r="E4543" s="2">
        <v>64.489999999999995</v>
      </c>
      <c r="F4543" s="2">
        <v>64.489999999999995</v>
      </c>
      <c r="G4543" s="2">
        <v>0</v>
      </c>
      <c r="H4543" s="2"/>
      <c r="I4543" s="2"/>
      <c r="J4543" s="2"/>
      <c r="K4543" s="2"/>
      <c r="L4543" s="2"/>
      <c r="M4543" s="2"/>
    </row>
    <row r="4544" spans="2:13" ht="18" customHeight="1" x14ac:dyDescent="0.25">
      <c r="B4544" s="1" t="s">
        <v>18163</v>
      </c>
      <c r="C4544" s="1" t="s">
        <v>11117</v>
      </c>
      <c r="D4544" s="1" t="s">
        <v>11118</v>
      </c>
      <c r="E4544" s="2">
        <v>5.0599999999999996</v>
      </c>
      <c r="F4544" s="2"/>
      <c r="G4544" s="2">
        <v>5.0599999999999996</v>
      </c>
      <c r="H4544" s="2"/>
      <c r="I4544" s="2"/>
      <c r="J4544" s="2"/>
      <c r="K4544" s="2"/>
      <c r="L4544" s="2"/>
      <c r="M4544" s="2">
        <v>5.0599999999999996</v>
      </c>
    </row>
    <row r="4545" spans="2:13" ht="18" customHeight="1" x14ac:dyDescent="0.25">
      <c r="B4545" s="1" t="s">
        <v>18164</v>
      </c>
      <c r="C4545" s="1" t="s">
        <v>5249</v>
      </c>
      <c r="D4545" s="1" t="s">
        <v>5250</v>
      </c>
      <c r="E4545" s="2">
        <v>174.04</v>
      </c>
      <c r="F4545" s="2">
        <v>32.24</v>
      </c>
      <c r="G4545" s="2">
        <v>141.80000000000001</v>
      </c>
      <c r="H4545" s="2"/>
      <c r="I4545" s="2"/>
      <c r="J4545" s="2"/>
      <c r="K4545" s="2">
        <v>141.80000000000001</v>
      </c>
      <c r="L4545" s="2"/>
      <c r="M4545" s="2"/>
    </row>
    <row r="4546" spans="2:13" ht="18" customHeight="1" x14ac:dyDescent="0.25">
      <c r="B4546" s="1" t="s">
        <v>18165</v>
      </c>
      <c r="C4546" s="1" t="s">
        <v>11119</v>
      </c>
      <c r="D4546" s="1" t="s">
        <v>11120</v>
      </c>
      <c r="E4546" s="2">
        <v>66.72</v>
      </c>
      <c r="F4546" s="2"/>
      <c r="G4546" s="2">
        <v>66.72</v>
      </c>
      <c r="H4546" s="2"/>
      <c r="I4546" s="2"/>
      <c r="J4546" s="2"/>
      <c r="K4546" s="2">
        <v>66.72</v>
      </c>
      <c r="L4546" s="2"/>
      <c r="M4546" s="2"/>
    </row>
    <row r="4547" spans="2:13" ht="18" customHeight="1" x14ac:dyDescent="0.25">
      <c r="B4547" s="1" t="s">
        <v>18166</v>
      </c>
      <c r="C4547" s="1" t="s">
        <v>5251</v>
      </c>
      <c r="D4547" s="1" t="s">
        <v>5252</v>
      </c>
      <c r="E4547" s="2">
        <v>6.86</v>
      </c>
      <c r="F4547" s="2">
        <v>6.86</v>
      </c>
      <c r="G4547" s="2">
        <v>0</v>
      </c>
      <c r="H4547" s="2"/>
      <c r="I4547" s="2"/>
      <c r="J4547" s="2"/>
      <c r="K4547" s="2"/>
      <c r="L4547" s="2"/>
      <c r="M4547" s="2"/>
    </row>
    <row r="4548" spans="2:13" ht="18" customHeight="1" x14ac:dyDescent="0.25">
      <c r="B4548" s="1" t="s">
        <v>18167</v>
      </c>
      <c r="C4548" s="1" t="s">
        <v>5253</v>
      </c>
      <c r="D4548" s="1" t="s">
        <v>5254</v>
      </c>
      <c r="E4548" s="2">
        <v>65.760000000000005</v>
      </c>
      <c r="F4548" s="2">
        <v>45.52</v>
      </c>
      <c r="G4548" s="2">
        <v>20.239999999999998</v>
      </c>
      <c r="H4548" s="2"/>
      <c r="I4548" s="2"/>
      <c r="J4548" s="2"/>
      <c r="K4548" s="2">
        <v>20.239999999999998</v>
      </c>
      <c r="L4548" s="2"/>
      <c r="M4548" s="2"/>
    </row>
    <row r="4549" spans="2:13" ht="18" customHeight="1" x14ac:dyDescent="0.25">
      <c r="B4549" s="1" t="s">
        <v>18168</v>
      </c>
      <c r="C4549" s="1" t="s">
        <v>12743</v>
      </c>
      <c r="D4549" s="1" t="s">
        <v>12744</v>
      </c>
      <c r="E4549" s="2">
        <v>24.72</v>
      </c>
      <c r="F4549" s="2"/>
      <c r="G4549" s="2">
        <v>24.72</v>
      </c>
      <c r="H4549" s="2"/>
      <c r="I4549" s="2"/>
      <c r="J4549" s="2"/>
      <c r="K4549" s="2"/>
      <c r="L4549" s="2"/>
      <c r="M4549" s="2">
        <v>24.72</v>
      </c>
    </row>
    <row r="4550" spans="2:13" ht="18" customHeight="1" x14ac:dyDescent="0.25">
      <c r="B4550" s="1" t="s">
        <v>18169</v>
      </c>
      <c r="C4550" s="1" t="s">
        <v>5255</v>
      </c>
      <c r="D4550" s="1" t="s">
        <v>5256</v>
      </c>
      <c r="E4550" s="2">
        <v>92.7</v>
      </c>
      <c r="F4550" s="2"/>
      <c r="G4550" s="2">
        <v>92.7</v>
      </c>
      <c r="H4550" s="2"/>
      <c r="I4550" s="2">
        <v>42.41</v>
      </c>
      <c r="J4550" s="2"/>
      <c r="K4550" s="2"/>
      <c r="L4550" s="2"/>
      <c r="M4550" s="2">
        <v>50.29</v>
      </c>
    </row>
    <row r="4551" spans="2:13" ht="18" customHeight="1" x14ac:dyDescent="0.25">
      <c r="B4551" s="1" t="s">
        <v>18170</v>
      </c>
      <c r="C4551" s="1" t="s">
        <v>5257</v>
      </c>
      <c r="D4551" s="1" t="s">
        <v>5258</v>
      </c>
      <c r="E4551" s="2">
        <v>-8.25</v>
      </c>
      <c r="F4551" s="2"/>
      <c r="G4551" s="2">
        <v>-8.25</v>
      </c>
      <c r="H4551" s="2"/>
      <c r="I4551" s="2"/>
      <c r="J4551" s="2"/>
      <c r="K4551" s="2"/>
      <c r="L4551" s="2"/>
      <c r="M4551" s="2">
        <v>-8.25</v>
      </c>
    </row>
    <row r="4552" spans="2:13" ht="18" customHeight="1" x14ac:dyDescent="0.25">
      <c r="B4552" s="1" t="s">
        <v>18171</v>
      </c>
      <c r="C4552" s="1" t="s">
        <v>5259</v>
      </c>
      <c r="D4552" s="1" t="s">
        <v>5260</v>
      </c>
      <c r="E4552" s="2">
        <v>136.54</v>
      </c>
      <c r="F4552" s="2"/>
      <c r="G4552" s="2">
        <v>136.54</v>
      </c>
      <c r="H4552" s="2"/>
      <c r="I4552" s="2"/>
      <c r="J4552" s="2"/>
      <c r="K4552" s="2">
        <v>136.54</v>
      </c>
      <c r="L4552" s="2"/>
      <c r="M4552" s="2"/>
    </row>
    <row r="4553" spans="2:13" ht="18" customHeight="1" x14ac:dyDescent="0.25">
      <c r="B4553" s="1" t="s">
        <v>18172</v>
      </c>
      <c r="C4553" s="1" t="s">
        <v>5261</v>
      </c>
      <c r="D4553" s="1" t="s">
        <v>5262</v>
      </c>
      <c r="E4553" s="2">
        <v>-20.100000000000001</v>
      </c>
      <c r="F4553" s="2"/>
      <c r="G4553" s="2">
        <v>-20.100000000000001</v>
      </c>
      <c r="H4553" s="2"/>
      <c r="I4553" s="2"/>
      <c r="J4553" s="2"/>
      <c r="K4553" s="2"/>
      <c r="L4553" s="2"/>
      <c r="M4553" s="2">
        <v>-20.100000000000001</v>
      </c>
    </row>
    <row r="4554" spans="2:13" ht="18" customHeight="1" x14ac:dyDescent="0.25">
      <c r="B4554" s="1" t="s">
        <v>18173</v>
      </c>
      <c r="C4554" s="1" t="s">
        <v>5263</v>
      </c>
      <c r="D4554" s="1" t="s">
        <v>5264</v>
      </c>
      <c r="E4554" s="2">
        <v>32.24</v>
      </c>
      <c r="F4554" s="2"/>
      <c r="G4554" s="2">
        <v>32.24</v>
      </c>
      <c r="H4554" s="2"/>
      <c r="I4554" s="2"/>
      <c r="J4554" s="2">
        <v>32.24</v>
      </c>
      <c r="K4554" s="2"/>
      <c r="L4554" s="2"/>
      <c r="M4554" s="2"/>
    </row>
    <row r="4555" spans="2:13" ht="18" customHeight="1" x14ac:dyDescent="0.25">
      <c r="B4555" s="1" t="s">
        <v>18174</v>
      </c>
      <c r="C4555" s="1" t="s">
        <v>5265</v>
      </c>
      <c r="D4555" s="1" t="s">
        <v>5266</v>
      </c>
      <c r="E4555" s="2">
        <v>88.67</v>
      </c>
      <c r="F4555" s="2">
        <v>88.67</v>
      </c>
      <c r="G4555" s="2">
        <v>0</v>
      </c>
      <c r="H4555" s="2"/>
      <c r="I4555" s="2"/>
      <c r="J4555" s="2"/>
      <c r="K4555" s="2"/>
      <c r="L4555" s="2"/>
      <c r="M4555" s="2"/>
    </row>
    <row r="4556" spans="2:13" ht="18" customHeight="1" x14ac:dyDescent="0.25">
      <c r="B4556" s="1" t="s">
        <v>18175</v>
      </c>
      <c r="C4556" s="1" t="s">
        <v>5267</v>
      </c>
      <c r="D4556" s="1" t="s">
        <v>5268</v>
      </c>
      <c r="E4556" s="2">
        <v>-10.1</v>
      </c>
      <c r="F4556" s="2"/>
      <c r="G4556" s="2">
        <v>-10.1</v>
      </c>
      <c r="H4556" s="2"/>
      <c r="I4556" s="2"/>
      <c r="J4556" s="2"/>
      <c r="K4556" s="2"/>
      <c r="L4556" s="2"/>
      <c r="M4556" s="2">
        <v>-10.1</v>
      </c>
    </row>
    <row r="4557" spans="2:13" ht="18" customHeight="1" x14ac:dyDescent="0.25">
      <c r="B4557" s="1" t="s">
        <v>18176</v>
      </c>
      <c r="C4557" s="1" t="s">
        <v>5269</v>
      </c>
      <c r="D4557" s="1" t="s">
        <v>5270</v>
      </c>
      <c r="E4557" s="2">
        <v>-166.81</v>
      </c>
      <c r="F4557" s="2">
        <v>-166.81</v>
      </c>
      <c r="G4557" s="2">
        <v>0</v>
      </c>
      <c r="H4557" s="2"/>
      <c r="I4557" s="2"/>
      <c r="J4557" s="2"/>
      <c r="K4557" s="2"/>
      <c r="L4557" s="2"/>
      <c r="M4557" s="2"/>
    </row>
    <row r="4558" spans="2:13" ht="18" customHeight="1" x14ac:dyDescent="0.25">
      <c r="B4558" s="1" t="s">
        <v>18177</v>
      </c>
      <c r="C4558" s="1" t="s">
        <v>5271</v>
      </c>
      <c r="D4558" s="1" t="s">
        <v>5272</v>
      </c>
      <c r="E4558" s="2">
        <v>24.18</v>
      </c>
      <c r="F4558" s="2"/>
      <c r="G4558" s="2">
        <v>24.18</v>
      </c>
      <c r="H4558" s="2"/>
      <c r="I4558" s="2"/>
      <c r="J4558" s="2">
        <v>24.18</v>
      </c>
      <c r="K4558" s="2"/>
      <c r="L4558" s="2"/>
      <c r="M4558" s="2"/>
    </row>
    <row r="4559" spans="2:13" ht="18" customHeight="1" x14ac:dyDescent="0.25">
      <c r="B4559" s="1" t="s">
        <v>18178</v>
      </c>
      <c r="C4559" s="1" t="s">
        <v>5273</v>
      </c>
      <c r="D4559" s="1" t="s">
        <v>5274</v>
      </c>
      <c r="E4559" s="2">
        <v>14.5</v>
      </c>
      <c r="F4559" s="2"/>
      <c r="G4559" s="2">
        <v>14.5</v>
      </c>
      <c r="H4559" s="2"/>
      <c r="I4559" s="2"/>
      <c r="J4559" s="2"/>
      <c r="K4559" s="2">
        <v>8.48</v>
      </c>
      <c r="L4559" s="2"/>
      <c r="M4559" s="2">
        <v>6.02</v>
      </c>
    </row>
    <row r="4560" spans="2:13" ht="18" customHeight="1" x14ac:dyDescent="0.25">
      <c r="B4560" s="1" t="s">
        <v>18179</v>
      </c>
      <c r="C4560" s="1" t="s">
        <v>11903</v>
      </c>
      <c r="D4560" s="1" t="s">
        <v>11904</v>
      </c>
      <c r="E4560" s="2">
        <v>141.77000000000001</v>
      </c>
      <c r="F4560" s="2"/>
      <c r="G4560" s="2">
        <v>141.77000000000001</v>
      </c>
      <c r="H4560" s="2"/>
      <c r="I4560" s="2"/>
      <c r="J4560" s="2"/>
      <c r="K4560" s="2"/>
      <c r="L4560" s="2"/>
      <c r="M4560" s="2">
        <v>141.77000000000001</v>
      </c>
    </row>
    <row r="4561" spans="2:13" ht="18" customHeight="1" x14ac:dyDescent="0.25">
      <c r="B4561" s="1" t="s">
        <v>18180</v>
      </c>
      <c r="C4561" s="1" t="s">
        <v>5275</v>
      </c>
      <c r="D4561" s="1" t="s">
        <v>5276</v>
      </c>
      <c r="E4561" s="2">
        <v>60</v>
      </c>
      <c r="F4561" s="2">
        <v>20</v>
      </c>
      <c r="G4561" s="2">
        <v>40</v>
      </c>
      <c r="H4561" s="2"/>
      <c r="I4561" s="2"/>
      <c r="J4561" s="2">
        <v>20</v>
      </c>
      <c r="K4561" s="2">
        <v>20</v>
      </c>
      <c r="L4561" s="2"/>
      <c r="M4561" s="2"/>
    </row>
    <row r="4562" spans="2:13" ht="18" customHeight="1" x14ac:dyDescent="0.25">
      <c r="B4562" s="1" t="s">
        <v>18181</v>
      </c>
      <c r="C4562" s="1" t="s">
        <v>5277</v>
      </c>
      <c r="D4562" s="1" t="s">
        <v>5278</v>
      </c>
      <c r="E4562" s="2">
        <v>93.3</v>
      </c>
      <c r="F4562" s="2"/>
      <c r="G4562" s="2">
        <v>93.3</v>
      </c>
      <c r="H4562" s="2"/>
      <c r="I4562" s="2"/>
      <c r="J4562" s="2"/>
      <c r="K4562" s="2"/>
      <c r="L4562" s="2"/>
      <c r="M4562" s="2">
        <v>93.3</v>
      </c>
    </row>
    <row r="4563" spans="2:13" ht="18" customHeight="1" x14ac:dyDescent="0.25">
      <c r="B4563" s="1" t="s">
        <v>18182</v>
      </c>
      <c r="C4563" s="1" t="s">
        <v>5279</v>
      </c>
      <c r="D4563" s="1" t="s">
        <v>5280</v>
      </c>
      <c r="E4563" s="2">
        <v>371.13</v>
      </c>
      <c r="F4563" s="2">
        <v>120.9</v>
      </c>
      <c r="G4563" s="2">
        <v>250.23</v>
      </c>
      <c r="H4563" s="2">
        <v>108.43</v>
      </c>
      <c r="I4563" s="2"/>
      <c r="J4563" s="2"/>
      <c r="K4563" s="2">
        <v>141.80000000000001</v>
      </c>
      <c r="L4563" s="2"/>
      <c r="M4563" s="2"/>
    </row>
    <row r="4564" spans="2:13" ht="18" customHeight="1" x14ac:dyDescent="0.25">
      <c r="B4564" s="1" t="s">
        <v>18183</v>
      </c>
      <c r="C4564" s="1" t="s">
        <v>5281</v>
      </c>
      <c r="D4564" s="1" t="s">
        <v>5282</v>
      </c>
      <c r="E4564" s="2">
        <v>-41.71</v>
      </c>
      <c r="F4564" s="2"/>
      <c r="G4564" s="2">
        <v>-41.71</v>
      </c>
      <c r="H4564" s="2"/>
      <c r="I4564" s="2"/>
      <c r="J4564" s="2">
        <v>-41.71</v>
      </c>
      <c r="K4564" s="2"/>
      <c r="L4564" s="2"/>
      <c r="M4564" s="2"/>
    </row>
    <row r="4565" spans="2:13" ht="18" customHeight="1" x14ac:dyDescent="0.25">
      <c r="B4565" s="1" t="s">
        <v>18184</v>
      </c>
      <c r="C4565" s="1" t="s">
        <v>5283</v>
      </c>
      <c r="D4565" s="1" t="s">
        <v>5284</v>
      </c>
      <c r="E4565" s="2">
        <v>58.57</v>
      </c>
      <c r="F4565" s="2">
        <v>24.18</v>
      </c>
      <c r="G4565" s="2">
        <v>34.39</v>
      </c>
      <c r="H4565" s="2"/>
      <c r="I4565" s="2">
        <v>16.96</v>
      </c>
      <c r="J4565" s="2"/>
      <c r="K4565" s="2"/>
      <c r="L4565" s="2"/>
      <c r="M4565" s="2">
        <v>17.43</v>
      </c>
    </row>
    <row r="4566" spans="2:13" ht="18" customHeight="1" x14ac:dyDescent="0.25">
      <c r="B4566" s="1" t="s">
        <v>18185</v>
      </c>
      <c r="C4566" s="1" t="s">
        <v>5285</v>
      </c>
      <c r="D4566" s="1" t="s">
        <v>5286</v>
      </c>
      <c r="E4566" s="2">
        <v>72.540000000000006</v>
      </c>
      <c r="F4566" s="2"/>
      <c r="G4566" s="2">
        <v>72.540000000000006</v>
      </c>
      <c r="H4566" s="2"/>
      <c r="I4566" s="2"/>
      <c r="J4566" s="2">
        <v>72.540000000000006</v>
      </c>
      <c r="K4566" s="2"/>
      <c r="L4566" s="2"/>
      <c r="M4566" s="2"/>
    </row>
    <row r="4567" spans="2:13" ht="18" customHeight="1" x14ac:dyDescent="0.25">
      <c r="B4567" s="1" t="s">
        <v>18186</v>
      </c>
      <c r="C4567" s="1" t="s">
        <v>5287</v>
      </c>
      <c r="D4567" s="1" t="s">
        <v>5288</v>
      </c>
      <c r="E4567" s="2">
        <v>147.87</v>
      </c>
      <c r="F4567" s="2"/>
      <c r="G4567" s="2">
        <v>147.87</v>
      </c>
      <c r="H4567" s="2">
        <v>90.62</v>
      </c>
      <c r="I4567" s="2"/>
      <c r="J4567" s="2">
        <v>33.369999999999997</v>
      </c>
      <c r="K4567" s="2">
        <v>58.38</v>
      </c>
      <c r="L4567" s="2"/>
      <c r="M4567" s="2">
        <v>-34.5</v>
      </c>
    </row>
    <row r="4568" spans="2:13" ht="18" customHeight="1" x14ac:dyDescent="0.25">
      <c r="B4568" s="1" t="s">
        <v>18187</v>
      </c>
      <c r="C4568" s="1" t="s">
        <v>5289</v>
      </c>
      <c r="D4568" s="1" t="s">
        <v>5290</v>
      </c>
      <c r="E4568" s="2">
        <v>131.21</v>
      </c>
      <c r="F4568" s="2">
        <v>64.489999999999995</v>
      </c>
      <c r="G4568" s="2">
        <v>66.72</v>
      </c>
      <c r="H4568" s="2"/>
      <c r="I4568" s="2"/>
      <c r="J4568" s="2"/>
      <c r="K4568" s="2">
        <v>66.72</v>
      </c>
      <c r="L4568" s="2"/>
      <c r="M4568" s="2"/>
    </row>
    <row r="4569" spans="2:13" ht="18" customHeight="1" x14ac:dyDescent="0.25">
      <c r="B4569" s="1" t="s">
        <v>18188</v>
      </c>
      <c r="C4569" s="1" t="s">
        <v>5291</v>
      </c>
      <c r="D4569" s="1" t="s">
        <v>5292</v>
      </c>
      <c r="E4569" s="2">
        <v>25.03</v>
      </c>
      <c r="F4569" s="2"/>
      <c r="G4569" s="2">
        <v>25.03</v>
      </c>
      <c r="H4569" s="2"/>
      <c r="I4569" s="2">
        <v>25.03</v>
      </c>
      <c r="J4569" s="2"/>
      <c r="K4569" s="2"/>
      <c r="L4569" s="2"/>
      <c r="M4569" s="2"/>
    </row>
    <row r="4570" spans="2:13" ht="18" customHeight="1" x14ac:dyDescent="0.25">
      <c r="B4570" s="1" t="s">
        <v>18189</v>
      </c>
      <c r="C4570" s="1" t="s">
        <v>5293</v>
      </c>
      <c r="D4570" s="1" t="s">
        <v>5294</v>
      </c>
      <c r="E4570" s="2">
        <v>99.64</v>
      </c>
      <c r="F4570" s="2"/>
      <c r="G4570" s="2">
        <v>99.64</v>
      </c>
      <c r="H4570" s="2"/>
      <c r="I4570" s="2">
        <v>99.64</v>
      </c>
      <c r="J4570" s="2"/>
      <c r="K4570" s="2"/>
      <c r="L4570" s="2"/>
      <c r="M4570" s="2"/>
    </row>
    <row r="4571" spans="2:13" ht="18" customHeight="1" x14ac:dyDescent="0.25">
      <c r="B4571" s="1" t="s">
        <v>18190</v>
      </c>
      <c r="C4571" s="1" t="s">
        <v>5295</v>
      </c>
      <c r="D4571" s="1" t="s">
        <v>5296</v>
      </c>
      <c r="E4571" s="2">
        <v>1045.3</v>
      </c>
      <c r="F4571" s="2"/>
      <c r="G4571" s="2">
        <v>1045.3</v>
      </c>
      <c r="H4571" s="2"/>
      <c r="I4571" s="2"/>
      <c r="J4571" s="2"/>
      <c r="K4571" s="2">
        <v>1045.3</v>
      </c>
      <c r="L4571" s="2"/>
      <c r="M4571" s="2"/>
    </row>
    <row r="4572" spans="2:13" ht="18" customHeight="1" x14ac:dyDescent="0.25">
      <c r="B4572" s="1" t="s">
        <v>18191</v>
      </c>
      <c r="C4572" s="1" t="s">
        <v>5297</v>
      </c>
      <c r="D4572" s="1" t="s">
        <v>5298</v>
      </c>
      <c r="E4572" s="2">
        <v>5.0599999999999996</v>
      </c>
      <c r="F4572" s="2"/>
      <c r="G4572" s="2">
        <v>5.0599999999999996</v>
      </c>
      <c r="H4572" s="2"/>
      <c r="I4572" s="2"/>
      <c r="J4572" s="2"/>
      <c r="K4572" s="2">
        <v>5.0599999999999996</v>
      </c>
      <c r="L4572" s="2"/>
      <c r="M4572" s="2"/>
    </row>
    <row r="4573" spans="2:13" ht="18" customHeight="1" x14ac:dyDescent="0.25">
      <c r="B4573" s="1" t="s">
        <v>18192</v>
      </c>
      <c r="C4573" s="1" t="s">
        <v>5299</v>
      </c>
      <c r="D4573" s="1" t="s">
        <v>5300</v>
      </c>
      <c r="E4573" s="2">
        <v>5.0599999999999996</v>
      </c>
      <c r="F4573" s="2"/>
      <c r="G4573" s="2">
        <v>5.0599999999999996</v>
      </c>
      <c r="H4573" s="2"/>
      <c r="I4573" s="2"/>
      <c r="J4573" s="2"/>
      <c r="K4573" s="2"/>
      <c r="L4573" s="2"/>
      <c r="M4573" s="2">
        <v>5.0599999999999996</v>
      </c>
    </row>
    <row r="4574" spans="2:13" ht="18" customHeight="1" x14ac:dyDescent="0.25">
      <c r="B4574" s="1" t="s">
        <v>18193</v>
      </c>
      <c r="C4574" s="1" t="s">
        <v>5301</v>
      </c>
      <c r="D4574" s="1" t="s">
        <v>5302</v>
      </c>
      <c r="E4574" s="2">
        <v>-8.08</v>
      </c>
      <c r="F4574" s="2">
        <v>-8.08</v>
      </c>
      <c r="G4574" s="2">
        <v>0</v>
      </c>
      <c r="H4574" s="2"/>
      <c r="I4574" s="2"/>
      <c r="J4574" s="2"/>
      <c r="K4574" s="2"/>
      <c r="L4574" s="2"/>
      <c r="M4574" s="2"/>
    </row>
    <row r="4575" spans="2:13" ht="18" customHeight="1" x14ac:dyDescent="0.25">
      <c r="B4575" s="1" t="s">
        <v>18194</v>
      </c>
      <c r="C4575" s="1" t="s">
        <v>5303</v>
      </c>
      <c r="D4575" s="1" t="s">
        <v>5304</v>
      </c>
      <c r="E4575" s="2">
        <v>-1937.32</v>
      </c>
      <c r="F4575" s="2"/>
      <c r="G4575" s="2">
        <v>-1937.32</v>
      </c>
      <c r="H4575" s="2"/>
      <c r="I4575" s="2"/>
      <c r="J4575" s="2">
        <v>533.82000000000005</v>
      </c>
      <c r="K4575" s="2"/>
      <c r="L4575" s="2">
        <v>-2471.14</v>
      </c>
      <c r="M4575" s="2"/>
    </row>
    <row r="4576" spans="2:13" ht="18" customHeight="1" x14ac:dyDescent="0.25">
      <c r="B4576" s="1" t="s">
        <v>18195</v>
      </c>
      <c r="C4576" s="1" t="s">
        <v>5305</v>
      </c>
      <c r="D4576" s="1" t="s">
        <v>5306</v>
      </c>
      <c r="E4576" s="2">
        <v>789.52</v>
      </c>
      <c r="F4576" s="2">
        <v>325.3</v>
      </c>
      <c r="G4576" s="2">
        <v>464.22</v>
      </c>
      <c r="H4576" s="2"/>
      <c r="I4576" s="2"/>
      <c r="J4576" s="2">
        <v>282.10000000000002</v>
      </c>
      <c r="K4576" s="2"/>
      <c r="L4576" s="2"/>
      <c r="M4576" s="2">
        <v>182.12</v>
      </c>
    </row>
    <row r="4577" spans="2:13" ht="18" customHeight="1" x14ac:dyDescent="0.25">
      <c r="B4577" s="1" t="s">
        <v>18196</v>
      </c>
      <c r="C4577" s="1" t="s">
        <v>5307</v>
      </c>
      <c r="D4577" s="1" t="s">
        <v>5308</v>
      </c>
      <c r="E4577" s="2">
        <v>16.12</v>
      </c>
      <c r="F4577" s="2">
        <v>16.12</v>
      </c>
      <c r="G4577" s="2">
        <v>0</v>
      </c>
      <c r="H4577" s="2"/>
      <c r="I4577" s="2"/>
      <c r="J4577" s="2"/>
      <c r="K4577" s="2"/>
      <c r="L4577" s="2"/>
      <c r="M4577" s="2"/>
    </row>
    <row r="4578" spans="2:13" ht="18" customHeight="1" x14ac:dyDescent="0.25">
      <c r="B4578" s="1" t="s">
        <v>18197</v>
      </c>
      <c r="C4578" s="1" t="s">
        <v>5309</v>
      </c>
      <c r="D4578" s="1" t="s">
        <v>5310</v>
      </c>
      <c r="E4578" s="2">
        <v>71.12</v>
      </c>
      <c r="F4578" s="2"/>
      <c r="G4578" s="2">
        <v>71.12</v>
      </c>
      <c r="H4578" s="2"/>
      <c r="I4578" s="2"/>
      <c r="J4578" s="2">
        <v>91.02</v>
      </c>
      <c r="K4578" s="2"/>
      <c r="L4578" s="2"/>
      <c r="M4578" s="2">
        <v>-19.899999999999999</v>
      </c>
    </row>
    <row r="4579" spans="2:13" ht="18" customHeight="1" x14ac:dyDescent="0.25">
      <c r="B4579" s="1" t="s">
        <v>18198</v>
      </c>
      <c r="C4579" s="1" t="s">
        <v>5311</v>
      </c>
      <c r="D4579" s="1" t="s">
        <v>5312</v>
      </c>
      <c r="E4579" s="2">
        <v>139.56</v>
      </c>
      <c r="F4579" s="2">
        <v>64.489999999999995</v>
      </c>
      <c r="G4579" s="2">
        <v>75.069999999999993</v>
      </c>
      <c r="H4579" s="2"/>
      <c r="I4579" s="2"/>
      <c r="J4579" s="2"/>
      <c r="K4579" s="2">
        <v>75.069999999999993</v>
      </c>
      <c r="L4579" s="2"/>
      <c r="M4579" s="2"/>
    </row>
    <row r="4580" spans="2:13" ht="18" customHeight="1" x14ac:dyDescent="0.25">
      <c r="B4580" s="1" t="s">
        <v>18199</v>
      </c>
      <c r="C4580" s="1" t="s">
        <v>11905</v>
      </c>
      <c r="D4580" s="1" t="s">
        <v>11906</v>
      </c>
      <c r="E4580" s="2">
        <v>759.59</v>
      </c>
      <c r="F4580" s="2"/>
      <c r="G4580" s="2">
        <v>759.59</v>
      </c>
      <c r="H4580" s="2"/>
      <c r="I4580" s="2"/>
      <c r="J4580" s="2"/>
      <c r="K4580" s="2"/>
      <c r="L4580" s="2"/>
      <c r="M4580" s="2">
        <v>759.59</v>
      </c>
    </row>
    <row r="4581" spans="2:13" ht="18" customHeight="1" x14ac:dyDescent="0.25">
      <c r="B4581" s="1" t="s">
        <v>18200</v>
      </c>
      <c r="C4581" s="1" t="s">
        <v>5313</v>
      </c>
      <c r="D4581" s="1" t="s">
        <v>5314</v>
      </c>
      <c r="E4581" s="2">
        <v>40.86</v>
      </c>
      <c r="F4581" s="2">
        <v>24.18</v>
      </c>
      <c r="G4581" s="2">
        <v>16.68</v>
      </c>
      <c r="H4581" s="2"/>
      <c r="I4581" s="2"/>
      <c r="J4581" s="2"/>
      <c r="K4581" s="2">
        <v>16.68</v>
      </c>
      <c r="L4581" s="2"/>
      <c r="M4581" s="2"/>
    </row>
    <row r="4582" spans="2:13" ht="18" customHeight="1" x14ac:dyDescent="0.25">
      <c r="B4582" s="1" t="s">
        <v>18201</v>
      </c>
      <c r="C4582" s="1" t="s">
        <v>5315</v>
      </c>
      <c r="D4582" s="1" t="s">
        <v>5316</v>
      </c>
      <c r="E4582" s="2">
        <v>89.52</v>
      </c>
      <c r="F4582" s="2"/>
      <c r="G4582" s="2">
        <v>89.52</v>
      </c>
      <c r="H4582" s="2"/>
      <c r="I4582" s="2">
        <v>25.03</v>
      </c>
      <c r="J4582" s="2">
        <v>64.489999999999995</v>
      </c>
      <c r="K4582" s="2"/>
      <c r="L4582" s="2"/>
      <c r="M4582" s="2"/>
    </row>
    <row r="4583" spans="2:13" ht="18" customHeight="1" x14ac:dyDescent="0.25">
      <c r="B4583" s="1" t="s">
        <v>18202</v>
      </c>
      <c r="C4583" s="1" t="s">
        <v>5317</v>
      </c>
      <c r="D4583" s="1" t="s">
        <v>5318</v>
      </c>
      <c r="E4583" s="2">
        <v>-58.93</v>
      </c>
      <c r="F4583" s="2"/>
      <c r="G4583" s="2">
        <v>-58.93</v>
      </c>
      <c r="H4583" s="2"/>
      <c r="I4583" s="2"/>
      <c r="J4583" s="2">
        <v>20.239999999999998</v>
      </c>
      <c r="K4583" s="2">
        <v>5.0599999999999996</v>
      </c>
      <c r="L4583" s="2"/>
      <c r="M4583" s="2">
        <v>-84.23</v>
      </c>
    </row>
    <row r="4584" spans="2:13" ht="18" customHeight="1" x14ac:dyDescent="0.25">
      <c r="B4584" s="1" t="s">
        <v>18203</v>
      </c>
      <c r="C4584" s="1" t="s">
        <v>5319</v>
      </c>
      <c r="D4584" s="1" t="s">
        <v>5320</v>
      </c>
      <c r="E4584" s="2">
        <v>608.22</v>
      </c>
      <c r="F4584" s="2">
        <v>88.67</v>
      </c>
      <c r="G4584" s="2">
        <v>519.54999999999995</v>
      </c>
      <c r="H4584" s="2"/>
      <c r="I4584" s="2">
        <v>100.09</v>
      </c>
      <c r="J4584" s="2">
        <v>100.09</v>
      </c>
      <c r="K4584" s="2"/>
      <c r="L4584" s="2">
        <v>35.25</v>
      </c>
      <c r="M4584" s="2">
        <v>284.12</v>
      </c>
    </row>
    <row r="4585" spans="2:13" ht="18" customHeight="1" x14ac:dyDescent="0.25">
      <c r="B4585" s="1" t="s">
        <v>18204</v>
      </c>
      <c r="C4585" s="1" t="s">
        <v>5321</v>
      </c>
      <c r="D4585" s="1" t="s">
        <v>5322</v>
      </c>
      <c r="E4585" s="2">
        <v>44.04</v>
      </c>
      <c r="F4585" s="2">
        <v>135.71</v>
      </c>
      <c r="G4585" s="2">
        <v>-91.67</v>
      </c>
      <c r="H4585" s="2">
        <v>48.36</v>
      </c>
      <c r="I4585" s="2"/>
      <c r="J4585" s="2"/>
      <c r="K4585" s="2"/>
      <c r="L4585" s="2"/>
      <c r="M4585" s="2">
        <v>-140.03</v>
      </c>
    </row>
    <row r="4586" spans="2:13" ht="18" customHeight="1" x14ac:dyDescent="0.25">
      <c r="B4586" s="1" t="s">
        <v>18205</v>
      </c>
      <c r="C4586" s="1" t="s">
        <v>5323</v>
      </c>
      <c r="D4586" s="1" t="s">
        <v>5324</v>
      </c>
      <c r="E4586" s="2">
        <v>-0.74</v>
      </c>
      <c r="F4586" s="2"/>
      <c r="G4586" s="2">
        <v>-0.74</v>
      </c>
      <c r="H4586" s="2"/>
      <c r="I4586" s="2"/>
      <c r="J4586" s="2"/>
      <c r="K4586" s="2"/>
      <c r="L4586" s="2"/>
      <c r="M4586" s="2">
        <v>-0.74</v>
      </c>
    </row>
    <row r="4587" spans="2:13" ht="18" customHeight="1" x14ac:dyDescent="0.25">
      <c r="B4587" s="1" t="s">
        <v>18206</v>
      </c>
      <c r="C4587" s="1" t="s">
        <v>5325</v>
      </c>
      <c r="D4587" s="1" t="s">
        <v>5326</v>
      </c>
      <c r="E4587" s="2">
        <v>16.12</v>
      </c>
      <c r="F4587" s="2"/>
      <c r="G4587" s="2">
        <v>16.12</v>
      </c>
      <c r="H4587" s="2"/>
      <c r="I4587" s="2"/>
      <c r="J4587" s="2">
        <v>16.12</v>
      </c>
      <c r="K4587" s="2"/>
      <c r="L4587" s="2"/>
      <c r="M4587" s="2"/>
    </row>
    <row r="4588" spans="2:13" ht="18" customHeight="1" x14ac:dyDescent="0.25">
      <c r="B4588" s="1" t="s">
        <v>18207</v>
      </c>
      <c r="C4588" s="1" t="s">
        <v>5327</v>
      </c>
      <c r="D4588" s="1" t="s">
        <v>5328</v>
      </c>
      <c r="E4588" s="2">
        <v>16.12</v>
      </c>
      <c r="F4588" s="2"/>
      <c r="G4588" s="2">
        <v>16.12</v>
      </c>
      <c r="H4588" s="2"/>
      <c r="I4588" s="2"/>
      <c r="J4588" s="2">
        <v>16.12</v>
      </c>
      <c r="K4588" s="2"/>
      <c r="L4588" s="2"/>
      <c r="M4588" s="2"/>
    </row>
    <row r="4589" spans="2:13" ht="18" customHeight="1" x14ac:dyDescent="0.25">
      <c r="B4589" s="1" t="s">
        <v>18208</v>
      </c>
      <c r="C4589" s="1" t="s">
        <v>5329</v>
      </c>
      <c r="D4589" s="1" t="s">
        <v>5330</v>
      </c>
      <c r="E4589" s="2">
        <v>-1.1599999999999999</v>
      </c>
      <c r="F4589" s="2"/>
      <c r="G4589" s="2">
        <v>-1.1599999999999999</v>
      </c>
      <c r="H4589" s="2"/>
      <c r="I4589" s="2"/>
      <c r="J4589" s="2"/>
      <c r="K4589" s="2"/>
      <c r="L4589" s="2"/>
      <c r="M4589" s="2">
        <v>-1.1599999999999999</v>
      </c>
    </row>
    <row r="4590" spans="2:13" ht="18" customHeight="1" x14ac:dyDescent="0.25">
      <c r="B4590" s="1" t="s">
        <v>18209</v>
      </c>
      <c r="C4590" s="1" t="s">
        <v>5331</v>
      </c>
      <c r="D4590" s="1" t="s">
        <v>5332</v>
      </c>
      <c r="E4590" s="2">
        <v>16.12</v>
      </c>
      <c r="F4590" s="2"/>
      <c r="G4590" s="2">
        <v>16.12</v>
      </c>
      <c r="H4590" s="2"/>
      <c r="I4590" s="2"/>
      <c r="J4590" s="2">
        <v>16.12</v>
      </c>
      <c r="K4590" s="2"/>
      <c r="L4590" s="2"/>
      <c r="M4590" s="2"/>
    </row>
    <row r="4591" spans="2:13" ht="18" customHeight="1" x14ac:dyDescent="0.25">
      <c r="B4591" s="1" t="s">
        <v>18210</v>
      </c>
      <c r="C4591" s="1" t="s">
        <v>5333</v>
      </c>
      <c r="D4591" s="1" t="s">
        <v>5334</v>
      </c>
      <c r="E4591" s="2">
        <v>32.24</v>
      </c>
      <c r="F4591" s="2"/>
      <c r="G4591" s="2">
        <v>32.24</v>
      </c>
      <c r="H4591" s="2"/>
      <c r="I4591" s="2"/>
      <c r="J4591" s="2"/>
      <c r="K4591" s="2">
        <v>32.24</v>
      </c>
      <c r="L4591" s="2"/>
      <c r="M4591" s="2"/>
    </row>
    <row r="4592" spans="2:13" ht="18" customHeight="1" x14ac:dyDescent="0.25">
      <c r="B4592" s="1" t="s">
        <v>18211</v>
      </c>
      <c r="C4592" s="1" t="s">
        <v>11121</v>
      </c>
      <c r="D4592" s="1" t="s">
        <v>11122</v>
      </c>
      <c r="E4592" s="2">
        <v>202.25</v>
      </c>
      <c r="F4592" s="2">
        <v>25.3</v>
      </c>
      <c r="G4592" s="2">
        <v>176.95</v>
      </c>
      <c r="H4592" s="2"/>
      <c r="I4592" s="2">
        <v>75.84</v>
      </c>
      <c r="J4592" s="2">
        <v>30.33</v>
      </c>
      <c r="K4592" s="2">
        <v>70.78</v>
      </c>
      <c r="L4592" s="2"/>
      <c r="M4592" s="2"/>
    </row>
    <row r="4593" spans="2:13" ht="18" customHeight="1" x14ac:dyDescent="0.25">
      <c r="B4593" s="1" t="s">
        <v>18212</v>
      </c>
      <c r="C4593" s="1" t="s">
        <v>5335</v>
      </c>
      <c r="D4593" s="1" t="s">
        <v>5336</v>
      </c>
      <c r="E4593" s="2">
        <v>893.99</v>
      </c>
      <c r="F4593" s="2"/>
      <c r="G4593" s="2">
        <v>893.99</v>
      </c>
      <c r="H4593" s="2"/>
      <c r="I4593" s="2"/>
      <c r="J4593" s="2"/>
      <c r="K4593" s="2"/>
      <c r="L4593" s="2"/>
      <c r="M4593" s="2">
        <v>893.99</v>
      </c>
    </row>
    <row r="4594" spans="2:13" ht="18" customHeight="1" x14ac:dyDescent="0.25">
      <c r="B4594" s="1" t="s">
        <v>18213</v>
      </c>
      <c r="C4594" s="1" t="s">
        <v>5337</v>
      </c>
      <c r="D4594" s="1" t="s">
        <v>5338</v>
      </c>
      <c r="E4594" s="2">
        <v>32.24</v>
      </c>
      <c r="F4594" s="2"/>
      <c r="G4594" s="2">
        <v>32.24</v>
      </c>
      <c r="H4594" s="2">
        <v>32.24</v>
      </c>
      <c r="I4594" s="2"/>
      <c r="J4594" s="2"/>
      <c r="K4594" s="2"/>
      <c r="L4594" s="2"/>
      <c r="M4594" s="2"/>
    </row>
    <row r="4595" spans="2:13" ht="18" customHeight="1" x14ac:dyDescent="0.25">
      <c r="B4595" s="1" t="s">
        <v>18214</v>
      </c>
      <c r="C4595" s="1" t="s">
        <v>5339</v>
      </c>
      <c r="D4595" s="1" t="s">
        <v>5340</v>
      </c>
      <c r="E4595" s="2">
        <v>655.52</v>
      </c>
      <c r="F4595" s="2"/>
      <c r="G4595" s="2">
        <v>655.52</v>
      </c>
      <c r="H4595" s="2"/>
      <c r="I4595" s="2"/>
      <c r="J4595" s="2"/>
      <c r="K4595" s="2"/>
      <c r="L4595" s="2"/>
      <c r="M4595" s="2">
        <v>655.52</v>
      </c>
    </row>
    <row r="4596" spans="2:13" ht="18" customHeight="1" x14ac:dyDescent="0.25">
      <c r="B4596" s="1" t="s">
        <v>18215</v>
      </c>
      <c r="C4596" s="1" t="s">
        <v>11123</v>
      </c>
      <c r="D4596" s="1" t="s">
        <v>11124</v>
      </c>
      <c r="E4596" s="2">
        <v>142.09</v>
      </c>
      <c r="F4596" s="2"/>
      <c r="G4596" s="2">
        <v>142.09</v>
      </c>
      <c r="H4596" s="2"/>
      <c r="I4596" s="2"/>
      <c r="J4596" s="2">
        <v>40.31</v>
      </c>
      <c r="K4596" s="2"/>
      <c r="L4596" s="2"/>
      <c r="M4596" s="2">
        <v>101.78</v>
      </c>
    </row>
    <row r="4597" spans="2:13" ht="18" customHeight="1" x14ac:dyDescent="0.25">
      <c r="B4597" s="1" t="s">
        <v>18216</v>
      </c>
      <c r="C4597" s="1" t="s">
        <v>5341</v>
      </c>
      <c r="D4597" s="1" t="s">
        <v>5342</v>
      </c>
      <c r="E4597" s="2">
        <v>100</v>
      </c>
      <c r="F4597" s="2"/>
      <c r="G4597" s="2">
        <v>100</v>
      </c>
      <c r="H4597" s="2"/>
      <c r="I4597" s="2"/>
      <c r="J4597" s="2"/>
      <c r="K4597" s="2"/>
      <c r="L4597" s="2"/>
      <c r="M4597" s="2">
        <v>100</v>
      </c>
    </row>
    <row r="4598" spans="2:13" ht="18" customHeight="1" x14ac:dyDescent="0.25">
      <c r="B4598" s="1" t="s">
        <v>18217</v>
      </c>
      <c r="C4598" s="1" t="s">
        <v>5343</v>
      </c>
      <c r="D4598" s="1" t="s">
        <v>5344</v>
      </c>
      <c r="E4598" s="2">
        <v>35.39</v>
      </c>
      <c r="F4598" s="2"/>
      <c r="G4598" s="2">
        <v>35.39</v>
      </c>
      <c r="H4598" s="2"/>
      <c r="I4598" s="2"/>
      <c r="J4598" s="2"/>
      <c r="K4598" s="2">
        <v>35.39</v>
      </c>
      <c r="L4598" s="2"/>
      <c r="M4598" s="2"/>
    </row>
    <row r="4599" spans="2:13" ht="18" customHeight="1" x14ac:dyDescent="0.25">
      <c r="B4599" s="1" t="s">
        <v>18218</v>
      </c>
      <c r="C4599" s="1" t="s">
        <v>5345</v>
      </c>
      <c r="D4599" s="1" t="s">
        <v>5346</v>
      </c>
      <c r="E4599" s="2">
        <v>42.36</v>
      </c>
      <c r="F4599" s="2"/>
      <c r="G4599" s="2">
        <v>42.36</v>
      </c>
      <c r="H4599" s="2"/>
      <c r="I4599" s="2"/>
      <c r="J4599" s="2"/>
      <c r="K4599" s="2">
        <v>32.409999999999997</v>
      </c>
      <c r="L4599" s="2"/>
      <c r="M4599" s="2">
        <v>9.9499999999999993</v>
      </c>
    </row>
    <row r="4600" spans="2:13" ht="18" customHeight="1" x14ac:dyDescent="0.25">
      <c r="B4600" s="1" t="s">
        <v>18219</v>
      </c>
      <c r="C4600" s="1" t="s">
        <v>5347</v>
      </c>
      <c r="D4600" s="1" t="s">
        <v>5348</v>
      </c>
      <c r="E4600" s="2">
        <v>47.35</v>
      </c>
      <c r="F4600" s="2"/>
      <c r="G4600" s="2">
        <v>47.35</v>
      </c>
      <c r="H4600" s="2"/>
      <c r="I4600" s="2"/>
      <c r="J4600" s="2"/>
      <c r="K4600" s="2">
        <v>47.35</v>
      </c>
      <c r="L4600" s="2"/>
      <c r="M4600" s="2"/>
    </row>
    <row r="4601" spans="2:13" ht="18" customHeight="1" x14ac:dyDescent="0.25">
      <c r="B4601" s="1" t="s">
        <v>18220</v>
      </c>
      <c r="C4601" s="1" t="s">
        <v>5349</v>
      </c>
      <c r="D4601" s="1" t="s">
        <v>5350</v>
      </c>
      <c r="E4601" s="2">
        <v>191.36</v>
      </c>
      <c r="F4601" s="2"/>
      <c r="G4601" s="2">
        <v>191.36</v>
      </c>
      <c r="H4601" s="2"/>
      <c r="I4601" s="2"/>
      <c r="J4601" s="2">
        <v>47.35</v>
      </c>
      <c r="K4601" s="2">
        <v>144.01</v>
      </c>
      <c r="L4601" s="2"/>
      <c r="M4601" s="2"/>
    </row>
    <row r="4602" spans="2:13" ht="18" customHeight="1" x14ac:dyDescent="0.25">
      <c r="B4602" s="1" t="s">
        <v>18221</v>
      </c>
      <c r="C4602" s="1" t="s">
        <v>5351</v>
      </c>
      <c r="D4602" s="1" t="s">
        <v>5352</v>
      </c>
      <c r="E4602" s="2">
        <v>17.46</v>
      </c>
      <c r="F4602" s="2">
        <v>17.46</v>
      </c>
      <c r="G4602" s="2">
        <v>0</v>
      </c>
      <c r="H4602" s="2"/>
      <c r="I4602" s="2"/>
      <c r="J4602" s="2"/>
      <c r="K4602" s="2"/>
      <c r="L4602" s="2"/>
      <c r="M4602" s="2"/>
    </row>
    <row r="4603" spans="2:13" ht="18" customHeight="1" x14ac:dyDescent="0.25">
      <c r="B4603" s="1" t="s">
        <v>18222</v>
      </c>
      <c r="C4603" s="1" t="s">
        <v>5353</v>
      </c>
      <c r="D4603" s="1" t="s">
        <v>5354</v>
      </c>
      <c r="E4603" s="2">
        <v>364.14</v>
      </c>
      <c r="F4603" s="2"/>
      <c r="G4603" s="2">
        <v>364.14</v>
      </c>
      <c r="H4603" s="2"/>
      <c r="I4603" s="2">
        <v>262.99</v>
      </c>
      <c r="J4603" s="2">
        <v>101.15</v>
      </c>
      <c r="K4603" s="2"/>
      <c r="L4603" s="2"/>
      <c r="M4603" s="2"/>
    </row>
    <row r="4604" spans="2:13" ht="18" customHeight="1" x14ac:dyDescent="0.25">
      <c r="B4604" s="1" t="s">
        <v>18223</v>
      </c>
      <c r="C4604" s="1" t="s">
        <v>5355</v>
      </c>
      <c r="D4604" s="1" t="s">
        <v>5356</v>
      </c>
      <c r="E4604" s="2">
        <v>-90.07</v>
      </c>
      <c r="F4604" s="2"/>
      <c r="G4604" s="2">
        <v>-90.07</v>
      </c>
      <c r="H4604" s="2"/>
      <c r="I4604" s="2">
        <v>58.38</v>
      </c>
      <c r="J4604" s="2">
        <v>8.06</v>
      </c>
      <c r="K4604" s="2"/>
      <c r="L4604" s="2"/>
      <c r="M4604" s="2">
        <v>-156.51</v>
      </c>
    </row>
    <row r="4605" spans="2:13" ht="18" customHeight="1" x14ac:dyDescent="0.25">
      <c r="B4605" s="1" t="s">
        <v>18224</v>
      </c>
      <c r="C4605" s="1" t="s">
        <v>5357</v>
      </c>
      <c r="D4605" s="1" t="s">
        <v>5358</v>
      </c>
      <c r="E4605" s="2">
        <v>191.84</v>
      </c>
      <c r="F4605" s="2"/>
      <c r="G4605" s="2">
        <v>191.84</v>
      </c>
      <c r="H4605" s="2"/>
      <c r="I4605" s="2"/>
      <c r="J4605" s="2">
        <v>191.84</v>
      </c>
      <c r="K4605" s="2"/>
      <c r="L4605" s="2"/>
      <c r="M4605" s="2"/>
    </row>
    <row r="4606" spans="2:13" ht="18" customHeight="1" x14ac:dyDescent="0.25">
      <c r="B4606" s="1" t="s">
        <v>18225</v>
      </c>
      <c r="C4606" s="1" t="s">
        <v>11907</v>
      </c>
      <c r="D4606" s="1" t="s">
        <v>11908</v>
      </c>
      <c r="E4606" s="2">
        <v>433.68</v>
      </c>
      <c r="F4606" s="2"/>
      <c r="G4606" s="2">
        <v>433.68</v>
      </c>
      <c r="H4606" s="2"/>
      <c r="I4606" s="2"/>
      <c r="J4606" s="2"/>
      <c r="K4606" s="2"/>
      <c r="L4606" s="2"/>
      <c r="M4606" s="2">
        <v>433.68</v>
      </c>
    </row>
    <row r="4607" spans="2:13" ht="18" customHeight="1" x14ac:dyDescent="0.25">
      <c r="B4607" s="1" t="s">
        <v>18226</v>
      </c>
      <c r="C4607" s="1" t="s">
        <v>5359</v>
      </c>
      <c r="D4607" s="1" t="s">
        <v>5360</v>
      </c>
      <c r="E4607" s="2">
        <v>40.86</v>
      </c>
      <c r="F4607" s="2"/>
      <c r="G4607" s="2">
        <v>40.86</v>
      </c>
      <c r="H4607" s="2"/>
      <c r="I4607" s="2">
        <v>16.68</v>
      </c>
      <c r="J4607" s="2"/>
      <c r="K4607" s="2">
        <v>24.18</v>
      </c>
      <c r="L4607" s="2"/>
      <c r="M4607" s="2"/>
    </row>
    <row r="4608" spans="2:13" ht="18" customHeight="1" x14ac:dyDescent="0.25">
      <c r="B4608" s="1" t="s">
        <v>18227</v>
      </c>
      <c r="C4608" s="1" t="s">
        <v>11909</v>
      </c>
      <c r="D4608" s="1" t="s">
        <v>11910</v>
      </c>
      <c r="E4608" s="2">
        <v>87.92</v>
      </c>
      <c r="F4608" s="2"/>
      <c r="G4608" s="2">
        <v>87.92</v>
      </c>
      <c r="H4608" s="2"/>
      <c r="I4608" s="2"/>
      <c r="J4608" s="2"/>
      <c r="K4608" s="2"/>
      <c r="L4608" s="2"/>
      <c r="M4608" s="2">
        <v>87.92</v>
      </c>
    </row>
    <row r="4609" spans="2:13" ht="18" customHeight="1" x14ac:dyDescent="0.25">
      <c r="B4609" s="1" t="s">
        <v>18228</v>
      </c>
      <c r="C4609" s="1" t="s">
        <v>5361</v>
      </c>
      <c r="D4609" s="1" t="s">
        <v>5362</v>
      </c>
      <c r="E4609" s="2">
        <v>169.27</v>
      </c>
      <c r="F4609" s="2">
        <v>169.27</v>
      </c>
      <c r="G4609" s="2">
        <v>0</v>
      </c>
      <c r="H4609" s="2"/>
      <c r="I4609" s="2"/>
      <c r="J4609" s="2"/>
      <c r="K4609" s="2"/>
      <c r="L4609" s="2"/>
      <c r="M4609" s="2"/>
    </row>
    <row r="4610" spans="2:13" ht="18" customHeight="1" x14ac:dyDescent="0.25">
      <c r="B4610" s="1" t="s">
        <v>18229</v>
      </c>
      <c r="C4610" s="1" t="s">
        <v>5363</v>
      </c>
      <c r="D4610" s="1" t="s">
        <v>5364</v>
      </c>
      <c r="E4610" s="2">
        <v>106.74</v>
      </c>
      <c r="F4610" s="2"/>
      <c r="G4610" s="2">
        <v>106.74</v>
      </c>
      <c r="H4610" s="2"/>
      <c r="I4610" s="2">
        <v>48.36</v>
      </c>
      <c r="J4610" s="2"/>
      <c r="K4610" s="2">
        <v>58.38</v>
      </c>
      <c r="L4610" s="2"/>
      <c r="M4610" s="2"/>
    </row>
    <row r="4611" spans="2:13" ht="18" customHeight="1" x14ac:dyDescent="0.25">
      <c r="B4611" s="1" t="s">
        <v>18230</v>
      </c>
      <c r="C4611" s="1" t="s">
        <v>5365</v>
      </c>
      <c r="D4611" s="1" t="s">
        <v>5366</v>
      </c>
      <c r="E4611" s="2">
        <v>45.52</v>
      </c>
      <c r="F4611" s="2"/>
      <c r="G4611" s="2">
        <v>45.52</v>
      </c>
      <c r="H4611" s="2"/>
      <c r="I4611" s="2"/>
      <c r="J4611" s="2">
        <v>45.52</v>
      </c>
      <c r="K4611" s="2"/>
      <c r="L4611" s="2"/>
      <c r="M4611" s="2"/>
    </row>
    <row r="4612" spans="2:13" ht="18" customHeight="1" x14ac:dyDescent="0.25">
      <c r="B4612" s="1" t="s">
        <v>18231</v>
      </c>
      <c r="C4612" s="1" t="s">
        <v>5367</v>
      </c>
      <c r="D4612" s="1" t="s">
        <v>5368</v>
      </c>
      <c r="E4612" s="2">
        <v>16.12</v>
      </c>
      <c r="F4612" s="2">
        <v>16.12</v>
      </c>
      <c r="G4612" s="2">
        <v>0</v>
      </c>
      <c r="H4612" s="2"/>
      <c r="I4612" s="2"/>
      <c r="J4612" s="2"/>
      <c r="K4612" s="2"/>
      <c r="L4612" s="2"/>
      <c r="M4612" s="2"/>
    </row>
    <row r="4613" spans="2:13" ht="18" customHeight="1" x14ac:dyDescent="0.25">
      <c r="B4613" s="1" t="s">
        <v>18232</v>
      </c>
      <c r="C4613" s="1" t="s">
        <v>5369</v>
      </c>
      <c r="D4613" s="1" t="s">
        <v>5370</v>
      </c>
      <c r="E4613" s="2">
        <v>32.24</v>
      </c>
      <c r="F4613" s="2">
        <v>32.24</v>
      </c>
      <c r="G4613" s="2">
        <v>0</v>
      </c>
      <c r="H4613" s="2"/>
      <c r="I4613" s="2"/>
      <c r="J4613" s="2"/>
      <c r="K4613" s="2"/>
      <c r="L4613" s="2"/>
      <c r="M4613" s="2"/>
    </row>
    <row r="4614" spans="2:13" ht="18" customHeight="1" x14ac:dyDescent="0.25">
      <c r="B4614" s="1" t="s">
        <v>18233</v>
      </c>
      <c r="C4614" s="1" t="s">
        <v>5371</v>
      </c>
      <c r="D4614" s="1" t="s">
        <v>5372</v>
      </c>
      <c r="E4614" s="2">
        <v>-100</v>
      </c>
      <c r="F4614" s="2"/>
      <c r="G4614" s="2">
        <v>-100</v>
      </c>
      <c r="H4614" s="2"/>
      <c r="I4614" s="2"/>
      <c r="J4614" s="2"/>
      <c r="K4614" s="2"/>
      <c r="L4614" s="2"/>
      <c r="M4614" s="2">
        <v>-100</v>
      </c>
    </row>
    <row r="4615" spans="2:13" ht="18" customHeight="1" x14ac:dyDescent="0.25">
      <c r="B4615" s="1" t="s">
        <v>18234</v>
      </c>
      <c r="C4615" s="1" t="s">
        <v>5373</v>
      </c>
      <c r="D4615" s="1" t="s">
        <v>5374</v>
      </c>
      <c r="E4615" s="2">
        <v>-68</v>
      </c>
      <c r="F4615" s="2"/>
      <c r="G4615" s="2">
        <v>-68</v>
      </c>
      <c r="H4615" s="2"/>
      <c r="I4615" s="2"/>
      <c r="J4615" s="2">
        <v>-68</v>
      </c>
      <c r="K4615" s="2"/>
      <c r="L4615" s="2"/>
      <c r="M4615" s="2"/>
    </row>
    <row r="4616" spans="2:13" ht="18" customHeight="1" x14ac:dyDescent="0.25">
      <c r="B4616" s="1" t="s">
        <v>18235</v>
      </c>
      <c r="C4616" s="1" t="s">
        <v>5375</v>
      </c>
      <c r="D4616" s="1" t="s">
        <v>5376</v>
      </c>
      <c r="E4616" s="2">
        <v>64.489999999999995</v>
      </c>
      <c r="F4616" s="2"/>
      <c r="G4616" s="2">
        <v>64.489999999999995</v>
      </c>
      <c r="H4616" s="2"/>
      <c r="I4616" s="2">
        <v>64.489999999999995</v>
      </c>
      <c r="J4616" s="2"/>
      <c r="K4616" s="2"/>
      <c r="L4616" s="2"/>
      <c r="M4616" s="2"/>
    </row>
    <row r="4617" spans="2:13" ht="18" customHeight="1" x14ac:dyDescent="0.25">
      <c r="B4617" s="1" t="s">
        <v>18236</v>
      </c>
      <c r="C4617" s="1" t="s">
        <v>12745</v>
      </c>
      <c r="D4617" s="1" t="s">
        <v>12746</v>
      </c>
      <c r="E4617" s="2">
        <v>2999.74</v>
      </c>
      <c r="F4617" s="2"/>
      <c r="G4617" s="2">
        <v>2999.74</v>
      </c>
      <c r="H4617" s="2"/>
      <c r="I4617" s="2"/>
      <c r="J4617" s="2"/>
      <c r="K4617" s="2"/>
      <c r="L4617" s="2"/>
      <c r="M4617" s="2">
        <v>2999.74</v>
      </c>
    </row>
    <row r="4618" spans="2:13" ht="18" customHeight="1" x14ac:dyDescent="0.25">
      <c r="B4618" s="1" t="s">
        <v>18237</v>
      </c>
      <c r="C4618" s="1" t="s">
        <v>11911</v>
      </c>
      <c r="D4618" s="1" t="s">
        <v>11912</v>
      </c>
      <c r="E4618" s="2">
        <v>368.39</v>
      </c>
      <c r="F4618" s="2"/>
      <c r="G4618" s="2">
        <v>368.39</v>
      </c>
      <c r="H4618" s="2"/>
      <c r="I4618" s="2"/>
      <c r="J4618" s="2"/>
      <c r="K4618" s="2"/>
      <c r="L4618" s="2"/>
      <c r="M4618" s="2">
        <v>368.39</v>
      </c>
    </row>
    <row r="4619" spans="2:13" ht="18" customHeight="1" x14ac:dyDescent="0.25">
      <c r="B4619" s="1" t="s">
        <v>18238</v>
      </c>
      <c r="C4619" s="1" t="s">
        <v>5377</v>
      </c>
      <c r="D4619" s="1" t="s">
        <v>5378</v>
      </c>
      <c r="E4619" s="2">
        <v>217.86</v>
      </c>
      <c r="F4619" s="2"/>
      <c r="G4619" s="2">
        <v>217.86</v>
      </c>
      <c r="H4619" s="2"/>
      <c r="I4619" s="2"/>
      <c r="J4619" s="2"/>
      <c r="K4619" s="2"/>
      <c r="L4619" s="2"/>
      <c r="M4619" s="2">
        <v>217.86</v>
      </c>
    </row>
    <row r="4620" spans="2:13" ht="18" customHeight="1" x14ac:dyDescent="0.25">
      <c r="B4620" s="1" t="s">
        <v>18239</v>
      </c>
      <c r="C4620" s="1" t="s">
        <v>12747</v>
      </c>
      <c r="D4620" s="1" t="s">
        <v>12748</v>
      </c>
      <c r="E4620" s="2">
        <v>119.64</v>
      </c>
      <c r="F4620" s="2"/>
      <c r="G4620" s="2">
        <v>119.64</v>
      </c>
      <c r="H4620" s="2"/>
      <c r="I4620" s="2"/>
      <c r="J4620" s="2"/>
      <c r="K4620" s="2"/>
      <c r="L4620" s="2"/>
      <c r="M4620" s="2">
        <v>119.64</v>
      </c>
    </row>
    <row r="4621" spans="2:13" ht="18" customHeight="1" x14ac:dyDescent="0.25">
      <c r="B4621" s="1" t="s">
        <v>18240</v>
      </c>
      <c r="C4621" s="1" t="s">
        <v>5379</v>
      </c>
      <c r="D4621" s="1" t="s">
        <v>5380</v>
      </c>
      <c r="E4621" s="2">
        <v>476.15</v>
      </c>
      <c r="F4621" s="2"/>
      <c r="G4621" s="2">
        <v>476.15</v>
      </c>
      <c r="H4621" s="2"/>
      <c r="I4621" s="2"/>
      <c r="J4621" s="2"/>
      <c r="K4621" s="2"/>
      <c r="L4621" s="2"/>
      <c r="M4621" s="2">
        <v>476.15</v>
      </c>
    </row>
    <row r="4622" spans="2:13" ht="18" customHeight="1" x14ac:dyDescent="0.25">
      <c r="B4622" s="1" t="s">
        <v>18241</v>
      </c>
      <c r="C4622" s="1" t="s">
        <v>5381</v>
      </c>
      <c r="D4622" s="1" t="s">
        <v>5382</v>
      </c>
      <c r="E4622" s="2">
        <v>1307.72</v>
      </c>
      <c r="F4622" s="2"/>
      <c r="G4622" s="2">
        <v>1307.72</v>
      </c>
      <c r="H4622" s="2"/>
      <c r="I4622" s="2"/>
      <c r="J4622" s="2"/>
      <c r="K4622" s="2"/>
      <c r="L4622" s="2"/>
      <c r="M4622" s="2">
        <v>1307.72</v>
      </c>
    </row>
    <row r="4623" spans="2:13" ht="18" customHeight="1" x14ac:dyDescent="0.25">
      <c r="B4623" s="1" t="s">
        <v>18242</v>
      </c>
      <c r="C4623" s="1" t="s">
        <v>1361</v>
      </c>
      <c r="D4623" s="1" t="s">
        <v>1362</v>
      </c>
      <c r="E4623" s="2">
        <v>5312142.7</v>
      </c>
      <c r="F4623" s="2">
        <v>100667.61</v>
      </c>
      <c r="G4623" s="2">
        <v>5211475.09</v>
      </c>
      <c r="H4623" s="2">
        <v>89256.71</v>
      </c>
      <c r="I4623" s="2">
        <v>594149.64</v>
      </c>
      <c r="J4623" s="2">
        <v>1855802.06</v>
      </c>
      <c r="K4623" s="2">
        <v>2580421.58</v>
      </c>
      <c r="L4623" s="2">
        <v>213.19</v>
      </c>
      <c r="M4623" s="2">
        <v>91631.91</v>
      </c>
    </row>
    <row r="4624" spans="2:13" ht="18" customHeight="1" x14ac:dyDescent="0.25">
      <c r="B4624" s="1" t="s">
        <v>18243</v>
      </c>
      <c r="C4624" s="1" t="s">
        <v>11083</v>
      </c>
      <c r="D4624" s="1" t="s">
        <v>11084</v>
      </c>
      <c r="E4624" s="2">
        <v>2279932.64</v>
      </c>
      <c r="F4624" s="2">
        <v>34128.519999999997</v>
      </c>
      <c r="G4624" s="2">
        <v>2245804.12</v>
      </c>
      <c r="H4624" s="2">
        <v>146396.24</v>
      </c>
      <c r="I4624" s="2">
        <v>13562.38</v>
      </c>
      <c r="J4624" s="2">
        <v>7067.88</v>
      </c>
      <c r="K4624" s="2">
        <v>7842.2</v>
      </c>
      <c r="L4624" s="2"/>
      <c r="M4624" s="2">
        <v>2070935.42</v>
      </c>
    </row>
    <row r="4625" spans="2:13" ht="18" customHeight="1" x14ac:dyDescent="0.25">
      <c r="B4625" s="1" t="s">
        <v>18244</v>
      </c>
      <c r="C4625" s="1" t="s">
        <v>11079</v>
      </c>
      <c r="D4625" s="1" t="s">
        <v>11080</v>
      </c>
      <c r="E4625" s="2">
        <v>0</v>
      </c>
      <c r="F4625" s="2"/>
      <c r="G4625" s="2">
        <v>0</v>
      </c>
      <c r="H4625" s="2"/>
      <c r="I4625" s="2">
        <v>-46.41</v>
      </c>
      <c r="J4625" s="2">
        <v>46.41</v>
      </c>
      <c r="K4625" s="2"/>
      <c r="L4625" s="2"/>
      <c r="M4625" s="2"/>
    </row>
    <row r="4626" spans="2:13" ht="18" customHeight="1" x14ac:dyDescent="0.25">
      <c r="B4626" s="1" t="s">
        <v>18245</v>
      </c>
      <c r="C4626" s="1" t="s">
        <v>11085</v>
      </c>
      <c r="D4626" s="1" t="s">
        <v>11086</v>
      </c>
      <c r="E4626" s="2">
        <v>90</v>
      </c>
      <c r="F4626" s="2"/>
      <c r="G4626" s="2">
        <v>90</v>
      </c>
      <c r="H4626" s="2"/>
      <c r="I4626" s="2"/>
      <c r="J4626" s="2"/>
      <c r="K4626" s="2"/>
      <c r="L4626" s="2"/>
      <c r="M4626" s="2">
        <v>90</v>
      </c>
    </row>
    <row r="4627" spans="2:13" ht="18" customHeight="1" x14ac:dyDescent="0.25">
      <c r="B4627" s="1" t="s">
        <v>18246</v>
      </c>
      <c r="C4627" s="1" t="s">
        <v>11087</v>
      </c>
      <c r="D4627" s="1" t="s">
        <v>11088</v>
      </c>
      <c r="E4627" s="2">
        <v>-145.88999999999999</v>
      </c>
      <c r="F4627" s="2">
        <v>-32.1</v>
      </c>
      <c r="G4627" s="2">
        <v>-113.79</v>
      </c>
      <c r="H4627" s="2">
        <v>-35.85</v>
      </c>
      <c r="I4627" s="2">
        <v>-13.43</v>
      </c>
      <c r="J4627" s="2">
        <v>-94.64</v>
      </c>
      <c r="K4627" s="2">
        <v>-100.37</v>
      </c>
      <c r="L4627" s="2"/>
      <c r="M4627" s="2">
        <v>130.5</v>
      </c>
    </row>
    <row r="4628" spans="2:13" ht="18" customHeight="1" x14ac:dyDescent="0.25">
      <c r="B4628" s="1" t="s">
        <v>18247</v>
      </c>
      <c r="C4628" s="1" t="s">
        <v>11089</v>
      </c>
      <c r="D4628" s="1" t="s">
        <v>11090</v>
      </c>
      <c r="E4628" s="2">
        <v>-77.900000000000006</v>
      </c>
      <c r="F4628" s="2">
        <v>-77.900000000000006</v>
      </c>
      <c r="G4628" s="2">
        <v>0</v>
      </c>
      <c r="H4628" s="2"/>
      <c r="I4628" s="2"/>
      <c r="J4628" s="2"/>
      <c r="K4628" s="2"/>
      <c r="L4628" s="2"/>
      <c r="M4628" s="2"/>
    </row>
    <row r="4629" spans="2:13" ht="18" customHeight="1" x14ac:dyDescent="0.25">
      <c r="B4629" s="1" t="s">
        <v>18248</v>
      </c>
      <c r="C4629" s="1" t="s">
        <v>11081</v>
      </c>
      <c r="D4629" s="1" t="s">
        <v>11082</v>
      </c>
      <c r="E4629" s="2">
        <v>-328</v>
      </c>
      <c r="F4629" s="2"/>
      <c r="G4629" s="2">
        <v>-328</v>
      </c>
      <c r="H4629" s="2"/>
      <c r="I4629" s="2"/>
      <c r="J4629" s="2"/>
      <c r="K4629" s="2">
        <v>-328</v>
      </c>
      <c r="L4629" s="2"/>
      <c r="M4629" s="2"/>
    </row>
    <row r="4630" spans="2:13" ht="18" customHeight="1" x14ac:dyDescent="0.25">
      <c r="B4630" s="1" t="s">
        <v>18249</v>
      </c>
      <c r="C4630" s="1" t="s">
        <v>11091</v>
      </c>
      <c r="D4630" s="1" t="s">
        <v>11092</v>
      </c>
      <c r="E4630" s="2">
        <v>-0.96</v>
      </c>
      <c r="F4630" s="2"/>
      <c r="G4630" s="2">
        <v>-0.96</v>
      </c>
      <c r="H4630" s="2"/>
      <c r="I4630" s="2"/>
      <c r="J4630" s="2"/>
      <c r="K4630" s="2">
        <v>-0.96</v>
      </c>
      <c r="L4630" s="2"/>
      <c r="M4630" s="2"/>
    </row>
    <row r="4631" spans="2:13" ht="18" customHeight="1" x14ac:dyDescent="0.25">
      <c r="B4631" s="1" t="s">
        <v>18250</v>
      </c>
      <c r="C4631" s="1" t="s">
        <v>13315</v>
      </c>
      <c r="D4631" s="1" t="s">
        <v>13316</v>
      </c>
      <c r="E4631" s="2">
        <v>20</v>
      </c>
      <c r="F4631" s="2"/>
      <c r="G4631" s="2">
        <v>20</v>
      </c>
      <c r="H4631" s="2">
        <v>0.01</v>
      </c>
      <c r="I4631" s="2"/>
      <c r="J4631" s="2">
        <v>19.989999999999998</v>
      </c>
      <c r="K4631" s="2"/>
      <c r="L4631" s="2"/>
      <c r="M4631" s="2"/>
    </row>
    <row r="4632" spans="2:13" ht="18" customHeight="1" x14ac:dyDescent="0.25">
      <c r="B4632" s="1" t="s">
        <v>18251</v>
      </c>
      <c r="C4632" s="1" t="s">
        <v>13321</v>
      </c>
      <c r="D4632" s="1" t="s">
        <v>13322</v>
      </c>
      <c r="E4632" s="2">
        <v>2234.59</v>
      </c>
      <c r="F4632" s="2">
        <v>-212.73</v>
      </c>
      <c r="G4632" s="2">
        <v>2447.3200000000002</v>
      </c>
      <c r="H4632" s="2">
        <v>3184.9</v>
      </c>
      <c r="I4632" s="2">
        <v>-1602.4</v>
      </c>
      <c r="J4632" s="2">
        <v>-340.44</v>
      </c>
      <c r="K4632" s="2">
        <v>1205.26</v>
      </c>
      <c r="L4632" s="2"/>
      <c r="M4632" s="2"/>
    </row>
    <row r="4633" spans="2:13" ht="18" customHeight="1" x14ac:dyDescent="0.25">
      <c r="B4633" s="1" t="s">
        <v>18252</v>
      </c>
      <c r="C4633" s="1" t="s">
        <v>13547</v>
      </c>
      <c r="D4633" s="1" t="s">
        <v>13548</v>
      </c>
      <c r="E4633" s="2">
        <v>202.4</v>
      </c>
      <c r="F4633" s="2"/>
      <c r="G4633" s="2">
        <v>202.4</v>
      </c>
      <c r="H4633" s="2"/>
      <c r="I4633" s="2"/>
      <c r="J4633" s="2"/>
      <c r="K4633" s="2"/>
      <c r="L4633" s="2"/>
      <c r="M4633" s="2">
        <v>202.4</v>
      </c>
    </row>
    <row r="4634" spans="2:13" ht="18" customHeight="1" x14ac:dyDescent="0.25">
      <c r="B4634" s="1" t="s">
        <v>18253</v>
      </c>
      <c r="C4634" s="1" t="s">
        <v>13323</v>
      </c>
      <c r="D4634" s="1" t="s">
        <v>13324</v>
      </c>
      <c r="E4634" s="2">
        <v>3477.99</v>
      </c>
      <c r="F4634" s="2">
        <v>1670.6</v>
      </c>
      <c r="G4634" s="2">
        <v>1807.39</v>
      </c>
      <c r="H4634" s="2"/>
      <c r="I4634" s="2">
        <v>1528.8</v>
      </c>
      <c r="J4634" s="2">
        <v>9.6300000000000008</v>
      </c>
      <c r="K4634" s="2">
        <v>19.95</v>
      </c>
      <c r="L4634" s="2"/>
      <c r="M4634" s="2">
        <v>249.01</v>
      </c>
    </row>
    <row r="4635" spans="2:13" ht="18" customHeight="1" x14ac:dyDescent="0.25">
      <c r="B4635" s="1" t="s">
        <v>18254</v>
      </c>
      <c r="C4635" s="1" t="s">
        <v>13325</v>
      </c>
      <c r="D4635" s="1" t="s">
        <v>13326</v>
      </c>
      <c r="E4635" s="2">
        <v>4234.5200000000004</v>
      </c>
      <c r="F4635" s="2">
        <v>1354.2</v>
      </c>
      <c r="G4635" s="2">
        <v>2880.32</v>
      </c>
      <c r="H4635" s="2">
        <v>13</v>
      </c>
      <c r="I4635" s="2">
        <v>987.8</v>
      </c>
      <c r="J4635" s="2">
        <v>-761.1</v>
      </c>
      <c r="K4635" s="2">
        <v>-1014.7</v>
      </c>
      <c r="L4635" s="2"/>
      <c r="M4635" s="2">
        <v>3655.32</v>
      </c>
    </row>
    <row r="4636" spans="2:13" ht="18" customHeight="1" x14ac:dyDescent="0.25">
      <c r="B4636" s="1" t="s">
        <v>18255</v>
      </c>
      <c r="C4636" s="1" t="s">
        <v>13327</v>
      </c>
      <c r="D4636" s="1" t="s">
        <v>13328</v>
      </c>
      <c r="E4636" s="2">
        <v>19.5</v>
      </c>
      <c r="F4636" s="2">
        <v>86.1</v>
      </c>
      <c r="G4636" s="2">
        <v>-66.599999999999994</v>
      </c>
      <c r="H4636" s="2"/>
      <c r="I4636" s="2">
        <v>-1.2</v>
      </c>
      <c r="J4636" s="2">
        <v>-73.099999999999994</v>
      </c>
      <c r="K4636" s="2">
        <v>7.7</v>
      </c>
      <c r="L4636" s="2"/>
      <c r="M4636" s="2"/>
    </row>
    <row r="4637" spans="2:13" ht="18" customHeight="1" x14ac:dyDescent="0.25">
      <c r="B4637" s="1" t="s">
        <v>18256</v>
      </c>
      <c r="C4637" s="1" t="s">
        <v>13329</v>
      </c>
      <c r="D4637" s="1" t="s">
        <v>13330</v>
      </c>
      <c r="E4637" s="2">
        <v>3</v>
      </c>
      <c r="F4637" s="2">
        <v>70.400000000000006</v>
      </c>
      <c r="G4637" s="2">
        <v>-67.400000000000006</v>
      </c>
      <c r="H4637" s="2"/>
      <c r="I4637" s="2">
        <v>49.8</v>
      </c>
      <c r="J4637" s="2">
        <v>-68.599999999999994</v>
      </c>
      <c r="K4637" s="2">
        <v>-48.6</v>
      </c>
      <c r="L4637" s="2"/>
      <c r="M4637" s="2"/>
    </row>
    <row r="4638" spans="2:13" ht="18" customHeight="1" x14ac:dyDescent="0.25">
      <c r="B4638" s="1" t="s">
        <v>18257</v>
      </c>
      <c r="C4638" s="1" t="s">
        <v>13331</v>
      </c>
      <c r="D4638" s="1" t="s">
        <v>13332</v>
      </c>
      <c r="E4638" s="2">
        <v>-5211.5</v>
      </c>
      <c r="F4638" s="2">
        <v>487.43</v>
      </c>
      <c r="G4638" s="2">
        <v>-5698.93</v>
      </c>
      <c r="H4638" s="2">
        <v>28.2</v>
      </c>
      <c r="I4638" s="2">
        <v>437.95</v>
      </c>
      <c r="J4638" s="2">
        <v>-543.30999999999995</v>
      </c>
      <c r="K4638" s="2">
        <v>-9989.44</v>
      </c>
      <c r="L4638" s="2"/>
      <c r="M4638" s="2">
        <v>4367.67</v>
      </c>
    </row>
    <row r="4639" spans="2:13" ht="18" customHeight="1" x14ac:dyDescent="0.25">
      <c r="B4639" s="1" t="s">
        <v>18258</v>
      </c>
      <c r="C4639" s="1" t="s">
        <v>13333</v>
      </c>
      <c r="D4639" s="1" t="s">
        <v>13334</v>
      </c>
      <c r="E4639" s="2">
        <v>1503.16</v>
      </c>
      <c r="F4639" s="2">
        <v>7.58</v>
      </c>
      <c r="G4639" s="2">
        <v>1495.58</v>
      </c>
      <c r="H4639" s="2"/>
      <c r="I4639" s="2">
        <v>15</v>
      </c>
      <c r="J4639" s="2"/>
      <c r="K4639" s="2"/>
      <c r="L4639" s="2"/>
      <c r="M4639" s="2">
        <v>1480.58</v>
      </c>
    </row>
    <row r="4640" spans="2:13" ht="18" customHeight="1" x14ac:dyDescent="0.25">
      <c r="B4640" s="1" t="s">
        <v>18259</v>
      </c>
      <c r="C4640" s="1" t="s">
        <v>13549</v>
      </c>
      <c r="D4640" s="1" t="s">
        <v>13550</v>
      </c>
      <c r="E4640" s="2">
        <v>4703.5</v>
      </c>
      <c r="F4640" s="2"/>
      <c r="G4640" s="2">
        <v>4703.5</v>
      </c>
      <c r="H4640" s="2"/>
      <c r="I4640" s="2"/>
      <c r="J4640" s="2"/>
      <c r="K4640" s="2"/>
      <c r="L4640" s="2"/>
      <c r="M4640" s="2">
        <v>4703.5</v>
      </c>
    </row>
    <row r="4641" spans="2:13" ht="18" customHeight="1" x14ac:dyDescent="0.25">
      <c r="B4641" s="1" t="s">
        <v>18260</v>
      </c>
      <c r="C4641" s="1" t="s">
        <v>13335</v>
      </c>
      <c r="D4641" s="1" t="s">
        <v>13336</v>
      </c>
      <c r="E4641" s="2">
        <v>15246.53</v>
      </c>
      <c r="F4641" s="2">
        <v>855.7</v>
      </c>
      <c r="G4641" s="2">
        <v>14390.83</v>
      </c>
      <c r="H4641" s="2">
        <v>13602.72</v>
      </c>
      <c r="I4641" s="2">
        <v>-25.38</v>
      </c>
      <c r="J4641" s="2">
        <v>36.25</v>
      </c>
      <c r="K4641" s="2">
        <v>777.24</v>
      </c>
      <c r="L4641" s="2"/>
      <c r="M4641" s="2"/>
    </row>
    <row r="4642" spans="2:13" ht="18" customHeight="1" x14ac:dyDescent="0.25">
      <c r="B4642" s="1" t="s">
        <v>18261</v>
      </c>
      <c r="C4642" s="1" t="s">
        <v>13207</v>
      </c>
      <c r="D4642" s="1" t="s">
        <v>13208</v>
      </c>
      <c r="E4642" s="2">
        <v>16159.89</v>
      </c>
      <c r="F4642" s="2">
        <v>16072.04</v>
      </c>
      <c r="G4642" s="2">
        <v>87.85</v>
      </c>
      <c r="H4642" s="2">
        <v>30.36</v>
      </c>
      <c r="I4642" s="2">
        <v>13.52</v>
      </c>
      <c r="J4642" s="2">
        <v>-359</v>
      </c>
      <c r="K4642" s="2">
        <v>200.97</v>
      </c>
      <c r="L4642" s="2"/>
      <c r="M4642" s="2">
        <v>202</v>
      </c>
    </row>
    <row r="4643" spans="2:13" ht="18" customHeight="1" x14ac:dyDescent="0.25">
      <c r="B4643" s="1" t="s">
        <v>18262</v>
      </c>
      <c r="C4643" s="1" t="s">
        <v>13317</v>
      </c>
      <c r="D4643" s="1" t="s">
        <v>13318</v>
      </c>
      <c r="E4643" s="2">
        <v>20</v>
      </c>
      <c r="F4643" s="2"/>
      <c r="G4643" s="2">
        <v>20</v>
      </c>
      <c r="H4643" s="2"/>
      <c r="I4643" s="2"/>
      <c r="J4643" s="2"/>
      <c r="K4643" s="2">
        <v>20</v>
      </c>
      <c r="L4643" s="2"/>
      <c r="M4643" s="2"/>
    </row>
    <row r="4644" spans="2:13" ht="18" customHeight="1" x14ac:dyDescent="0.25">
      <c r="B4644" s="1" t="s">
        <v>18263</v>
      </c>
      <c r="C4644" s="1" t="s">
        <v>13337</v>
      </c>
      <c r="D4644" s="1" t="s">
        <v>13338</v>
      </c>
      <c r="E4644" s="2">
        <v>-5</v>
      </c>
      <c r="F4644" s="2"/>
      <c r="G4644" s="2">
        <v>-5</v>
      </c>
      <c r="H4644" s="2"/>
      <c r="I4644" s="2"/>
      <c r="J4644" s="2">
        <v>-5</v>
      </c>
      <c r="K4644" s="2"/>
      <c r="L4644" s="2"/>
      <c r="M4644" s="2"/>
    </row>
    <row r="4645" spans="2:13" ht="18" customHeight="1" x14ac:dyDescent="0.25">
      <c r="B4645" s="1" t="s">
        <v>18264</v>
      </c>
      <c r="C4645" s="1" t="s">
        <v>13339</v>
      </c>
      <c r="D4645" s="1" t="s">
        <v>13340</v>
      </c>
      <c r="E4645" s="2">
        <v>3422.88</v>
      </c>
      <c r="F4645" s="2">
        <v>2.1800000000000002</v>
      </c>
      <c r="G4645" s="2">
        <v>3420.7</v>
      </c>
      <c r="H4645" s="2">
        <v>100</v>
      </c>
      <c r="I4645" s="2">
        <v>12.02</v>
      </c>
      <c r="J4645" s="2">
        <v>-36.39</v>
      </c>
      <c r="K4645" s="2">
        <v>2915.67</v>
      </c>
      <c r="L4645" s="2"/>
      <c r="M4645" s="2">
        <v>429.4</v>
      </c>
    </row>
    <row r="4646" spans="2:13" ht="18" customHeight="1" x14ac:dyDescent="0.25">
      <c r="B4646" s="1" t="s">
        <v>18265</v>
      </c>
      <c r="C4646" s="1" t="s">
        <v>11093</v>
      </c>
      <c r="D4646" s="1" t="s">
        <v>11094</v>
      </c>
      <c r="E4646" s="2">
        <v>-607</v>
      </c>
      <c r="F4646" s="2"/>
      <c r="G4646" s="2">
        <v>-607</v>
      </c>
      <c r="H4646" s="2"/>
      <c r="I4646" s="2"/>
      <c r="J4646" s="2"/>
      <c r="K4646" s="2"/>
      <c r="L4646" s="2"/>
      <c r="M4646" s="2">
        <v>-607</v>
      </c>
    </row>
    <row r="4647" spans="2:13" ht="18" customHeight="1" x14ac:dyDescent="0.25">
      <c r="B4647" s="1" t="s">
        <v>18266</v>
      </c>
      <c r="C4647" s="1" t="s">
        <v>13341</v>
      </c>
      <c r="D4647" s="1" t="s">
        <v>13342</v>
      </c>
      <c r="E4647" s="2">
        <v>-108.01</v>
      </c>
      <c r="F4647" s="2"/>
      <c r="G4647" s="2">
        <v>-108.01</v>
      </c>
      <c r="H4647" s="2"/>
      <c r="I4647" s="2"/>
      <c r="J4647" s="2"/>
      <c r="K4647" s="2"/>
      <c r="L4647" s="2"/>
      <c r="M4647" s="2">
        <v>-108.01</v>
      </c>
    </row>
    <row r="4648" spans="2:13" ht="18" customHeight="1" x14ac:dyDescent="0.25">
      <c r="B4648" s="1" t="s">
        <v>18267</v>
      </c>
      <c r="C4648" s="1" t="s">
        <v>13319</v>
      </c>
      <c r="D4648" s="1" t="s">
        <v>13320</v>
      </c>
      <c r="E4648" s="2">
        <v>-10</v>
      </c>
      <c r="F4648" s="2">
        <v>-10</v>
      </c>
      <c r="G4648" s="2">
        <v>0</v>
      </c>
      <c r="H4648" s="2"/>
      <c r="I4648" s="2"/>
      <c r="J4648" s="2"/>
      <c r="K4648" s="2"/>
      <c r="L4648" s="2"/>
      <c r="M4648" s="2"/>
    </row>
    <row r="4649" spans="2:13" ht="18" customHeight="1" x14ac:dyDescent="0.25">
      <c r="B4649" s="1" t="s">
        <v>18268</v>
      </c>
      <c r="C4649" s="1" t="s">
        <v>13343</v>
      </c>
      <c r="D4649" s="1" t="s">
        <v>13344</v>
      </c>
      <c r="E4649" s="2">
        <v>10</v>
      </c>
      <c r="F4649" s="2"/>
      <c r="G4649" s="2">
        <v>10</v>
      </c>
      <c r="H4649" s="2"/>
      <c r="I4649" s="2"/>
      <c r="J4649" s="2"/>
      <c r="K4649" s="2"/>
      <c r="L4649" s="2"/>
      <c r="M4649" s="2">
        <v>10</v>
      </c>
    </row>
    <row r="4650" spans="2:13" ht="18" customHeight="1" x14ac:dyDescent="0.25">
      <c r="B4650" s="1" t="s">
        <v>18269</v>
      </c>
      <c r="C4650" s="1" t="s">
        <v>13551</v>
      </c>
      <c r="D4650" s="1" t="s">
        <v>13552</v>
      </c>
      <c r="E4650" s="2">
        <v>679.24</v>
      </c>
      <c r="F4650" s="2"/>
      <c r="G4650" s="2">
        <v>679.24</v>
      </c>
      <c r="H4650" s="2"/>
      <c r="I4650" s="2"/>
      <c r="J4650" s="2"/>
      <c r="K4650" s="2"/>
      <c r="L4650" s="2"/>
      <c r="M4650" s="2">
        <v>679.24</v>
      </c>
    </row>
    <row r="4651" spans="2:13" ht="18" customHeight="1" x14ac:dyDescent="0.25">
      <c r="B4651" s="1" t="s">
        <v>18270</v>
      </c>
      <c r="C4651" s="1" t="s">
        <v>12121</v>
      </c>
      <c r="D4651" s="1" t="s">
        <v>12122</v>
      </c>
      <c r="E4651" s="2">
        <v>1090.99</v>
      </c>
      <c r="F4651" s="2"/>
      <c r="G4651" s="2">
        <v>1090.99</v>
      </c>
      <c r="H4651" s="2"/>
      <c r="I4651" s="2"/>
      <c r="J4651" s="2"/>
      <c r="K4651" s="2"/>
      <c r="L4651" s="2"/>
      <c r="M4651" s="2">
        <v>1090.99</v>
      </c>
    </row>
    <row r="4652" spans="2:13" ht="18" customHeight="1" x14ac:dyDescent="0.25">
      <c r="B4652" s="1" t="s">
        <v>18271</v>
      </c>
      <c r="C4652" s="1" t="s">
        <v>1351</v>
      </c>
      <c r="D4652" s="1" t="s">
        <v>1352</v>
      </c>
      <c r="E4652" s="2">
        <v>48204.52</v>
      </c>
      <c r="F4652" s="2"/>
      <c r="G4652" s="2">
        <v>48204.52</v>
      </c>
      <c r="H4652" s="2">
        <v>24690.12</v>
      </c>
      <c r="I4652" s="2"/>
      <c r="J4652" s="2">
        <v>23514.400000000001</v>
      </c>
      <c r="K4652" s="2"/>
      <c r="L4652" s="2"/>
      <c r="M4652" s="2"/>
    </row>
    <row r="4653" spans="2:13" ht="18" customHeight="1" x14ac:dyDescent="0.25">
      <c r="B4653" s="1" t="s">
        <v>18272</v>
      </c>
      <c r="C4653" s="1" t="s">
        <v>1353</v>
      </c>
      <c r="D4653" s="1" t="s">
        <v>1354</v>
      </c>
      <c r="E4653" s="2">
        <v>5788.48</v>
      </c>
      <c r="F4653" s="2">
        <v>1361.98</v>
      </c>
      <c r="G4653" s="2">
        <v>4426.5</v>
      </c>
      <c r="H4653" s="2"/>
      <c r="I4653" s="2">
        <v>2156.5100000000002</v>
      </c>
      <c r="J4653" s="2">
        <v>681</v>
      </c>
      <c r="K4653" s="2">
        <v>1588.99</v>
      </c>
      <c r="L4653" s="2"/>
      <c r="M4653" s="2"/>
    </row>
    <row r="4654" spans="2:13" ht="18" customHeight="1" x14ac:dyDescent="0.25">
      <c r="B4654" s="1" t="s">
        <v>18273</v>
      </c>
      <c r="C4654" s="1" t="s">
        <v>1355</v>
      </c>
      <c r="D4654" s="1" t="s">
        <v>1356</v>
      </c>
      <c r="E4654" s="2">
        <v>5712</v>
      </c>
      <c r="F4654" s="2">
        <v>5712</v>
      </c>
      <c r="G4654" s="2">
        <v>0</v>
      </c>
      <c r="H4654" s="2"/>
      <c r="I4654" s="2"/>
      <c r="J4654" s="2"/>
      <c r="K4654" s="2"/>
      <c r="L4654" s="2"/>
      <c r="M4654" s="2"/>
    </row>
    <row r="4655" spans="2:13" ht="18" customHeight="1" x14ac:dyDescent="0.25">
      <c r="B4655" s="1" t="s">
        <v>18274</v>
      </c>
      <c r="C4655" s="1" t="s">
        <v>1357</v>
      </c>
      <c r="D4655" s="1" t="s">
        <v>1358</v>
      </c>
      <c r="E4655" s="2">
        <v>122.01</v>
      </c>
      <c r="F4655" s="2"/>
      <c r="G4655" s="2">
        <v>122.01</v>
      </c>
      <c r="H4655" s="2"/>
      <c r="I4655" s="2"/>
      <c r="J4655" s="2"/>
      <c r="K4655" s="2">
        <v>123.5</v>
      </c>
      <c r="L4655" s="2"/>
      <c r="M4655" s="2">
        <v>-1.49</v>
      </c>
    </row>
    <row r="4656" spans="2:13" ht="18" customHeight="1" x14ac:dyDescent="0.25">
      <c r="B4656" s="1" t="s">
        <v>18275</v>
      </c>
      <c r="C4656" s="1" t="s">
        <v>1359</v>
      </c>
      <c r="D4656" s="1" t="s">
        <v>1360</v>
      </c>
      <c r="E4656" s="2">
        <v>233</v>
      </c>
      <c r="F4656" s="2"/>
      <c r="G4656" s="2">
        <v>233</v>
      </c>
      <c r="H4656" s="2"/>
      <c r="I4656" s="2">
        <v>233</v>
      </c>
      <c r="J4656" s="2"/>
      <c r="K4656" s="2"/>
      <c r="L4656" s="2"/>
      <c r="M4656" s="2"/>
    </row>
    <row r="4657" spans="2:13" ht="18" customHeight="1" x14ac:dyDescent="0.25">
      <c r="B4657" s="1" t="s">
        <v>18276</v>
      </c>
      <c r="C4657" s="1" t="s">
        <v>1363</v>
      </c>
      <c r="D4657" s="1" t="s">
        <v>1364</v>
      </c>
      <c r="E4657" s="2">
        <v>2320.09</v>
      </c>
      <c r="F4657" s="2">
        <v>1183.72</v>
      </c>
      <c r="G4657" s="2">
        <v>1136.3699999999999</v>
      </c>
      <c r="H4657" s="2"/>
      <c r="I4657" s="2"/>
      <c r="J4657" s="2">
        <v>662.88</v>
      </c>
      <c r="K4657" s="2">
        <v>473.49</v>
      </c>
      <c r="L4657" s="2"/>
      <c r="M4657" s="2"/>
    </row>
    <row r="4658" spans="2:13" ht="18" customHeight="1" x14ac:dyDescent="0.25">
      <c r="B4658" s="1" t="s">
        <v>18277</v>
      </c>
      <c r="C4658" s="1" t="s">
        <v>1365</v>
      </c>
      <c r="D4658" s="1" t="s">
        <v>1366</v>
      </c>
      <c r="E4658" s="2">
        <v>1092.42</v>
      </c>
      <c r="F4658" s="2">
        <v>323.68</v>
      </c>
      <c r="G4658" s="2">
        <v>768.74</v>
      </c>
      <c r="H4658" s="2"/>
      <c r="I4658" s="2">
        <v>202.3</v>
      </c>
      <c r="J4658" s="2">
        <v>364.14</v>
      </c>
      <c r="K4658" s="2">
        <v>202.3</v>
      </c>
      <c r="L4658" s="2"/>
      <c r="M4658" s="2"/>
    </row>
    <row r="4659" spans="2:13" ht="18" customHeight="1" x14ac:dyDescent="0.25">
      <c r="B4659" s="1" t="s">
        <v>18278</v>
      </c>
      <c r="C4659" s="1" t="s">
        <v>11751</v>
      </c>
      <c r="D4659" s="1" t="s">
        <v>11752</v>
      </c>
      <c r="E4659" s="2">
        <v>91.62</v>
      </c>
      <c r="F4659" s="2"/>
      <c r="G4659" s="2">
        <v>91.62</v>
      </c>
      <c r="H4659" s="2"/>
      <c r="I4659" s="2"/>
      <c r="J4659" s="2"/>
      <c r="K4659" s="2"/>
      <c r="L4659" s="2">
        <v>91.62</v>
      </c>
      <c r="M4659" s="2"/>
    </row>
    <row r="4660" spans="2:13" ht="18" customHeight="1" x14ac:dyDescent="0.25">
      <c r="B4660" s="1" t="s">
        <v>18279</v>
      </c>
      <c r="C4660" s="1" t="s">
        <v>1367</v>
      </c>
      <c r="D4660" s="1" t="s">
        <v>1368</v>
      </c>
      <c r="E4660" s="2">
        <v>13637.4</v>
      </c>
      <c r="F4660" s="2">
        <v>3409.35</v>
      </c>
      <c r="G4660" s="2">
        <v>10228.049999999999</v>
      </c>
      <c r="H4660" s="2"/>
      <c r="I4660" s="2"/>
      <c r="J4660" s="2"/>
      <c r="K4660" s="2">
        <v>10228.049999999999</v>
      </c>
      <c r="L4660" s="2"/>
      <c r="M4660" s="2"/>
    </row>
    <row r="4661" spans="2:13" ht="18" customHeight="1" x14ac:dyDescent="0.25">
      <c r="B4661" s="1" t="s">
        <v>18280</v>
      </c>
      <c r="C4661" s="1" t="s">
        <v>1369</v>
      </c>
      <c r="D4661" s="1" t="s">
        <v>1370</v>
      </c>
      <c r="E4661" s="2">
        <v>494</v>
      </c>
      <c r="F4661" s="2"/>
      <c r="G4661" s="2">
        <v>494</v>
      </c>
      <c r="H4661" s="2"/>
      <c r="I4661" s="2"/>
      <c r="J4661" s="2">
        <v>494</v>
      </c>
      <c r="K4661" s="2"/>
      <c r="L4661" s="2"/>
      <c r="M4661" s="2"/>
    </row>
    <row r="4662" spans="2:13" ht="18" customHeight="1" x14ac:dyDescent="0.25">
      <c r="B4662" s="1" t="s">
        <v>18281</v>
      </c>
      <c r="C4662" s="1" t="s">
        <v>1371</v>
      </c>
      <c r="D4662" s="1" t="s">
        <v>1372</v>
      </c>
      <c r="E4662" s="2">
        <v>4127.63</v>
      </c>
      <c r="F4662" s="2">
        <v>4127.63</v>
      </c>
      <c r="G4662" s="2">
        <v>0</v>
      </c>
      <c r="H4662" s="2"/>
      <c r="I4662" s="2"/>
      <c r="J4662" s="2"/>
      <c r="K4662" s="2"/>
      <c r="L4662" s="2"/>
      <c r="M4662" s="2"/>
    </row>
    <row r="4663" spans="2:13" ht="18" customHeight="1" x14ac:dyDescent="0.25">
      <c r="B4663" s="1" t="s">
        <v>18282</v>
      </c>
      <c r="C4663" s="1" t="s">
        <v>1373</v>
      </c>
      <c r="D4663" s="1" t="s">
        <v>1374</v>
      </c>
      <c r="E4663" s="2">
        <v>-63.16</v>
      </c>
      <c r="F4663" s="2"/>
      <c r="G4663" s="2">
        <v>-63.16</v>
      </c>
      <c r="H4663" s="2"/>
      <c r="I4663" s="2"/>
      <c r="J4663" s="2"/>
      <c r="K4663" s="2"/>
      <c r="L4663" s="2"/>
      <c r="M4663" s="2">
        <v>-63.16</v>
      </c>
    </row>
    <row r="4664" spans="2:13" ht="18" customHeight="1" x14ac:dyDescent="0.25">
      <c r="B4664" s="1" t="s">
        <v>18283</v>
      </c>
      <c r="C4664" s="1" t="s">
        <v>1375</v>
      </c>
      <c r="D4664" s="1" t="s">
        <v>1376</v>
      </c>
      <c r="E4664" s="2">
        <v>198.14</v>
      </c>
      <c r="F4664" s="2">
        <v>-1.98</v>
      </c>
      <c r="G4664" s="2">
        <v>200.12</v>
      </c>
      <c r="H4664" s="2">
        <v>-3.59</v>
      </c>
      <c r="I4664" s="2"/>
      <c r="J4664" s="2">
        <v>104.64</v>
      </c>
      <c r="K4664" s="2">
        <v>99.07</v>
      </c>
      <c r="L4664" s="2"/>
      <c r="M4664" s="2"/>
    </row>
    <row r="4665" spans="2:13" ht="18" customHeight="1" x14ac:dyDescent="0.25">
      <c r="B4665" s="1" t="s">
        <v>18284</v>
      </c>
      <c r="C4665" s="1" t="s">
        <v>12399</v>
      </c>
      <c r="D4665" s="1" t="s">
        <v>12400</v>
      </c>
      <c r="E4665" s="2">
        <v>129453.03</v>
      </c>
      <c r="F4665" s="2"/>
      <c r="G4665" s="2">
        <v>129453.03</v>
      </c>
      <c r="H4665" s="2"/>
      <c r="I4665" s="2"/>
      <c r="J4665" s="2"/>
      <c r="K4665" s="2"/>
      <c r="L4665" s="2"/>
      <c r="M4665" s="2">
        <v>129453.03</v>
      </c>
    </row>
    <row r="4666" spans="2:13" ht="18" customHeight="1" x14ac:dyDescent="0.25">
      <c r="B4666" s="1" t="s">
        <v>18285</v>
      </c>
      <c r="C4666" s="1" t="s">
        <v>1377</v>
      </c>
      <c r="D4666" s="1" t="s">
        <v>1378</v>
      </c>
      <c r="E4666" s="2">
        <v>470</v>
      </c>
      <c r="F4666" s="2"/>
      <c r="G4666" s="2">
        <v>470</v>
      </c>
      <c r="H4666" s="2"/>
      <c r="I4666" s="2"/>
      <c r="J4666" s="2"/>
      <c r="K4666" s="2">
        <v>470</v>
      </c>
      <c r="L4666" s="2"/>
      <c r="M4666" s="2"/>
    </row>
    <row r="4667" spans="2:13" ht="18" customHeight="1" x14ac:dyDescent="0.25">
      <c r="B4667" s="1" t="s">
        <v>18286</v>
      </c>
      <c r="C4667" s="1" t="s">
        <v>1379</v>
      </c>
      <c r="D4667" s="1" t="s">
        <v>1380</v>
      </c>
      <c r="E4667" s="2">
        <v>-50</v>
      </c>
      <c r="F4667" s="2"/>
      <c r="G4667" s="2">
        <v>-50</v>
      </c>
      <c r="H4667" s="2"/>
      <c r="I4667" s="2"/>
      <c r="J4667" s="2"/>
      <c r="K4667" s="2"/>
      <c r="L4667" s="2"/>
      <c r="M4667" s="2">
        <v>-50</v>
      </c>
    </row>
    <row r="4668" spans="2:13" ht="18" customHeight="1" x14ac:dyDescent="0.25">
      <c r="B4668" s="1" t="s">
        <v>18287</v>
      </c>
      <c r="C4668" s="1" t="s">
        <v>1381</v>
      </c>
      <c r="D4668" s="1" t="s">
        <v>1382</v>
      </c>
      <c r="E4668" s="2">
        <v>2437.12</v>
      </c>
      <c r="F4668" s="2"/>
      <c r="G4668" s="2">
        <v>2437.12</v>
      </c>
      <c r="H4668" s="2"/>
      <c r="I4668" s="2"/>
      <c r="J4668" s="2"/>
      <c r="K4668" s="2">
        <v>2437.12</v>
      </c>
      <c r="L4668" s="2"/>
      <c r="M4668" s="2"/>
    </row>
    <row r="4669" spans="2:13" ht="18" customHeight="1" x14ac:dyDescent="0.25">
      <c r="B4669" s="1" t="s">
        <v>18288</v>
      </c>
      <c r="C4669" s="1" t="s">
        <v>1383</v>
      </c>
      <c r="D4669" s="1" t="s">
        <v>1384</v>
      </c>
      <c r="E4669" s="2">
        <v>3823.95</v>
      </c>
      <c r="F4669" s="2">
        <v>2727.48</v>
      </c>
      <c r="G4669" s="2">
        <v>1096.47</v>
      </c>
      <c r="H4669" s="2"/>
      <c r="I4669" s="2"/>
      <c r="J4669" s="2"/>
      <c r="K4669" s="2">
        <v>1096.47</v>
      </c>
      <c r="L4669" s="2"/>
      <c r="M4669" s="2"/>
    </row>
    <row r="4670" spans="2:13" ht="18" customHeight="1" x14ac:dyDescent="0.25">
      <c r="B4670" s="1" t="s">
        <v>18289</v>
      </c>
      <c r="C4670" s="1" t="s">
        <v>1385</v>
      </c>
      <c r="D4670" s="1" t="s">
        <v>1386</v>
      </c>
      <c r="E4670" s="2">
        <v>1200.8499999999999</v>
      </c>
      <c r="F4670" s="2"/>
      <c r="G4670" s="2">
        <v>1200.8499999999999</v>
      </c>
      <c r="H4670" s="2"/>
      <c r="I4670" s="2"/>
      <c r="J4670" s="2">
        <v>377.47</v>
      </c>
      <c r="K4670" s="2">
        <v>613.38</v>
      </c>
      <c r="L4670" s="2"/>
      <c r="M4670" s="2">
        <v>210</v>
      </c>
    </row>
    <row r="4671" spans="2:13" ht="18" customHeight="1" x14ac:dyDescent="0.25">
      <c r="B4671" s="1" t="s">
        <v>18290</v>
      </c>
      <c r="C4671" s="1" t="s">
        <v>1387</v>
      </c>
      <c r="D4671" s="1" t="s">
        <v>1388</v>
      </c>
      <c r="E4671" s="2">
        <v>84738.63</v>
      </c>
      <c r="F4671" s="2">
        <v>29650.51</v>
      </c>
      <c r="G4671" s="2">
        <v>55088.12</v>
      </c>
      <c r="H4671" s="2">
        <v>5604.9</v>
      </c>
      <c r="I4671" s="2">
        <v>15133.25</v>
      </c>
      <c r="J4671" s="2">
        <v>12330.79</v>
      </c>
      <c r="K4671" s="2">
        <v>19715.34</v>
      </c>
      <c r="L4671" s="2"/>
      <c r="M4671" s="2">
        <v>2303.84</v>
      </c>
    </row>
    <row r="4672" spans="2:13" ht="18" customHeight="1" x14ac:dyDescent="0.25">
      <c r="B4672" s="1" t="s">
        <v>18291</v>
      </c>
      <c r="C4672" s="1" t="s">
        <v>1389</v>
      </c>
      <c r="D4672" s="1" t="s">
        <v>1390</v>
      </c>
      <c r="E4672" s="2">
        <v>808.56</v>
      </c>
      <c r="F4672" s="2">
        <v>62</v>
      </c>
      <c r="G4672" s="2">
        <v>746.56</v>
      </c>
      <c r="H4672" s="2"/>
      <c r="I4672" s="2"/>
      <c r="J4672" s="2"/>
      <c r="K4672" s="2">
        <v>1287.04</v>
      </c>
      <c r="L4672" s="2"/>
      <c r="M4672" s="2">
        <v>-540.48</v>
      </c>
    </row>
    <row r="4673" spans="2:13" ht="18" customHeight="1" x14ac:dyDescent="0.25">
      <c r="B4673" s="1" t="s">
        <v>18292</v>
      </c>
      <c r="C4673" s="1" t="s">
        <v>1391</v>
      </c>
      <c r="D4673" s="1" t="s">
        <v>1392</v>
      </c>
      <c r="E4673" s="2">
        <v>48969.69</v>
      </c>
      <c r="F4673" s="2">
        <v>8969.11</v>
      </c>
      <c r="G4673" s="2">
        <v>40000.58</v>
      </c>
      <c r="H4673" s="2">
        <v>3857.3</v>
      </c>
      <c r="I4673" s="2">
        <v>4928.9799999999996</v>
      </c>
      <c r="J4673" s="2">
        <v>15015.13</v>
      </c>
      <c r="K4673" s="2">
        <v>15836.52</v>
      </c>
      <c r="L4673" s="2"/>
      <c r="M4673" s="2">
        <v>362.65</v>
      </c>
    </row>
    <row r="4674" spans="2:13" ht="18" customHeight="1" x14ac:dyDescent="0.25">
      <c r="B4674" s="1" t="s">
        <v>18293</v>
      </c>
      <c r="C4674" s="1" t="s">
        <v>1393</v>
      </c>
      <c r="D4674" s="1" t="s">
        <v>1394</v>
      </c>
      <c r="E4674" s="2">
        <v>-50</v>
      </c>
      <c r="F4674" s="2"/>
      <c r="G4674" s="2">
        <v>-50</v>
      </c>
      <c r="H4674" s="2"/>
      <c r="I4674" s="2"/>
      <c r="J4674" s="2"/>
      <c r="K4674" s="2"/>
      <c r="L4674" s="2"/>
      <c r="M4674" s="2">
        <v>-50</v>
      </c>
    </row>
    <row r="4675" spans="2:13" ht="18" customHeight="1" x14ac:dyDescent="0.25">
      <c r="B4675" s="1" t="s">
        <v>18294</v>
      </c>
      <c r="C4675" s="1" t="s">
        <v>1395</v>
      </c>
      <c r="D4675" s="1" t="s">
        <v>1396</v>
      </c>
      <c r="E4675" s="2">
        <v>311.97000000000003</v>
      </c>
      <c r="F4675" s="2"/>
      <c r="G4675" s="2">
        <v>311.97000000000003</v>
      </c>
      <c r="H4675" s="2"/>
      <c r="I4675" s="2"/>
      <c r="J4675" s="2">
        <v>313.68</v>
      </c>
      <c r="K4675" s="2"/>
      <c r="L4675" s="2"/>
      <c r="M4675" s="2">
        <v>-1.71</v>
      </c>
    </row>
    <row r="4676" spans="2:13" ht="18" customHeight="1" x14ac:dyDescent="0.25">
      <c r="B4676" s="1" t="s">
        <v>18295</v>
      </c>
      <c r="C4676" s="1" t="s">
        <v>13345</v>
      </c>
      <c r="D4676" s="1" t="s">
        <v>13346</v>
      </c>
      <c r="E4676" s="2">
        <v>181200.2</v>
      </c>
      <c r="F4676" s="2">
        <v>5418.63</v>
      </c>
      <c r="G4676" s="2">
        <v>175781.57</v>
      </c>
      <c r="H4676" s="2">
        <v>4584.1000000000004</v>
      </c>
      <c r="I4676" s="2">
        <v>280</v>
      </c>
      <c r="J4676" s="2">
        <v>3793.85</v>
      </c>
      <c r="K4676" s="2">
        <v>15996.1</v>
      </c>
      <c r="L4676" s="2"/>
      <c r="M4676" s="2">
        <v>151127.51999999999</v>
      </c>
    </row>
    <row r="4677" spans="2:13" ht="18" customHeight="1" x14ac:dyDescent="0.25">
      <c r="B4677" s="1" t="s">
        <v>18296</v>
      </c>
      <c r="C4677" s="1" t="s">
        <v>1397</v>
      </c>
      <c r="D4677" s="1" t="s">
        <v>1398</v>
      </c>
      <c r="E4677" s="2">
        <v>7308.11</v>
      </c>
      <c r="F4677" s="2">
        <v>2450.37</v>
      </c>
      <c r="G4677" s="2">
        <v>4857.74</v>
      </c>
      <c r="H4677" s="2">
        <v>773.8</v>
      </c>
      <c r="I4677" s="2">
        <v>2063.4699999999998</v>
      </c>
      <c r="J4677" s="2">
        <v>1031.73</v>
      </c>
      <c r="K4677" s="2">
        <v>988.74</v>
      </c>
      <c r="L4677" s="2"/>
      <c r="M4677" s="2"/>
    </row>
    <row r="4678" spans="2:13" ht="18" customHeight="1" x14ac:dyDescent="0.25">
      <c r="B4678" s="1" t="s">
        <v>18297</v>
      </c>
      <c r="C4678" s="1" t="s">
        <v>1399</v>
      </c>
      <c r="D4678" s="1" t="s">
        <v>1400</v>
      </c>
      <c r="E4678" s="2">
        <v>136.99</v>
      </c>
      <c r="F4678" s="2">
        <v>136.99</v>
      </c>
      <c r="G4678" s="2">
        <v>0</v>
      </c>
      <c r="H4678" s="2"/>
      <c r="I4678" s="2"/>
      <c r="J4678" s="2"/>
      <c r="K4678" s="2"/>
      <c r="L4678" s="2"/>
      <c r="M4678" s="2"/>
    </row>
    <row r="4679" spans="2:13" ht="18" customHeight="1" x14ac:dyDescent="0.25">
      <c r="B4679" s="1" t="s">
        <v>18298</v>
      </c>
      <c r="C4679" s="1" t="s">
        <v>1401</v>
      </c>
      <c r="D4679" s="1" t="s">
        <v>1402</v>
      </c>
      <c r="E4679" s="2">
        <v>4000</v>
      </c>
      <c r="F4679" s="2">
        <v>-4970.6000000000004</v>
      </c>
      <c r="G4679" s="2">
        <v>8970.6</v>
      </c>
      <c r="H4679" s="2"/>
      <c r="I4679" s="2">
        <v>-5000</v>
      </c>
      <c r="J4679" s="2"/>
      <c r="K4679" s="2">
        <v>13970.6</v>
      </c>
      <c r="L4679" s="2"/>
      <c r="M4679" s="2"/>
    </row>
    <row r="4680" spans="2:13" ht="18" customHeight="1" x14ac:dyDescent="0.25">
      <c r="B4680" s="1" t="s">
        <v>18299</v>
      </c>
      <c r="C4680" s="1" t="s">
        <v>1403</v>
      </c>
      <c r="D4680" s="1" t="s">
        <v>1404</v>
      </c>
      <c r="E4680" s="2">
        <v>2345.4899999999998</v>
      </c>
      <c r="F4680" s="2"/>
      <c r="G4680" s="2">
        <v>2345.4899999999998</v>
      </c>
      <c r="H4680" s="2"/>
      <c r="I4680" s="2">
        <v>1441.09</v>
      </c>
      <c r="J4680" s="2"/>
      <c r="K4680" s="2">
        <v>904.4</v>
      </c>
      <c r="L4680" s="2"/>
      <c r="M4680" s="2"/>
    </row>
    <row r="4681" spans="2:13" ht="18" customHeight="1" x14ac:dyDescent="0.25">
      <c r="B4681" s="1" t="s">
        <v>18300</v>
      </c>
      <c r="C4681" s="1" t="s">
        <v>1405</v>
      </c>
      <c r="D4681" s="1" t="s">
        <v>1406</v>
      </c>
      <c r="E4681" s="2">
        <v>13256.35</v>
      </c>
      <c r="F4681" s="2">
        <v>2625.19</v>
      </c>
      <c r="G4681" s="2">
        <v>10631.16</v>
      </c>
      <c r="H4681" s="2"/>
      <c r="I4681" s="2"/>
      <c r="J4681" s="2">
        <v>6266.24</v>
      </c>
      <c r="K4681" s="2">
        <v>4364.92</v>
      </c>
      <c r="L4681" s="2"/>
      <c r="M4681" s="2"/>
    </row>
    <row r="4682" spans="2:13" ht="18" customHeight="1" x14ac:dyDescent="0.25">
      <c r="B4682" s="1" t="s">
        <v>18301</v>
      </c>
      <c r="C4682" s="1" t="s">
        <v>12401</v>
      </c>
      <c r="D4682" s="1" t="s">
        <v>12402</v>
      </c>
      <c r="E4682" s="2">
        <v>2084.88</v>
      </c>
      <c r="F4682" s="2"/>
      <c r="G4682" s="2">
        <v>2084.88</v>
      </c>
      <c r="H4682" s="2"/>
      <c r="I4682" s="2"/>
      <c r="J4682" s="2"/>
      <c r="K4682" s="2"/>
      <c r="L4682" s="2"/>
      <c r="M4682" s="2">
        <v>2084.88</v>
      </c>
    </row>
    <row r="4683" spans="2:13" ht="18" customHeight="1" x14ac:dyDescent="0.25">
      <c r="B4683" s="1" t="s">
        <v>18302</v>
      </c>
      <c r="C4683" s="1" t="s">
        <v>1407</v>
      </c>
      <c r="D4683" s="1" t="s">
        <v>1408</v>
      </c>
      <c r="E4683" s="2">
        <v>-310.82</v>
      </c>
      <c r="F4683" s="2"/>
      <c r="G4683" s="2">
        <v>-310.82</v>
      </c>
      <c r="H4683" s="2"/>
      <c r="I4683" s="2"/>
      <c r="J4683" s="2"/>
      <c r="K4683" s="2"/>
      <c r="L4683" s="2"/>
      <c r="M4683" s="2">
        <v>-310.82</v>
      </c>
    </row>
    <row r="4684" spans="2:13" ht="18" customHeight="1" x14ac:dyDescent="0.25">
      <c r="B4684" s="1" t="s">
        <v>18303</v>
      </c>
      <c r="C4684" s="1" t="s">
        <v>1409</v>
      </c>
      <c r="D4684" s="1" t="s">
        <v>1410</v>
      </c>
      <c r="E4684" s="2">
        <v>427.19</v>
      </c>
      <c r="F4684" s="2">
        <v>189.86</v>
      </c>
      <c r="G4684" s="2">
        <v>237.33</v>
      </c>
      <c r="H4684" s="2"/>
      <c r="I4684" s="2"/>
      <c r="J4684" s="2"/>
      <c r="K4684" s="2">
        <v>237.33</v>
      </c>
      <c r="L4684" s="2"/>
      <c r="M4684" s="2"/>
    </row>
    <row r="4685" spans="2:13" ht="18" customHeight="1" x14ac:dyDescent="0.25">
      <c r="B4685" s="1" t="s">
        <v>18304</v>
      </c>
      <c r="C4685" s="1" t="s">
        <v>1411</v>
      </c>
      <c r="D4685" s="1" t="s">
        <v>1412</v>
      </c>
      <c r="E4685" s="2">
        <v>1678.98</v>
      </c>
      <c r="F4685" s="2">
        <v>1329.49</v>
      </c>
      <c r="G4685" s="2">
        <v>349.49</v>
      </c>
      <c r="H4685" s="2"/>
      <c r="I4685" s="2"/>
      <c r="J4685" s="2"/>
      <c r="K4685" s="2">
        <v>349.49</v>
      </c>
      <c r="L4685" s="2"/>
      <c r="M4685" s="2"/>
    </row>
    <row r="4686" spans="2:13" ht="18" customHeight="1" x14ac:dyDescent="0.25">
      <c r="B4686" s="1" t="s">
        <v>18305</v>
      </c>
      <c r="C4686" s="1" t="s">
        <v>1413</v>
      </c>
      <c r="D4686" s="1" t="s">
        <v>1414</v>
      </c>
      <c r="E4686" s="2">
        <v>275.95999999999998</v>
      </c>
      <c r="F4686" s="2">
        <v>229.97</v>
      </c>
      <c r="G4686" s="2">
        <v>45.99</v>
      </c>
      <c r="H4686" s="2"/>
      <c r="I4686" s="2">
        <v>45.99</v>
      </c>
      <c r="J4686" s="2"/>
      <c r="K4686" s="2"/>
      <c r="L4686" s="2"/>
      <c r="M4686" s="2"/>
    </row>
    <row r="4687" spans="2:13" ht="18" customHeight="1" x14ac:dyDescent="0.25">
      <c r="B4687" s="1" t="s">
        <v>18306</v>
      </c>
      <c r="C4687" s="1" t="s">
        <v>1415</v>
      </c>
      <c r="D4687" s="1" t="s">
        <v>1416</v>
      </c>
      <c r="E4687" s="2">
        <v>995</v>
      </c>
      <c r="F4687" s="2">
        <v>177</v>
      </c>
      <c r="G4687" s="2">
        <v>818</v>
      </c>
      <c r="H4687" s="2">
        <v>-170</v>
      </c>
      <c r="I4687" s="2">
        <v>247</v>
      </c>
      <c r="J4687" s="2">
        <v>741</v>
      </c>
      <c r="K4687" s="2"/>
      <c r="L4687" s="2"/>
      <c r="M4687" s="2"/>
    </row>
    <row r="4688" spans="2:13" ht="18" customHeight="1" x14ac:dyDescent="0.25">
      <c r="B4688" s="1" t="s">
        <v>18307</v>
      </c>
      <c r="C4688" s="1" t="s">
        <v>1417</v>
      </c>
      <c r="D4688" s="1" t="s">
        <v>1418</v>
      </c>
      <c r="E4688" s="2">
        <v>4753.16</v>
      </c>
      <c r="F4688" s="2">
        <v>4779.04</v>
      </c>
      <c r="G4688" s="2">
        <v>-25.88</v>
      </c>
      <c r="H4688" s="2"/>
      <c r="I4688" s="2"/>
      <c r="J4688" s="2"/>
      <c r="K4688" s="2"/>
      <c r="L4688" s="2"/>
      <c r="M4688" s="2">
        <v>-25.88</v>
      </c>
    </row>
    <row r="4689" spans="2:13" ht="18" customHeight="1" x14ac:dyDescent="0.25">
      <c r="B4689" s="1" t="s">
        <v>18308</v>
      </c>
      <c r="C4689" s="1" t="s">
        <v>1419</v>
      </c>
      <c r="D4689" s="1" t="s">
        <v>1420</v>
      </c>
      <c r="E4689" s="2">
        <v>267311.65000000002</v>
      </c>
      <c r="F4689" s="2">
        <v>80675.570000000007</v>
      </c>
      <c r="G4689" s="2">
        <v>186636.08</v>
      </c>
      <c r="H4689" s="2">
        <v>7964.83</v>
      </c>
      <c r="I4689" s="2">
        <v>52177.279999999999</v>
      </c>
      <c r="J4689" s="2">
        <v>50998.67</v>
      </c>
      <c r="K4689" s="2">
        <v>68650.22</v>
      </c>
      <c r="L4689" s="2"/>
      <c r="M4689" s="2">
        <v>6845.08</v>
      </c>
    </row>
    <row r="4690" spans="2:13" ht="18" customHeight="1" x14ac:dyDescent="0.25">
      <c r="B4690" s="1" t="s">
        <v>18309</v>
      </c>
      <c r="C4690" s="1" t="s">
        <v>13425</v>
      </c>
      <c r="D4690" s="1" t="s">
        <v>13426</v>
      </c>
      <c r="E4690" s="2">
        <v>412.76</v>
      </c>
      <c r="F4690" s="2"/>
      <c r="G4690" s="2">
        <v>412.76</v>
      </c>
      <c r="H4690" s="2"/>
      <c r="I4690" s="2"/>
      <c r="J4690" s="2"/>
      <c r="K4690" s="2"/>
      <c r="L4690" s="2"/>
      <c r="M4690" s="2">
        <v>412.76</v>
      </c>
    </row>
    <row r="4691" spans="2:13" ht="18" customHeight="1" x14ac:dyDescent="0.25">
      <c r="B4691" s="1" t="s">
        <v>18310</v>
      </c>
      <c r="C4691" s="1" t="s">
        <v>1421</v>
      </c>
      <c r="D4691" s="1" t="s">
        <v>1422</v>
      </c>
      <c r="E4691" s="2">
        <v>2646.7</v>
      </c>
      <c r="F4691" s="2">
        <v>818.06</v>
      </c>
      <c r="G4691" s="2">
        <v>1828.64</v>
      </c>
      <c r="H4691" s="2"/>
      <c r="I4691" s="2">
        <v>384.98</v>
      </c>
      <c r="J4691" s="2">
        <v>529.35</v>
      </c>
      <c r="K4691" s="2">
        <v>914.31</v>
      </c>
      <c r="L4691" s="2"/>
      <c r="M4691" s="2"/>
    </row>
    <row r="4692" spans="2:13" ht="18" customHeight="1" x14ac:dyDescent="0.25">
      <c r="B4692" s="1" t="s">
        <v>18311</v>
      </c>
      <c r="C4692" s="1" t="s">
        <v>1423</v>
      </c>
      <c r="D4692" s="1" t="s">
        <v>1424</v>
      </c>
      <c r="E4692" s="2">
        <v>11199.98</v>
      </c>
      <c r="F4692" s="2">
        <v>4866.28</v>
      </c>
      <c r="G4692" s="2">
        <v>6333.7</v>
      </c>
      <c r="H4692" s="2">
        <v>6333.7</v>
      </c>
      <c r="I4692" s="2"/>
      <c r="J4692" s="2"/>
      <c r="K4692" s="2"/>
      <c r="L4692" s="2"/>
      <c r="M4692" s="2"/>
    </row>
    <row r="4693" spans="2:13" ht="18" customHeight="1" x14ac:dyDescent="0.25">
      <c r="B4693" s="1" t="s">
        <v>18312</v>
      </c>
      <c r="C4693" s="1" t="s">
        <v>1425</v>
      </c>
      <c r="D4693" s="1" t="s">
        <v>1426</v>
      </c>
      <c r="E4693" s="2">
        <v>122417.21</v>
      </c>
      <c r="F4693" s="2">
        <v>-26074.85</v>
      </c>
      <c r="G4693" s="2">
        <v>148492.06</v>
      </c>
      <c r="H4693" s="2"/>
      <c r="I4693" s="2">
        <v>-10953.31</v>
      </c>
      <c r="J4693" s="2">
        <v>1067.43</v>
      </c>
      <c r="K4693" s="2">
        <v>158377.94</v>
      </c>
      <c r="L4693" s="2"/>
      <c r="M4693" s="2"/>
    </row>
    <row r="4694" spans="2:13" ht="18" customHeight="1" x14ac:dyDescent="0.25">
      <c r="B4694" s="1" t="s">
        <v>18313</v>
      </c>
      <c r="C4694" s="1" t="s">
        <v>1427</v>
      </c>
      <c r="D4694" s="1" t="s">
        <v>1428</v>
      </c>
      <c r="E4694" s="2">
        <v>5267.43</v>
      </c>
      <c r="F4694" s="2">
        <v>1735.86</v>
      </c>
      <c r="G4694" s="2">
        <v>3531.57</v>
      </c>
      <c r="H4694" s="2">
        <v>419</v>
      </c>
      <c r="I4694" s="2">
        <v>897.86</v>
      </c>
      <c r="J4694" s="2">
        <v>598.57000000000005</v>
      </c>
      <c r="K4694" s="2">
        <v>1616.14</v>
      </c>
      <c r="L4694" s="2"/>
      <c r="M4694" s="2"/>
    </row>
    <row r="4695" spans="2:13" ht="18" customHeight="1" x14ac:dyDescent="0.25">
      <c r="B4695" s="1" t="s">
        <v>18314</v>
      </c>
      <c r="C4695" s="1" t="s">
        <v>1429</v>
      </c>
      <c r="D4695" s="1" t="s">
        <v>1430</v>
      </c>
      <c r="E4695" s="2">
        <v>-60.84</v>
      </c>
      <c r="F4695" s="2"/>
      <c r="G4695" s="2">
        <v>-60.84</v>
      </c>
      <c r="H4695" s="2"/>
      <c r="I4695" s="2"/>
      <c r="J4695" s="2"/>
      <c r="K4695" s="2"/>
      <c r="L4695" s="2"/>
      <c r="M4695" s="2">
        <v>-60.84</v>
      </c>
    </row>
    <row r="4696" spans="2:13" ht="18" customHeight="1" x14ac:dyDescent="0.25">
      <c r="B4696" s="1" t="s">
        <v>18315</v>
      </c>
      <c r="C4696" s="1" t="s">
        <v>1431</v>
      </c>
      <c r="D4696" s="1" t="s">
        <v>1432</v>
      </c>
      <c r="E4696" s="2">
        <v>194233</v>
      </c>
      <c r="F4696" s="2">
        <v>25217.4</v>
      </c>
      <c r="G4696" s="2">
        <v>169015.6</v>
      </c>
      <c r="H4696" s="2">
        <v>28495.74</v>
      </c>
      <c r="I4696" s="2">
        <v>82683.44</v>
      </c>
      <c r="J4696" s="2">
        <v>470</v>
      </c>
      <c r="K4696" s="2">
        <v>57366.42</v>
      </c>
      <c r="L4696" s="2"/>
      <c r="M4696" s="2"/>
    </row>
    <row r="4697" spans="2:13" ht="18" customHeight="1" x14ac:dyDescent="0.25">
      <c r="B4697" s="1" t="s">
        <v>18316</v>
      </c>
      <c r="C4697" s="1" t="s">
        <v>1433</v>
      </c>
      <c r="D4697" s="1" t="s">
        <v>1434</v>
      </c>
      <c r="E4697" s="2">
        <v>949595.38</v>
      </c>
      <c r="F4697" s="2">
        <v>281227.28000000003</v>
      </c>
      <c r="G4697" s="2">
        <v>668368.1</v>
      </c>
      <c r="H4697" s="2">
        <v>71363.360000000001</v>
      </c>
      <c r="I4697" s="2">
        <v>166735.63</v>
      </c>
      <c r="J4697" s="2">
        <v>170150.05</v>
      </c>
      <c r="K4697" s="2">
        <v>260119.06</v>
      </c>
      <c r="L4697" s="2"/>
      <c r="M4697" s="2"/>
    </row>
    <row r="4698" spans="2:13" ht="18" customHeight="1" x14ac:dyDescent="0.25">
      <c r="B4698" s="1" t="s">
        <v>18317</v>
      </c>
      <c r="C4698" s="1" t="s">
        <v>1435</v>
      </c>
      <c r="D4698" s="1" t="s">
        <v>1436</v>
      </c>
      <c r="E4698" s="2">
        <v>455.53</v>
      </c>
      <c r="F4698" s="2"/>
      <c r="G4698" s="2">
        <v>455.53</v>
      </c>
      <c r="H4698" s="2"/>
      <c r="I4698" s="2"/>
      <c r="J4698" s="2"/>
      <c r="K4698" s="2">
        <v>455.53</v>
      </c>
      <c r="L4698" s="2"/>
      <c r="M4698" s="2"/>
    </row>
    <row r="4699" spans="2:13" ht="18" customHeight="1" x14ac:dyDescent="0.25">
      <c r="B4699" s="1" t="s">
        <v>18318</v>
      </c>
      <c r="C4699" s="1" t="s">
        <v>1437</v>
      </c>
      <c r="D4699" s="1" t="s">
        <v>1438</v>
      </c>
      <c r="E4699" s="2">
        <v>7768.08</v>
      </c>
      <c r="F4699" s="2"/>
      <c r="G4699" s="2">
        <v>7768.08</v>
      </c>
      <c r="H4699" s="2"/>
      <c r="I4699" s="2">
        <v>3794.43</v>
      </c>
      <c r="J4699" s="2">
        <v>134.41</v>
      </c>
      <c r="K4699" s="2">
        <v>3839.24</v>
      </c>
      <c r="L4699" s="2"/>
      <c r="M4699" s="2"/>
    </row>
    <row r="4700" spans="2:13" ht="18" customHeight="1" x14ac:dyDescent="0.25">
      <c r="B4700" s="1" t="s">
        <v>18319</v>
      </c>
      <c r="C4700" s="1" t="s">
        <v>1439</v>
      </c>
      <c r="D4700" s="1" t="s">
        <v>1440</v>
      </c>
      <c r="E4700" s="2">
        <v>2715.1</v>
      </c>
      <c r="F4700" s="2">
        <v>1664.1</v>
      </c>
      <c r="G4700" s="2">
        <v>1051</v>
      </c>
      <c r="H4700" s="2"/>
      <c r="I4700" s="2">
        <v>306.54000000000002</v>
      </c>
      <c r="J4700" s="2"/>
      <c r="K4700" s="2">
        <v>744.46</v>
      </c>
      <c r="L4700" s="2"/>
      <c r="M4700" s="2"/>
    </row>
    <row r="4701" spans="2:13" ht="18" customHeight="1" x14ac:dyDescent="0.25">
      <c r="B4701" s="1" t="s">
        <v>18320</v>
      </c>
      <c r="C4701" s="1" t="s">
        <v>1441</v>
      </c>
      <c r="D4701" s="1" t="s">
        <v>1442</v>
      </c>
      <c r="E4701" s="2">
        <v>-286.92</v>
      </c>
      <c r="F4701" s="2"/>
      <c r="G4701" s="2">
        <v>-286.92</v>
      </c>
      <c r="H4701" s="2"/>
      <c r="I4701" s="2"/>
      <c r="J4701" s="2"/>
      <c r="K4701" s="2"/>
      <c r="L4701" s="2"/>
      <c r="M4701" s="2">
        <v>-286.92</v>
      </c>
    </row>
    <row r="4702" spans="2:13" ht="18" customHeight="1" x14ac:dyDescent="0.25">
      <c r="B4702" s="1" t="s">
        <v>18321</v>
      </c>
      <c r="C4702" s="1" t="s">
        <v>1443</v>
      </c>
      <c r="D4702" s="1" t="s">
        <v>1444</v>
      </c>
      <c r="E4702" s="2">
        <v>95.18</v>
      </c>
      <c r="F4702" s="2"/>
      <c r="G4702" s="2">
        <v>95.18</v>
      </c>
      <c r="H4702" s="2"/>
      <c r="I4702" s="2"/>
      <c r="J4702" s="2"/>
      <c r="K4702" s="2">
        <v>95.18</v>
      </c>
      <c r="L4702" s="2"/>
      <c r="M4702" s="2"/>
    </row>
    <row r="4703" spans="2:13" ht="18" customHeight="1" x14ac:dyDescent="0.25">
      <c r="B4703" s="1" t="s">
        <v>18322</v>
      </c>
      <c r="C4703" s="1" t="s">
        <v>1445</v>
      </c>
      <c r="D4703" s="1" t="s">
        <v>1446</v>
      </c>
      <c r="E4703" s="2">
        <v>151778.31</v>
      </c>
      <c r="F4703" s="2">
        <v>46905.04</v>
      </c>
      <c r="G4703" s="2">
        <v>104873.27</v>
      </c>
      <c r="H4703" s="2">
        <v>18105.61</v>
      </c>
      <c r="I4703" s="2">
        <v>9074.94</v>
      </c>
      <c r="J4703" s="2">
        <v>63988.68</v>
      </c>
      <c r="K4703" s="2">
        <v>13704.04</v>
      </c>
      <c r="L4703" s="2"/>
      <c r="M4703" s="2"/>
    </row>
    <row r="4704" spans="2:13" ht="18" customHeight="1" x14ac:dyDescent="0.25">
      <c r="B4704" s="1" t="s">
        <v>18323</v>
      </c>
      <c r="C4704" s="1" t="s">
        <v>1447</v>
      </c>
      <c r="D4704" s="1" t="s">
        <v>1448</v>
      </c>
      <c r="E4704" s="2">
        <v>-45.9</v>
      </c>
      <c r="F4704" s="2"/>
      <c r="G4704" s="2">
        <v>-45.9</v>
      </c>
      <c r="H4704" s="2"/>
      <c r="I4704" s="2"/>
      <c r="J4704" s="2"/>
      <c r="K4704" s="2"/>
      <c r="L4704" s="2"/>
      <c r="M4704" s="2">
        <v>-45.9</v>
      </c>
    </row>
    <row r="4705" spans="2:13" ht="18" customHeight="1" x14ac:dyDescent="0.25">
      <c r="B4705" s="1" t="s">
        <v>18324</v>
      </c>
      <c r="C4705" s="1" t="s">
        <v>1449</v>
      </c>
      <c r="D4705" s="1" t="s">
        <v>1450</v>
      </c>
      <c r="E4705" s="2">
        <v>812.69</v>
      </c>
      <c r="F4705" s="2">
        <v>427.73</v>
      </c>
      <c r="G4705" s="2">
        <v>384.96</v>
      </c>
      <c r="H4705" s="2">
        <v>194.86</v>
      </c>
      <c r="I4705" s="2"/>
      <c r="J4705" s="2"/>
      <c r="K4705" s="2">
        <v>190.1</v>
      </c>
      <c r="L4705" s="2"/>
      <c r="M4705" s="2"/>
    </row>
    <row r="4706" spans="2:13" ht="18" customHeight="1" x14ac:dyDescent="0.25">
      <c r="B4706" s="1" t="s">
        <v>18325</v>
      </c>
      <c r="C4706" s="1" t="s">
        <v>1451</v>
      </c>
      <c r="D4706" s="1" t="s">
        <v>1452</v>
      </c>
      <c r="E4706" s="2">
        <v>13226.35</v>
      </c>
      <c r="F4706" s="2">
        <v>571.44000000000005</v>
      </c>
      <c r="G4706" s="2">
        <v>12654.91</v>
      </c>
      <c r="H4706" s="2">
        <v>9341.26</v>
      </c>
      <c r="I4706" s="2"/>
      <c r="J4706" s="2"/>
      <c r="K4706" s="2">
        <v>2986.66</v>
      </c>
      <c r="L4706" s="2"/>
      <c r="M4706" s="2">
        <v>326.99</v>
      </c>
    </row>
    <row r="4707" spans="2:13" ht="18" customHeight="1" x14ac:dyDescent="0.25">
      <c r="B4707" s="1" t="s">
        <v>18326</v>
      </c>
      <c r="C4707" s="1" t="s">
        <v>1453</v>
      </c>
      <c r="D4707" s="1" t="s">
        <v>1454</v>
      </c>
      <c r="E4707" s="2">
        <v>687.11</v>
      </c>
      <c r="F4707" s="2"/>
      <c r="G4707" s="2">
        <v>687.11</v>
      </c>
      <c r="H4707" s="2">
        <v>339.15</v>
      </c>
      <c r="I4707" s="2">
        <v>-186.24</v>
      </c>
      <c r="J4707" s="2">
        <v>508.71</v>
      </c>
      <c r="K4707" s="2">
        <v>564.22</v>
      </c>
      <c r="L4707" s="2"/>
      <c r="M4707" s="2">
        <v>-538.73</v>
      </c>
    </row>
    <row r="4708" spans="2:13" ht="18" customHeight="1" x14ac:dyDescent="0.25">
      <c r="B4708" s="1" t="s">
        <v>18327</v>
      </c>
      <c r="C4708" s="1" t="s">
        <v>12403</v>
      </c>
      <c r="D4708" s="1" t="s">
        <v>12404</v>
      </c>
      <c r="E4708" s="2">
        <v>997.82</v>
      </c>
      <c r="F4708" s="2"/>
      <c r="G4708" s="2">
        <v>997.82</v>
      </c>
      <c r="H4708" s="2"/>
      <c r="I4708" s="2"/>
      <c r="J4708" s="2"/>
      <c r="K4708" s="2"/>
      <c r="L4708" s="2"/>
      <c r="M4708" s="2">
        <v>997.82</v>
      </c>
    </row>
    <row r="4709" spans="2:13" ht="18" customHeight="1" x14ac:dyDescent="0.25">
      <c r="B4709" s="1" t="s">
        <v>18328</v>
      </c>
      <c r="C4709" s="1" t="s">
        <v>12405</v>
      </c>
      <c r="D4709" s="1" t="s">
        <v>12406</v>
      </c>
      <c r="E4709" s="2">
        <v>809.49</v>
      </c>
      <c r="F4709" s="2"/>
      <c r="G4709" s="2">
        <v>809.49</v>
      </c>
      <c r="H4709" s="2"/>
      <c r="I4709" s="2"/>
      <c r="J4709" s="2"/>
      <c r="K4709" s="2"/>
      <c r="L4709" s="2"/>
      <c r="M4709" s="2">
        <v>809.49</v>
      </c>
    </row>
    <row r="4710" spans="2:13" ht="18" customHeight="1" x14ac:dyDescent="0.25">
      <c r="B4710" s="1" t="s">
        <v>18329</v>
      </c>
      <c r="C4710" s="1" t="s">
        <v>12407</v>
      </c>
      <c r="D4710" s="1" t="s">
        <v>12408</v>
      </c>
      <c r="E4710" s="2">
        <v>9824.7900000000009</v>
      </c>
      <c r="F4710" s="2"/>
      <c r="G4710" s="2">
        <v>9824.7900000000009</v>
      </c>
      <c r="H4710" s="2"/>
      <c r="I4710" s="2"/>
      <c r="J4710" s="2"/>
      <c r="K4710" s="2"/>
      <c r="L4710" s="2">
        <v>284</v>
      </c>
      <c r="M4710" s="2">
        <v>9540.7900000000009</v>
      </c>
    </row>
    <row r="4711" spans="2:13" ht="18" customHeight="1" x14ac:dyDescent="0.25">
      <c r="B4711" s="1" t="s">
        <v>18330</v>
      </c>
      <c r="C4711" s="1" t="s">
        <v>1455</v>
      </c>
      <c r="D4711" s="1" t="s">
        <v>1456</v>
      </c>
      <c r="E4711" s="2">
        <v>28795.47</v>
      </c>
      <c r="F4711" s="2">
        <v>8869.5</v>
      </c>
      <c r="G4711" s="2">
        <v>19925.97</v>
      </c>
      <c r="H4711" s="2">
        <v>1822.51</v>
      </c>
      <c r="I4711" s="2">
        <v>6075</v>
      </c>
      <c r="J4711" s="2">
        <v>7532.97</v>
      </c>
      <c r="K4711" s="2">
        <v>4495.49</v>
      </c>
      <c r="L4711" s="2"/>
      <c r="M4711" s="2"/>
    </row>
    <row r="4712" spans="2:13" ht="18" customHeight="1" x14ac:dyDescent="0.25">
      <c r="B4712" s="1" t="s">
        <v>18331</v>
      </c>
      <c r="C4712" s="1" t="s">
        <v>1457</v>
      </c>
      <c r="D4712" s="1" t="s">
        <v>1458</v>
      </c>
      <c r="E4712" s="2">
        <v>19038.919999999998</v>
      </c>
      <c r="F4712" s="2">
        <v>11135.44</v>
      </c>
      <c r="G4712" s="2">
        <v>7903.48</v>
      </c>
      <c r="H4712" s="2"/>
      <c r="I4712" s="2">
        <v>-24.08</v>
      </c>
      <c r="J4712" s="2">
        <v>4072.63</v>
      </c>
      <c r="K4712" s="2">
        <v>3854.93</v>
      </c>
      <c r="L4712" s="2"/>
      <c r="M4712" s="2"/>
    </row>
    <row r="4713" spans="2:13" ht="18" customHeight="1" x14ac:dyDescent="0.25">
      <c r="B4713" s="1" t="s">
        <v>18332</v>
      </c>
      <c r="C4713" s="1" t="s">
        <v>1459</v>
      </c>
      <c r="D4713" s="1" t="s">
        <v>1460</v>
      </c>
      <c r="E4713" s="2">
        <v>4291.1400000000003</v>
      </c>
      <c r="F4713" s="2">
        <v>1430.38</v>
      </c>
      <c r="G4713" s="2">
        <v>2860.76</v>
      </c>
      <c r="H4713" s="2"/>
      <c r="I4713" s="2">
        <v>1430.38</v>
      </c>
      <c r="J4713" s="2">
        <v>1430.38</v>
      </c>
      <c r="K4713" s="2"/>
      <c r="L4713" s="2"/>
      <c r="M4713" s="2"/>
    </row>
    <row r="4714" spans="2:13" ht="18" customHeight="1" x14ac:dyDescent="0.25">
      <c r="B4714" s="1" t="s">
        <v>18333</v>
      </c>
      <c r="C4714" s="1" t="s">
        <v>1461</v>
      </c>
      <c r="D4714" s="1" t="s">
        <v>1462</v>
      </c>
      <c r="E4714" s="2">
        <v>3532.85</v>
      </c>
      <c r="F4714" s="2"/>
      <c r="G4714" s="2">
        <v>3532.85</v>
      </c>
      <c r="H4714" s="2"/>
      <c r="I4714" s="2">
        <v>3439.1</v>
      </c>
      <c r="J4714" s="2">
        <v>93.75</v>
      </c>
      <c r="K4714" s="2"/>
      <c r="L4714" s="2"/>
      <c r="M4714" s="2"/>
    </row>
    <row r="4715" spans="2:13" ht="18" customHeight="1" x14ac:dyDescent="0.25">
      <c r="B4715" s="1" t="s">
        <v>18334</v>
      </c>
      <c r="C4715" s="1" t="s">
        <v>1463</v>
      </c>
      <c r="D4715" s="1" t="s">
        <v>1464</v>
      </c>
      <c r="E4715" s="2">
        <v>261595.8</v>
      </c>
      <c r="F4715" s="2">
        <v>82260.91</v>
      </c>
      <c r="G4715" s="2">
        <v>179334.89</v>
      </c>
      <c r="H4715" s="2">
        <v>17618.28</v>
      </c>
      <c r="I4715" s="2">
        <v>52275.45</v>
      </c>
      <c r="J4715" s="2">
        <v>42761.78</v>
      </c>
      <c r="K4715" s="2">
        <v>60915.55</v>
      </c>
      <c r="L4715" s="2"/>
      <c r="M4715" s="2">
        <v>5763.83</v>
      </c>
    </row>
    <row r="4716" spans="2:13" ht="18" customHeight="1" x14ac:dyDescent="0.25">
      <c r="B4716" s="1" t="s">
        <v>18335</v>
      </c>
      <c r="C4716" s="1" t="s">
        <v>1465</v>
      </c>
      <c r="D4716" s="1" t="s">
        <v>1466</v>
      </c>
      <c r="E4716" s="2">
        <v>-31.36</v>
      </c>
      <c r="F4716" s="2"/>
      <c r="G4716" s="2">
        <v>-31.36</v>
      </c>
      <c r="H4716" s="2"/>
      <c r="I4716" s="2"/>
      <c r="J4716" s="2"/>
      <c r="K4716" s="2"/>
      <c r="L4716" s="2"/>
      <c r="M4716" s="2">
        <v>-31.36</v>
      </c>
    </row>
    <row r="4717" spans="2:13" ht="18" customHeight="1" x14ac:dyDescent="0.25">
      <c r="B4717" s="1" t="s">
        <v>18336</v>
      </c>
      <c r="C4717" s="1" t="s">
        <v>1467</v>
      </c>
      <c r="D4717" s="1" t="s">
        <v>1468</v>
      </c>
      <c r="E4717" s="2">
        <v>592.49</v>
      </c>
      <c r="F4717" s="2">
        <v>237</v>
      </c>
      <c r="G4717" s="2">
        <v>355.49</v>
      </c>
      <c r="H4717" s="2"/>
      <c r="I4717" s="2"/>
      <c r="J4717" s="2">
        <v>355.49</v>
      </c>
      <c r="K4717" s="2"/>
      <c r="L4717" s="2"/>
      <c r="M4717" s="2"/>
    </row>
    <row r="4718" spans="2:13" ht="18" customHeight="1" x14ac:dyDescent="0.25">
      <c r="B4718" s="1" t="s">
        <v>18337</v>
      </c>
      <c r="C4718" s="1" t="s">
        <v>1469</v>
      </c>
      <c r="D4718" s="1" t="s">
        <v>1470</v>
      </c>
      <c r="E4718" s="2">
        <v>2353.34</v>
      </c>
      <c r="F4718" s="2"/>
      <c r="G4718" s="2">
        <v>2353.34</v>
      </c>
      <c r="H4718" s="2"/>
      <c r="I4718" s="2"/>
      <c r="J4718" s="2"/>
      <c r="K4718" s="2">
        <v>2353.34</v>
      </c>
      <c r="L4718" s="2"/>
      <c r="M4718" s="2"/>
    </row>
    <row r="4719" spans="2:13" ht="18" customHeight="1" x14ac:dyDescent="0.25">
      <c r="B4719" s="1" t="s">
        <v>18338</v>
      </c>
      <c r="C4719" s="1" t="s">
        <v>1471</v>
      </c>
      <c r="D4719" s="1" t="s">
        <v>1472</v>
      </c>
      <c r="E4719" s="2">
        <v>6553.18</v>
      </c>
      <c r="F4719" s="2"/>
      <c r="G4719" s="2">
        <v>6553.18</v>
      </c>
      <c r="H4719" s="2"/>
      <c r="I4719" s="2"/>
      <c r="J4719" s="2">
        <v>6692.56</v>
      </c>
      <c r="K4719" s="2"/>
      <c r="L4719" s="2"/>
      <c r="M4719" s="2">
        <v>-139.38</v>
      </c>
    </row>
    <row r="4720" spans="2:13" ht="18" customHeight="1" x14ac:dyDescent="0.25">
      <c r="B4720" s="1" t="s">
        <v>18339</v>
      </c>
      <c r="C4720" s="1" t="s">
        <v>1473</v>
      </c>
      <c r="D4720" s="1" t="s">
        <v>1474</v>
      </c>
      <c r="E4720" s="2">
        <v>178929.2</v>
      </c>
      <c r="F4720" s="2">
        <v>29525.74</v>
      </c>
      <c r="G4720" s="2">
        <v>149403.46</v>
      </c>
      <c r="H4720" s="2">
        <v>17608.07</v>
      </c>
      <c r="I4720" s="2">
        <v>37424.400000000001</v>
      </c>
      <c r="J4720" s="2">
        <v>61285.74</v>
      </c>
      <c r="K4720" s="2">
        <v>36859.03</v>
      </c>
      <c r="L4720" s="2"/>
      <c r="M4720" s="2">
        <v>-3773.78</v>
      </c>
    </row>
    <row r="4721" spans="2:13" ht="18" customHeight="1" x14ac:dyDescent="0.25">
      <c r="B4721" s="1" t="s">
        <v>18340</v>
      </c>
      <c r="C4721" s="1" t="s">
        <v>1475</v>
      </c>
      <c r="D4721" s="1" t="s">
        <v>1476</v>
      </c>
      <c r="E4721" s="2">
        <v>-2927.75</v>
      </c>
      <c r="F4721" s="2"/>
      <c r="G4721" s="2">
        <v>-2927.75</v>
      </c>
      <c r="H4721" s="2"/>
      <c r="I4721" s="2"/>
      <c r="J4721" s="2"/>
      <c r="K4721" s="2"/>
      <c r="L4721" s="2"/>
      <c r="M4721" s="2">
        <v>-2927.75</v>
      </c>
    </row>
    <row r="4722" spans="2:13" ht="18" customHeight="1" x14ac:dyDescent="0.25">
      <c r="B4722" s="1" t="s">
        <v>18341</v>
      </c>
      <c r="C4722" s="1" t="s">
        <v>1477</v>
      </c>
      <c r="D4722" s="1" t="s">
        <v>1478</v>
      </c>
      <c r="E4722" s="2">
        <v>-1656.08</v>
      </c>
      <c r="F4722" s="2"/>
      <c r="G4722" s="2">
        <v>-1656.08</v>
      </c>
      <c r="H4722" s="2"/>
      <c r="I4722" s="2"/>
      <c r="J4722" s="2">
        <v>-32.99</v>
      </c>
      <c r="K4722" s="2"/>
      <c r="L4722" s="2"/>
      <c r="M4722" s="2">
        <v>-1623.09</v>
      </c>
    </row>
    <row r="4723" spans="2:13" ht="18" customHeight="1" x14ac:dyDescent="0.25">
      <c r="B4723" s="1" t="s">
        <v>18342</v>
      </c>
      <c r="C4723" s="1" t="s">
        <v>1479</v>
      </c>
      <c r="D4723" s="1" t="s">
        <v>1480</v>
      </c>
      <c r="E4723" s="2">
        <v>1544.04</v>
      </c>
      <c r="F4723" s="2"/>
      <c r="G4723" s="2">
        <v>1544.04</v>
      </c>
      <c r="H4723" s="2"/>
      <c r="I4723" s="2">
        <v>1544.04</v>
      </c>
      <c r="J4723" s="2"/>
      <c r="K4723" s="2"/>
      <c r="L4723" s="2"/>
      <c r="M4723" s="2"/>
    </row>
    <row r="4724" spans="2:13" ht="18" customHeight="1" x14ac:dyDescent="0.25">
      <c r="B4724" s="1" t="s">
        <v>18343</v>
      </c>
      <c r="C4724" s="1" t="s">
        <v>1481</v>
      </c>
      <c r="D4724" s="1" t="s">
        <v>1482</v>
      </c>
      <c r="E4724" s="2">
        <v>8874.33</v>
      </c>
      <c r="F4724" s="2">
        <v>3842.14</v>
      </c>
      <c r="G4724" s="2">
        <v>5032.1899999999996</v>
      </c>
      <c r="H4724" s="2"/>
      <c r="I4724" s="2">
        <v>1808.06</v>
      </c>
      <c r="J4724" s="2">
        <v>452.02</v>
      </c>
      <c r="K4724" s="2"/>
      <c r="L4724" s="2"/>
      <c r="M4724" s="2">
        <v>2772.11</v>
      </c>
    </row>
    <row r="4725" spans="2:13" ht="18" customHeight="1" x14ac:dyDescent="0.25">
      <c r="B4725" s="1" t="s">
        <v>18344</v>
      </c>
      <c r="C4725" s="1" t="s">
        <v>1483</v>
      </c>
      <c r="D4725" s="1" t="s">
        <v>1484</v>
      </c>
      <c r="E4725" s="2">
        <v>95.53</v>
      </c>
      <c r="F4725" s="2">
        <v>95.53</v>
      </c>
      <c r="G4725" s="2">
        <v>0</v>
      </c>
      <c r="H4725" s="2"/>
      <c r="I4725" s="2"/>
      <c r="J4725" s="2"/>
      <c r="K4725" s="2"/>
      <c r="L4725" s="2"/>
      <c r="M4725" s="2"/>
    </row>
    <row r="4726" spans="2:13" ht="18" customHeight="1" x14ac:dyDescent="0.25">
      <c r="B4726" s="1" t="s">
        <v>18345</v>
      </c>
      <c r="C4726" s="1" t="s">
        <v>1485</v>
      </c>
      <c r="D4726" s="1" t="s">
        <v>1486</v>
      </c>
      <c r="E4726" s="2">
        <v>203.1</v>
      </c>
      <c r="F4726" s="2">
        <v>333.1</v>
      </c>
      <c r="G4726" s="2">
        <v>-130</v>
      </c>
      <c r="H4726" s="2"/>
      <c r="I4726" s="2"/>
      <c r="J4726" s="2"/>
      <c r="K4726" s="2"/>
      <c r="L4726" s="2"/>
      <c r="M4726" s="2">
        <v>-130</v>
      </c>
    </row>
    <row r="4727" spans="2:13" ht="18" customHeight="1" x14ac:dyDescent="0.25">
      <c r="B4727" s="1" t="s">
        <v>18346</v>
      </c>
      <c r="C4727" s="1" t="s">
        <v>1487</v>
      </c>
      <c r="D4727" s="1" t="s">
        <v>1488</v>
      </c>
      <c r="E4727" s="2">
        <v>342.49</v>
      </c>
      <c r="F4727" s="2"/>
      <c r="G4727" s="2">
        <v>342.49</v>
      </c>
      <c r="H4727" s="2"/>
      <c r="I4727" s="2">
        <v>352.49</v>
      </c>
      <c r="J4727" s="2"/>
      <c r="K4727" s="2"/>
      <c r="L4727" s="2"/>
      <c r="M4727" s="2">
        <v>-10</v>
      </c>
    </row>
    <row r="4728" spans="2:13" ht="18" customHeight="1" x14ac:dyDescent="0.25">
      <c r="B4728" s="1" t="s">
        <v>18347</v>
      </c>
      <c r="C4728" s="1" t="s">
        <v>1489</v>
      </c>
      <c r="D4728" s="1" t="s">
        <v>1490</v>
      </c>
      <c r="E4728" s="2">
        <v>-1787.98</v>
      </c>
      <c r="F4728" s="2"/>
      <c r="G4728" s="2">
        <v>-1787.98</v>
      </c>
      <c r="H4728" s="2">
        <v>-1787.98</v>
      </c>
      <c r="I4728" s="2"/>
      <c r="J4728" s="2"/>
      <c r="K4728" s="2"/>
      <c r="L4728" s="2"/>
      <c r="M4728" s="2"/>
    </row>
    <row r="4729" spans="2:13" ht="18" customHeight="1" x14ac:dyDescent="0.25">
      <c r="B4729" s="1" t="s">
        <v>18348</v>
      </c>
      <c r="C4729" s="1" t="s">
        <v>1491</v>
      </c>
      <c r="D4729" s="1" t="s">
        <v>1492</v>
      </c>
      <c r="E4729" s="2">
        <v>11569.71</v>
      </c>
      <c r="F4729" s="2">
        <v>2723.89</v>
      </c>
      <c r="G4729" s="2">
        <v>8845.82</v>
      </c>
      <c r="H4729" s="2"/>
      <c r="I4729" s="2">
        <v>1487.74</v>
      </c>
      <c r="J4729" s="2">
        <v>4668.41</v>
      </c>
      <c r="K4729" s="2">
        <v>2689.67</v>
      </c>
      <c r="L4729" s="2"/>
      <c r="M4729" s="2"/>
    </row>
    <row r="4730" spans="2:13" ht="18" customHeight="1" x14ac:dyDescent="0.25">
      <c r="B4730" s="1" t="s">
        <v>18349</v>
      </c>
      <c r="C4730" s="1" t="s">
        <v>1493</v>
      </c>
      <c r="D4730" s="1" t="s">
        <v>1494</v>
      </c>
      <c r="E4730" s="2">
        <v>1489.88</v>
      </c>
      <c r="F4730" s="2"/>
      <c r="G4730" s="2">
        <v>1489.88</v>
      </c>
      <c r="H4730" s="2"/>
      <c r="I4730" s="2"/>
      <c r="J4730" s="2"/>
      <c r="K4730" s="2">
        <v>1489.88</v>
      </c>
      <c r="L4730" s="2"/>
      <c r="M4730" s="2"/>
    </row>
    <row r="4731" spans="2:13" ht="18" customHeight="1" x14ac:dyDescent="0.25">
      <c r="B4731" s="1" t="s">
        <v>18350</v>
      </c>
      <c r="C4731" s="1" t="s">
        <v>12409</v>
      </c>
      <c r="D4731" s="1" t="s">
        <v>12410</v>
      </c>
      <c r="E4731" s="2">
        <v>31</v>
      </c>
      <c r="F4731" s="2"/>
      <c r="G4731" s="2">
        <v>31</v>
      </c>
      <c r="H4731" s="2"/>
      <c r="I4731" s="2"/>
      <c r="J4731" s="2"/>
      <c r="K4731" s="2"/>
      <c r="L4731" s="2"/>
      <c r="M4731" s="2">
        <v>31</v>
      </c>
    </row>
    <row r="4732" spans="2:13" ht="18" customHeight="1" x14ac:dyDescent="0.25">
      <c r="B4732" s="1" t="s">
        <v>18351</v>
      </c>
      <c r="C4732" s="1" t="s">
        <v>11753</v>
      </c>
      <c r="D4732" s="1" t="s">
        <v>11754</v>
      </c>
      <c r="E4732" s="2">
        <v>2663.29</v>
      </c>
      <c r="F4732" s="2"/>
      <c r="G4732" s="2">
        <v>2663.29</v>
      </c>
      <c r="H4732" s="2"/>
      <c r="I4732" s="2"/>
      <c r="J4732" s="2"/>
      <c r="K4732" s="2"/>
      <c r="L4732" s="2"/>
      <c r="M4732" s="2">
        <v>2663.29</v>
      </c>
    </row>
    <row r="4733" spans="2:13" ht="18" customHeight="1" x14ac:dyDescent="0.25">
      <c r="B4733" s="1" t="s">
        <v>18352</v>
      </c>
      <c r="C4733" s="1" t="s">
        <v>1495</v>
      </c>
      <c r="D4733" s="1" t="s">
        <v>1496</v>
      </c>
      <c r="E4733" s="2">
        <v>3141.6</v>
      </c>
      <c r="F4733" s="2"/>
      <c r="G4733" s="2">
        <v>3141.6</v>
      </c>
      <c r="H4733" s="2"/>
      <c r="I4733" s="2"/>
      <c r="J4733" s="2">
        <v>3141.6</v>
      </c>
      <c r="K4733" s="2"/>
      <c r="L4733" s="2"/>
      <c r="M4733" s="2"/>
    </row>
    <row r="4734" spans="2:13" ht="18" customHeight="1" x14ac:dyDescent="0.25">
      <c r="B4734" s="1" t="s">
        <v>18353</v>
      </c>
      <c r="C4734" s="1" t="s">
        <v>1497</v>
      </c>
      <c r="D4734" s="1" t="s">
        <v>1498</v>
      </c>
      <c r="E4734" s="2">
        <v>534647.85</v>
      </c>
      <c r="F4734" s="2">
        <v>114280.33</v>
      </c>
      <c r="G4734" s="2">
        <v>420367.52</v>
      </c>
      <c r="H4734" s="2">
        <v>-2721.68</v>
      </c>
      <c r="I4734" s="2">
        <v>115661.09</v>
      </c>
      <c r="J4734" s="2"/>
      <c r="K4734" s="2">
        <v>309588.96999999997</v>
      </c>
      <c r="L4734" s="2"/>
      <c r="M4734" s="2">
        <v>-2160.86</v>
      </c>
    </row>
    <row r="4735" spans="2:13" ht="18" customHeight="1" x14ac:dyDescent="0.25">
      <c r="B4735" s="1" t="s">
        <v>18354</v>
      </c>
      <c r="C4735" s="1" t="s">
        <v>1499</v>
      </c>
      <c r="D4735" s="1" t="s">
        <v>1500</v>
      </c>
      <c r="E4735" s="2">
        <v>1460142.03</v>
      </c>
      <c r="F4735" s="2">
        <v>602969.98</v>
      </c>
      <c r="G4735" s="2">
        <v>857172.05</v>
      </c>
      <c r="H4735" s="2">
        <v>29173.27</v>
      </c>
      <c r="I4735" s="2">
        <v>235598.86</v>
      </c>
      <c r="J4735" s="2">
        <v>383141.84</v>
      </c>
      <c r="K4735" s="2">
        <v>209017.68</v>
      </c>
      <c r="L4735" s="2"/>
      <c r="M4735" s="2">
        <v>240.4</v>
      </c>
    </row>
    <row r="4736" spans="2:13" ht="18" customHeight="1" x14ac:dyDescent="0.25">
      <c r="B4736" s="1" t="s">
        <v>18355</v>
      </c>
      <c r="C4736" s="1" t="s">
        <v>1501</v>
      </c>
      <c r="D4736" s="1" t="s">
        <v>1502</v>
      </c>
      <c r="E4736" s="2">
        <v>456.3</v>
      </c>
      <c r="F4736" s="2">
        <v>50.07</v>
      </c>
      <c r="G4736" s="2">
        <v>406.23</v>
      </c>
      <c r="H4736" s="2"/>
      <c r="I4736" s="2"/>
      <c r="J4736" s="2">
        <v>421.23</v>
      </c>
      <c r="K4736" s="2"/>
      <c r="L4736" s="2"/>
      <c r="M4736" s="2">
        <v>-15</v>
      </c>
    </row>
    <row r="4737" spans="2:13" ht="18" customHeight="1" x14ac:dyDescent="0.25">
      <c r="B4737" s="1" t="s">
        <v>18356</v>
      </c>
      <c r="C4737" s="1" t="s">
        <v>1503</v>
      </c>
      <c r="D4737" s="1" t="s">
        <v>1504</v>
      </c>
      <c r="E4737" s="2">
        <v>366840.1</v>
      </c>
      <c r="F4737" s="2">
        <v>131248.4</v>
      </c>
      <c r="G4737" s="2">
        <v>235591.7</v>
      </c>
      <c r="H4737" s="2">
        <v>12642.8</v>
      </c>
      <c r="I4737" s="2">
        <v>54764.93</v>
      </c>
      <c r="J4737" s="2">
        <v>94855.35</v>
      </c>
      <c r="K4737" s="2">
        <v>73333.03</v>
      </c>
      <c r="L4737" s="2"/>
      <c r="M4737" s="2">
        <v>-4.41</v>
      </c>
    </row>
    <row r="4738" spans="2:13" ht="18" customHeight="1" x14ac:dyDescent="0.25">
      <c r="B4738" s="1" t="s">
        <v>18357</v>
      </c>
      <c r="C4738" s="1" t="s">
        <v>1505</v>
      </c>
      <c r="D4738" s="1" t="s">
        <v>1506</v>
      </c>
      <c r="E4738" s="2">
        <v>123.74</v>
      </c>
      <c r="F4738" s="2">
        <v>84.12</v>
      </c>
      <c r="G4738" s="2">
        <v>39.619999999999997</v>
      </c>
      <c r="H4738" s="2">
        <v>19.809999999999999</v>
      </c>
      <c r="I4738" s="2"/>
      <c r="J4738" s="2"/>
      <c r="K4738" s="2">
        <v>19.809999999999999</v>
      </c>
      <c r="L4738" s="2"/>
      <c r="M4738" s="2"/>
    </row>
    <row r="4739" spans="2:13" ht="18" customHeight="1" x14ac:dyDescent="0.25">
      <c r="B4739" s="1" t="s">
        <v>18358</v>
      </c>
      <c r="C4739" s="1" t="s">
        <v>1507</v>
      </c>
      <c r="D4739" s="1" t="s">
        <v>1508</v>
      </c>
      <c r="E4739" s="2">
        <v>2544.0700000000002</v>
      </c>
      <c r="F4739" s="2">
        <v>1052.72</v>
      </c>
      <c r="G4739" s="2">
        <v>1491.35</v>
      </c>
      <c r="H4739" s="2"/>
      <c r="I4739" s="2">
        <v>833.4</v>
      </c>
      <c r="J4739" s="2"/>
      <c r="K4739" s="2">
        <v>657.95</v>
      </c>
      <c r="L4739" s="2"/>
      <c r="M4739" s="2"/>
    </row>
    <row r="4740" spans="2:13" ht="18" customHeight="1" x14ac:dyDescent="0.25">
      <c r="B4740" s="1" t="s">
        <v>18359</v>
      </c>
      <c r="C4740" s="1" t="s">
        <v>1509</v>
      </c>
      <c r="D4740" s="1" t="s">
        <v>1510</v>
      </c>
      <c r="E4740" s="2">
        <v>559.78</v>
      </c>
      <c r="F4740" s="2">
        <v>559.78</v>
      </c>
      <c r="G4740" s="2">
        <v>0</v>
      </c>
      <c r="H4740" s="2"/>
      <c r="I4740" s="2"/>
      <c r="J4740" s="2"/>
      <c r="K4740" s="2"/>
      <c r="L4740" s="2"/>
      <c r="M4740" s="2"/>
    </row>
    <row r="4741" spans="2:13" ht="18" customHeight="1" x14ac:dyDescent="0.25">
      <c r="B4741" s="1" t="s">
        <v>18360</v>
      </c>
      <c r="C4741" s="1" t="s">
        <v>1511</v>
      </c>
      <c r="D4741" s="1" t="s">
        <v>1512</v>
      </c>
      <c r="E4741" s="2">
        <v>189.86</v>
      </c>
      <c r="F4741" s="2">
        <v>189.86</v>
      </c>
      <c r="G4741" s="2">
        <v>0</v>
      </c>
      <c r="H4741" s="2"/>
      <c r="I4741" s="2"/>
      <c r="J4741" s="2"/>
      <c r="K4741" s="2"/>
      <c r="L4741" s="2"/>
      <c r="M4741" s="2"/>
    </row>
    <row r="4742" spans="2:13" ht="18" customHeight="1" x14ac:dyDescent="0.25">
      <c r="B4742" s="1" t="s">
        <v>18361</v>
      </c>
      <c r="C4742" s="1" t="s">
        <v>1513</v>
      </c>
      <c r="D4742" s="1" t="s">
        <v>1514</v>
      </c>
      <c r="E4742" s="2">
        <v>77288.12</v>
      </c>
      <c r="F4742" s="2">
        <v>39812.639999999999</v>
      </c>
      <c r="G4742" s="2">
        <v>37475.480000000003</v>
      </c>
      <c r="H4742" s="2"/>
      <c r="I4742" s="2">
        <v>485.52</v>
      </c>
      <c r="J4742" s="2">
        <v>36180.76</v>
      </c>
      <c r="K4742" s="2">
        <v>809.2</v>
      </c>
      <c r="L4742" s="2"/>
      <c r="M4742" s="2"/>
    </row>
    <row r="4743" spans="2:13" ht="18" customHeight="1" x14ac:dyDescent="0.25">
      <c r="B4743" s="1" t="s">
        <v>18362</v>
      </c>
      <c r="C4743" s="1" t="s">
        <v>1515</v>
      </c>
      <c r="D4743" s="1" t="s">
        <v>1516</v>
      </c>
      <c r="E4743" s="2">
        <v>79256.070000000007</v>
      </c>
      <c r="F4743" s="2">
        <v>24992.97</v>
      </c>
      <c r="G4743" s="2">
        <v>54263.1</v>
      </c>
      <c r="H4743" s="2">
        <v>529.34</v>
      </c>
      <c r="I4743" s="2">
        <v>12630.89</v>
      </c>
      <c r="J4743" s="2">
        <v>22716.240000000002</v>
      </c>
      <c r="K4743" s="2">
        <v>18386.63</v>
      </c>
      <c r="L4743" s="2"/>
      <c r="M4743" s="2"/>
    </row>
    <row r="4744" spans="2:13" ht="18" customHeight="1" x14ac:dyDescent="0.25">
      <c r="B4744" s="1" t="s">
        <v>18363</v>
      </c>
      <c r="C4744" s="1" t="s">
        <v>1517</v>
      </c>
      <c r="D4744" s="1" t="s">
        <v>1518</v>
      </c>
      <c r="E4744" s="2">
        <v>29026.400000000001</v>
      </c>
      <c r="F4744" s="2">
        <v>7196.76</v>
      </c>
      <c r="G4744" s="2">
        <v>21829.64</v>
      </c>
      <c r="H4744" s="2">
        <v>623.15</v>
      </c>
      <c r="I4744" s="2">
        <v>332.36</v>
      </c>
      <c r="J4744" s="2">
        <v>9150.26</v>
      </c>
      <c r="K4744" s="2">
        <v>11723.87</v>
      </c>
      <c r="L4744" s="2"/>
      <c r="M4744" s="2"/>
    </row>
    <row r="4745" spans="2:13" ht="18" customHeight="1" x14ac:dyDescent="0.25">
      <c r="B4745" s="1" t="s">
        <v>18364</v>
      </c>
      <c r="C4745" s="1" t="s">
        <v>1519</v>
      </c>
      <c r="D4745" s="1" t="s">
        <v>1520</v>
      </c>
      <c r="E4745" s="2">
        <v>41095.480000000003</v>
      </c>
      <c r="F4745" s="2"/>
      <c r="G4745" s="2">
        <v>41095.480000000003</v>
      </c>
      <c r="H4745" s="2"/>
      <c r="I4745" s="2"/>
      <c r="J4745" s="2">
        <v>295.01</v>
      </c>
      <c r="K4745" s="2">
        <v>40490.46</v>
      </c>
      <c r="L4745" s="2"/>
      <c r="M4745" s="2">
        <v>310.01</v>
      </c>
    </row>
    <row r="4746" spans="2:13" ht="18" customHeight="1" x14ac:dyDescent="0.25">
      <c r="B4746" s="1" t="s">
        <v>18365</v>
      </c>
      <c r="C4746" s="1" t="s">
        <v>1521</v>
      </c>
      <c r="D4746" s="1" t="s">
        <v>1522</v>
      </c>
      <c r="E4746" s="2">
        <v>90237.78</v>
      </c>
      <c r="F4746" s="2">
        <v>-197.05</v>
      </c>
      <c r="G4746" s="2">
        <v>90434.83</v>
      </c>
      <c r="H4746" s="2">
        <v>-313.56</v>
      </c>
      <c r="I4746" s="2"/>
      <c r="J4746" s="2"/>
      <c r="K4746" s="2">
        <v>527.69000000000005</v>
      </c>
      <c r="L4746" s="2"/>
      <c r="M4746" s="2">
        <v>90220.7</v>
      </c>
    </row>
    <row r="4747" spans="2:13" ht="18" customHeight="1" x14ac:dyDescent="0.25">
      <c r="B4747" s="1" t="s">
        <v>18366</v>
      </c>
      <c r="C4747" s="1" t="s">
        <v>1523</v>
      </c>
      <c r="D4747" s="1" t="s">
        <v>1524</v>
      </c>
      <c r="E4747" s="2">
        <v>53972.75</v>
      </c>
      <c r="F4747" s="2">
        <v>20192.86</v>
      </c>
      <c r="G4747" s="2">
        <v>33779.89</v>
      </c>
      <c r="H4747" s="2"/>
      <c r="I4747" s="2">
        <v>12859.65</v>
      </c>
      <c r="J4747" s="2">
        <v>7681.79</v>
      </c>
      <c r="K4747" s="2">
        <v>13238.45</v>
      </c>
      <c r="L4747" s="2"/>
      <c r="M4747" s="2"/>
    </row>
    <row r="4748" spans="2:13" ht="18" customHeight="1" x14ac:dyDescent="0.25">
      <c r="B4748" s="1" t="s">
        <v>18367</v>
      </c>
      <c r="C4748" s="1" t="s">
        <v>1525</v>
      </c>
      <c r="D4748" s="1" t="s">
        <v>1526</v>
      </c>
      <c r="E4748" s="2">
        <v>8368.52</v>
      </c>
      <c r="F4748" s="2">
        <v>6637.5</v>
      </c>
      <c r="G4748" s="2">
        <v>1731.02</v>
      </c>
      <c r="H4748" s="2"/>
      <c r="I4748" s="2">
        <v>1145</v>
      </c>
      <c r="J4748" s="2">
        <v>358.43</v>
      </c>
      <c r="K4748" s="2">
        <v>227.59</v>
      </c>
      <c r="L4748" s="2"/>
      <c r="M4748" s="2"/>
    </row>
    <row r="4749" spans="2:13" ht="18" customHeight="1" x14ac:dyDescent="0.25">
      <c r="B4749" s="1" t="s">
        <v>18368</v>
      </c>
      <c r="C4749" s="1" t="s">
        <v>13569</v>
      </c>
      <c r="D4749" s="1" t="s">
        <v>13570</v>
      </c>
      <c r="E4749" s="2">
        <v>9019</v>
      </c>
      <c r="F4749" s="2"/>
      <c r="G4749" s="2">
        <v>9019</v>
      </c>
      <c r="H4749" s="2"/>
      <c r="I4749" s="2"/>
      <c r="J4749" s="2"/>
      <c r="K4749" s="2"/>
      <c r="L4749" s="2"/>
      <c r="M4749" s="2">
        <v>9019</v>
      </c>
    </row>
    <row r="4750" spans="2:13" ht="18" customHeight="1" x14ac:dyDescent="0.25">
      <c r="B4750" s="1" t="s">
        <v>18369</v>
      </c>
      <c r="C4750" s="1" t="s">
        <v>1527</v>
      </c>
      <c r="D4750" s="1" t="s">
        <v>1528</v>
      </c>
      <c r="E4750" s="2">
        <v>-19.559999999999999</v>
      </c>
      <c r="F4750" s="2"/>
      <c r="G4750" s="2">
        <v>-19.559999999999999</v>
      </c>
      <c r="H4750" s="2"/>
      <c r="I4750" s="2"/>
      <c r="J4750" s="2"/>
      <c r="K4750" s="2">
        <v>-9.19</v>
      </c>
      <c r="L4750" s="2"/>
      <c r="M4750" s="2">
        <v>-10.37</v>
      </c>
    </row>
    <row r="4751" spans="2:13" ht="18" customHeight="1" x14ac:dyDescent="0.25">
      <c r="B4751" s="1" t="s">
        <v>18370</v>
      </c>
      <c r="C4751" s="1" t="s">
        <v>1529</v>
      </c>
      <c r="D4751" s="1" t="s">
        <v>1530</v>
      </c>
      <c r="E4751" s="2">
        <v>477.91</v>
      </c>
      <c r="F4751" s="2"/>
      <c r="G4751" s="2">
        <v>477.91</v>
      </c>
      <c r="H4751" s="2"/>
      <c r="I4751" s="2"/>
      <c r="J4751" s="2"/>
      <c r="K4751" s="2">
        <v>478</v>
      </c>
      <c r="L4751" s="2"/>
      <c r="M4751" s="2">
        <v>-0.09</v>
      </c>
    </row>
    <row r="4752" spans="2:13" ht="18" customHeight="1" x14ac:dyDescent="0.25">
      <c r="B4752" s="1" t="s">
        <v>18371</v>
      </c>
      <c r="C4752" s="1" t="s">
        <v>1531</v>
      </c>
      <c r="D4752" s="1" t="s">
        <v>1532</v>
      </c>
      <c r="E4752" s="2">
        <v>7682.1</v>
      </c>
      <c r="F4752" s="2">
        <v>5605.33</v>
      </c>
      <c r="G4752" s="2">
        <v>2076.77</v>
      </c>
      <c r="H4752" s="2"/>
      <c r="I4752" s="2">
        <v>316.02999999999997</v>
      </c>
      <c r="J4752" s="2">
        <v>677.21</v>
      </c>
      <c r="K4752" s="2">
        <v>1083.53</v>
      </c>
      <c r="L4752" s="2"/>
      <c r="M4752" s="2"/>
    </row>
    <row r="4753" spans="2:13" ht="18" customHeight="1" x14ac:dyDescent="0.25">
      <c r="B4753" s="1" t="s">
        <v>18372</v>
      </c>
      <c r="C4753" s="1" t="s">
        <v>1533</v>
      </c>
      <c r="D4753" s="1" t="s">
        <v>1534</v>
      </c>
      <c r="E4753" s="2">
        <v>4271.32</v>
      </c>
      <c r="F4753" s="2">
        <v>377.84</v>
      </c>
      <c r="G4753" s="2">
        <v>3893.48</v>
      </c>
      <c r="H4753" s="2"/>
      <c r="I4753" s="2"/>
      <c r="J4753" s="2">
        <v>1815.14</v>
      </c>
      <c r="K4753" s="2">
        <v>2078.34</v>
      </c>
      <c r="L4753" s="2"/>
      <c r="M4753" s="2"/>
    </row>
    <row r="4754" spans="2:13" ht="18" customHeight="1" x14ac:dyDescent="0.25">
      <c r="B4754" s="1" t="s">
        <v>18373</v>
      </c>
      <c r="C4754" s="1" t="s">
        <v>1535</v>
      </c>
      <c r="D4754" s="1" t="s">
        <v>1536</v>
      </c>
      <c r="E4754" s="2">
        <v>7657.93</v>
      </c>
      <c r="F4754" s="2">
        <v>3233.87</v>
      </c>
      <c r="G4754" s="2">
        <v>4424.0600000000004</v>
      </c>
      <c r="H4754" s="2"/>
      <c r="I4754" s="2">
        <v>2779.72</v>
      </c>
      <c r="J4754" s="2">
        <v>1644.34</v>
      </c>
      <c r="K4754" s="2"/>
      <c r="L4754" s="2"/>
      <c r="M4754" s="2"/>
    </row>
    <row r="4755" spans="2:13" ht="18" customHeight="1" x14ac:dyDescent="0.25">
      <c r="B4755" s="1" t="s">
        <v>18374</v>
      </c>
      <c r="C4755" s="1" t="s">
        <v>12411</v>
      </c>
      <c r="D4755" s="1" t="s">
        <v>12412</v>
      </c>
      <c r="E4755" s="2">
        <v>40183.18</v>
      </c>
      <c r="F4755" s="2"/>
      <c r="G4755" s="2">
        <v>40183.18</v>
      </c>
      <c r="H4755" s="2"/>
      <c r="I4755" s="2"/>
      <c r="J4755" s="2"/>
      <c r="K4755" s="2"/>
      <c r="L4755" s="2"/>
      <c r="M4755" s="2">
        <v>40183.18</v>
      </c>
    </row>
    <row r="4756" spans="2:13" ht="18" customHeight="1" x14ac:dyDescent="0.25">
      <c r="B4756" s="1" t="s">
        <v>18375</v>
      </c>
      <c r="C4756" s="1" t="s">
        <v>1537</v>
      </c>
      <c r="D4756" s="1" t="s">
        <v>1538</v>
      </c>
      <c r="E4756" s="2">
        <v>1371.77</v>
      </c>
      <c r="F4756" s="2">
        <v>245.01</v>
      </c>
      <c r="G4756" s="2">
        <v>1126.76</v>
      </c>
      <c r="H4756" s="2"/>
      <c r="I4756" s="2">
        <v>1004.26</v>
      </c>
      <c r="J4756" s="2">
        <v>122.5</v>
      </c>
      <c r="K4756" s="2"/>
      <c r="L4756" s="2"/>
      <c r="M4756" s="2"/>
    </row>
    <row r="4757" spans="2:13" ht="18" customHeight="1" x14ac:dyDescent="0.25">
      <c r="B4757" s="1" t="s">
        <v>18376</v>
      </c>
      <c r="C4757" s="1" t="s">
        <v>1539</v>
      </c>
      <c r="D4757" s="1" t="s">
        <v>1540</v>
      </c>
      <c r="E4757" s="2">
        <v>1501.47</v>
      </c>
      <c r="F4757" s="2">
        <v>422.84</v>
      </c>
      <c r="G4757" s="2">
        <v>1078.6300000000001</v>
      </c>
      <c r="H4757" s="2">
        <v>264.27999999999997</v>
      </c>
      <c r="I4757" s="2">
        <v>211.42</v>
      </c>
      <c r="J4757" s="2"/>
      <c r="K4757" s="2">
        <v>602.92999999999995</v>
      </c>
      <c r="L4757" s="2"/>
      <c r="M4757" s="2"/>
    </row>
    <row r="4758" spans="2:13" ht="18" customHeight="1" x14ac:dyDescent="0.25">
      <c r="B4758" s="1" t="s">
        <v>18377</v>
      </c>
      <c r="C4758" s="1" t="s">
        <v>1541</v>
      </c>
      <c r="D4758" s="1" t="s">
        <v>1542</v>
      </c>
      <c r="E4758" s="2">
        <v>706.74</v>
      </c>
      <c r="F4758" s="2">
        <v>366.04</v>
      </c>
      <c r="G4758" s="2">
        <v>340.7</v>
      </c>
      <c r="H4758" s="2"/>
      <c r="I4758" s="2">
        <v>183.02</v>
      </c>
      <c r="J4758" s="2">
        <v>157.68</v>
      </c>
      <c r="K4758" s="2"/>
      <c r="L4758" s="2"/>
      <c r="M4758" s="2"/>
    </row>
    <row r="4759" spans="2:13" ht="18" customHeight="1" x14ac:dyDescent="0.25">
      <c r="B4759" s="1" t="s">
        <v>18378</v>
      </c>
      <c r="C4759" s="1" t="s">
        <v>1543</v>
      </c>
      <c r="D4759" s="1" t="s">
        <v>1544</v>
      </c>
      <c r="E4759" s="2">
        <v>84252</v>
      </c>
      <c r="F4759" s="2">
        <v>33700.800000000003</v>
      </c>
      <c r="G4759" s="2">
        <v>50551.199999999997</v>
      </c>
      <c r="H4759" s="2"/>
      <c r="I4759" s="2">
        <v>10136.09</v>
      </c>
      <c r="J4759" s="2">
        <v>40415.11</v>
      </c>
      <c r="K4759" s="2"/>
      <c r="L4759" s="2"/>
      <c r="M4759" s="2"/>
    </row>
    <row r="4760" spans="2:13" ht="18" customHeight="1" x14ac:dyDescent="0.25">
      <c r="B4760" s="1" t="s">
        <v>18379</v>
      </c>
      <c r="C4760" s="1" t="s">
        <v>1545</v>
      </c>
      <c r="D4760" s="1" t="s">
        <v>1546</v>
      </c>
      <c r="E4760" s="2">
        <v>35774.65</v>
      </c>
      <c r="F4760" s="2">
        <v>2099.21</v>
      </c>
      <c r="G4760" s="2">
        <v>33675.440000000002</v>
      </c>
      <c r="H4760" s="2"/>
      <c r="I4760" s="2">
        <v>16713.310000000001</v>
      </c>
      <c r="J4760" s="2">
        <v>468.73</v>
      </c>
      <c r="K4760" s="2">
        <v>16493.400000000001</v>
      </c>
      <c r="L4760" s="2"/>
      <c r="M4760" s="2"/>
    </row>
    <row r="4761" spans="2:13" ht="18" customHeight="1" x14ac:dyDescent="0.25">
      <c r="B4761" s="1" t="s">
        <v>18380</v>
      </c>
      <c r="C4761" s="1" t="s">
        <v>1547</v>
      </c>
      <c r="D4761" s="1" t="s">
        <v>1548</v>
      </c>
      <c r="E4761" s="2">
        <v>101793.53</v>
      </c>
      <c r="F4761" s="2">
        <v>39738.89</v>
      </c>
      <c r="G4761" s="2">
        <v>62054.64</v>
      </c>
      <c r="H4761" s="2">
        <v>16802.12</v>
      </c>
      <c r="I4761" s="2">
        <v>18776.310000000001</v>
      </c>
      <c r="J4761" s="2">
        <v>17014.63</v>
      </c>
      <c r="K4761" s="2">
        <v>9461.58</v>
      </c>
      <c r="L4761" s="2"/>
      <c r="M4761" s="2"/>
    </row>
    <row r="4762" spans="2:13" ht="18" customHeight="1" x14ac:dyDescent="0.25">
      <c r="B4762" s="1" t="s">
        <v>18381</v>
      </c>
      <c r="C4762" s="1" t="s">
        <v>1549</v>
      </c>
      <c r="D4762" s="1" t="s">
        <v>1550</v>
      </c>
      <c r="E4762" s="2">
        <v>4910.68</v>
      </c>
      <c r="F4762" s="2"/>
      <c r="G4762" s="2">
        <v>4910.68</v>
      </c>
      <c r="H4762" s="2"/>
      <c r="I4762" s="2"/>
      <c r="J4762" s="2">
        <v>4479.42</v>
      </c>
      <c r="K4762" s="2">
        <v>431.26</v>
      </c>
      <c r="L4762" s="2"/>
      <c r="M4762" s="2"/>
    </row>
    <row r="4763" spans="2:13" ht="18" customHeight="1" x14ac:dyDescent="0.25">
      <c r="B4763" s="1" t="s">
        <v>18382</v>
      </c>
      <c r="C4763" s="1" t="s">
        <v>1551</v>
      </c>
      <c r="D4763" s="1" t="s">
        <v>1552</v>
      </c>
      <c r="E4763" s="2">
        <v>237</v>
      </c>
      <c r="F4763" s="2"/>
      <c r="G4763" s="2">
        <v>237</v>
      </c>
      <c r="H4763" s="2"/>
      <c r="I4763" s="2"/>
      <c r="J4763" s="2"/>
      <c r="K4763" s="2">
        <v>237</v>
      </c>
      <c r="L4763" s="2"/>
      <c r="M4763" s="2"/>
    </row>
    <row r="4764" spans="2:13" ht="18" customHeight="1" x14ac:dyDescent="0.25">
      <c r="B4764" s="1" t="s">
        <v>18383</v>
      </c>
      <c r="C4764" s="1" t="s">
        <v>1553</v>
      </c>
      <c r="D4764" s="1" t="s">
        <v>1554</v>
      </c>
      <c r="E4764" s="2">
        <v>8370.23</v>
      </c>
      <c r="F4764" s="2"/>
      <c r="G4764" s="2">
        <v>8370.23</v>
      </c>
      <c r="H4764" s="2">
        <v>550.66999999999996</v>
      </c>
      <c r="I4764" s="2">
        <v>3304.04</v>
      </c>
      <c r="J4764" s="2">
        <v>4515.5200000000004</v>
      </c>
      <c r="K4764" s="2"/>
      <c r="L4764" s="2"/>
      <c r="M4764" s="2"/>
    </row>
    <row r="4765" spans="2:13" ht="18" customHeight="1" x14ac:dyDescent="0.25">
      <c r="B4765" s="1" t="s">
        <v>18384</v>
      </c>
      <c r="C4765" s="1" t="s">
        <v>12413</v>
      </c>
      <c r="D4765" s="1" t="s">
        <v>12414</v>
      </c>
      <c r="E4765" s="2">
        <v>182614.97</v>
      </c>
      <c r="F4765" s="2"/>
      <c r="G4765" s="2">
        <v>182614.97</v>
      </c>
      <c r="H4765" s="2"/>
      <c r="I4765" s="2"/>
      <c r="J4765" s="2"/>
      <c r="K4765" s="2"/>
      <c r="L4765" s="2"/>
      <c r="M4765" s="2">
        <v>182614.97</v>
      </c>
    </row>
    <row r="4766" spans="2:13" ht="18" customHeight="1" x14ac:dyDescent="0.25">
      <c r="B4766" s="1" t="s">
        <v>18385</v>
      </c>
      <c r="C4766" s="1" t="s">
        <v>1555</v>
      </c>
      <c r="D4766" s="1" t="s">
        <v>1556</v>
      </c>
      <c r="E4766" s="2">
        <v>10240.32</v>
      </c>
      <c r="F4766" s="2">
        <v>1168.05</v>
      </c>
      <c r="G4766" s="2">
        <v>9072.27</v>
      </c>
      <c r="H4766" s="2">
        <v>424.75</v>
      </c>
      <c r="I4766" s="2">
        <v>1478.96</v>
      </c>
      <c r="J4766" s="2">
        <v>3950.72</v>
      </c>
      <c r="K4766" s="2">
        <v>3217.84</v>
      </c>
      <c r="L4766" s="2"/>
      <c r="M4766" s="2"/>
    </row>
    <row r="4767" spans="2:13" ht="18" customHeight="1" x14ac:dyDescent="0.25">
      <c r="B4767" s="1" t="s">
        <v>18386</v>
      </c>
      <c r="C4767" s="1" t="s">
        <v>1557</v>
      </c>
      <c r="D4767" s="1" t="s">
        <v>1558</v>
      </c>
      <c r="E4767" s="2">
        <v>7283.27</v>
      </c>
      <c r="F4767" s="2"/>
      <c r="G4767" s="2">
        <v>7283.27</v>
      </c>
      <c r="H4767" s="2"/>
      <c r="I4767" s="2">
        <v>3403.4</v>
      </c>
      <c r="J4767" s="2">
        <v>1973.97</v>
      </c>
      <c r="K4767" s="2">
        <v>1905.9</v>
      </c>
      <c r="L4767" s="2"/>
      <c r="M4767" s="2"/>
    </row>
    <row r="4768" spans="2:13" ht="18" customHeight="1" x14ac:dyDescent="0.25">
      <c r="B4768" s="1" t="s">
        <v>18387</v>
      </c>
      <c r="C4768" s="1" t="s">
        <v>1559</v>
      </c>
      <c r="D4768" s="1" t="s">
        <v>1560</v>
      </c>
      <c r="E4768" s="2">
        <v>4508.67</v>
      </c>
      <c r="F4768" s="2">
        <v>1761.2</v>
      </c>
      <c r="G4768" s="2">
        <v>2747.47</v>
      </c>
      <c r="H4768" s="2"/>
      <c r="I4768" s="2">
        <v>1056.72</v>
      </c>
      <c r="J4768" s="2">
        <v>1690.75</v>
      </c>
      <c r="K4768" s="2"/>
      <c r="L4768" s="2"/>
      <c r="M4768" s="2"/>
    </row>
    <row r="4769" spans="2:13" ht="18" customHeight="1" x14ac:dyDescent="0.25">
      <c r="B4769" s="1" t="s">
        <v>18388</v>
      </c>
      <c r="C4769" s="1" t="s">
        <v>1561</v>
      </c>
      <c r="D4769" s="1" t="s">
        <v>1562</v>
      </c>
      <c r="E4769" s="2">
        <v>-1062</v>
      </c>
      <c r="F4769" s="2"/>
      <c r="G4769" s="2">
        <v>-1062</v>
      </c>
      <c r="H4769" s="2"/>
      <c r="I4769" s="2"/>
      <c r="J4769" s="2"/>
      <c r="K4769" s="2"/>
      <c r="L4769" s="2"/>
      <c r="M4769" s="2">
        <v>-1062</v>
      </c>
    </row>
    <row r="4770" spans="2:13" ht="18" customHeight="1" x14ac:dyDescent="0.25">
      <c r="B4770" s="1" t="s">
        <v>18389</v>
      </c>
      <c r="C4770" s="1" t="s">
        <v>1563</v>
      </c>
      <c r="D4770" s="1" t="s">
        <v>1564</v>
      </c>
      <c r="E4770" s="2">
        <v>6145.31</v>
      </c>
      <c r="F4770" s="2">
        <v>3291.49</v>
      </c>
      <c r="G4770" s="2">
        <v>2853.82</v>
      </c>
      <c r="H4770" s="2">
        <v>529.35</v>
      </c>
      <c r="I4770" s="2">
        <v>454.01</v>
      </c>
      <c r="J4770" s="2">
        <v>908.02</v>
      </c>
      <c r="K4770" s="2">
        <v>962.44</v>
      </c>
      <c r="L4770" s="2"/>
      <c r="M4770" s="2"/>
    </row>
    <row r="4771" spans="2:13" ht="18" customHeight="1" x14ac:dyDescent="0.25">
      <c r="B4771" s="1" t="s">
        <v>18390</v>
      </c>
      <c r="C4771" s="1" t="s">
        <v>1565</v>
      </c>
      <c r="D4771" s="1" t="s">
        <v>1566</v>
      </c>
      <c r="E4771" s="2">
        <v>7088.59</v>
      </c>
      <c r="F4771" s="2">
        <v>3851.79</v>
      </c>
      <c r="G4771" s="2">
        <v>3236.8</v>
      </c>
      <c r="H4771" s="2"/>
      <c r="I4771" s="2"/>
      <c r="J4771" s="2">
        <v>3236.8</v>
      </c>
      <c r="K4771" s="2"/>
      <c r="L4771" s="2"/>
      <c r="M4771" s="2"/>
    </row>
    <row r="4772" spans="2:13" ht="18" customHeight="1" x14ac:dyDescent="0.25">
      <c r="B4772" s="1" t="s">
        <v>18391</v>
      </c>
      <c r="C4772" s="1" t="s">
        <v>1567</v>
      </c>
      <c r="D4772" s="1" t="s">
        <v>1568</v>
      </c>
      <c r="E4772" s="2">
        <v>1295.99</v>
      </c>
      <c r="F4772" s="2">
        <v>243</v>
      </c>
      <c r="G4772" s="2">
        <v>1052.99</v>
      </c>
      <c r="H4772" s="2"/>
      <c r="I4772" s="2">
        <v>364.5</v>
      </c>
      <c r="J4772" s="2">
        <v>850.51</v>
      </c>
      <c r="K4772" s="2">
        <v>-162.02000000000001</v>
      </c>
      <c r="L4772" s="2"/>
      <c r="M4772" s="2"/>
    </row>
    <row r="4773" spans="2:13" ht="18" customHeight="1" x14ac:dyDescent="0.25">
      <c r="B4773" s="1" t="s">
        <v>18392</v>
      </c>
      <c r="C4773" s="1" t="s">
        <v>1569</v>
      </c>
      <c r="D4773" s="1" t="s">
        <v>1570</v>
      </c>
      <c r="E4773" s="2">
        <v>576</v>
      </c>
      <c r="F4773" s="2"/>
      <c r="G4773" s="2">
        <v>576</v>
      </c>
      <c r="H4773" s="2"/>
      <c r="I4773" s="2"/>
      <c r="J4773" s="2">
        <v>288</v>
      </c>
      <c r="K4773" s="2">
        <v>288</v>
      </c>
      <c r="L4773" s="2"/>
      <c r="M4773" s="2"/>
    </row>
    <row r="4774" spans="2:13" ht="18" customHeight="1" x14ac:dyDescent="0.25">
      <c r="B4774" s="1" t="s">
        <v>18393</v>
      </c>
      <c r="C4774" s="1" t="s">
        <v>1571</v>
      </c>
      <c r="D4774" s="1" t="s">
        <v>1572</v>
      </c>
      <c r="E4774" s="2">
        <v>10989.22</v>
      </c>
      <c r="F4774" s="2">
        <v>2675.66</v>
      </c>
      <c r="G4774" s="2">
        <v>8313.56</v>
      </c>
      <c r="H4774" s="2"/>
      <c r="I4774" s="2"/>
      <c r="J4774" s="2">
        <v>3284.02</v>
      </c>
      <c r="K4774" s="2">
        <v>4472.62</v>
      </c>
      <c r="L4774" s="2"/>
      <c r="M4774" s="2">
        <v>556.91999999999996</v>
      </c>
    </row>
    <row r="4775" spans="2:13" ht="18" customHeight="1" x14ac:dyDescent="0.25">
      <c r="B4775" s="1" t="s">
        <v>18394</v>
      </c>
      <c r="C4775" s="1" t="s">
        <v>1573</v>
      </c>
      <c r="D4775" s="1" t="s">
        <v>1574</v>
      </c>
      <c r="E4775" s="2">
        <v>8627.98</v>
      </c>
      <c r="F4775" s="2">
        <v>3027.36</v>
      </c>
      <c r="G4775" s="2">
        <v>5600.62</v>
      </c>
      <c r="H4775" s="2"/>
      <c r="I4775" s="2"/>
      <c r="J4775" s="2">
        <v>5600.62</v>
      </c>
      <c r="K4775" s="2"/>
      <c r="L4775" s="2"/>
      <c r="M4775" s="2"/>
    </row>
    <row r="4776" spans="2:13" ht="18" customHeight="1" x14ac:dyDescent="0.25">
      <c r="B4776" s="1" t="s">
        <v>18395</v>
      </c>
      <c r="C4776" s="1" t="s">
        <v>1575</v>
      </c>
      <c r="D4776" s="1" t="s">
        <v>1576</v>
      </c>
      <c r="E4776" s="2">
        <v>10734.99</v>
      </c>
      <c r="F4776" s="2">
        <v>2424.0300000000002</v>
      </c>
      <c r="G4776" s="2">
        <v>8310.9599999999991</v>
      </c>
      <c r="H4776" s="2"/>
      <c r="I4776" s="2"/>
      <c r="J4776" s="2">
        <v>6233.22</v>
      </c>
      <c r="K4776" s="2">
        <v>2077.7399999999998</v>
      </c>
      <c r="L4776" s="2"/>
      <c r="M4776" s="2"/>
    </row>
    <row r="4777" spans="2:13" ht="18" customHeight="1" x14ac:dyDescent="0.25">
      <c r="B4777" s="1" t="s">
        <v>18396</v>
      </c>
      <c r="C4777" s="1" t="s">
        <v>1577</v>
      </c>
      <c r="D4777" s="1" t="s">
        <v>1578</v>
      </c>
      <c r="E4777" s="2">
        <v>-116.62</v>
      </c>
      <c r="F4777" s="2"/>
      <c r="G4777" s="2">
        <v>-116.62</v>
      </c>
      <c r="H4777" s="2"/>
      <c r="I4777" s="2"/>
      <c r="J4777" s="2"/>
      <c r="K4777" s="2"/>
      <c r="L4777" s="2"/>
      <c r="M4777" s="2">
        <v>-116.62</v>
      </c>
    </row>
    <row r="4778" spans="2:13" ht="18" customHeight="1" x14ac:dyDescent="0.25">
      <c r="B4778" s="1" t="s">
        <v>18397</v>
      </c>
      <c r="C4778" s="1" t="s">
        <v>1579</v>
      </c>
      <c r="D4778" s="1" t="s">
        <v>1580</v>
      </c>
      <c r="E4778" s="2">
        <v>371</v>
      </c>
      <c r="F4778" s="2"/>
      <c r="G4778" s="2">
        <v>371</v>
      </c>
      <c r="H4778" s="2"/>
      <c r="I4778" s="2">
        <v>121.5</v>
      </c>
      <c r="J4778" s="2">
        <v>64</v>
      </c>
      <c r="K4778" s="2">
        <v>185.5</v>
      </c>
      <c r="L4778" s="2"/>
      <c r="M4778" s="2"/>
    </row>
    <row r="4779" spans="2:13" ht="18" customHeight="1" x14ac:dyDescent="0.25">
      <c r="B4779" s="1" t="s">
        <v>18398</v>
      </c>
      <c r="C4779" s="1" t="s">
        <v>1581</v>
      </c>
      <c r="D4779" s="1" t="s">
        <v>1582</v>
      </c>
      <c r="E4779" s="2">
        <v>1096.2</v>
      </c>
      <c r="F4779" s="2">
        <v>332.27</v>
      </c>
      <c r="G4779" s="2">
        <v>763.93</v>
      </c>
      <c r="H4779" s="2"/>
      <c r="I4779" s="2"/>
      <c r="J4779" s="2">
        <v>237.33</v>
      </c>
      <c r="K4779" s="2">
        <v>299.08</v>
      </c>
      <c r="L4779" s="2"/>
      <c r="M4779" s="2">
        <v>227.52</v>
      </c>
    </row>
    <row r="4780" spans="2:13" ht="18" customHeight="1" x14ac:dyDescent="0.25">
      <c r="B4780" s="1" t="s">
        <v>18399</v>
      </c>
      <c r="C4780" s="1" t="s">
        <v>1583</v>
      </c>
      <c r="D4780" s="1" t="s">
        <v>1584</v>
      </c>
      <c r="E4780" s="2">
        <v>182.06</v>
      </c>
      <c r="F4780" s="2"/>
      <c r="G4780" s="2">
        <v>182.06</v>
      </c>
      <c r="H4780" s="2"/>
      <c r="I4780" s="2"/>
      <c r="J4780" s="2"/>
      <c r="K4780" s="2"/>
      <c r="L4780" s="2"/>
      <c r="M4780" s="2">
        <v>182.06</v>
      </c>
    </row>
    <row r="4781" spans="2:13" ht="18" customHeight="1" x14ac:dyDescent="0.25">
      <c r="B4781" s="1" t="s">
        <v>18400</v>
      </c>
      <c r="C4781" s="1" t="s">
        <v>1585</v>
      </c>
      <c r="D4781" s="1" t="s">
        <v>1586</v>
      </c>
      <c r="E4781" s="2">
        <v>192.5</v>
      </c>
      <c r="F4781" s="2"/>
      <c r="G4781" s="2">
        <v>192.5</v>
      </c>
      <c r="H4781" s="2"/>
      <c r="I4781" s="2"/>
      <c r="J4781" s="2"/>
      <c r="K4781" s="2">
        <v>192.5</v>
      </c>
      <c r="L4781" s="2"/>
      <c r="M4781" s="2"/>
    </row>
    <row r="4782" spans="2:13" ht="18" customHeight="1" x14ac:dyDescent="0.25">
      <c r="B4782" s="1" t="s">
        <v>18401</v>
      </c>
      <c r="C4782" s="1" t="s">
        <v>1587</v>
      </c>
      <c r="D4782" s="1" t="s">
        <v>1588</v>
      </c>
      <c r="E4782" s="2">
        <v>230.86</v>
      </c>
      <c r="F4782" s="2">
        <v>140.87</v>
      </c>
      <c r="G4782" s="2">
        <v>89.99</v>
      </c>
      <c r="H4782" s="2"/>
      <c r="I4782" s="2"/>
      <c r="J4782" s="2"/>
      <c r="K4782" s="2"/>
      <c r="L4782" s="2"/>
      <c r="M4782" s="2">
        <v>89.99</v>
      </c>
    </row>
    <row r="4783" spans="2:13" ht="18" customHeight="1" x14ac:dyDescent="0.25">
      <c r="B4783" s="1" t="s">
        <v>18402</v>
      </c>
      <c r="C4783" s="1" t="s">
        <v>1589</v>
      </c>
      <c r="D4783" s="1" t="s">
        <v>1590</v>
      </c>
      <c r="E4783" s="2">
        <v>-67.52</v>
      </c>
      <c r="F4783" s="2"/>
      <c r="G4783" s="2">
        <v>-67.52</v>
      </c>
      <c r="H4783" s="2"/>
      <c r="I4783" s="2"/>
      <c r="J4783" s="2"/>
      <c r="K4783" s="2"/>
      <c r="L4783" s="2"/>
      <c r="M4783" s="2">
        <v>-67.52</v>
      </c>
    </row>
    <row r="4784" spans="2:13" ht="18" customHeight="1" x14ac:dyDescent="0.25">
      <c r="B4784" s="1" t="s">
        <v>18403</v>
      </c>
      <c r="C4784" s="1" t="s">
        <v>1591</v>
      </c>
      <c r="D4784" s="1" t="s">
        <v>1592</v>
      </c>
      <c r="E4784" s="2">
        <v>566.98</v>
      </c>
      <c r="F4784" s="2"/>
      <c r="G4784" s="2">
        <v>566.98</v>
      </c>
      <c r="H4784" s="2">
        <v>566.98</v>
      </c>
      <c r="I4784" s="2"/>
      <c r="J4784" s="2"/>
      <c r="K4784" s="2"/>
      <c r="L4784" s="2"/>
      <c r="M4784" s="2"/>
    </row>
    <row r="4785" spans="2:13" ht="18" customHeight="1" x14ac:dyDescent="0.25">
      <c r="B4785" s="1" t="s">
        <v>18404</v>
      </c>
      <c r="C4785" s="1" t="s">
        <v>1593</v>
      </c>
      <c r="D4785" s="1" t="s">
        <v>1594</v>
      </c>
      <c r="E4785" s="2">
        <v>2419.5100000000002</v>
      </c>
      <c r="F4785" s="2"/>
      <c r="G4785" s="2">
        <v>2419.5100000000002</v>
      </c>
      <c r="H4785" s="2">
        <v>2419.5100000000002</v>
      </c>
      <c r="I4785" s="2"/>
      <c r="J4785" s="2"/>
      <c r="K4785" s="2"/>
      <c r="L4785" s="2"/>
      <c r="M4785" s="2"/>
    </row>
    <row r="4786" spans="2:13" ht="18" customHeight="1" x14ac:dyDescent="0.25">
      <c r="B4786" s="1" t="s">
        <v>18405</v>
      </c>
      <c r="C4786" s="1" t="s">
        <v>1595</v>
      </c>
      <c r="D4786" s="1" t="s">
        <v>1596</v>
      </c>
      <c r="E4786" s="2">
        <v>16094.66</v>
      </c>
      <c r="F4786" s="2"/>
      <c r="G4786" s="2">
        <v>16094.66</v>
      </c>
      <c r="H4786" s="2"/>
      <c r="I4786" s="2"/>
      <c r="J4786" s="2">
        <v>2082.5</v>
      </c>
      <c r="K4786" s="2">
        <v>5950</v>
      </c>
      <c r="L4786" s="2"/>
      <c r="M4786" s="2">
        <v>8062.16</v>
      </c>
    </row>
    <row r="4787" spans="2:13" ht="18" customHeight="1" x14ac:dyDescent="0.25">
      <c r="B4787" s="1" t="s">
        <v>18406</v>
      </c>
      <c r="C4787" s="1" t="s">
        <v>1597</v>
      </c>
      <c r="D4787" s="1" t="s">
        <v>1598</v>
      </c>
      <c r="E4787" s="2">
        <v>1665.05</v>
      </c>
      <c r="F4787" s="2"/>
      <c r="G4787" s="2">
        <v>1665.05</v>
      </c>
      <c r="H4787" s="2"/>
      <c r="I4787" s="2"/>
      <c r="J4787" s="2"/>
      <c r="K4787" s="2">
        <v>1665.05</v>
      </c>
      <c r="L4787" s="2"/>
      <c r="M4787" s="2"/>
    </row>
    <row r="4788" spans="2:13" ht="18" customHeight="1" x14ac:dyDescent="0.25">
      <c r="B4788" s="1" t="s">
        <v>18407</v>
      </c>
      <c r="C4788" s="1" t="s">
        <v>1599</v>
      </c>
      <c r="D4788" s="1" t="s">
        <v>1600</v>
      </c>
      <c r="E4788" s="2">
        <v>2059.1799999999998</v>
      </c>
      <c r="F4788" s="2">
        <v>1397.3</v>
      </c>
      <c r="G4788" s="2">
        <v>661.88</v>
      </c>
      <c r="H4788" s="2"/>
      <c r="I4788" s="2"/>
      <c r="J4788" s="2">
        <v>367.71</v>
      </c>
      <c r="K4788" s="2">
        <v>294.17</v>
      </c>
      <c r="L4788" s="2"/>
      <c r="M4788" s="2"/>
    </row>
    <row r="4789" spans="2:13" ht="18" customHeight="1" x14ac:dyDescent="0.25">
      <c r="B4789" s="1" t="s">
        <v>18408</v>
      </c>
      <c r="C4789" s="1" t="s">
        <v>1601</v>
      </c>
      <c r="D4789" s="1" t="s">
        <v>1602</v>
      </c>
      <c r="E4789" s="2">
        <v>5509.71</v>
      </c>
      <c r="F4789" s="2">
        <v>1322.33</v>
      </c>
      <c r="G4789" s="2">
        <v>4187.38</v>
      </c>
      <c r="H4789" s="2"/>
      <c r="I4789" s="2">
        <v>1377.43</v>
      </c>
      <c r="J4789" s="2">
        <v>1322.33</v>
      </c>
      <c r="K4789" s="2">
        <v>1487.62</v>
      </c>
      <c r="L4789" s="2"/>
      <c r="M4789" s="2"/>
    </row>
    <row r="4790" spans="2:13" ht="18" customHeight="1" x14ac:dyDescent="0.25">
      <c r="B4790" s="1" t="s">
        <v>18409</v>
      </c>
      <c r="C4790" s="1" t="s">
        <v>1603</v>
      </c>
      <c r="D4790" s="1" t="s">
        <v>1604</v>
      </c>
      <c r="E4790" s="2">
        <v>1021.26</v>
      </c>
      <c r="F4790" s="2"/>
      <c r="G4790" s="2">
        <v>1021.26</v>
      </c>
      <c r="H4790" s="2"/>
      <c r="I4790" s="2"/>
      <c r="J4790" s="2"/>
      <c r="K4790" s="2">
        <v>1021.26</v>
      </c>
      <c r="L4790" s="2"/>
      <c r="M4790" s="2"/>
    </row>
    <row r="4791" spans="2:13" ht="18" customHeight="1" x14ac:dyDescent="0.25">
      <c r="B4791" s="1" t="s">
        <v>18410</v>
      </c>
      <c r="C4791" s="1" t="s">
        <v>1605</v>
      </c>
      <c r="D4791" s="1" t="s">
        <v>1606</v>
      </c>
      <c r="E4791" s="2">
        <v>2265.34</v>
      </c>
      <c r="F4791" s="2"/>
      <c r="G4791" s="2">
        <v>2265.34</v>
      </c>
      <c r="H4791" s="2"/>
      <c r="I4791" s="2">
        <v>559.36</v>
      </c>
      <c r="J4791" s="2"/>
      <c r="K4791" s="2"/>
      <c r="L4791" s="2"/>
      <c r="M4791" s="2">
        <v>1705.98</v>
      </c>
    </row>
    <row r="4792" spans="2:13" ht="18" customHeight="1" x14ac:dyDescent="0.25">
      <c r="B4792" s="1" t="s">
        <v>18411</v>
      </c>
      <c r="C4792" s="1" t="s">
        <v>1607</v>
      </c>
      <c r="D4792" s="1" t="s">
        <v>1608</v>
      </c>
      <c r="E4792" s="2">
        <v>77511.839999999997</v>
      </c>
      <c r="F4792" s="2">
        <v>23413.5</v>
      </c>
      <c r="G4792" s="2">
        <v>54098.34</v>
      </c>
      <c r="H4792" s="2"/>
      <c r="I4792" s="2">
        <v>14577.75</v>
      </c>
      <c r="J4792" s="2">
        <v>22153.18</v>
      </c>
      <c r="K4792" s="2">
        <v>17367.41</v>
      </c>
      <c r="L4792" s="2"/>
      <c r="M4792" s="2"/>
    </row>
    <row r="4793" spans="2:13" ht="18" customHeight="1" x14ac:dyDescent="0.25">
      <c r="B4793" s="1" t="s">
        <v>18412</v>
      </c>
      <c r="C4793" s="1" t="s">
        <v>12415</v>
      </c>
      <c r="D4793" s="1" t="s">
        <v>12416</v>
      </c>
      <c r="E4793" s="2">
        <v>129.01</v>
      </c>
      <c r="F4793" s="2"/>
      <c r="G4793" s="2">
        <v>129.01</v>
      </c>
      <c r="H4793" s="2"/>
      <c r="I4793" s="2"/>
      <c r="J4793" s="2"/>
      <c r="K4793" s="2"/>
      <c r="L4793" s="2"/>
      <c r="M4793" s="2">
        <v>129.01</v>
      </c>
    </row>
    <row r="4794" spans="2:13" ht="18" customHeight="1" x14ac:dyDescent="0.25">
      <c r="B4794" s="1" t="s">
        <v>18413</v>
      </c>
      <c r="C4794" s="1" t="s">
        <v>1609</v>
      </c>
      <c r="D4794" s="1" t="s">
        <v>1610</v>
      </c>
      <c r="E4794" s="2">
        <v>-2442.7399999999998</v>
      </c>
      <c r="F4794" s="2">
        <v>-929.82</v>
      </c>
      <c r="G4794" s="2">
        <v>-1512.92</v>
      </c>
      <c r="H4794" s="2"/>
      <c r="I4794" s="2">
        <v>2332.4</v>
      </c>
      <c r="J4794" s="2"/>
      <c r="K4794" s="2">
        <v>-3845.32</v>
      </c>
      <c r="L4794" s="2"/>
      <c r="M4794" s="2"/>
    </row>
    <row r="4795" spans="2:13" ht="18" customHeight="1" x14ac:dyDescent="0.25">
      <c r="B4795" s="1" t="s">
        <v>18414</v>
      </c>
      <c r="C4795" s="1" t="s">
        <v>1611</v>
      </c>
      <c r="D4795" s="1" t="s">
        <v>1612</v>
      </c>
      <c r="E4795" s="2">
        <v>32</v>
      </c>
      <c r="F4795" s="2"/>
      <c r="G4795" s="2">
        <v>32</v>
      </c>
      <c r="H4795" s="2">
        <v>32</v>
      </c>
      <c r="I4795" s="2"/>
      <c r="J4795" s="2"/>
      <c r="K4795" s="2"/>
      <c r="L4795" s="2"/>
      <c r="M4795" s="2"/>
    </row>
    <row r="4796" spans="2:13" ht="18" customHeight="1" x14ac:dyDescent="0.25">
      <c r="B4796" s="1" t="s">
        <v>18415</v>
      </c>
      <c r="C4796" s="1" t="s">
        <v>1613</v>
      </c>
      <c r="D4796" s="1" t="s">
        <v>1614</v>
      </c>
      <c r="E4796" s="2">
        <v>94.6</v>
      </c>
      <c r="F4796" s="2">
        <v>47.77</v>
      </c>
      <c r="G4796" s="2">
        <v>46.83</v>
      </c>
      <c r="H4796" s="2"/>
      <c r="I4796" s="2"/>
      <c r="J4796" s="2"/>
      <c r="K4796" s="2">
        <v>47.77</v>
      </c>
      <c r="L4796" s="2"/>
      <c r="M4796" s="2">
        <v>-0.94</v>
      </c>
    </row>
    <row r="4797" spans="2:13" ht="18" customHeight="1" x14ac:dyDescent="0.25">
      <c r="B4797" s="1" t="s">
        <v>18416</v>
      </c>
      <c r="C4797" s="1" t="s">
        <v>1615</v>
      </c>
      <c r="D4797" s="1" t="s">
        <v>1616</v>
      </c>
      <c r="E4797" s="2">
        <v>100.84</v>
      </c>
      <c r="F4797" s="2"/>
      <c r="G4797" s="2">
        <v>100.84</v>
      </c>
      <c r="H4797" s="2">
        <v>25.03</v>
      </c>
      <c r="I4797" s="2">
        <v>58.4</v>
      </c>
      <c r="J4797" s="2">
        <v>17.46</v>
      </c>
      <c r="K4797" s="2"/>
      <c r="L4797" s="2"/>
      <c r="M4797" s="2">
        <v>-0.05</v>
      </c>
    </row>
    <row r="4798" spans="2:13" ht="18" customHeight="1" x14ac:dyDescent="0.25">
      <c r="B4798" s="1" t="s">
        <v>18417</v>
      </c>
      <c r="C4798" s="1" t="s">
        <v>1617</v>
      </c>
      <c r="D4798" s="1" t="s">
        <v>1618</v>
      </c>
      <c r="E4798" s="2">
        <v>1316.34</v>
      </c>
      <c r="F4798" s="2"/>
      <c r="G4798" s="2">
        <v>1316.34</v>
      </c>
      <c r="H4798" s="2"/>
      <c r="I4798" s="2">
        <v>548.89</v>
      </c>
      <c r="J4798" s="2">
        <v>768.44</v>
      </c>
      <c r="K4798" s="2"/>
      <c r="L4798" s="2"/>
      <c r="M4798" s="2">
        <v>-0.99</v>
      </c>
    </row>
    <row r="4799" spans="2:13" ht="18" customHeight="1" x14ac:dyDescent="0.25">
      <c r="B4799" s="1" t="s">
        <v>18418</v>
      </c>
      <c r="C4799" s="1" t="s">
        <v>13427</v>
      </c>
      <c r="D4799" s="1" t="s">
        <v>13428</v>
      </c>
      <c r="E4799" s="2">
        <v>5736.91</v>
      </c>
      <c r="F4799" s="2"/>
      <c r="G4799" s="2">
        <v>5736.91</v>
      </c>
      <c r="H4799" s="2"/>
      <c r="I4799" s="2"/>
      <c r="J4799" s="2"/>
      <c r="K4799" s="2"/>
      <c r="L4799" s="2"/>
      <c r="M4799" s="2">
        <v>5736.91</v>
      </c>
    </row>
    <row r="4800" spans="2:13" ht="18" customHeight="1" x14ac:dyDescent="0.25">
      <c r="B4800" s="1" t="s">
        <v>18419</v>
      </c>
      <c r="C4800" s="1" t="s">
        <v>1619</v>
      </c>
      <c r="D4800" s="1" t="s">
        <v>1620</v>
      </c>
      <c r="E4800" s="2">
        <v>6462.01</v>
      </c>
      <c r="F4800" s="2">
        <v>6462.01</v>
      </c>
      <c r="G4800" s="2">
        <v>0</v>
      </c>
      <c r="H4800" s="2"/>
      <c r="I4800" s="2"/>
      <c r="J4800" s="2"/>
      <c r="K4800" s="2"/>
      <c r="L4800" s="2"/>
      <c r="M4800" s="2"/>
    </row>
    <row r="4801" spans="2:13" ht="18" customHeight="1" x14ac:dyDescent="0.25">
      <c r="B4801" s="1" t="s">
        <v>18420</v>
      </c>
      <c r="C4801" s="1" t="s">
        <v>1621</v>
      </c>
      <c r="D4801" s="1" t="s">
        <v>1622</v>
      </c>
      <c r="E4801" s="2">
        <v>850.5</v>
      </c>
      <c r="F4801" s="2"/>
      <c r="G4801" s="2">
        <v>850.5</v>
      </c>
      <c r="H4801" s="2"/>
      <c r="I4801" s="2">
        <v>850.5</v>
      </c>
      <c r="J4801" s="2"/>
      <c r="K4801" s="2"/>
      <c r="L4801" s="2"/>
      <c r="M4801" s="2"/>
    </row>
    <row r="4802" spans="2:13" ht="18" customHeight="1" x14ac:dyDescent="0.25">
      <c r="B4802" s="1" t="s">
        <v>18421</v>
      </c>
      <c r="C4802" s="1" t="s">
        <v>1623</v>
      </c>
      <c r="D4802" s="1" t="s">
        <v>1624</v>
      </c>
      <c r="E4802" s="2">
        <v>5652.37</v>
      </c>
      <c r="F4802" s="2"/>
      <c r="G4802" s="2">
        <v>5652.37</v>
      </c>
      <c r="H4802" s="2"/>
      <c r="I4802" s="2">
        <v>-1959.98</v>
      </c>
      <c r="J4802" s="2">
        <v>6053.83</v>
      </c>
      <c r="K4802" s="2">
        <v>1558.52</v>
      </c>
      <c r="L4802" s="2"/>
      <c r="M4802" s="2"/>
    </row>
    <row r="4803" spans="2:13" ht="18" customHeight="1" x14ac:dyDescent="0.25">
      <c r="B4803" s="1" t="s">
        <v>18422</v>
      </c>
      <c r="C4803" s="1" t="s">
        <v>11755</v>
      </c>
      <c r="D4803" s="1" t="s">
        <v>11756</v>
      </c>
      <c r="E4803" s="2">
        <v>326472.02</v>
      </c>
      <c r="F4803" s="2"/>
      <c r="G4803" s="2">
        <v>326472.02</v>
      </c>
      <c r="H4803" s="2"/>
      <c r="I4803" s="2"/>
      <c r="J4803" s="2"/>
      <c r="K4803" s="2"/>
      <c r="L4803" s="2"/>
      <c r="M4803" s="2">
        <v>326472.02</v>
      </c>
    </row>
    <row r="4804" spans="2:13" ht="18" customHeight="1" x14ac:dyDescent="0.25">
      <c r="B4804" s="1" t="s">
        <v>18423</v>
      </c>
      <c r="C4804" s="1" t="s">
        <v>1625</v>
      </c>
      <c r="D4804" s="1" t="s">
        <v>1626</v>
      </c>
      <c r="E4804" s="2">
        <v>7325.62</v>
      </c>
      <c r="F4804" s="2"/>
      <c r="G4804" s="2">
        <v>7325.62</v>
      </c>
      <c r="H4804" s="2"/>
      <c r="I4804" s="2"/>
      <c r="J4804" s="2"/>
      <c r="K4804" s="2">
        <v>7325.62</v>
      </c>
      <c r="L4804" s="2"/>
      <c r="M4804" s="2"/>
    </row>
    <row r="4805" spans="2:13" ht="18" customHeight="1" x14ac:dyDescent="0.25">
      <c r="B4805" s="1" t="s">
        <v>18424</v>
      </c>
      <c r="C4805" s="1" t="s">
        <v>1627</v>
      </c>
      <c r="D4805" s="1" t="s">
        <v>1628</v>
      </c>
      <c r="E4805" s="2">
        <v>1130.17</v>
      </c>
      <c r="F4805" s="2"/>
      <c r="G4805" s="2">
        <v>1130.17</v>
      </c>
      <c r="H4805" s="2"/>
      <c r="I4805" s="2"/>
      <c r="J4805" s="2"/>
      <c r="K4805" s="2">
        <v>1130.17</v>
      </c>
      <c r="L4805" s="2"/>
      <c r="M4805" s="2"/>
    </row>
    <row r="4806" spans="2:13" ht="18" customHeight="1" x14ac:dyDescent="0.25">
      <c r="B4806" s="1" t="s">
        <v>18425</v>
      </c>
      <c r="C4806" s="1" t="s">
        <v>1629</v>
      </c>
      <c r="D4806" s="1" t="s">
        <v>1630</v>
      </c>
      <c r="E4806" s="2">
        <v>288.73</v>
      </c>
      <c r="F4806" s="2"/>
      <c r="G4806" s="2">
        <v>288.73</v>
      </c>
      <c r="H4806" s="2"/>
      <c r="I4806" s="2"/>
      <c r="J4806" s="2">
        <v>288.73</v>
      </c>
      <c r="K4806" s="2"/>
      <c r="L4806" s="2"/>
      <c r="M4806" s="2"/>
    </row>
    <row r="4807" spans="2:13" ht="18" customHeight="1" x14ac:dyDescent="0.25">
      <c r="B4807" s="1" t="s">
        <v>18426</v>
      </c>
      <c r="C4807" s="1" t="s">
        <v>1631</v>
      </c>
      <c r="D4807" s="1" t="s">
        <v>1632</v>
      </c>
      <c r="E4807" s="2">
        <v>355.81</v>
      </c>
      <c r="F4807" s="2"/>
      <c r="G4807" s="2">
        <v>355.81</v>
      </c>
      <c r="H4807" s="2"/>
      <c r="I4807" s="2"/>
      <c r="J4807" s="2">
        <v>355.81</v>
      </c>
      <c r="K4807" s="2"/>
      <c r="L4807" s="2"/>
      <c r="M4807" s="2"/>
    </row>
    <row r="4808" spans="2:13" ht="18" customHeight="1" x14ac:dyDescent="0.25">
      <c r="B4808" s="1" t="s">
        <v>18427</v>
      </c>
      <c r="C4808" s="1" t="s">
        <v>1633</v>
      </c>
      <c r="D4808" s="1" t="s">
        <v>1634</v>
      </c>
      <c r="E4808" s="2">
        <v>4305.42</v>
      </c>
      <c r="F4808" s="2"/>
      <c r="G4808" s="2">
        <v>4305.42</v>
      </c>
      <c r="H4808" s="2">
        <v>4305.42</v>
      </c>
      <c r="I4808" s="2"/>
      <c r="J4808" s="2"/>
      <c r="K4808" s="2"/>
      <c r="L4808" s="2"/>
      <c r="M4808" s="2"/>
    </row>
    <row r="4809" spans="2:13" ht="18" customHeight="1" x14ac:dyDescent="0.25">
      <c r="B4809" s="1" t="s">
        <v>18428</v>
      </c>
      <c r="C4809" s="1" t="s">
        <v>1635</v>
      </c>
      <c r="D4809" s="1" t="s">
        <v>1636</v>
      </c>
      <c r="E4809" s="2">
        <v>11140.57</v>
      </c>
      <c r="F4809" s="2">
        <v>4730.32</v>
      </c>
      <c r="G4809" s="2">
        <v>6410.25</v>
      </c>
      <c r="H4809" s="2">
        <v>442.09</v>
      </c>
      <c r="I4809" s="2">
        <v>618.91999999999996</v>
      </c>
      <c r="J4809" s="2">
        <v>1812.55</v>
      </c>
      <c r="K4809" s="2">
        <v>3536.69</v>
      </c>
      <c r="L4809" s="2"/>
      <c r="M4809" s="2"/>
    </row>
    <row r="4810" spans="2:13" ht="18" customHeight="1" x14ac:dyDescent="0.25">
      <c r="B4810" s="1" t="s">
        <v>18429</v>
      </c>
      <c r="C4810" s="1" t="s">
        <v>1637</v>
      </c>
      <c r="D4810" s="1" t="s">
        <v>1638</v>
      </c>
      <c r="E4810" s="2">
        <v>1340.89</v>
      </c>
      <c r="F4810" s="2">
        <v>819.43</v>
      </c>
      <c r="G4810" s="2">
        <v>521.46</v>
      </c>
      <c r="H4810" s="2"/>
      <c r="I4810" s="2"/>
      <c r="J4810" s="2">
        <v>521.46</v>
      </c>
      <c r="K4810" s="2"/>
      <c r="L4810" s="2"/>
      <c r="M4810" s="2"/>
    </row>
    <row r="4811" spans="2:13" ht="18" customHeight="1" x14ac:dyDescent="0.25">
      <c r="B4811" s="1" t="s">
        <v>18430</v>
      </c>
      <c r="C4811" s="1" t="s">
        <v>1639</v>
      </c>
      <c r="D4811" s="1" t="s">
        <v>1640</v>
      </c>
      <c r="E4811" s="2">
        <v>-8.06</v>
      </c>
      <c r="F4811" s="2"/>
      <c r="G4811" s="2">
        <v>-8.06</v>
      </c>
      <c r="H4811" s="2"/>
      <c r="I4811" s="2"/>
      <c r="J4811" s="2">
        <v>-5.22</v>
      </c>
      <c r="K4811" s="2">
        <v>-0.62</v>
      </c>
      <c r="L4811" s="2"/>
      <c r="M4811" s="2">
        <v>-2.2200000000000002</v>
      </c>
    </row>
    <row r="4812" spans="2:13" ht="18" customHeight="1" x14ac:dyDescent="0.25">
      <c r="B4812" s="1" t="s">
        <v>18431</v>
      </c>
      <c r="C4812" s="1" t="s">
        <v>13239</v>
      </c>
      <c r="D4812" s="1" t="s">
        <v>13240</v>
      </c>
      <c r="E4812" s="2">
        <v>-15.99</v>
      </c>
      <c r="F4812" s="2"/>
      <c r="G4812" s="2">
        <v>-15.99</v>
      </c>
      <c r="H4812" s="2"/>
      <c r="I4812" s="2"/>
      <c r="J4812" s="2"/>
      <c r="K4812" s="2"/>
      <c r="L4812" s="2"/>
      <c r="M4812" s="2">
        <v>-15.99</v>
      </c>
    </row>
    <row r="4813" spans="2:13" ht="18" customHeight="1" x14ac:dyDescent="0.25">
      <c r="B4813" s="1" t="s">
        <v>18432</v>
      </c>
      <c r="C4813" s="1" t="s">
        <v>1641</v>
      </c>
      <c r="D4813" s="1" t="s">
        <v>1642</v>
      </c>
      <c r="E4813" s="2">
        <v>380.24</v>
      </c>
      <c r="F4813" s="2">
        <v>142.59</v>
      </c>
      <c r="G4813" s="2">
        <v>237.65</v>
      </c>
      <c r="H4813" s="2"/>
      <c r="I4813" s="2"/>
      <c r="J4813" s="2">
        <v>95.06</v>
      </c>
      <c r="K4813" s="2">
        <v>142.59</v>
      </c>
      <c r="L4813" s="2"/>
      <c r="M4813" s="2"/>
    </row>
    <row r="4814" spans="2:13" ht="18" customHeight="1" x14ac:dyDescent="0.25">
      <c r="B4814" s="1" t="s">
        <v>18433</v>
      </c>
      <c r="C4814" s="1" t="s">
        <v>1643</v>
      </c>
      <c r="D4814" s="1" t="s">
        <v>1644</v>
      </c>
      <c r="E4814" s="2">
        <v>237.35</v>
      </c>
      <c r="F4814" s="2">
        <v>94.94</v>
      </c>
      <c r="G4814" s="2">
        <v>142.41</v>
      </c>
      <c r="H4814" s="2"/>
      <c r="I4814" s="2"/>
      <c r="J4814" s="2">
        <v>47.47</v>
      </c>
      <c r="K4814" s="2">
        <v>94.94</v>
      </c>
      <c r="L4814" s="2"/>
      <c r="M4814" s="2"/>
    </row>
    <row r="4815" spans="2:13" ht="18" customHeight="1" x14ac:dyDescent="0.25">
      <c r="B4815" s="1" t="s">
        <v>18434</v>
      </c>
      <c r="C4815" s="1" t="s">
        <v>1645</v>
      </c>
      <c r="D4815" s="1" t="s">
        <v>1646</v>
      </c>
      <c r="E4815" s="2">
        <v>5144.9799999999996</v>
      </c>
      <c r="F4815" s="2">
        <v>1153.74</v>
      </c>
      <c r="G4815" s="2">
        <v>3991.24</v>
      </c>
      <c r="H4815" s="2"/>
      <c r="I4815" s="2"/>
      <c r="J4815" s="2">
        <v>1831.15</v>
      </c>
      <c r="K4815" s="2">
        <v>2160.09</v>
      </c>
      <c r="L4815" s="2"/>
      <c r="M4815" s="2"/>
    </row>
    <row r="4816" spans="2:13" ht="18" customHeight="1" x14ac:dyDescent="0.25">
      <c r="B4816" s="1" t="s">
        <v>18435</v>
      </c>
      <c r="C4816" s="1" t="s">
        <v>1647</v>
      </c>
      <c r="D4816" s="1" t="s">
        <v>1648</v>
      </c>
      <c r="E4816" s="2">
        <v>4254.45</v>
      </c>
      <c r="F4816" s="2"/>
      <c r="G4816" s="2">
        <v>4254.45</v>
      </c>
      <c r="H4816" s="2"/>
      <c r="I4816" s="2">
        <v>4254.45</v>
      </c>
      <c r="J4816" s="2"/>
      <c r="K4816" s="2"/>
      <c r="L4816" s="2"/>
      <c r="M4816" s="2"/>
    </row>
    <row r="4817" spans="2:13" ht="18" customHeight="1" x14ac:dyDescent="0.25">
      <c r="B4817" s="1" t="s">
        <v>18436</v>
      </c>
      <c r="C4817" s="1" t="s">
        <v>1649</v>
      </c>
      <c r="D4817" s="1" t="s">
        <v>1650</v>
      </c>
      <c r="E4817" s="2">
        <v>122</v>
      </c>
      <c r="F4817" s="2"/>
      <c r="G4817" s="2">
        <v>122</v>
      </c>
      <c r="H4817" s="2"/>
      <c r="I4817" s="2"/>
      <c r="J4817" s="2">
        <v>122</v>
      </c>
      <c r="K4817" s="2"/>
      <c r="L4817" s="2"/>
      <c r="M4817" s="2"/>
    </row>
    <row r="4818" spans="2:13" ht="18" customHeight="1" x14ac:dyDescent="0.25">
      <c r="B4818" s="1" t="s">
        <v>18437</v>
      </c>
      <c r="C4818" s="1" t="s">
        <v>1651</v>
      </c>
      <c r="D4818" s="1" t="s">
        <v>1652</v>
      </c>
      <c r="E4818" s="2">
        <v>2411.09</v>
      </c>
      <c r="F4818" s="2">
        <v>846.99</v>
      </c>
      <c r="G4818" s="2">
        <v>1564.1</v>
      </c>
      <c r="H4818" s="2"/>
      <c r="I4818" s="2">
        <v>885.54</v>
      </c>
      <c r="J4818" s="2">
        <v>-3.36</v>
      </c>
      <c r="K4818" s="2">
        <v>726.01</v>
      </c>
      <c r="L4818" s="2"/>
      <c r="M4818" s="2">
        <v>-44.09</v>
      </c>
    </row>
    <row r="4819" spans="2:13" ht="18" customHeight="1" x14ac:dyDescent="0.25">
      <c r="B4819" s="1" t="s">
        <v>18438</v>
      </c>
      <c r="C4819" s="1" t="s">
        <v>1653</v>
      </c>
      <c r="D4819" s="1" t="s">
        <v>1654</v>
      </c>
      <c r="E4819" s="2">
        <v>1395.53</v>
      </c>
      <c r="F4819" s="2">
        <v>625.58000000000004</v>
      </c>
      <c r="G4819" s="2">
        <v>769.95</v>
      </c>
      <c r="H4819" s="2"/>
      <c r="I4819" s="2"/>
      <c r="J4819" s="2"/>
      <c r="K4819" s="2">
        <v>769.95</v>
      </c>
      <c r="L4819" s="2"/>
      <c r="M4819" s="2"/>
    </row>
    <row r="4820" spans="2:13" ht="18" customHeight="1" x14ac:dyDescent="0.25">
      <c r="B4820" s="1" t="s">
        <v>18439</v>
      </c>
      <c r="C4820" s="1" t="s">
        <v>1655</v>
      </c>
      <c r="D4820" s="1" t="s">
        <v>1656</v>
      </c>
      <c r="E4820" s="2">
        <v>0</v>
      </c>
      <c r="F4820" s="2">
        <v>1620.78</v>
      </c>
      <c r="G4820" s="2">
        <v>-1620.78</v>
      </c>
      <c r="H4820" s="2"/>
      <c r="I4820" s="2"/>
      <c r="J4820" s="2"/>
      <c r="K4820" s="2">
        <v>-1620.78</v>
      </c>
      <c r="L4820" s="2"/>
      <c r="M4820" s="2"/>
    </row>
    <row r="4821" spans="2:13" ht="18" customHeight="1" x14ac:dyDescent="0.25">
      <c r="B4821" s="1" t="s">
        <v>18440</v>
      </c>
      <c r="C4821" s="1" t="s">
        <v>1657</v>
      </c>
      <c r="D4821" s="1" t="s">
        <v>1658</v>
      </c>
      <c r="E4821" s="2">
        <v>60697.14</v>
      </c>
      <c r="F4821" s="2">
        <v>44694.02</v>
      </c>
      <c r="G4821" s="2">
        <v>16003.12</v>
      </c>
      <c r="H4821" s="2"/>
      <c r="I4821" s="2"/>
      <c r="J4821" s="2"/>
      <c r="K4821" s="2">
        <v>17074.12</v>
      </c>
      <c r="L4821" s="2"/>
      <c r="M4821" s="2">
        <v>-1071</v>
      </c>
    </row>
    <row r="4822" spans="2:13" ht="18" customHeight="1" x14ac:dyDescent="0.25">
      <c r="B4822" s="1" t="s">
        <v>18441</v>
      </c>
      <c r="C4822" s="1" t="s">
        <v>1659</v>
      </c>
      <c r="D4822" s="1" t="s">
        <v>1660</v>
      </c>
      <c r="E4822" s="2">
        <v>2378.5300000000002</v>
      </c>
      <c r="F4822" s="2">
        <v>222.68</v>
      </c>
      <c r="G4822" s="2">
        <v>2155.85</v>
      </c>
      <c r="H4822" s="2">
        <v>400.83</v>
      </c>
      <c r="I4822" s="2">
        <v>803.85</v>
      </c>
      <c r="J4822" s="2">
        <v>372.61</v>
      </c>
      <c r="K4822" s="2">
        <v>208.57</v>
      </c>
      <c r="L4822" s="2"/>
      <c r="M4822" s="2">
        <v>369.99</v>
      </c>
    </row>
    <row r="4823" spans="2:13" ht="18" customHeight="1" x14ac:dyDescent="0.25">
      <c r="B4823" s="1" t="s">
        <v>18442</v>
      </c>
      <c r="C4823" s="1" t="s">
        <v>1661</v>
      </c>
      <c r="D4823" s="1" t="s">
        <v>1662</v>
      </c>
      <c r="E4823" s="2">
        <v>95.56</v>
      </c>
      <c r="F4823" s="2"/>
      <c r="G4823" s="2">
        <v>95.56</v>
      </c>
      <c r="H4823" s="2"/>
      <c r="I4823" s="2"/>
      <c r="J4823" s="2"/>
      <c r="K4823" s="2">
        <v>95.56</v>
      </c>
      <c r="L4823" s="2"/>
      <c r="M4823" s="2"/>
    </row>
    <row r="4824" spans="2:13" ht="18" customHeight="1" x14ac:dyDescent="0.25">
      <c r="B4824" s="1" t="s">
        <v>18443</v>
      </c>
      <c r="C4824" s="1" t="s">
        <v>1663</v>
      </c>
      <c r="D4824" s="1" t="s">
        <v>1664</v>
      </c>
      <c r="E4824" s="2">
        <v>336.29</v>
      </c>
      <c r="F4824" s="2"/>
      <c r="G4824" s="2">
        <v>336.29</v>
      </c>
      <c r="H4824" s="2"/>
      <c r="I4824" s="2"/>
      <c r="J4824" s="2">
        <v>336.29</v>
      </c>
      <c r="K4824" s="2"/>
      <c r="L4824" s="2"/>
      <c r="M4824" s="2"/>
    </row>
    <row r="4825" spans="2:13" ht="18" customHeight="1" x14ac:dyDescent="0.25">
      <c r="B4825" s="1" t="s">
        <v>18444</v>
      </c>
      <c r="C4825" s="1" t="s">
        <v>1665</v>
      </c>
      <c r="D4825" s="1" t="s">
        <v>1666</v>
      </c>
      <c r="E4825" s="2">
        <v>2634.66</v>
      </c>
      <c r="F4825" s="2">
        <v>1610.07</v>
      </c>
      <c r="G4825" s="2">
        <v>1024.5899999999999</v>
      </c>
      <c r="H4825" s="2"/>
      <c r="I4825" s="2"/>
      <c r="J4825" s="2">
        <v>1024.5899999999999</v>
      </c>
      <c r="K4825" s="2"/>
      <c r="L4825" s="2"/>
      <c r="M4825" s="2"/>
    </row>
    <row r="4826" spans="2:13" ht="18" customHeight="1" x14ac:dyDescent="0.25">
      <c r="B4826" s="1" t="s">
        <v>18445</v>
      </c>
      <c r="C4826" s="1" t="s">
        <v>1667</v>
      </c>
      <c r="D4826" s="1" t="s">
        <v>1668</v>
      </c>
      <c r="E4826" s="2">
        <v>-125.12</v>
      </c>
      <c r="F4826" s="2"/>
      <c r="G4826" s="2">
        <v>-125.12</v>
      </c>
      <c r="H4826" s="2"/>
      <c r="I4826" s="2">
        <v>-125.12</v>
      </c>
      <c r="J4826" s="2"/>
      <c r="K4826" s="2"/>
      <c r="L4826" s="2"/>
      <c r="M4826" s="2"/>
    </row>
    <row r="4827" spans="2:13" ht="18" customHeight="1" x14ac:dyDescent="0.25">
      <c r="B4827" s="1" t="s">
        <v>18446</v>
      </c>
      <c r="C4827" s="1" t="s">
        <v>1669</v>
      </c>
      <c r="D4827" s="1" t="s">
        <v>1670</v>
      </c>
      <c r="E4827" s="2">
        <v>-147.28</v>
      </c>
      <c r="F4827" s="2">
        <v>-221.21</v>
      </c>
      <c r="G4827" s="2">
        <v>73.930000000000007</v>
      </c>
      <c r="H4827" s="2"/>
      <c r="I4827" s="2"/>
      <c r="J4827" s="2"/>
      <c r="K4827" s="2">
        <v>49.21</v>
      </c>
      <c r="L4827" s="2"/>
      <c r="M4827" s="2">
        <v>24.72</v>
      </c>
    </row>
    <row r="4828" spans="2:13" ht="18" customHeight="1" x14ac:dyDescent="0.25">
      <c r="B4828" s="1" t="s">
        <v>18447</v>
      </c>
      <c r="C4828" s="1" t="s">
        <v>12417</v>
      </c>
      <c r="D4828" s="1" t="s">
        <v>12418</v>
      </c>
      <c r="E4828" s="2">
        <v>260.68</v>
      </c>
      <c r="F4828" s="2"/>
      <c r="G4828" s="2">
        <v>260.68</v>
      </c>
      <c r="H4828" s="2"/>
      <c r="I4828" s="2"/>
      <c r="J4828" s="2"/>
      <c r="K4828" s="2"/>
      <c r="L4828" s="2"/>
      <c r="M4828" s="2">
        <v>260.68</v>
      </c>
    </row>
    <row r="4829" spans="2:13" ht="18" customHeight="1" x14ac:dyDescent="0.25">
      <c r="B4829" s="1" t="s">
        <v>18448</v>
      </c>
      <c r="C4829" s="1" t="s">
        <v>1671</v>
      </c>
      <c r="D4829" s="1" t="s">
        <v>1672</v>
      </c>
      <c r="E4829" s="2">
        <v>661.88</v>
      </c>
      <c r="F4829" s="2"/>
      <c r="G4829" s="2">
        <v>661.88</v>
      </c>
      <c r="H4829" s="2"/>
      <c r="I4829" s="2">
        <v>661.88</v>
      </c>
      <c r="J4829" s="2"/>
      <c r="K4829" s="2"/>
      <c r="L4829" s="2"/>
      <c r="M4829" s="2"/>
    </row>
    <row r="4830" spans="2:13" ht="18" customHeight="1" x14ac:dyDescent="0.25">
      <c r="B4830" s="1" t="s">
        <v>18449</v>
      </c>
      <c r="C4830" s="1" t="s">
        <v>1673</v>
      </c>
      <c r="D4830" s="1" t="s">
        <v>1674</v>
      </c>
      <c r="E4830" s="2">
        <v>2033.3</v>
      </c>
      <c r="F4830" s="2"/>
      <c r="G4830" s="2">
        <v>2033.3</v>
      </c>
      <c r="H4830" s="2">
        <v>508.02</v>
      </c>
      <c r="I4830" s="2">
        <v>233</v>
      </c>
      <c r="J4830" s="2">
        <v>932</v>
      </c>
      <c r="K4830" s="2">
        <v>116.5</v>
      </c>
      <c r="L4830" s="2"/>
      <c r="M4830" s="2">
        <v>243.78</v>
      </c>
    </row>
    <row r="4831" spans="2:13" ht="18" customHeight="1" x14ac:dyDescent="0.25">
      <c r="B4831" s="1" t="s">
        <v>18450</v>
      </c>
      <c r="C4831" s="1" t="s">
        <v>11757</v>
      </c>
      <c r="D4831" s="1" t="s">
        <v>11758</v>
      </c>
      <c r="E4831" s="2">
        <v>24158.15</v>
      </c>
      <c r="F4831" s="2"/>
      <c r="G4831" s="2">
        <v>24158.15</v>
      </c>
      <c r="H4831" s="2"/>
      <c r="I4831" s="2"/>
      <c r="J4831" s="2"/>
      <c r="K4831" s="2"/>
      <c r="L4831" s="2"/>
      <c r="M4831" s="2">
        <v>24158.15</v>
      </c>
    </row>
    <row r="4832" spans="2:13" ht="18" customHeight="1" x14ac:dyDescent="0.25">
      <c r="B4832" s="1" t="s">
        <v>18451</v>
      </c>
      <c r="C4832" s="1" t="s">
        <v>13571</v>
      </c>
      <c r="D4832" s="1" t="s">
        <v>13572</v>
      </c>
      <c r="E4832" s="2">
        <v>3140</v>
      </c>
      <c r="F4832" s="2"/>
      <c r="G4832" s="2">
        <v>3140</v>
      </c>
      <c r="H4832" s="2"/>
      <c r="I4832" s="2"/>
      <c r="J4832" s="2"/>
      <c r="K4832" s="2"/>
      <c r="L4832" s="2"/>
      <c r="M4832" s="2">
        <v>3140</v>
      </c>
    </row>
    <row r="4833" spans="2:13" ht="18" customHeight="1" x14ac:dyDescent="0.25">
      <c r="B4833" s="1" t="s">
        <v>18452</v>
      </c>
      <c r="C4833" s="1" t="s">
        <v>1675</v>
      </c>
      <c r="D4833" s="1" t="s">
        <v>1676</v>
      </c>
      <c r="E4833" s="2">
        <v>4353.45</v>
      </c>
      <c r="F4833" s="2"/>
      <c r="G4833" s="2">
        <v>4353.45</v>
      </c>
      <c r="H4833" s="2"/>
      <c r="I4833" s="2">
        <v>4354.8100000000004</v>
      </c>
      <c r="J4833" s="2"/>
      <c r="K4833" s="2"/>
      <c r="L4833" s="2"/>
      <c r="M4833" s="2">
        <v>-1.36</v>
      </c>
    </row>
    <row r="4834" spans="2:13" ht="18" customHeight="1" x14ac:dyDescent="0.25">
      <c r="B4834" s="1" t="s">
        <v>18453</v>
      </c>
      <c r="C4834" s="1" t="s">
        <v>1677</v>
      </c>
      <c r="D4834" s="1" t="s">
        <v>1678</v>
      </c>
      <c r="E4834" s="2">
        <v>4726.74</v>
      </c>
      <c r="F4834" s="2">
        <v>-22.61</v>
      </c>
      <c r="G4834" s="2">
        <v>4749.3500000000004</v>
      </c>
      <c r="H4834" s="2"/>
      <c r="I4834" s="2">
        <v>4749.3500000000004</v>
      </c>
      <c r="J4834" s="2"/>
      <c r="K4834" s="2"/>
      <c r="L4834" s="2"/>
      <c r="M4834" s="2"/>
    </row>
    <row r="4835" spans="2:13" ht="18" customHeight="1" x14ac:dyDescent="0.25">
      <c r="B4835" s="1" t="s">
        <v>18454</v>
      </c>
      <c r="C4835" s="1" t="s">
        <v>1679</v>
      </c>
      <c r="D4835" s="1" t="s">
        <v>1680</v>
      </c>
      <c r="E4835" s="2">
        <v>1171.5</v>
      </c>
      <c r="F4835" s="2">
        <v>661.5</v>
      </c>
      <c r="G4835" s="2">
        <v>510</v>
      </c>
      <c r="H4835" s="2"/>
      <c r="I4835" s="2">
        <v>32</v>
      </c>
      <c r="J4835" s="2">
        <v>478</v>
      </c>
      <c r="K4835" s="2"/>
      <c r="L4835" s="2"/>
      <c r="M4835" s="2"/>
    </row>
    <row r="4836" spans="2:13" ht="18" customHeight="1" x14ac:dyDescent="0.25">
      <c r="B4836" s="1" t="s">
        <v>18455</v>
      </c>
      <c r="C4836" s="1" t="s">
        <v>1681</v>
      </c>
      <c r="D4836" s="1" t="s">
        <v>1682</v>
      </c>
      <c r="E4836" s="2">
        <v>17314.740000000002</v>
      </c>
      <c r="F4836" s="2">
        <v>5067.1400000000003</v>
      </c>
      <c r="G4836" s="2">
        <v>12247.6</v>
      </c>
      <c r="H4836" s="2"/>
      <c r="I4836" s="2"/>
      <c r="J4836" s="2">
        <v>6927.23</v>
      </c>
      <c r="K4836" s="2">
        <v>2302.66</v>
      </c>
      <c r="L4836" s="2"/>
      <c r="M4836" s="2">
        <v>3017.71</v>
      </c>
    </row>
    <row r="4837" spans="2:13" ht="18" customHeight="1" x14ac:dyDescent="0.25">
      <c r="B4837" s="1" t="s">
        <v>18456</v>
      </c>
      <c r="C4837" s="1" t="s">
        <v>1683</v>
      </c>
      <c r="D4837" s="1" t="s">
        <v>1684</v>
      </c>
      <c r="E4837" s="2">
        <v>179.1</v>
      </c>
      <c r="F4837" s="2"/>
      <c r="G4837" s="2">
        <v>179.1</v>
      </c>
      <c r="H4837" s="2">
        <v>179.1</v>
      </c>
      <c r="I4837" s="2"/>
      <c r="J4837" s="2"/>
      <c r="K4837" s="2"/>
      <c r="L4837" s="2"/>
      <c r="M4837" s="2"/>
    </row>
    <row r="4838" spans="2:13" ht="18" customHeight="1" x14ac:dyDescent="0.25">
      <c r="B4838" s="1" t="s">
        <v>18457</v>
      </c>
      <c r="C4838" s="1" t="s">
        <v>1685</v>
      </c>
      <c r="D4838" s="1" t="s">
        <v>1686</v>
      </c>
      <c r="E4838" s="2">
        <v>30208.9</v>
      </c>
      <c r="F4838" s="2">
        <v>7492.62</v>
      </c>
      <c r="G4838" s="2">
        <v>22716.28</v>
      </c>
      <c r="H4838" s="2">
        <v>3227.99</v>
      </c>
      <c r="I4838" s="2">
        <v>4085.17</v>
      </c>
      <c r="J4838" s="2">
        <v>6968.46</v>
      </c>
      <c r="K4838" s="2">
        <v>7135.66</v>
      </c>
      <c r="L4838" s="2"/>
      <c r="M4838" s="2">
        <v>1299</v>
      </c>
    </row>
    <row r="4839" spans="2:13" ht="18" customHeight="1" x14ac:dyDescent="0.25">
      <c r="B4839" s="1" t="s">
        <v>18458</v>
      </c>
      <c r="C4839" s="1" t="s">
        <v>1687</v>
      </c>
      <c r="D4839" s="1" t="s">
        <v>1688</v>
      </c>
      <c r="E4839" s="2">
        <v>832.34</v>
      </c>
      <c r="F4839" s="2"/>
      <c r="G4839" s="2">
        <v>832.34</v>
      </c>
      <c r="H4839" s="2"/>
      <c r="I4839" s="2"/>
      <c r="J4839" s="2"/>
      <c r="K4839" s="2">
        <v>1005.67</v>
      </c>
      <c r="L4839" s="2"/>
      <c r="M4839" s="2">
        <v>-173.33</v>
      </c>
    </row>
    <row r="4840" spans="2:13" ht="18" customHeight="1" x14ac:dyDescent="0.25">
      <c r="B4840" s="1" t="s">
        <v>18459</v>
      </c>
      <c r="C4840" s="1" t="s">
        <v>1689</v>
      </c>
      <c r="D4840" s="1" t="s">
        <v>1690</v>
      </c>
      <c r="E4840" s="2">
        <v>1373.94</v>
      </c>
      <c r="F4840" s="2">
        <v>915.96</v>
      </c>
      <c r="G4840" s="2">
        <v>457.98</v>
      </c>
      <c r="H4840" s="2"/>
      <c r="I4840" s="2">
        <v>228.99</v>
      </c>
      <c r="J4840" s="2">
        <v>228.99</v>
      </c>
      <c r="K4840" s="2"/>
      <c r="L4840" s="2"/>
      <c r="M4840" s="2"/>
    </row>
    <row r="4841" spans="2:13" ht="18" customHeight="1" x14ac:dyDescent="0.25">
      <c r="B4841" s="1" t="s">
        <v>18460</v>
      </c>
      <c r="C4841" s="1" t="s">
        <v>1691</v>
      </c>
      <c r="D4841" s="1" t="s">
        <v>1692</v>
      </c>
      <c r="E4841" s="2">
        <v>1128.9000000000001</v>
      </c>
      <c r="F4841" s="2">
        <v>1160.96</v>
      </c>
      <c r="G4841" s="2">
        <v>-32.06</v>
      </c>
      <c r="H4841" s="2"/>
      <c r="I4841" s="2">
        <v>-32.06</v>
      </c>
      <c r="J4841" s="2"/>
      <c r="K4841" s="2"/>
      <c r="L4841" s="2"/>
      <c r="M4841" s="2"/>
    </row>
    <row r="4842" spans="2:13" ht="18" customHeight="1" x14ac:dyDescent="0.25">
      <c r="B4842" s="1" t="s">
        <v>18461</v>
      </c>
      <c r="C4842" s="1" t="s">
        <v>1693</v>
      </c>
      <c r="D4842" s="1" t="s">
        <v>1694</v>
      </c>
      <c r="E4842" s="2">
        <v>6940.08</v>
      </c>
      <c r="F4842" s="2">
        <v>3470.04</v>
      </c>
      <c r="G4842" s="2">
        <v>3470.04</v>
      </c>
      <c r="H4842" s="2"/>
      <c r="I4842" s="2">
        <v>1735.02</v>
      </c>
      <c r="J4842" s="2">
        <v>1735.02</v>
      </c>
      <c r="K4842" s="2"/>
      <c r="L4842" s="2"/>
      <c r="M4842" s="2"/>
    </row>
    <row r="4843" spans="2:13" ht="18" customHeight="1" x14ac:dyDescent="0.25">
      <c r="B4843" s="1" t="s">
        <v>18462</v>
      </c>
      <c r="C4843" s="1" t="s">
        <v>1695</v>
      </c>
      <c r="D4843" s="1" t="s">
        <v>1696</v>
      </c>
      <c r="E4843" s="2">
        <v>2301.7199999999998</v>
      </c>
      <c r="F4843" s="2">
        <v>1185.07</v>
      </c>
      <c r="G4843" s="2">
        <v>1116.6500000000001</v>
      </c>
      <c r="H4843" s="2"/>
      <c r="I4843" s="2"/>
      <c r="J4843" s="2"/>
      <c r="K4843" s="2">
        <v>1185.07</v>
      </c>
      <c r="L4843" s="2">
        <v>-39.090000000000003</v>
      </c>
      <c r="M4843" s="2">
        <v>-29.33</v>
      </c>
    </row>
    <row r="4844" spans="2:13" ht="18" customHeight="1" x14ac:dyDescent="0.25">
      <c r="B4844" s="1" t="s">
        <v>18463</v>
      </c>
      <c r="C4844" s="1" t="s">
        <v>1697</v>
      </c>
      <c r="D4844" s="1" t="s">
        <v>1698</v>
      </c>
      <c r="E4844" s="2">
        <v>2923.75</v>
      </c>
      <c r="F4844" s="2">
        <v>2923.75</v>
      </c>
      <c r="G4844" s="2">
        <v>0</v>
      </c>
      <c r="H4844" s="2"/>
      <c r="I4844" s="2"/>
      <c r="J4844" s="2"/>
      <c r="K4844" s="2"/>
      <c r="L4844" s="2"/>
      <c r="M4844" s="2"/>
    </row>
    <row r="4845" spans="2:13" ht="18" customHeight="1" x14ac:dyDescent="0.25">
      <c r="B4845" s="1" t="s">
        <v>18464</v>
      </c>
      <c r="C4845" s="1" t="s">
        <v>12419</v>
      </c>
      <c r="D4845" s="1" t="s">
        <v>12420</v>
      </c>
      <c r="E4845" s="2">
        <v>314.27</v>
      </c>
      <c r="F4845" s="2"/>
      <c r="G4845" s="2">
        <v>314.27</v>
      </c>
      <c r="H4845" s="2"/>
      <c r="I4845" s="2"/>
      <c r="J4845" s="2"/>
      <c r="K4845" s="2"/>
      <c r="L4845" s="2"/>
      <c r="M4845" s="2">
        <v>314.27</v>
      </c>
    </row>
    <row r="4846" spans="2:13" ht="18" customHeight="1" x14ac:dyDescent="0.25">
      <c r="B4846" s="1" t="s">
        <v>18465</v>
      </c>
      <c r="C4846" s="1" t="s">
        <v>1699</v>
      </c>
      <c r="D4846" s="1" t="s">
        <v>1700</v>
      </c>
      <c r="E4846" s="2">
        <v>-277.29000000000002</v>
      </c>
      <c r="F4846" s="2"/>
      <c r="G4846" s="2">
        <v>-277.29000000000002</v>
      </c>
      <c r="H4846" s="2"/>
      <c r="I4846" s="2"/>
      <c r="J4846" s="2"/>
      <c r="K4846" s="2"/>
      <c r="L4846" s="2"/>
      <c r="M4846" s="2">
        <v>-277.29000000000002</v>
      </c>
    </row>
    <row r="4847" spans="2:13" ht="18" customHeight="1" x14ac:dyDescent="0.25">
      <c r="B4847" s="1" t="s">
        <v>18466</v>
      </c>
      <c r="C4847" s="1" t="s">
        <v>11759</v>
      </c>
      <c r="D4847" s="1" t="s">
        <v>11760</v>
      </c>
      <c r="E4847" s="2">
        <v>1811.78</v>
      </c>
      <c r="F4847" s="2"/>
      <c r="G4847" s="2">
        <v>1811.78</v>
      </c>
      <c r="H4847" s="2"/>
      <c r="I4847" s="2"/>
      <c r="J4847" s="2"/>
      <c r="K4847" s="2"/>
      <c r="L4847" s="2"/>
      <c r="M4847" s="2">
        <v>1811.78</v>
      </c>
    </row>
    <row r="4848" spans="2:13" ht="18" customHeight="1" x14ac:dyDescent="0.25">
      <c r="B4848" s="1" t="s">
        <v>18467</v>
      </c>
      <c r="C4848" s="1" t="s">
        <v>1701</v>
      </c>
      <c r="D4848" s="1" t="s">
        <v>1702</v>
      </c>
      <c r="E4848" s="2">
        <v>1828.68</v>
      </c>
      <c r="F4848" s="2">
        <v>1664.09</v>
      </c>
      <c r="G4848" s="2">
        <v>164.59</v>
      </c>
      <c r="H4848" s="2"/>
      <c r="I4848" s="2"/>
      <c r="J4848" s="2"/>
      <c r="K4848" s="2">
        <v>164.59</v>
      </c>
      <c r="L4848" s="2"/>
      <c r="M4848" s="2"/>
    </row>
    <row r="4849" spans="2:13" ht="18" customHeight="1" x14ac:dyDescent="0.25">
      <c r="B4849" s="1" t="s">
        <v>18468</v>
      </c>
      <c r="C4849" s="1" t="s">
        <v>1703</v>
      </c>
      <c r="D4849" s="1" t="s">
        <v>1704</v>
      </c>
      <c r="E4849" s="2">
        <v>423.27</v>
      </c>
      <c r="F4849" s="2">
        <v>135.71</v>
      </c>
      <c r="G4849" s="2">
        <v>287.56</v>
      </c>
      <c r="H4849" s="2"/>
      <c r="I4849" s="2"/>
      <c r="J4849" s="2">
        <v>166.81</v>
      </c>
      <c r="K4849" s="2"/>
      <c r="L4849" s="2"/>
      <c r="M4849" s="2">
        <v>120.75</v>
      </c>
    </row>
    <row r="4850" spans="2:13" ht="18" customHeight="1" x14ac:dyDescent="0.25">
      <c r="B4850" s="1" t="s">
        <v>18469</v>
      </c>
      <c r="C4850" s="1" t="s">
        <v>1705</v>
      </c>
      <c r="D4850" s="1" t="s">
        <v>1706</v>
      </c>
      <c r="E4850" s="2">
        <v>475.28</v>
      </c>
      <c r="F4850" s="2">
        <v>142.59</v>
      </c>
      <c r="G4850" s="2">
        <v>332.69</v>
      </c>
      <c r="H4850" s="2"/>
      <c r="I4850" s="2"/>
      <c r="J4850" s="2">
        <v>142.59</v>
      </c>
      <c r="K4850" s="2">
        <v>190.1</v>
      </c>
      <c r="L4850" s="2"/>
      <c r="M4850" s="2"/>
    </row>
    <row r="4851" spans="2:13" ht="18" customHeight="1" x14ac:dyDescent="0.25">
      <c r="B4851" s="1" t="s">
        <v>18470</v>
      </c>
      <c r="C4851" s="1" t="s">
        <v>1707</v>
      </c>
      <c r="D4851" s="1" t="s">
        <v>1708</v>
      </c>
      <c r="E4851" s="2">
        <v>8017.34</v>
      </c>
      <c r="F4851" s="2">
        <v>1306.19</v>
      </c>
      <c r="G4851" s="2">
        <v>6711.15</v>
      </c>
      <c r="H4851" s="2">
        <v>1441.32</v>
      </c>
      <c r="I4851" s="2">
        <v>1576.43</v>
      </c>
      <c r="J4851" s="2">
        <v>2207.0300000000002</v>
      </c>
      <c r="K4851" s="2">
        <v>1486.37</v>
      </c>
      <c r="L4851" s="2"/>
      <c r="M4851" s="2"/>
    </row>
    <row r="4852" spans="2:13" ht="18" customHeight="1" x14ac:dyDescent="0.25">
      <c r="B4852" s="1" t="s">
        <v>18471</v>
      </c>
      <c r="C4852" s="1" t="s">
        <v>1709</v>
      </c>
      <c r="D4852" s="1" t="s">
        <v>1710</v>
      </c>
      <c r="E4852" s="2">
        <v>84118.93</v>
      </c>
      <c r="F4852" s="2">
        <v>36076.75</v>
      </c>
      <c r="G4852" s="2">
        <v>48042.18</v>
      </c>
      <c r="H4852" s="2">
        <v>4723.32</v>
      </c>
      <c r="I4852" s="2">
        <v>15882.75</v>
      </c>
      <c r="J4852" s="2">
        <v>8294.98</v>
      </c>
      <c r="K4852" s="2">
        <v>19141.13</v>
      </c>
      <c r="L4852" s="2"/>
      <c r="M4852" s="2"/>
    </row>
    <row r="4853" spans="2:13" ht="18" customHeight="1" x14ac:dyDescent="0.25">
      <c r="B4853" s="1" t="s">
        <v>18472</v>
      </c>
      <c r="C4853" s="1" t="s">
        <v>1711</v>
      </c>
      <c r="D4853" s="1" t="s">
        <v>1712</v>
      </c>
      <c r="E4853" s="2">
        <v>4363.32</v>
      </c>
      <c r="F4853" s="2">
        <v>64</v>
      </c>
      <c r="G4853" s="2">
        <v>4299.32</v>
      </c>
      <c r="H4853" s="2">
        <v>2273.42</v>
      </c>
      <c r="I4853" s="2">
        <v>2025.9</v>
      </c>
      <c r="J4853" s="2"/>
      <c r="K4853" s="2"/>
      <c r="L4853" s="2"/>
      <c r="M4853" s="2"/>
    </row>
    <row r="4854" spans="2:13" ht="18" customHeight="1" x14ac:dyDescent="0.25">
      <c r="B4854" s="1" t="s">
        <v>18473</v>
      </c>
      <c r="C4854" s="1" t="s">
        <v>1713</v>
      </c>
      <c r="D4854" s="1" t="s">
        <v>1714</v>
      </c>
      <c r="E4854" s="2">
        <v>65.61</v>
      </c>
      <c r="F4854" s="2">
        <v>72.540000000000006</v>
      </c>
      <c r="G4854" s="2">
        <v>-6.93</v>
      </c>
      <c r="H4854" s="2"/>
      <c r="I4854" s="2"/>
      <c r="J4854" s="2"/>
      <c r="K4854" s="2"/>
      <c r="L4854" s="2"/>
      <c r="M4854" s="2">
        <v>-6.93</v>
      </c>
    </row>
    <row r="4855" spans="2:13" ht="18" customHeight="1" x14ac:dyDescent="0.25">
      <c r="B4855" s="1" t="s">
        <v>18474</v>
      </c>
      <c r="C4855" s="1" t="s">
        <v>1715</v>
      </c>
      <c r="D4855" s="1" t="s">
        <v>1716</v>
      </c>
      <c r="E4855" s="2">
        <v>2269.81</v>
      </c>
      <c r="F4855" s="2"/>
      <c r="G4855" s="2">
        <v>2269.81</v>
      </c>
      <c r="H4855" s="2"/>
      <c r="I4855" s="2"/>
      <c r="J4855" s="2"/>
      <c r="K4855" s="2">
        <v>2269.81</v>
      </c>
      <c r="L4855" s="2"/>
      <c r="M4855" s="2"/>
    </row>
    <row r="4856" spans="2:13" ht="18" customHeight="1" x14ac:dyDescent="0.25">
      <c r="B4856" s="1" t="s">
        <v>18475</v>
      </c>
      <c r="C4856" s="1" t="s">
        <v>11761</v>
      </c>
      <c r="D4856" s="1" t="s">
        <v>11762</v>
      </c>
      <c r="E4856" s="2">
        <v>37279.89</v>
      </c>
      <c r="F4856" s="2"/>
      <c r="G4856" s="2">
        <v>37279.89</v>
      </c>
      <c r="H4856" s="2"/>
      <c r="I4856" s="2"/>
      <c r="J4856" s="2"/>
      <c r="K4856" s="2"/>
      <c r="L4856" s="2"/>
      <c r="M4856" s="2">
        <v>37279.89</v>
      </c>
    </row>
    <row r="4857" spans="2:13" ht="18" customHeight="1" x14ac:dyDescent="0.25">
      <c r="B4857" s="1" t="s">
        <v>18476</v>
      </c>
      <c r="C4857" s="1" t="s">
        <v>1717</v>
      </c>
      <c r="D4857" s="1" t="s">
        <v>1718</v>
      </c>
      <c r="E4857" s="2">
        <v>19415.98</v>
      </c>
      <c r="F4857" s="2">
        <v>8632.5</v>
      </c>
      <c r="G4857" s="2">
        <v>10783.48</v>
      </c>
      <c r="H4857" s="2"/>
      <c r="I4857" s="2">
        <v>3199.49</v>
      </c>
      <c r="J4857" s="2">
        <v>3317.99</v>
      </c>
      <c r="K4857" s="2">
        <v>4266</v>
      </c>
      <c r="L4857" s="2"/>
      <c r="M4857" s="2"/>
    </row>
    <row r="4858" spans="2:13" ht="18" customHeight="1" x14ac:dyDescent="0.25">
      <c r="B4858" s="1" t="s">
        <v>18477</v>
      </c>
      <c r="C4858" s="1" t="s">
        <v>1719</v>
      </c>
      <c r="D4858" s="1" t="s">
        <v>1720</v>
      </c>
      <c r="E4858" s="2">
        <v>8607.4599999999991</v>
      </c>
      <c r="F4858" s="2">
        <v>1795.95</v>
      </c>
      <c r="G4858" s="2">
        <v>6811.51</v>
      </c>
      <c r="H4858" s="2"/>
      <c r="I4858" s="2">
        <v>4876.6400000000003</v>
      </c>
      <c r="J4858" s="2">
        <v>1282.82</v>
      </c>
      <c r="K4858" s="2">
        <v>642.04999999999995</v>
      </c>
      <c r="L4858" s="2"/>
      <c r="M4858" s="2">
        <v>10</v>
      </c>
    </row>
    <row r="4859" spans="2:13" ht="18" customHeight="1" x14ac:dyDescent="0.25">
      <c r="B4859" s="1" t="s">
        <v>18478</v>
      </c>
      <c r="C4859" s="1" t="s">
        <v>1721</v>
      </c>
      <c r="D4859" s="1" t="s">
        <v>1722</v>
      </c>
      <c r="E4859" s="2">
        <v>8169.45</v>
      </c>
      <c r="F4859" s="2">
        <v>5475.19</v>
      </c>
      <c r="G4859" s="2">
        <v>2694.26</v>
      </c>
      <c r="H4859" s="2"/>
      <c r="I4859" s="2">
        <v>2200.31</v>
      </c>
      <c r="J4859" s="2"/>
      <c r="K4859" s="2">
        <v>1791.45</v>
      </c>
      <c r="L4859" s="2"/>
      <c r="M4859" s="2">
        <v>-1297.5</v>
      </c>
    </row>
    <row r="4860" spans="2:13" ht="18" customHeight="1" x14ac:dyDescent="0.25">
      <c r="B4860" s="1" t="s">
        <v>18479</v>
      </c>
      <c r="C4860" s="1" t="s">
        <v>11763</v>
      </c>
      <c r="D4860" s="1" t="s">
        <v>11764</v>
      </c>
      <c r="E4860" s="2">
        <v>412.69</v>
      </c>
      <c r="F4860" s="2"/>
      <c r="G4860" s="2">
        <v>412.69</v>
      </c>
      <c r="H4860" s="2"/>
      <c r="I4860" s="2"/>
      <c r="J4860" s="2"/>
      <c r="K4860" s="2"/>
      <c r="L4860" s="2"/>
      <c r="M4860" s="2">
        <v>412.69</v>
      </c>
    </row>
    <row r="4861" spans="2:13" ht="18" customHeight="1" x14ac:dyDescent="0.25">
      <c r="B4861" s="1" t="s">
        <v>18480</v>
      </c>
      <c r="C4861" s="1" t="s">
        <v>1723</v>
      </c>
      <c r="D4861" s="1" t="s">
        <v>1724</v>
      </c>
      <c r="E4861" s="2">
        <v>1837.52</v>
      </c>
      <c r="F4861" s="2"/>
      <c r="G4861" s="2">
        <v>1837.52</v>
      </c>
      <c r="H4861" s="2"/>
      <c r="I4861" s="2">
        <v>1195.24</v>
      </c>
      <c r="J4861" s="2"/>
      <c r="K4861" s="2"/>
      <c r="L4861" s="2"/>
      <c r="M4861" s="2">
        <v>642.28</v>
      </c>
    </row>
    <row r="4862" spans="2:13" ht="18" customHeight="1" x14ac:dyDescent="0.25">
      <c r="B4862" s="1" t="s">
        <v>18481</v>
      </c>
      <c r="C4862" s="1" t="s">
        <v>1725</v>
      </c>
      <c r="D4862" s="1" t="s">
        <v>1726</v>
      </c>
      <c r="E4862" s="2">
        <v>67.739999999999995</v>
      </c>
      <c r="F4862" s="2"/>
      <c r="G4862" s="2">
        <v>67.739999999999995</v>
      </c>
      <c r="H4862" s="2"/>
      <c r="I4862" s="2"/>
      <c r="J4862" s="2"/>
      <c r="K4862" s="2"/>
      <c r="L4862" s="2"/>
      <c r="M4862" s="2">
        <v>67.739999999999995</v>
      </c>
    </row>
    <row r="4863" spans="2:13" ht="18" customHeight="1" x14ac:dyDescent="0.25">
      <c r="B4863" s="1" t="s">
        <v>18482</v>
      </c>
      <c r="C4863" s="1" t="s">
        <v>1727</v>
      </c>
      <c r="D4863" s="1" t="s">
        <v>1728</v>
      </c>
      <c r="E4863" s="2">
        <v>855.04</v>
      </c>
      <c r="F4863" s="2">
        <v>254.37</v>
      </c>
      <c r="G4863" s="2">
        <v>600.66999999999996</v>
      </c>
      <c r="H4863" s="2"/>
      <c r="I4863" s="2">
        <v>84.79</v>
      </c>
      <c r="J4863" s="2">
        <v>261.51</v>
      </c>
      <c r="K4863" s="2">
        <v>254.37</v>
      </c>
      <c r="L4863" s="2"/>
      <c r="M4863" s="2"/>
    </row>
    <row r="4864" spans="2:13" ht="18" customHeight="1" x14ac:dyDescent="0.25">
      <c r="B4864" s="1" t="s">
        <v>18483</v>
      </c>
      <c r="C4864" s="1" t="s">
        <v>1729</v>
      </c>
      <c r="D4864" s="1" t="s">
        <v>1730</v>
      </c>
      <c r="E4864" s="2">
        <v>466</v>
      </c>
      <c r="F4864" s="2"/>
      <c r="G4864" s="2">
        <v>466</v>
      </c>
      <c r="H4864" s="2"/>
      <c r="I4864" s="2"/>
      <c r="J4864" s="2">
        <v>233</v>
      </c>
      <c r="K4864" s="2">
        <v>233</v>
      </c>
      <c r="L4864" s="2"/>
      <c r="M4864" s="2"/>
    </row>
    <row r="4865" spans="2:13" ht="18" customHeight="1" x14ac:dyDescent="0.25">
      <c r="B4865" s="1" t="s">
        <v>18484</v>
      </c>
      <c r="C4865" s="1" t="s">
        <v>1731</v>
      </c>
      <c r="D4865" s="1" t="s">
        <v>1732</v>
      </c>
      <c r="E4865" s="2">
        <v>1853.33</v>
      </c>
      <c r="F4865" s="2">
        <v>920.52</v>
      </c>
      <c r="G4865" s="2">
        <v>932.81</v>
      </c>
      <c r="H4865" s="2"/>
      <c r="I4865" s="2">
        <v>1022.81</v>
      </c>
      <c r="J4865" s="2"/>
      <c r="K4865" s="2"/>
      <c r="L4865" s="2"/>
      <c r="M4865" s="2">
        <v>-90</v>
      </c>
    </row>
    <row r="4866" spans="2:13" ht="18" customHeight="1" x14ac:dyDescent="0.25">
      <c r="B4866" s="1" t="s">
        <v>18485</v>
      </c>
      <c r="C4866" s="1" t="s">
        <v>1733</v>
      </c>
      <c r="D4866" s="1" t="s">
        <v>1734</v>
      </c>
      <c r="E4866" s="2">
        <v>11181.32</v>
      </c>
      <c r="F4866" s="2">
        <v>3789.61</v>
      </c>
      <c r="G4866" s="2">
        <v>7391.71</v>
      </c>
      <c r="H4866" s="2">
        <v>2279.8000000000002</v>
      </c>
      <c r="I4866" s="2">
        <v>1029.5899999999999</v>
      </c>
      <c r="J4866" s="2">
        <v>2390.12</v>
      </c>
      <c r="K4866" s="2">
        <v>1692.2</v>
      </c>
      <c r="L4866" s="2"/>
      <c r="M4866" s="2"/>
    </row>
    <row r="4867" spans="2:13" ht="18" customHeight="1" x14ac:dyDescent="0.25">
      <c r="B4867" s="1" t="s">
        <v>18486</v>
      </c>
      <c r="C4867" s="1" t="s">
        <v>1735</v>
      </c>
      <c r="D4867" s="1" t="s">
        <v>1736</v>
      </c>
      <c r="E4867" s="2">
        <v>192.5</v>
      </c>
      <c r="F4867" s="2">
        <v>192.5</v>
      </c>
      <c r="G4867" s="2">
        <v>0</v>
      </c>
      <c r="H4867" s="2"/>
      <c r="I4867" s="2"/>
      <c r="J4867" s="2"/>
      <c r="K4867" s="2"/>
      <c r="L4867" s="2"/>
      <c r="M4867" s="2"/>
    </row>
    <row r="4868" spans="2:13" ht="18" customHeight="1" x14ac:dyDescent="0.25">
      <c r="B4868" s="1" t="s">
        <v>18487</v>
      </c>
      <c r="C4868" s="1" t="s">
        <v>1737</v>
      </c>
      <c r="D4868" s="1" t="s">
        <v>1738</v>
      </c>
      <c r="E4868" s="2">
        <v>369.85</v>
      </c>
      <c r="F4868" s="2"/>
      <c r="G4868" s="2">
        <v>369.85</v>
      </c>
      <c r="H4868" s="2"/>
      <c r="I4868" s="2">
        <v>369.85</v>
      </c>
      <c r="J4868" s="2"/>
      <c r="K4868" s="2"/>
      <c r="L4868" s="2"/>
      <c r="M4868" s="2"/>
    </row>
    <row r="4869" spans="2:13" ht="18" customHeight="1" x14ac:dyDescent="0.25">
      <c r="B4869" s="1" t="s">
        <v>18488</v>
      </c>
      <c r="C4869" s="1" t="s">
        <v>1739</v>
      </c>
      <c r="D4869" s="1" t="s">
        <v>1740</v>
      </c>
      <c r="E4869" s="2">
        <v>-10.18</v>
      </c>
      <c r="F4869" s="2"/>
      <c r="G4869" s="2">
        <v>-10.18</v>
      </c>
      <c r="H4869" s="2"/>
      <c r="I4869" s="2"/>
      <c r="J4869" s="2"/>
      <c r="K4869" s="2"/>
      <c r="L4869" s="2"/>
      <c r="M4869" s="2">
        <v>-10.18</v>
      </c>
    </row>
    <row r="4870" spans="2:13" ht="18" customHeight="1" x14ac:dyDescent="0.25">
      <c r="B4870" s="1" t="s">
        <v>18489</v>
      </c>
      <c r="C4870" s="1" t="s">
        <v>1741</v>
      </c>
      <c r="D4870" s="1" t="s">
        <v>1742</v>
      </c>
      <c r="E4870" s="2">
        <v>-997.82</v>
      </c>
      <c r="F4870" s="2"/>
      <c r="G4870" s="2">
        <v>-997.82</v>
      </c>
      <c r="H4870" s="2"/>
      <c r="I4870" s="2"/>
      <c r="J4870" s="2"/>
      <c r="K4870" s="2"/>
      <c r="L4870" s="2"/>
      <c r="M4870" s="2">
        <v>-997.82</v>
      </c>
    </row>
    <row r="4871" spans="2:13" ht="18" customHeight="1" x14ac:dyDescent="0.25">
      <c r="B4871" s="1" t="s">
        <v>18490</v>
      </c>
      <c r="C4871" s="1" t="s">
        <v>1743</v>
      </c>
      <c r="D4871" s="1" t="s">
        <v>1744</v>
      </c>
      <c r="E4871" s="2">
        <v>3923.35</v>
      </c>
      <c r="F4871" s="2">
        <v>3174.92</v>
      </c>
      <c r="G4871" s="2">
        <v>748.43</v>
      </c>
      <c r="H4871" s="2"/>
      <c r="I4871" s="2"/>
      <c r="J4871" s="2">
        <v>820.6</v>
      </c>
      <c r="K4871" s="2"/>
      <c r="L4871" s="2"/>
      <c r="M4871" s="2">
        <v>-72.17</v>
      </c>
    </row>
    <row r="4872" spans="2:13" ht="18" customHeight="1" x14ac:dyDescent="0.25">
      <c r="B4872" s="1" t="s">
        <v>18491</v>
      </c>
      <c r="C4872" s="1" t="s">
        <v>1745</v>
      </c>
      <c r="D4872" s="1" t="s">
        <v>1746</v>
      </c>
      <c r="E4872" s="2">
        <v>13067.51</v>
      </c>
      <c r="F4872" s="2">
        <v>6534.41</v>
      </c>
      <c r="G4872" s="2">
        <v>6533.1</v>
      </c>
      <c r="H4872" s="2">
        <v>6533.1</v>
      </c>
      <c r="I4872" s="2"/>
      <c r="J4872" s="2"/>
      <c r="K4872" s="2"/>
      <c r="L4872" s="2"/>
      <c r="M4872" s="2"/>
    </row>
    <row r="4873" spans="2:13" ht="18" customHeight="1" x14ac:dyDescent="0.25">
      <c r="B4873" s="1" t="s">
        <v>18492</v>
      </c>
      <c r="C4873" s="1" t="s">
        <v>1747</v>
      </c>
      <c r="D4873" s="1" t="s">
        <v>1748</v>
      </c>
      <c r="E4873" s="2">
        <v>605.45000000000005</v>
      </c>
      <c r="F4873" s="2"/>
      <c r="G4873" s="2">
        <v>605.45000000000005</v>
      </c>
      <c r="H4873" s="2">
        <v>135.44999999999999</v>
      </c>
      <c r="I4873" s="2"/>
      <c r="J4873" s="2">
        <v>470</v>
      </c>
      <c r="K4873" s="2"/>
      <c r="L4873" s="2"/>
      <c r="M4873" s="2"/>
    </row>
    <row r="4874" spans="2:13" ht="18" customHeight="1" x14ac:dyDescent="0.25">
      <c r="B4874" s="1" t="s">
        <v>18493</v>
      </c>
      <c r="C4874" s="1" t="s">
        <v>1749</v>
      </c>
      <c r="D4874" s="1" t="s">
        <v>1750</v>
      </c>
      <c r="E4874" s="2">
        <v>-70.27</v>
      </c>
      <c r="F4874" s="2"/>
      <c r="G4874" s="2">
        <v>-70.27</v>
      </c>
      <c r="H4874" s="2"/>
      <c r="I4874" s="2"/>
      <c r="J4874" s="2">
        <v>-84.55</v>
      </c>
      <c r="K4874" s="2">
        <v>3641.4</v>
      </c>
      <c r="L4874" s="2"/>
      <c r="M4874" s="2">
        <v>-3627.12</v>
      </c>
    </row>
    <row r="4875" spans="2:13" ht="18" customHeight="1" x14ac:dyDescent="0.25">
      <c r="B4875" s="1" t="s">
        <v>18494</v>
      </c>
      <c r="C4875" s="1" t="s">
        <v>1751</v>
      </c>
      <c r="D4875" s="1" t="s">
        <v>1752</v>
      </c>
      <c r="E4875" s="2">
        <v>1514.5</v>
      </c>
      <c r="F4875" s="2">
        <v>1514.5</v>
      </c>
      <c r="G4875" s="2">
        <v>0</v>
      </c>
      <c r="H4875" s="2"/>
      <c r="I4875" s="2"/>
      <c r="J4875" s="2"/>
      <c r="K4875" s="2"/>
      <c r="L4875" s="2"/>
      <c r="M4875" s="2"/>
    </row>
    <row r="4876" spans="2:13" ht="18" customHeight="1" x14ac:dyDescent="0.25">
      <c r="B4876" s="1" t="s">
        <v>18495</v>
      </c>
      <c r="C4876" s="1" t="s">
        <v>1753</v>
      </c>
      <c r="D4876" s="1" t="s">
        <v>1754</v>
      </c>
      <c r="E4876" s="2">
        <v>3838.25</v>
      </c>
      <c r="F4876" s="2">
        <v>1615.35</v>
      </c>
      <c r="G4876" s="2">
        <v>2222.9</v>
      </c>
      <c r="H4876" s="2"/>
      <c r="I4876" s="2"/>
      <c r="J4876" s="2"/>
      <c r="K4876" s="2">
        <v>2222.9</v>
      </c>
      <c r="L4876" s="2"/>
      <c r="M4876" s="2"/>
    </row>
    <row r="4877" spans="2:13" ht="18" customHeight="1" x14ac:dyDescent="0.25">
      <c r="B4877" s="1" t="s">
        <v>18496</v>
      </c>
      <c r="C4877" s="1" t="s">
        <v>12421</v>
      </c>
      <c r="D4877" s="1" t="s">
        <v>12422</v>
      </c>
      <c r="E4877" s="2">
        <v>507.64</v>
      </c>
      <c r="F4877" s="2"/>
      <c r="G4877" s="2">
        <v>507.64</v>
      </c>
      <c r="H4877" s="2"/>
      <c r="I4877" s="2"/>
      <c r="J4877" s="2"/>
      <c r="K4877" s="2"/>
      <c r="L4877" s="2"/>
      <c r="M4877" s="2">
        <v>507.64</v>
      </c>
    </row>
    <row r="4878" spans="2:13" ht="18" customHeight="1" x14ac:dyDescent="0.25">
      <c r="B4878" s="1" t="s">
        <v>18497</v>
      </c>
      <c r="C4878" s="1" t="s">
        <v>1755</v>
      </c>
      <c r="D4878" s="1" t="s">
        <v>1756</v>
      </c>
      <c r="E4878" s="2">
        <v>1127.28</v>
      </c>
      <c r="F4878" s="2">
        <v>-497.27</v>
      </c>
      <c r="G4878" s="2">
        <v>1624.55</v>
      </c>
      <c r="H4878" s="2">
        <v>699.03</v>
      </c>
      <c r="I4878" s="2">
        <v>1166.55</v>
      </c>
      <c r="J4878" s="2">
        <v>-237.32</v>
      </c>
      <c r="K4878" s="2">
        <v>-3.71</v>
      </c>
      <c r="L4878" s="2"/>
      <c r="M4878" s="2"/>
    </row>
    <row r="4879" spans="2:13" ht="18" customHeight="1" x14ac:dyDescent="0.25">
      <c r="B4879" s="1" t="s">
        <v>18498</v>
      </c>
      <c r="C4879" s="1" t="s">
        <v>1757</v>
      </c>
      <c r="D4879" s="1" t="s">
        <v>1758</v>
      </c>
      <c r="E4879" s="2">
        <v>1234.1600000000001</v>
      </c>
      <c r="F4879" s="2">
        <v>189.88</v>
      </c>
      <c r="G4879" s="2">
        <v>1044.28</v>
      </c>
      <c r="H4879" s="2"/>
      <c r="I4879" s="2">
        <v>189.88</v>
      </c>
      <c r="J4879" s="2">
        <v>237.33</v>
      </c>
      <c r="K4879" s="2">
        <v>617.07000000000005</v>
      </c>
      <c r="L4879" s="2"/>
      <c r="M4879" s="2"/>
    </row>
    <row r="4880" spans="2:13" ht="18" customHeight="1" x14ac:dyDescent="0.25">
      <c r="B4880" s="1" t="s">
        <v>18499</v>
      </c>
      <c r="C4880" s="1" t="s">
        <v>1759</v>
      </c>
      <c r="D4880" s="1" t="s">
        <v>1760</v>
      </c>
      <c r="E4880" s="2">
        <v>166.6</v>
      </c>
      <c r="F4880" s="2"/>
      <c r="G4880" s="2">
        <v>166.6</v>
      </c>
      <c r="H4880" s="2"/>
      <c r="I4880" s="2"/>
      <c r="J4880" s="2">
        <v>166.6</v>
      </c>
      <c r="K4880" s="2"/>
      <c r="L4880" s="2"/>
      <c r="M4880" s="2"/>
    </row>
    <row r="4881" spans="2:13" ht="18" customHeight="1" x14ac:dyDescent="0.25">
      <c r="B4881" s="1" t="s">
        <v>18500</v>
      </c>
      <c r="C4881" s="1" t="s">
        <v>1761</v>
      </c>
      <c r="D4881" s="1" t="s">
        <v>1762</v>
      </c>
      <c r="E4881" s="2">
        <v>4271.8500000000004</v>
      </c>
      <c r="F4881" s="2">
        <v>1994.67</v>
      </c>
      <c r="G4881" s="2">
        <v>2277.1799999999998</v>
      </c>
      <c r="H4881" s="2">
        <v>2277.1799999999998</v>
      </c>
      <c r="I4881" s="2"/>
      <c r="J4881" s="2"/>
      <c r="K4881" s="2"/>
      <c r="L4881" s="2"/>
      <c r="M4881" s="2"/>
    </row>
    <row r="4882" spans="2:13" ht="18" customHeight="1" x14ac:dyDescent="0.25">
      <c r="B4882" s="1" t="s">
        <v>18501</v>
      </c>
      <c r="C4882" s="1" t="s">
        <v>1763</v>
      </c>
      <c r="D4882" s="1" t="s">
        <v>1764</v>
      </c>
      <c r="E4882" s="2">
        <v>-261.33</v>
      </c>
      <c r="F4882" s="2">
        <v>-19.97</v>
      </c>
      <c r="G4882" s="2">
        <v>-241.36</v>
      </c>
      <c r="H4882" s="2"/>
      <c r="I4882" s="2"/>
      <c r="J4882" s="2">
        <v>-125.46</v>
      </c>
      <c r="K4882" s="2"/>
      <c r="L4882" s="2"/>
      <c r="M4882" s="2">
        <v>-115.9</v>
      </c>
    </row>
    <row r="4883" spans="2:13" ht="18" customHeight="1" x14ac:dyDescent="0.25">
      <c r="B4883" s="1" t="s">
        <v>18502</v>
      </c>
      <c r="C4883" s="1" t="s">
        <v>1765</v>
      </c>
      <c r="D4883" s="1" t="s">
        <v>1766</v>
      </c>
      <c r="E4883" s="2">
        <v>95.34</v>
      </c>
      <c r="F4883" s="2">
        <v>190.65</v>
      </c>
      <c r="G4883" s="2">
        <v>-95.31</v>
      </c>
      <c r="H4883" s="2"/>
      <c r="I4883" s="2"/>
      <c r="J4883" s="2">
        <v>-95.31</v>
      </c>
      <c r="K4883" s="2"/>
      <c r="L4883" s="2"/>
      <c r="M4883" s="2"/>
    </row>
    <row r="4884" spans="2:13" ht="18" customHeight="1" x14ac:dyDescent="0.25">
      <c r="B4884" s="1" t="s">
        <v>18503</v>
      </c>
      <c r="C4884" s="1" t="s">
        <v>1767</v>
      </c>
      <c r="D4884" s="1" t="s">
        <v>1768</v>
      </c>
      <c r="E4884" s="2">
        <v>163.09</v>
      </c>
      <c r="F4884" s="2"/>
      <c r="G4884" s="2">
        <v>163.09</v>
      </c>
      <c r="H4884" s="2"/>
      <c r="I4884" s="2">
        <v>285.16000000000003</v>
      </c>
      <c r="J4884" s="2">
        <v>-407.23</v>
      </c>
      <c r="K4884" s="2">
        <v>285.16000000000003</v>
      </c>
      <c r="L4884" s="2"/>
      <c r="M4884" s="2"/>
    </row>
    <row r="4885" spans="2:13" ht="18" customHeight="1" x14ac:dyDescent="0.25">
      <c r="B4885" s="1" t="s">
        <v>18504</v>
      </c>
      <c r="C4885" s="1" t="s">
        <v>1769</v>
      </c>
      <c r="D4885" s="1" t="s">
        <v>1770</v>
      </c>
      <c r="E4885" s="2">
        <v>1387.06</v>
      </c>
      <c r="F4885" s="2">
        <v>1373.97</v>
      </c>
      <c r="G4885" s="2">
        <v>13.09</v>
      </c>
      <c r="H4885" s="2"/>
      <c r="I4885" s="2"/>
      <c r="J4885" s="2">
        <v>2090.83</v>
      </c>
      <c r="K4885" s="2">
        <v>-2077.7399999999998</v>
      </c>
      <c r="L4885" s="2"/>
      <c r="M4885" s="2"/>
    </row>
    <row r="4886" spans="2:13" ht="18" customHeight="1" x14ac:dyDescent="0.25">
      <c r="B4886" s="1" t="s">
        <v>18505</v>
      </c>
      <c r="C4886" s="1" t="s">
        <v>1771</v>
      </c>
      <c r="D4886" s="1" t="s">
        <v>1772</v>
      </c>
      <c r="E4886" s="2">
        <v>606.32000000000005</v>
      </c>
      <c r="F4886" s="2"/>
      <c r="G4886" s="2">
        <v>606.32000000000005</v>
      </c>
      <c r="H4886" s="2"/>
      <c r="I4886" s="2"/>
      <c r="J4886" s="2">
        <v>606.32000000000005</v>
      </c>
      <c r="K4886" s="2"/>
      <c r="L4886" s="2"/>
      <c r="M4886" s="2"/>
    </row>
    <row r="4887" spans="2:13" ht="18" customHeight="1" x14ac:dyDescent="0.25">
      <c r="B4887" s="1" t="s">
        <v>18506</v>
      </c>
      <c r="C4887" s="1" t="s">
        <v>1773</v>
      </c>
      <c r="D4887" s="1" t="s">
        <v>1774</v>
      </c>
      <c r="E4887" s="2">
        <v>4141.38</v>
      </c>
      <c r="F4887" s="2"/>
      <c r="G4887" s="2">
        <v>4141.38</v>
      </c>
      <c r="H4887" s="2"/>
      <c r="I4887" s="2"/>
      <c r="J4887" s="2"/>
      <c r="K4887" s="2">
        <v>4148.5200000000004</v>
      </c>
      <c r="L4887" s="2"/>
      <c r="M4887" s="2">
        <v>-7.14</v>
      </c>
    </row>
    <row r="4888" spans="2:13" ht="18" customHeight="1" x14ac:dyDescent="0.25">
      <c r="B4888" s="1" t="s">
        <v>18507</v>
      </c>
      <c r="C4888" s="1" t="s">
        <v>1775</v>
      </c>
      <c r="D4888" s="1" t="s">
        <v>1776</v>
      </c>
      <c r="E4888" s="2">
        <v>0</v>
      </c>
      <c r="F4888" s="2">
        <v>-1071.95</v>
      </c>
      <c r="G4888" s="2">
        <v>1071.95</v>
      </c>
      <c r="H4888" s="2"/>
      <c r="I4888" s="2">
        <v>1071.95</v>
      </c>
      <c r="J4888" s="2"/>
      <c r="K4888" s="2"/>
      <c r="L4888" s="2"/>
      <c r="M4888" s="2"/>
    </row>
    <row r="4889" spans="2:13" ht="18" customHeight="1" x14ac:dyDescent="0.25">
      <c r="B4889" s="1" t="s">
        <v>18508</v>
      </c>
      <c r="C4889" s="1" t="s">
        <v>1777</v>
      </c>
      <c r="D4889" s="1" t="s">
        <v>1778</v>
      </c>
      <c r="E4889" s="2">
        <v>390.74</v>
      </c>
      <c r="F4889" s="2">
        <v>115.9</v>
      </c>
      <c r="G4889" s="2">
        <v>274.83999999999997</v>
      </c>
      <c r="H4889" s="2">
        <v>-4.87</v>
      </c>
      <c r="I4889" s="2"/>
      <c r="J4889" s="2"/>
      <c r="K4889" s="2">
        <v>285.16000000000003</v>
      </c>
      <c r="L4889" s="2"/>
      <c r="M4889" s="2">
        <v>-5.45</v>
      </c>
    </row>
    <row r="4890" spans="2:13" ht="18" customHeight="1" x14ac:dyDescent="0.25">
      <c r="B4890" s="1" t="s">
        <v>18509</v>
      </c>
      <c r="C4890" s="1" t="s">
        <v>13241</v>
      </c>
      <c r="D4890" s="1" t="s">
        <v>13242</v>
      </c>
      <c r="E4890" s="2">
        <v>-85.17</v>
      </c>
      <c r="F4890" s="2"/>
      <c r="G4890" s="2">
        <v>-85.17</v>
      </c>
      <c r="H4890" s="2"/>
      <c r="I4890" s="2"/>
      <c r="J4890" s="2"/>
      <c r="K4890" s="2"/>
      <c r="L4890" s="2"/>
      <c r="M4890" s="2">
        <v>-85.17</v>
      </c>
    </row>
    <row r="4891" spans="2:13" ht="18" customHeight="1" x14ac:dyDescent="0.25">
      <c r="B4891" s="1" t="s">
        <v>18510</v>
      </c>
      <c r="C4891" s="1" t="s">
        <v>1779</v>
      </c>
      <c r="D4891" s="1" t="s">
        <v>1780</v>
      </c>
      <c r="E4891" s="2">
        <v>65.94</v>
      </c>
      <c r="F4891" s="2"/>
      <c r="G4891" s="2">
        <v>65.94</v>
      </c>
      <c r="H4891" s="2"/>
      <c r="I4891" s="2">
        <v>466</v>
      </c>
      <c r="J4891" s="2"/>
      <c r="K4891" s="2">
        <v>-518.15</v>
      </c>
      <c r="L4891" s="2"/>
      <c r="M4891" s="2">
        <v>118.09</v>
      </c>
    </row>
    <row r="4892" spans="2:13" ht="18" customHeight="1" x14ac:dyDescent="0.25">
      <c r="B4892" s="1" t="s">
        <v>18511</v>
      </c>
      <c r="C4892" s="1" t="s">
        <v>1781</v>
      </c>
      <c r="D4892" s="1" t="s">
        <v>1782</v>
      </c>
      <c r="E4892" s="2">
        <v>116.16</v>
      </c>
      <c r="F4892" s="2"/>
      <c r="G4892" s="2">
        <v>116.16</v>
      </c>
      <c r="H4892" s="2"/>
      <c r="I4892" s="2"/>
      <c r="J4892" s="2"/>
      <c r="K4892" s="2"/>
      <c r="L4892" s="2">
        <v>18.93</v>
      </c>
      <c r="M4892" s="2">
        <v>97.23</v>
      </c>
    </row>
    <row r="4893" spans="2:13" ht="18" customHeight="1" x14ac:dyDescent="0.25">
      <c r="B4893" s="1" t="s">
        <v>18512</v>
      </c>
      <c r="C4893" s="1" t="s">
        <v>1783</v>
      </c>
      <c r="D4893" s="1" t="s">
        <v>1784</v>
      </c>
      <c r="E4893" s="2">
        <v>11127.46</v>
      </c>
      <c r="F4893" s="2">
        <v>6092.93</v>
      </c>
      <c r="G4893" s="2">
        <v>5034.53</v>
      </c>
      <c r="H4893" s="2">
        <v>366.5</v>
      </c>
      <c r="I4893" s="2">
        <v>984</v>
      </c>
      <c r="J4893" s="2">
        <v>1839.51</v>
      </c>
      <c r="K4893" s="2">
        <v>1844.52</v>
      </c>
      <c r="L4893" s="2"/>
      <c r="M4893" s="2"/>
    </row>
    <row r="4894" spans="2:13" ht="18" customHeight="1" x14ac:dyDescent="0.25">
      <c r="B4894" s="1" t="s">
        <v>18513</v>
      </c>
      <c r="C4894" s="1" t="s">
        <v>12423</v>
      </c>
      <c r="D4894" s="1" t="s">
        <v>12424</v>
      </c>
      <c r="E4894" s="2">
        <v>1297.81</v>
      </c>
      <c r="F4894" s="2"/>
      <c r="G4894" s="2">
        <v>1297.81</v>
      </c>
      <c r="H4894" s="2"/>
      <c r="I4894" s="2"/>
      <c r="J4894" s="2"/>
      <c r="K4894" s="2"/>
      <c r="L4894" s="2"/>
      <c r="M4894" s="2">
        <v>1297.81</v>
      </c>
    </row>
    <row r="4895" spans="2:13" ht="18" customHeight="1" x14ac:dyDescent="0.25">
      <c r="B4895" s="1" t="s">
        <v>18514</v>
      </c>
      <c r="C4895" s="1" t="s">
        <v>1785</v>
      </c>
      <c r="D4895" s="1" t="s">
        <v>1786</v>
      </c>
      <c r="E4895" s="2">
        <v>95.77</v>
      </c>
      <c r="F4895" s="2">
        <v>95.77</v>
      </c>
      <c r="G4895" s="2">
        <v>0</v>
      </c>
      <c r="H4895" s="2"/>
      <c r="I4895" s="2"/>
      <c r="J4895" s="2"/>
      <c r="K4895" s="2"/>
      <c r="L4895" s="2"/>
      <c r="M4895" s="2"/>
    </row>
    <row r="4896" spans="2:13" ht="18" customHeight="1" x14ac:dyDescent="0.25">
      <c r="B4896" s="1" t="s">
        <v>18515</v>
      </c>
      <c r="C4896" s="1" t="s">
        <v>1787</v>
      </c>
      <c r="D4896" s="1" t="s">
        <v>1788</v>
      </c>
      <c r="E4896" s="2">
        <v>13117.27</v>
      </c>
      <c r="F4896" s="2">
        <v>3593.21</v>
      </c>
      <c r="G4896" s="2">
        <v>9524.06</v>
      </c>
      <c r="H4896" s="2">
        <v>424.65</v>
      </c>
      <c r="I4896" s="2"/>
      <c r="J4896" s="2">
        <v>2886.88</v>
      </c>
      <c r="K4896" s="2">
        <v>6313.46</v>
      </c>
      <c r="L4896" s="2"/>
      <c r="M4896" s="2">
        <v>-100.93</v>
      </c>
    </row>
    <row r="4897" spans="2:13" ht="18" customHeight="1" x14ac:dyDescent="0.25">
      <c r="B4897" s="1" t="s">
        <v>18516</v>
      </c>
      <c r="C4897" s="1" t="s">
        <v>1789</v>
      </c>
      <c r="D4897" s="1" t="s">
        <v>1790</v>
      </c>
      <c r="E4897" s="2">
        <v>50341.2</v>
      </c>
      <c r="F4897" s="2">
        <v>1381.72</v>
      </c>
      <c r="G4897" s="2">
        <v>48959.48</v>
      </c>
      <c r="H4897" s="2">
        <v>394.78</v>
      </c>
      <c r="I4897" s="2">
        <v>-0.79</v>
      </c>
      <c r="J4897" s="2">
        <v>48337.06</v>
      </c>
      <c r="K4897" s="2">
        <v>148.05000000000001</v>
      </c>
      <c r="L4897" s="2"/>
      <c r="M4897" s="2">
        <v>80.38</v>
      </c>
    </row>
    <row r="4898" spans="2:13" ht="18" customHeight="1" x14ac:dyDescent="0.25">
      <c r="B4898" s="1" t="s">
        <v>18517</v>
      </c>
      <c r="C4898" s="1" t="s">
        <v>1791</v>
      </c>
      <c r="D4898" s="1" t="s">
        <v>1792</v>
      </c>
      <c r="E4898" s="2">
        <v>-71.36</v>
      </c>
      <c r="F4898" s="2"/>
      <c r="G4898" s="2">
        <v>-71.36</v>
      </c>
      <c r="H4898" s="2"/>
      <c r="I4898" s="2"/>
      <c r="J4898" s="2"/>
      <c r="K4898" s="2"/>
      <c r="L4898" s="2"/>
      <c r="M4898" s="2">
        <v>-71.36</v>
      </c>
    </row>
    <row r="4899" spans="2:13" ht="18" customHeight="1" x14ac:dyDescent="0.25">
      <c r="B4899" s="1" t="s">
        <v>18518</v>
      </c>
      <c r="C4899" s="1" t="s">
        <v>13429</v>
      </c>
      <c r="D4899" s="1" t="s">
        <v>13430</v>
      </c>
      <c r="E4899" s="2">
        <v>1046.0999999999999</v>
      </c>
      <c r="F4899" s="2"/>
      <c r="G4899" s="2">
        <v>1046.0999999999999</v>
      </c>
      <c r="H4899" s="2"/>
      <c r="I4899" s="2"/>
      <c r="J4899" s="2"/>
      <c r="K4899" s="2"/>
      <c r="L4899" s="2"/>
      <c r="M4899" s="2">
        <v>1046.0999999999999</v>
      </c>
    </row>
    <row r="4900" spans="2:13" ht="18" customHeight="1" x14ac:dyDescent="0.25">
      <c r="B4900" s="1" t="s">
        <v>18519</v>
      </c>
      <c r="C4900" s="1" t="s">
        <v>1793</v>
      </c>
      <c r="D4900" s="1" t="s">
        <v>1794</v>
      </c>
      <c r="E4900" s="2">
        <v>98.57</v>
      </c>
      <c r="F4900" s="2">
        <v>40.31</v>
      </c>
      <c r="G4900" s="2">
        <v>58.26</v>
      </c>
      <c r="H4900" s="2"/>
      <c r="I4900" s="2"/>
      <c r="J4900" s="2"/>
      <c r="K4900" s="2"/>
      <c r="L4900" s="2"/>
      <c r="M4900" s="2">
        <v>58.26</v>
      </c>
    </row>
    <row r="4901" spans="2:13" ht="18" customHeight="1" x14ac:dyDescent="0.25">
      <c r="B4901" s="1" t="s">
        <v>18520</v>
      </c>
      <c r="C4901" s="1" t="s">
        <v>1795</v>
      </c>
      <c r="D4901" s="1" t="s">
        <v>1796</v>
      </c>
      <c r="E4901" s="2">
        <v>2146.19</v>
      </c>
      <c r="F4901" s="2"/>
      <c r="G4901" s="2">
        <v>2146.19</v>
      </c>
      <c r="H4901" s="2"/>
      <c r="I4901" s="2"/>
      <c r="J4901" s="2">
        <v>981.17</v>
      </c>
      <c r="K4901" s="2">
        <v>1165.02</v>
      </c>
      <c r="L4901" s="2"/>
      <c r="M4901" s="2"/>
    </row>
    <row r="4902" spans="2:13" ht="18" customHeight="1" x14ac:dyDescent="0.25">
      <c r="B4902" s="1" t="s">
        <v>18521</v>
      </c>
      <c r="C4902" s="1" t="s">
        <v>1797</v>
      </c>
      <c r="D4902" s="1" t="s">
        <v>1798</v>
      </c>
      <c r="E4902" s="2">
        <v>18092.77</v>
      </c>
      <c r="F4902" s="2">
        <v>18092.77</v>
      </c>
      <c r="G4902" s="2">
        <v>0</v>
      </c>
      <c r="H4902" s="2"/>
      <c r="I4902" s="2"/>
      <c r="J4902" s="2"/>
      <c r="K4902" s="2"/>
      <c r="L4902" s="2"/>
      <c r="M4902" s="2"/>
    </row>
    <row r="4903" spans="2:13" ht="18" customHeight="1" x14ac:dyDescent="0.25">
      <c r="B4903" s="1" t="s">
        <v>18522</v>
      </c>
      <c r="C4903" s="1" t="s">
        <v>1799</v>
      </c>
      <c r="D4903" s="1" t="s">
        <v>1800</v>
      </c>
      <c r="E4903" s="2">
        <v>161.19999999999999</v>
      </c>
      <c r="F4903" s="2"/>
      <c r="G4903" s="2">
        <v>161.19999999999999</v>
      </c>
      <c r="H4903" s="2"/>
      <c r="I4903" s="2">
        <v>161.19999999999999</v>
      </c>
      <c r="J4903" s="2"/>
      <c r="K4903" s="2"/>
      <c r="L4903" s="2"/>
      <c r="M4903" s="2"/>
    </row>
    <row r="4904" spans="2:13" ht="18" customHeight="1" x14ac:dyDescent="0.25">
      <c r="B4904" s="1" t="s">
        <v>18523</v>
      </c>
      <c r="C4904" s="1" t="s">
        <v>1801</v>
      </c>
      <c r="D4904" s="1" t="s">
        <v>1802</v>
      </c>
      <c r="E4904" s="2">
        <v>128.96</v>
      </c>
      <c r="F4904" s="2"/>
      <c r="G4904" s="2">
        <v>128.96</v>
      </c>
      <c r="H4904" s="2"/>
      <c r="I4904" s="2"/>
      <c r="J4904" s="2"/>
      <c r="K4904" s="2">
        <v>128.96</v>
      </c>
      <c r="L4904" s="2"/>
      <c r="M4904" s="2"/>
    </row>
    <row r="4905" spans="2:13" ht="18" customHeight="1" x14ac:dyDescent="0.25">
      <c r="B4905" s="1" t="s">
        <v>18524</v>
      </c>
      <c r="C4905" s="1" t="s">
        <v>1803</v>
      </c>
      <c r="D4905" s="1" t="s">
        <v>1804</v>
      </c>
      <c r="E4905" s="2">
        <v>2188.41</v>
      </c>
      <c r="F4905" s="2">
        <v>2188.41</v>
      </c>
      <c r="G4905" s="2">
        <v>0</v>
      </c>
      <c r="H4905" s="2"/>
      <c r="I4905" s="2"/>
      <c r="J4905" s="2"/>
      <c r="K4905" s="2"/>
      <c r="L4905" s="2"/>
      <c r="M4905" s="2"/>
    </row>
    <row r="4906" spans="2:13" ht="18" customHeight="1" x14ac:dyDescent="0.25">
      <c r="B4906" s="1" t="s">
        <v>18525</v>
      </c>
      <c r="C4906" s="1" t="s">
        <v>1805</v>
      </c>
      <c r="D4906" s="1" t="s">
        <v>1806</v>
      </c>
      <c r="E4906" s="2">
        <v>653.30999999999995</v>
      </c>
      <c r="F4906" s="2"/>
      <c r="G4906" s="2">
        <v>653.30999999999995</v>
      </c>
      <c r="H4906" s="2"/>
      <c r="I4906" s="2">
        <v>653.30999999999995</v>
      </c>
      <c r="J4906" s="2"/>
      <c r="K4906" s="2"/>
      <c r="L4906" s="2"/>
      <c r="M4906" s="2"/>
    </row>
    <row r="4907" spans="2:13" ht="18" customHeight="1" x14ac:dyDescent="0.25">
      <c r="B4907" s="1" t="s">
        <v>18526</v>
      </c>
      <c r="C4907" s="1" t="s">
        <v>1807</v>
      </c>
      <c r="D4907" s="1" t="s">
        <v>1808</v>
      </c>
      <c r="E4907" s="2">
        <v>9611.26</v>
      </c>
      <c r="F4907" s="2">
        <v>5519.76</v>
      </c>
      <c r="G4907" s="2">
        <v>4091.5</v>
      </c>
      <c r="H4907" s="2">
        <v>1558.9</v>
      </c>
      <c r="I4907" s="2"/>
      <c r="J4907" s="2">
        <v>1808.94</v>
      </c>
      <c r="K4907" s="2">
        <v>1621.26</v>
      </c>
      <c r="L4907" s="2"/>
      <c r="M4907" s="2">
        <v>-897.6</v>
      </c>
    </row>
    <row r="4908" spans="2:13" ht="18" customHeight="1" x14ac:dyDescent="0.25">
      <c r="B4908" s="1" t="s">
        <v>18527</v>
      </c>
      <c r="C4908" s="1" t="s">
        <v>1809</v>
      </c>
      <c r="D4908" s="1" t="s">
        <v>1810</v>
      </c>
      <c r="E4908" s="2">
        <v>1178.0999999999999</v>
      </c>
      <c r="F4908" s="2"/>
      <c r="G4908" s="2">
        <v>1178.0999999999999</v>
      </c>
      <c r="H4908" s="2"/>
      <c r="I4908" s="2"/>
      <c r="J4908" s="2">
        <v>1178.0999999999999</v>
      </c>
      <c r="K4908" s="2"/>
      <c r="L4908" s="2"/>
      <c r="M4908" s="2"/>
    </row>
    <row r="4909" spans="2:13" ht="18" customHeight="1" x14ac:dyDescent="0.25">
      <c r="B4909" s="1" t="s">
        <v>18528</v>
      </c>
      <c r="C4909" s="1" t="s">
        <v>1811</v>
      </c>
      <c r="D4909" s="1" t="s">
        <v>1812</v>
      </c>
      <c r="E4909" s="2">
        <v>-1.05</v>
      </c>
      <c r="F4909" s="2"/>
      <c r="G4909" s="2">
        <v>-1.05</v>
      </c>
      <c r="H4909" s="2"/>
      <c r="I4909" s="2">
        <v>-1.05</v>
      </c>
      <c r="J4909" s="2"/>
      <c r="K4909" s="2"/>
      <c r="L4909" s="2"/>
      <c r="M4909" s="2"/>
    </row>
    <row r="4910" spans="2:13" ht="18" customHeight="1" x14ac:dyDescent="0.25">
      <c r="B4910" s="1" t="s">
        <v>18529</v>
      </c>
      <c r="C4910" s="1" t="s">
        <v>1813</v>
      </c>
      <c r="D4910" s="1" t="s">
        <v>1814</v>
      </c>
      <c r="E4910" s="2">
        <v>894.77</v>
      </c>
      <c r="F4910" s="2">
        <v>448.99</v>
      </c>
      <c r="G4910" s="2">
        <v>445.78</v>
      </c>
      <c r="H4910" s="2"/>
      <c r="I4910" s="2"/>
      <c r="J4910" s="2"/>
      <c r="K4910" s="2">
        <v>448.99</v>
      </c>
      <c r="L4910" s="2"/>
      <c r="M4910" s="2">
        <v>-3.21</v>
      </c>
    </row>
    <row r="4911" spans="2:13" ht="18" customHeight="1" x14ac:dyDescent="0.25">
      <c r="B4911" s="1" t="s">
        <v>18530</v>
      </c>
      <c r="C4911" s="1" t="s">
        <v>1815</v>
      </c>
      <c r="D4911" s="1" t="s">
        <v>1816</v>
      </c>
      <c r="E4911" s="2">
        <v>121.5</v>
      </c>
      <c r="F4911" s="2">
        <v>121.5</v>
      </c>
      <c r="G4911" s="2">
        <v>0</v>
      </c>
      <c r="H4911" s="2"/>
      <c r="I4911" s="2"/>
      <c r="J4911" s="2"/>
      <c r="K4911" s="2"/>
      <c r="L4911" s="2"/>
      <c r="M4911" s="2"/>
    </row>
    <row r="4912" spans="2:13" ht="18" customHeight="1" x14ac:dyDescent="0.25">
      <c r="B4912" s="1" t="s">
        <v>18531</v>
      </c>
      <c r="C4912" s="1" t="s">
        <v>1817</v>
      </c>
      <c r="D4912" s="1" t="s">
        <v>1818</v>
      </c>
      <c r="E4912" s="2">
        <v>62077.27</v>
      </c>
      <c r="F4912" s="2">
        <v>28003.66</v>
      </c>
      <c r="G4912" s="2">
        <v>34073.61</v>
      </c>
      <c r="H4912" s="2">
        <v>962.99</v>
      </c>
      <c r="I4912" s="2">
        <v>7496.07</v>
      </c>
      <c r="J4912" s="2">
        <v>14188.18</v>
      </c>
      <c r="K4912" s="2">
        <v>11646.07</v>
      </c>
      <c r="L4912" s="2"/>
      <c r="M4912" s="2">
        <v>-219.7</v>
      </c>
    </row>
    <row r="4913" spans="2:13" ht="18" customHeight="1" x14ac:dyDescent="0.25">
      <c r="B4913" s="1" t="s">
        <v>18532</v>
      </c>
      <c r="C4913" s="1" t="s">
        <v>12425</v>
      </c>
      <c r="D4913" s="1" t="s">
        <v>12426</v>
      </c>
      <c r="E4913" s="2">
        <v>28880.720000000001</v>
      </c>
      <c r="F4913" s="2"/>
      <c r="G4913" s="2">
        <v>28880.720000000001</v>
      </c>
      <c r="H4913" s="2"/>
      <c r="I4913" s="2"/>
      <c r="J4913" s="2"/>
      <c r="K4913" s="2"/>
      <c r="L4913" s="2"/>
      <c r="M4913" s="2">
        <v>28880.720000000001</v>
      </c>
    </row>
    <row r="4914" spans="2:13" ht="18" customHeight="1" x14ac:dyDescent="0.25">
      <c r="B4914" s="1" t="s">
        <v>18533</v>
      </c>
      <c r="C4914" s="1" t="s">
        <v>1819</v>
      </c>
      <c r="D4914" s="1" t="s">
        <v>1820</v>
      </c>
      <c r="E4914" s="2">
        <v>1413.5</v>
      </c>
      <c r="F4914" s="2">
        <v>331.5</v>
      </c>
      <c r="G4914" s="2">
        <v>1082</v>
      </c>
      <c r="H4914" s="2">
        <v>240</v>
      </c>
      <c r="I4914" s="2"/>
      <c r="J4914" s="2">
        <v>240</v>
      </c>
      <c r="K4914" s="2">
        <v>602</v>
      </c>
      <c r="L4914" s="2"/>
      <c r="M4914" s="2"/>
    </row>
    <row r="4915" spans="2:13" ht="18" customHeight="1" x14ac:dyDescent="0.25">
      <c r="B4915" s="1" t="s">
        <v>18534</v>
      </c>
      <c r="C4915" s="1" t="s">
        <v>1821</v>
      </c>
      <c r="D4915" s="1" t="s">
        <v>1822</v>
      </c>
      <c r="E4915" s="2">
        <v>797.94</v>
      </c>
      <c r="F4915" s="2">
        <v>797.94</v>
      </c>
      <c r="G4915" s="2">
        <v>0</v>
      </c>
      <c r="H4915" s="2"/>
      <c r="I4915" s="2"/>
      <c r="J4915" s="2"/>
      <c r="K4915" s="2"/>
      <c r="L4915" s="2"/>
      <c r="M4915" s="2"/>
    </row>
    <row r="4916" spans="2:13" ht="18" customHeight="1" x14ac:dyDescent="0.25">
      <c r="B4916" s="1" t="s">
        <v>18535</v>
      </c>
      <c r="C4916" s="1" t="s">
        <v>1823</v>
      </c>
      <c r="D4916" s="1" t="s">
        <v>1824</v>
      </c>
      <c r="E4916" s="2">
        <v>44493.42</v>
      </c>
      <c r="F4916" s="2">
        <v>9000.65</v>
      </c>
      <c r="G4916" s="2">
        <v>35492.769999999997</v>
      </c>
      <c r="H4916" s="2"/>
      <c r="I4916" s="2">
        <v>305.10000000000002</v>
      </c>
      <c r="J4916" s="2">
        <v>26296.54</v>
      </c>
      <c r="K4916" s="2">
        <v>8891.1299999999992</v>
      </c>
      <c r="L4916" s="2"/>
      <c r="M4916" s="2"/>
    </row>
    <row r="4917" spans="2:13" ht="18" customHeight="1" x14ac:dyDescent="0.25">
      <c r="B4917" s="1" t="s">
        <v>18536</v>
      </c>
      <c r="C4917" s="1" t="s">
        <v>1825</v>
      </c>
      <c r="D4917" s="1" t="s">
        <v>1826</v>
      </c>
      <c r="E4917" s="2">
        <v>-2.66</v>
      </c>
      <c r="F4917" s="2"/>
      <c r="G4917" s="2">
        <v>-2.66</v>
      </c>
      <c r="H4917" s="2"/>
      <c r="I4917" s="2"/>
      <c r="J4917" s="2"/>
      <c r="K4917" s="2"/>
      <c r="L4917" s="2"/>
      <c r="M4917" s="2">
        <v>-2.66</v>
      </c>
    </row>
    <row r="4918" spans="2:13" ht="18" customHeight="1" x14ac:dyDescent="0.25">
      <c r="B4918" s="1" t="s">
        <v>18537</v>
      </c>
      <c r="C4918" s="1" t="s">
        <v>1827</v>
      </c>
      <c r="D4918" s="1" t="s">
        <v>1828</v>
      </c>
      <c r="E4918" s="2">
        <v>44482.2</v>
      </c>
      <c r="F4918" s="2">
        <v>6354.6</v>
      </c>
      <c r="G4918" s="2">
        <v>38127.599999999999</v>
      </c>
      <c r="H4918" s="2">
        <v>6354.6</v>
      </c>
      <c r="I4918" s="2">
        <v>12709.2</v>
      </c>
      <c r="J4918" s="2">
        <v>6354.6</v>
      </c>
      <c r="K4918" s="2">
        <v>12709.2</v>
      </c>
      <c r="L4918" s="2"/>
      <c r="M4918" s="2"/>
    </row>
    <row r="4919" spans="2:13" ht="18" customHeight="1" x14ac:dyDescent="0.25">
      <c r="B4919" s="1" t="s">
        <v>18538</v>
      </c>
      <c r="C4919" s="1" t="s">
        <v>1829</v>
      </c>
      <c r="D4919" s="1" t="s">
        <v>1830</v>
      </c>
      <c r="E4919" s="2">
        <v>269.47000000000003</v>
      </c>
      <c r="F4919" s="2">
        <v>135.47999999999999</v>
      </c>
      <c r="G4919" s="2">
        <v>133.99</v>
      </c>
      <c r="H4919" s="2"/>
      <c r="I4919" s="2"/>
      <c r="J4919" s="2">
        <v>133.99</v>
      </c>
      <c r="K4919" s="2"/>
      <c r="L4919" s="2"/>
      <c r="M4919" s="2"/>
    </row>
    <row r="4920" spans="2:13" ht="18" customHeight="1" x14ac:dyDescent="0.25">
      <c r="B4920" s="1" t="s">
        <v>18539</v>
      </c>
      <c r="C4920" s="1" t="s">
        <v>1831</v>
      </c>
      <c r="D4920" s="1" t="s">
        <v>1832</v>
      </c>
      <c r="E4920" s="2">
        <v>7386.58</v>
      </c>
      <c r="F4920" s="2"/>
      <c r="G4920" s="2">
        <v>7386.58</v>
      </c>
      <c r="H4920" s="2"/>
      <c r="I4920" s="2"/>
      <c r="J4920" s="2">
        <v>7386.58</v>
      </c>
      <c r="K4920" s="2"/>
      <c r="L4920" s="2"/>
      <c r="M4920" s="2"/>
    </row>
    <row r="4921" spans="2:13" ht="18" customHeight="1" x14ac:dyDescent="0.25">
      <c r="B4921" s="1" t="s">
        <v>18540</v>
      </c>
      <c r="C4921" s="1" t="s">
        <v>1833</v>
      </c>
      <c r="D4921" s="1" t="s">
        <v>1834</v>
      </c>
      <c r="E4921" s="2">
        <v>2198.7800000000002</v>
      </c>
      <c r="F4921" s="2"/>
      <c r="G4921" s="2">
        <v>2198.7800000000002</v>
      </c>
      <c r="H4921" s="2"/>
      <c r="I4921" s="2"/>
      <c r="J4921" s="2">
        <v>2198.7800000000002</v>
      </c>
      <c r="K4921" s="2"/>
      <c r="L4921" s="2"/>
      <c r="M4921" s="2"/>
    </row>
    <row r="4922" spans="2:13" ht="18" customHeight="1" x14ac:dyDescent="0.25">
      <c r="B4922" s="1" t="s">
        <v>18541</v>
      </c>
      <c r="C4922" s="1" t="s">
        <v>1835</v>
      </c>
      <c r="D4922" s="1" t="s">
        <v>1836</v>
      </c>
      <c r="E4922" s="2">
        <v>1290.8399999999999</v>
      </c>
      <c r="F4922" s="2"/>
      <c r="G4922" s="2">
        <v>1290.8399999999999</v>
      </c>
      <c r="H4922" s="2"/>
      <c r="I4922" s="2"/>
      <c r="J4922" s="2"/>
      <c r="K4922" s="2">
        <v>1290.8399999999999</v>
      </c>
      <c r="L4922" s="2"/>
      <c r="M4922" s="2"/>
    </row>
    <row r="4923" spans="2:13" ht="18" customHeight="1" x14ac:dyDescent="0.25">
      <c r="B4923" s="1" t="s">
        <v>18542</v>
      </c>
      <c r="C4923" s="1" t="s">
        <v>1837</v>
      </c>
      <c r="D4923" s="1" t="s">
        <v>1838</v>
      </c>
      <c r="E4923" s="2">
        <v>1622.97</v>
      </c>
      <c r="F4923" s="2">
        <v>427.75</v>
      </c>
      <c r="G4923" s="2">
        <v>1195.22</v>
      </c>
      <c r="H4923" s="2">
        <v>-237.63</v>
      </c>
      <c r="I4923" s="2">
        <v>285.16000000000003</v>
      </c>
      <c r="J4923" s="2">
        <v>190.1</v>
      </c>
      <c r="K4923" s="2">
        <v>665.38</v>
      </c>
      <c r="L4923" s="2"/>
      <c r="M4923" s="2">
        <v>292.20999999999998</v>
      </c>
    </row>
    <row r="4924" spans="2:13" ht="18" customHeight="1" x14ac:dyDescent="0.25">
      <c r="B4924" s="1" t="s">
        <v>18543</v>
      </c>
      <c r="C4924" s="1" t="s">
        <v>1839</v>
      </c>
      <c r="D4924" s="1" t="s">
        <v>1840</v>
      </c>
      <c r="E4924" s="2">
        <v>35629.800000000003</v>
      </c>
      <c r="F4924" s="2">
        <v>6976.38</v>
      </c>
      <c r="G4924" s="2">
        <v>28653.42</v>
      </c>
      <c r="H4924" s="2"/>
      <c r="I4924" s="2">
        <v>13115.59</v>
      </c>
      <c r="J4924" s="2">
        <v>15627.08</v>
      </c>
      <c r="K4924" s="2"/>
      <c r="L4924" s="2"/>
      <c r="M4924" s="2">
        <v>-89.25</v>
      </c>
    </row>
    <row r="4925" spans="2:13" ht="18" customHeight="1" x14ac:dyDescent="0.25">
      <c r="B4925" s="1" t="s">
        <v>18544</v>
      </c>
      <c r="C4925" s="1" t="s">
        <v>11765</v>
      </c>
      <c r="D4925" s="1" t="s">
        <v>11766</v>
      </c>
      <c r="E4925" s="2">
        <v>71.33</v>
      </c>
      <c r="F4925" s="2"/>
      <c r="G4925" s="2">
        <v>71.33</v>
      </c>
      <c r="H4925" s="2"/>
      <c r="I4925" s="2"/>
      <c r="J4925" s="2"/>
      <c r="K4925" s="2"/>
      <c r="L4925" s="2"/>
      <c r="M4925" s="2">
        <v>71.33</v>
      </c>
    </row>
    <row r="4926" spans="2:13" ht="18" customHeight="1" x14ac:dyDescent="0.25">
      <c r="B4926" s="1" t="s">
        <v>18545</v>
      </c>
      <c r="C4926" s="1" t="s">
        <v>1841</v>
      </c>
      <c r="D4926" s="1" t="s">
        <v>1842</v>
      </c>
      <c r="E4926" s="2">
        <v>241081.15</v>
      </c>
      <c r="F4926" s="2">
        <v>61182.66</v>
      </c>
      <c r="G4926" s="2">
        <v>179898.49</v>
      </c>
      <c r="H4926" s="2">
        <v>20394.22</v>
      </c>
      <c r="I4926" s="2">
        <v>20394.22</v>
      </c>
      <c r="J4926" s="2">
        <v>98321.61</v>
      </c>
      <c r="K4926" s="2">
        <v>40788.44</v>
      </c>
      <c r="L4926" s="2"/>
      <c r="M4926" s="2"/>
    </row>
    <row r="4927" spans="2:13" ht="18" customHeight="1" x14ac:dyDescent="0.25">
      <c r="B4927" s="1" t="s">
        <v>18546</v>
      </c>
      <c r="C4927" s="1" t="s">
        <v>11767</v>
      </c>
      <c r="D4927" s="1" t="s">
        <v>11768</v>
      </c>
      <c r="E4927" s="2">
        <v>528426.78</v>
      </c>
      <c r="F4927" s="2"/>
      <c r="G4927" s="2">
        <v>528426.78</v>
      </c>
      <c r="H4927" s="2"/>
      <c r="I4927" s="2"/>
      <c r="J4927" s="2"/>
      <c r="K4927" s="2"/>
      <c r="L4927" s="2"/>
      <c r="M4927" s="2">
        <v>528426.78</v>
      </c>
    </row>
    <row r="4928" spans="2:13" ht="18" customHeight="1" x14ac:dyDescent="0.25">
      <c r="B4928" s="1" t="s">
        <v>18547</v>
      </c>
      <c r="C4928" s="1" t="s">
        <v>1843</v>
      </c>
      <c r="D4928" s="1" t="s">
        <v>1844</v>
      </c>
      <c r="E4928" s="2">
        <v>843.37</v>
      </c>
      <c r="F4928" s="2"/>
      <c r="G4928" s="2">
        <v>843.37</v>
      </c>
      <c r="H4928" s="2"/>
      <c r="I4928" s="2">
        <v>843.37</v>
      </c>
      <c r="J4928" s="2"/>
      <c r="K4928" s="2"/>
      <c r="L4928" s="2"/>
      <c r="M4928" s="2"/>
    </row>
    <row r="4929" spans="2:13" ht="18" customHeight="1" x14ac:dyDescent="0.25">
      <c r="B4929" s="1" t="s">
        <v>18548</v>
      </c>
      <c r="C4929" s="1" t="s">
        <v>1845</v>
      </c>
      <c r="D4929" s="1" t="s">
        <v>1846</v>
      </c>
      <c r="E4929" s="2">
        <v>17869.740000000002</v>
      </c>
      <c r="F4929" s="2">
        <v>7480.94</v>
      </c>
      <c r="G4929" s="2">
        <v>10388.799999999999</v>
      </c>
      <c r="H4929" s="2"/>
      <c r="I4929" s="2">
        <v>5037.96</v>
      </c>
      <c r="J4929" s="2">
        <v>5350.84</v>
      </c>
      <c r="K4929" s="2"/>
      <c r="L4929" s="2"/>
      <c r="M4929" s="2"/>
    </row>
    <row r="4930" spans="2:13" ht="18" customHeight="1" x14ac:dyDescent="0.25">
      <c r="B4930" s="1" t="s">
        <v>18549</v>
      </c>
      <c r="C4930" s="1" t="s">
        <v>1847</v>
      </c>
      <c r="D4930" s="1" t="s">
        <v>1848</v>
      </c>
      <c r="E4930" s="2">
        <v>-104</v>
      </c>
      <c r="F4930" s="2"/>
      <c r="G4930" s="2">
        <v>-104</v>
      </c>
      <c r="H4930" s="2">
        <v>-104</v>
      </c>
      <c r="I4930" s="2"/>
      <c r="J4930" s="2"/>
      <c r="K4930" s="2"/>
      <c r="L4930" s="2"/>
      <c r="M4930" s="2"/>
    </row>
    <row r="4931" spans="2:13" ht="18" customHeight="1" x14ac:dyDescent="0.25">
      <c r="B4931" s="1" t="s">
        <v>18550</v>
      </c>
      <c r="C4931" s="1" t="s">
        <v>1849</v>
      </c>
      <c r="D4931" s="1" t="s">
        <v>1850</v>
      </c>
      <c r="E4931" s="2">
        <v>805.31</v>
      </c>
      <c r="F4931" s="2">
        <v>481.82</v>
      </c>
      <c r="G4931" s="2">
        <v>323.49</v>
      </c>
      <c r="H4931" s="2"/>
      <c r="I4931" s="2"/>
      <c r="J4931" s="2"/>
      <c r="K4931" s="2">
        <v>337.27</v>
      </c>
      <c r="L4931" s="2"/>
      <c r="M4931" s="2">
        <v>-13.78</v>
      </c>
    </row>
    <row r="4932" spans="2:13" ht="18" customHeight="1" x14ac:dyDescent="0.25">
      <c r="B4932" s="1" t="s">
        <v>18551</v>
      </c>
      <c r="C4932" s="1" t="s">
        <v>1851</v>
      </c>
      <c r="D4932" s="1" t="s">
        <v>1852</v>
      </c>
      <c r="E4932" s="2">
        <v>-1.22</v>
      </c>
      <c r="F4932" s="2"/>
      <c r="G4932" s="2">
        <v>-1.22</v>
      </c>
      <c r="H4932" s="2"/>
      <c r="I4932" s="2"/>
      <c r="J4932" s="2"/>
      <c r="K4932" s="2"/>
      <c r="L4932" s="2"/>
      <c r="M4932" s="2">
        <v>-1.22</v>
      </c>
    </row>
    <row r="4933" spans="2:13" ht="18" customHeight="1" x14ac:dyDescent="0.25">
      <c r="B4933" s="1" t="s">
        <v>18552</v>
      </c>
      <c r="C4933" s="1" t="s">
        <v>1853</v>
      </c>
      <c r="D4933" s="1" t="s">
        <v>1854</v>
      </c>
      <c r="E4933" s="2">
        <v>17573.919999999998</v>
      </c>
      <c r="F4933" s="2">
        <v>8449</v>
      </c>
      <c r="G4933" s="2">
        <v>9124.92</v>
      </c>
      <c r="H4933" s="2">
        <v>4731.4399999999996</v>
      </c>
      <c r="I4933" s="2"/>
      <c r="J4933" s="2"/>
      <c r="K4933" s="2">
        <v>4393.4799999999996</v>
      </c>
      <c r="L4933" s="2"/>
      <c r="M4933" s="2"/>
    </row>
    <row r="4934" spans="2:13" ht="18" customHeight="1" x14ac:dyDescent="0.25">
      <c r="B4934" s="1" t="s">
        <v>18553</v>
      </c>
      <c r="C4934" s="1" t="s">
        <v>1855</v>
      </c>
      <c r="D4934" s="1" t="s">
        <v>1856</v>
      </c>
      <c r="E4934" s="2">
        <v>-0.72</v>
      </c>
      <c r="F4934" s="2"/>
      <c r="G4934" s="2">
        <v>-0.72</v>
      </c>
      <c r="H4934" s="2">
        <v>-0.72</v>
      </c>
      <c r="I4934" s="2"/>
      <c r="J4934" s="2"/>
      <c r="K4934" s="2"/>
      <c r="L4934" s="2"/>
      <c r="M4934" s="2"/>
    </row>
    <row r="4935" spans="2:13" ht="18" customHeight="1" x14ac:dyDescent="0.25">
      <c r="B4935" s="1" t="s">
        <v>18554</v>
      </c>
      <c r="C4935" s="1" t="s">
        <v>1857</v>
      </c>
      <c r="D4935" s="1" t="s">
        <v>1858</v>
      </c>
      <c r="E4935" s="2">
        <v>345.64</v>
      </c>
      <c r="F4935" s="2"/>
      <c r="G4935" s="2">
        <v>345.64</v>
      </c>
      <c r="H4935" s="2"/>
      <c r="I4935" s="2">
        <v>345.64</v>
      </c>
      <c r="J4935" s="2"/>
      <c r="K4935" s="2"/>
      <c r="L4935" s="2"/>
      <c r="M4935" s="2"/>
    </row>
    <row r="4936" spans="2:13" ht="18" customHeight="1" x14ac:dyDescent="0.25">
      <c r="B4936" s="1" t="s">
        <v>18555</v>
      </c>
      <c r="C4936" s="1" t="s">
        <v>1859</v>
      </c>
      <c r="D4936" s="1" t="s">
        <v>1860</v>
      </c>
      <c r="E4936" s="2">
        <v>1472.16</v>
      </c>
      <c r="F4936" s="2"/>
      <c r="G4936" s="2">
        <v>1472.16</v>
      </c>
      <c r="H4936" s="2"/>
      <c r="I4936" s="2"/>
      <c r="J4936" s="2"/>
      <c r="K4936" s="2"/>
      <c r="L4936" s="2"/>
      <c r="M4936" s="2">
        <v>1472.16</v>
      </c>
    </row>
    <row r="4937" spans="2:13" ht="18" customHeight="1" x14ac:dyDescent="0.25">
      <c r="B4937" s="1" t="s">
        <v>18556</v>
      </c>
      <c r="C4937" s="1" t="s">
        <v>1861</v>
      </c>
      <c r="D4937" s="1" t="s">
        <v>1862</v>
      </c>
      <c r="E4937" s="2">
        <v>1775.96</v>
      </c>
      <c r="F4937" s="2"/>
      <c r="G4937" s="2">
        <v>1775.96</v>
      </c>
      <c r="H4937" s="2"/>
      <c r="I4937" s="2">
        <v>1775.96</v>
      </c>
      <c r="J4937" s="2"/>
      <c r="K4937" s="2"/>
      <c r="L4937" s="2"/>
      <c r="M4937" s="2"/>
    </row>
    <row r="4938" spans="2:13" ht="18" customHeight="1" x14ac:dyDescent="0.25">
      <c r="B4938" s="1" t="s">
        <v>18557</v>
      </c>
      <c r="C4938" s="1" t="s">
        <v>1863</v>
      </c>
      <c r="D4938" s="1" t="s">
        <v>1864</v>
      </c>
      <c r="E4938" s="2">
        <v>1389.92</v>
      </c>
      <c r="F4938" s="2"/>
      <c r="G4938" s="2">
        <v>1389.92</v>
      </c>
      <c r="H4938" s="2"/>
      <c r="I4938" s="2"/>
      <c r="J4938" s="2"/>
      <c r="K4938" s="2">
        <v>1389.92</v>
      </c>
      <c r="L4938" s="2"/>
      <c r="M4938" s="2"/>
    </row>
    <row r="4939" spans="2:13" ht="18" customHeight="1" x14ac:dyDescent="0.25">
      <c r="B4939" s="1" t="s">
        <v>18558</v>
      </c>
      <c r="C4939" s="1" t="s">
        <v>1865</v>
      </c>
      <c r="D4939" s="1" t="s">
        <v>1866</v>
      </c>
      <c r="E4939" s="2">
        <v>1879.19</v>
      </c>
      <c r="F4939" s="2"/>
      <c r="G4939" s="2">
        <v>1879.19</v>
      </c>
      <c r="H4939" s="2"/>
      <c r="I4939" s="2"/>
      <c r="J4939" s="2"/>
      <c r="K4939" s="2">
        <v>2059.1799999999998</v>
      </c>
      <c r="L4939" s="2"/>
      <c r="M4939" s="2">
        <v>-179.99</v>
      </c>
    </row>
    <row r="4940" spans="2:13" ht="18" customHeight="1" x14ac:dyDescent="0.25">
      <c r="B4940" s="1" t="s">
        <v>18559</v>
      </c>
      <c r="C4940" s="1" t="s">
        <v>1867</v>
      </c>
      <c r="D4940" s="1" t="s">
        <v>1868</v>
      </c>
      <c r="E4940" s="2">
        <v>4351.3500000000004</v>
      </c>
      <c r="F4940" s="2">
        <v>682.23</v>
      </c>
      <c r="G4940" s="2">
        <v>3669.12</v>
      </c>
      <c r="H4940" s="2"/>
      <c r="I4940" s="2">
        <v>736.61</v>
      </c>
      <c r="J4940" s="2">
        <v>2379.31</v>
      </c>
      <c r="K4940" s="2">
        <v>553.20000000000005</v>
      </c>
      <c r="L4940" s="2"/>
      <c r="M4940" s="2"/>
    </row>
    <row r="4941" spans="2:13" ht="18" customHeight="1" x14ac:dyDescent="0.25">
      <c r="B4941" s="1" t="s">
        <v>18560</v>
      </c>
      <c r="C4941" s="1" t="s">
        <v>1869</v>
      </c>
      <c r="D4941" s="1" t="s">
        <v>1870</v>
      </c>
      <c r="E4941" s="2">
        <v>1825.94</v>
      </c>
      <c r="F4941" s="2"/>
      <c r="G4941" s="2">
        <v>1825.94</v>
      </c>
      <c r="H4941" s="2"/>
      <c r="I4941" s="2">
        <v>912.97</v>
      </c>
      <c r="J4941" s="2"/>
      <c r="K4941" s="2">
        <v>912.97</v>
      </c>
      <c r="L4941" s="2"/>
      <c r="M4941" s="2"/>
    </row>
    <row r="4942" spans="2:13" ht="18" customHeight="1" x14ac:dyDescent="0.25">
      <c r="B4942" s="1" t="s">
        <v>18561</v>
      </c>
      <c r="C4942" s="1" t="s">
        <v>1871</v>
      </c>
      <c r="D4942" s="1" t="s">
        <v>1872</v>
      </c>
      <c r="E4942" s="2">
        <v>2573.02</v>
      </c>
      <c r="F4942" s="2">
        <v>2573.02</v>
      </c>
      <c r="G4942" s="2">
        <v>0</v>
      </c>
      <c r="H4942" s="2"/>
      <c r="I4942" s="2"/>
      <c r="J4942" s="2"/>
      <c r="K4942" s="2"/>
      <c r="L4942" s="2"/>
      <c r="M4942" s="2"/>
    </row>
    <row r="4943" spans="2:13" ht="18" customHeight="1" x14ac:dyDescent="0.25">
      <c r="B4943" s="1" t="s">
        <v>18562</v>
      </c>
      <c r="C4943" s="1" t="s">
        <v>1873</v>
      </c>
      <c r="D4943" s="1" t="s">
        <v>1874</v>
      </c>
      <c r="E4943" s="2">
        <v>436.85</v>
      </c>
      <c r="F4943" s="2"/>
      <c r="G4943" s="2">
        <v>436.85</v>
      </c>
      <c r="H4943" s="2"/>
      <c r="I4943" s="2"/>
      <c r="J4943" s="2">
        <v>436.85</v>
      </c>
      <c r="K4943" s="2"/>
      <c r="L4943" s="2"/>
      <c r="M4943" s="2"/>
    </row>
    <row r="4944" spans="2:13" ht="18" customHeight="1" x14ac:dyDescent="0.25">
      <c r="B4944" s="1" t="s">
        <v>18563</v>
      </c>
      <c r="C4944" s="1" t="s">
        <v>1875</v>
      </c>
      <c r="D4944" s="1" t="s">
        <v>1876</v>
      </c>
      <c r="E4944" s="2">
        <v>376.64</v>
      </c>
      <c r="F4944" s="2"/>
      <c r="G4944" s="2">
        <v>376.64</v>
      </c>
      <c r="H4944" s="2">
        <v>376.64</v>
      </c>
      <c r="I4944" s="2"/>
      <c r="J4944" s="2"/>
      <c r="K4944" s="2"/>
      <c r="L4944" s="2"/>
      <c r="M4944" s="2"/>
    </row>
    <row r="4945" spans="2:13" ht="18" customHeight="1" x14ac:dyDescent="0.25">
      <c r="B4945" s="1" t="s">
        <v>18564</v>
      </c>
      <c r="C4945" s="1" t="s">
        <v>1877</v>
      </c>
      <c r="D4945" s="1" t="s">
        <v>1878</v>
      </c>
      <c r="E4945" s="2">
        <v>1447.75</v>
      </c>
      <c r="F4945" s="2"/>
      <c r="G4945" s="2">
        <v>1447.75</v>
      </c>
      <c r="H4945" s="2"/>
      <c r="I4945" s="2">
        <v>1447.75</v>
      </c>
      <c r="J4945" s="2"/>
      <c r="K4945" s="2"/>
      <c r="L4945" s="2"/>
      <c r="M4945" s="2"/>
    </row>
    <row r="4946" spans="2:13" ht="18" customHeight="1" x14ac:dyDescent="0.25">
      <c r="B4946" s="1" t="s">
        <v>18565</v>
      </c>
      <c r="C4946" s="1" t="s">
        <v>1879</v>
      </c>
      <c r="D4946" s="1" t="s">
        <v>1880</v>
      </c>
      <c r="E4946" s="2">
        <v>1278.4100000000001</v>
      </c>
      <c r="F4946" s="2">
        <v>426.14</v>
      </c>
      <c r="G4946" s="2">
        <v>852.27</v>
      </c>
      <c r="H4946" s="2"/>
      <c r="I4946" s="2">
        <v>615.53</v>
      </c>
      <c r="J4946" s="2">
        <v>236.74</v>
      </c>
      <c r="K4946" s="2"/>
      <c r="L4946" s="2"/>
      <c r="M4946" s="2"/>
    </row>
    <row r="4947" spans="2:13" ht="18" customHeight="1" x14ac:dyDescent="0.25">
      <c r="B4947" s="1" t="s">
        <v>18566</v>
      </c>
      <c r="C4947" s="1" t="s">
        <v>1881</v>
      </c>
      <c r="D4947" s="1" t="s">
        <v>1882</v>
      </c>
      <c r="E4947" s="2">
        <v>2491.37</v>
      </c>
      <c r="F4947" s="2">
        <v>2491.37</v>
      </c>
      <c r="G4947" s="2">
        <v>0</v>
      </c>
      <c r="H4947" s="2"/>
      <c r="I4947" s="2"/>
      <c r="J4947" s="2"/>
      <c r="K4947" s="2"/>
      <c r="L4947" s="2"/>
      <c r="M4947" s="2"/>
    </row>
    <row r="4948" spans="2:13" ht="18" customHeight="1" x14ac:dyDescent="0.25">
      <c r="B4948" s="1" t="s">
        <v>18567</v>
      </c>
      <c r="C4948" s="1" t="s">
        <v>1883</v>
      </c>
      <c r="D4948" s="1" t="s">
        <v>1884</v>
      </c>
      <c r="E4948" s="2">
        <v>9763.52</v>
      </c>
      <c r="F4948" s="2">
        <v>5055.33</v>
      </c>
      <c r="G4948" s="2">
        <v>4708.1899999999996</v>
      </c>
      <c r="H4948" s="2">
        <v>239</v>
      </c>
      <c r="I4948" s="2">
        <v>1458.13</v>
      </c>
      <c r="J4948" s="2">
        <v>1385.82</v>
      </c>
      <c r="K4948" s="2">
        <v>1625.24</v>
      </c>
      <c r="L4948" s="2"/>
      <c r="M4948" s="2"/>
    </row>
    <row r="4949" spans="2:13" ht="18" customHeight="1" x14ac:dyDescent="0.25">
      <c r="B4949" s="1" t="s">
        <v>18568</v>
      </c>
      <c r="C4949" s="1" t="s">
        <v>1885</v>
      </c>
      <c r="D4949" s="1" t="s">
        <v>1886</v>
      </c>
      <c r="E4949" s="2">
        <v>1934.89</v>
      </c>
      <c r="F4949" s="2">
        <v>1423.2</v>
      </c>
      <c r="G4949" s="2">
        <v>511.69</v>
      </c>
      <c r="H4949" s="2"/>
      <c r="I4949" s="2"/>
      <c r="J4949" s="2"/>
      <c r="K4949" s="2">
        <v>437.68</v>
      </c>
      <c r="L4949" s="2"/>
      <c r="M4949" s="2">
        <v>74.010000000000005</v>
      </c>
    </row>
    <row r="4950" spans="2:13" ht="18" customHeight="1" x14ac:dyDescent="0.25">
      <c r="B4950" s="1" t="s">
        <v>18569</v>
      </c>
      <c r="C4950" s="1" t="s">
        <v>1887</v>
      </c>
      <c r="D4950" s="1" t="s">
        <v>1888</v>
      </c>
      <c r="E4950" s="2">
        <v>-159.65</v>
      </c>
      <c r="F4950" s="2"/>
      <c r="G4950" s="2">
        <v>-159.65</v>
      </c>
      <c r="H4950" s="2"/>
      <c r="I4950" s="2"/>
      <c r="J4950" s="2"/>
      <c r="K4950" s="2"/>
      <c r="L4950" s="2"/>
      <c r="M4950" s="2">
        <v>-159.65</v>
      </c>
    </row>
    <row r="4951" spans="2:13" ht="18" customHeight="1" x14ac:dyDescent="0.25">
      <c r="B4951" s="1" t="s">
        <v>18570</v>
      </c>
      <c r="C4951" s="1" t="s">
        <v>1889</v>
      </c>
      <c r="D4951" s="1" t="s">
        <v>1890</v>
      </c>
      <c r="E4951" s="2">
        <v>-7151.07</v>
      </c>
      <c r="F4951" s="2"/>
      <c r="G4951" s="2">
        <v>-7151.07</v>
      </c>
      <c r="H4951" s="2"/>
      <c r="I4951" s="2"/>
      <c r="J4951" s="2"/>
      <c r="K4951" s="2">
        <v>-6974.35</v>
      </c>
      <c r="L4951" s="2"/>
      <c r="M4951" s="2">
        <v>-176.72</v>
      </c>
    </row>
    <row r="4952" spans="2:13" ht="18" customHeight="1" x14ac:dyDescent="0.25">
      <c r="B4952" s="1" t="s">
        <v>18571</v>
      </c>
      <c r="C4952" s="1" t="s">
        <v>12427</v>
      </c>
      <c r="D4952" s="1" t="s">
        <v>12428</v>
      </c>
      <c r="E4952" s="2">
        <v>2411.1799999999998</v>
      </c>
      <c r="F4952" s="2"/>
      <c r="G4952" s="2">
        <v>2411.1799999999998</v>
      </c>
      <c r="H4952" s="2"/>
      <c r="I4952" s="2"/>
      <c r="J4952" s="2"/>
      <c r="K4952" s="2"/>
      <c r="L4952" s="2"/>
      <c r="M4952" s="2">
        <v>2411.1799999999998</v>
      </c>
    </row>
    <row r="4953" spans="2:13" ht="18" customHeight="1" x14ac:dyDescent="0.25">
      <c r="B4953" s="1" t="s">
        <v>18572</v>
      </c>
      <c r="C4953" s="1" t="s">
        <v>1891</v>
      </c>
      <c r="D4953" s="1" t="s">
        <v>1892</v>
      </c>
      <c r="E4953" s="2">
        <v>11567.28</v>
      </c>
      <c r="F4953" s="2"/>
      <c r="G4953" s="2">
        <v>11567.28</v>
      </c>
      <c r="H4953" s="2"/>
      <c r="I4953" s="2"/>
      <c r="J4953" s="2">
        <v>6747.3</v>
      </c>
      <c r="K4953" s="2">
        <v>4819.9799999999996</v>
      </c>
      <c r="L4953" s="2"/>
      <c r="M4953" s="2"/>
    </row>
    <row r="4954" spans="2:13" ht="18" customHeight="1" x14ac:dyDescent="0.25">
      <c r="B4954" s="1" t="s">
        <v>18573</v>
      </c>
      <c r="C4954" s="1" t="s">
        <v>1893</v>
      </c>
      <c r="D4954" s="1" t="s">
        <v>1894</v>
      </c>
      <c r="E4954" s="2">
        <v>6654.56</v>
      </c>
      <c r="F4954" s="2">
        <v>1631.02</v>
      </c>
      <c r="G4954" s="2">
        <v>5023.54</v>
      </c>
      <c r="H4954" s="2">
        <v>582.51</v>
      </c>
      <c r="I4954" s="2">
        <v>2912.53</v>
      </c>
      <c r="J4954" s="2">
        <v>1544.5</v>
      </c>
      <c r="K4954" s="2">
        <v>466</v>
      </c>
      <c r="L4954" s="2"/>
      <c r="M4954" s="2">
        <v>-482</v>
      </c>
    </row>
    <row r="4955" spans="2:13" ht="18" customHeight="1" x14ac:dyDescent="0.25">
      <c r="B4955" s="1" t="s">
        <v>18574</v>
      </c>
      <c r="C4955" s="1" t="s">
        <v>1895</v>
      </c>
      <c r="D4955" s="1" t="s">
        <v>1896</v>
      </c>
      <c r="E4955" s="2">
        <v>5888.33</v>
      </c>
      <c r="F4955" s="2">
        <v>815.39</v>
      </c>
      <c r="G4955" s="2">
        <v>5072.9399999999996</v>
      </c>
      <c r="H4955" s="2"/>
      <c r="I4955" s="2">
        <v>2935.91</v>
      </c>
      <c r="J4955" s="2">
        <v>1998.04</v>
      </c>
      <c r="K4955" s="2">
        <v>-694.96</v>
      </c>
      <c r="L4955" s="2"/>
      <c r="M4955" s="2">
        <v>833.95</v>
      </c>
    </row>
    <row r="4956" spans="2:13" ht="18" customHeight="1" x14ac:dyDescent="0.25">
      <c r="B4956" s="1" t="s">
        <v>18575</v>
      </c>
      <c r="C4956" s="1" t="s">
        <v>1897</v>
      </c>
      <c r="D4956" s="1" t="s">
        <v>1898</v>
      </c>
      <c r="E4956" s="2">
        <v>-0.65</v>
      </c>
      <c r="F4956" s="2"/>
      <c r="G4956" s="2">
        <v>-0.65</v>
      </c>
      <c r="H4956" s="2"/>
      <c r="I4956" s="2"/>
      <c r="J4956" s="2"/>
      <c r="K4956" s="2"/>
      <c r="L4956" s="2"/>
      <c r="M4956" s="2">
        <v>-0.65</v>
      </c>
    </row>
    <row r="4957" spans="2:13" ht="18" customHeight="1" x14ac:dyDescent="0.25">
      <c r="B4957" s="1" t="s">
        <v>18576</v>
      </c>
      <c r="C4957" s="1" t="s">
        <v>1899</v>
      </c>
      <c r="D4957" s="1" t="s">
        <v>1900</v>
      </c>
      <c r="E4957" s="2">
        <v>463.38</v>
      </c>
      <c r="F4957" s="2">
        <v>239.7</v>
      </c>
      <c r="G4957" s="2">
        <v>223.68</v>
      </c>
      <c r="H4957" s="2">
        <v>226.99</v>
      </c>
      <c r="I4957" s="2"/>
      <c r="J4957" s="2">
        <v>-246.84</v>
      </c>
      <c r="K4957" s="2">
        <v>346.84</v>
      </c>
      <c r="L4957" s="2"/>
      <c r="M4957" s="2">
        <v>-103.31</v>
      </c>
    </row>
    <row r="4958" spans="2:13" ht="18" customHeight="1" x14ac:dyDescent="0.25">
      <c r="B4958" s="1" t="s">
        <v>18577</v>
      </c>
      <c r="C4958" s="1" t="s">
        <v>1901</v>
      </c>
      <c r="D4958" s="1" t="s">
        <v>1902</v>
      </c>
      <c r="E4958" s="2">
        <v>954.46</v>
      </c>
      <c r="F4958" s="2">
        <v>230.99</v>
      </c>
      <c r="G4958" s="2">
        <v>723.47</v>
      </c>
      <c r="H4958" s="2"/>
      <c r="I4958" s="2">
        <v>261.49</v>
      </c>
      <c r="J4958" s="2">
        <v>230.99</v>
      </c>
      <c r="K4958" s="2">
        <v>230.99</v>
      </c>
      <c r="L4958" s="2"/>
      <c r="M4958" s="2"/>
    </row>
    <row r="4959" spans="2:13" ht="18" customHeight="1" x14ac:dyDescent="0.25">
      <c r="B4959" s="1" t="s">
        <v>18578</v>
      </c>
      <c r="C4959" s="1" t="s">
        <v>1903</v>
      </c>
      <c r="D4959" s="1" t="s">
        <v>1904</v>
      </c>
      <c r="E4959" s="2">
        <v>468.58</v>
      </c>
      <c r="F4959" s="2">
        <v>-46.01</v>
      </c>
      <c r="G4959" s="2">
        <v>514.59</v>
      </c>
      <c r="H4959" s="2"/>
      <c r="I4959" s="2">
        <v>217.18</v>
      </c>
      <c r="J4959" s="2">
        <v>117.48</v>
      </c>
      <c r="K4959" s="2">
        <v>112.84</v>
      </c>
      <c r="L4959" s="2"/>
      <c r="M4959" s="2">
        <v>67.09</v>
      </c>
    </row>
    <row r="4960" spans="2:13" ht="18" customHeight="1" x14ac:dyDescent="0.25">
      <c r="B4960" s="1" t="s">
        <v>18579</v>
      </c>
      <c r="C4960" s="1" t="s">
        <v>1905</v>
      </c>
      <c r="D4960" s="1" t="s">
        <v>1906</v>
      </c>
      <c r="E4960" s="2">
        <v>192.78</v>
      </c>
      <c r="F4960" s="2">
        <v>192.78</v>
      </c>
      <c r="G4960" s="2">
        <v>0</v>
      </c>
      <c r="H4960" s="2"/>
      <c r="I4960" s="2"/>
      <c r="J4960" s="2"/>
      <c r="K4960" s="2"/>
      <c r="L4960" s="2"/>
      <c r="M4960" s="2"/>
    </row>
    <row r="4961" spans="2:13" ht="18" customHeight="1" x14ac:dyDescent="0.25">
      <c r="B4961" s="1" t="s">
        <v>18580</v>
      </c>
      <c r="C4961" s="1" t="s">
        <v>1907</v>
      </c>
      <c r="D4961" s="1" t="s">
        <v>1908</v>
      </c>
      <c r="E4961" s="2">
        <v>716.98</v>
      </c>
      <c r="F4961" s="2"/>
      <c r="G4961" s="2">
        <v>716.98</v>
      </c>
      <c r="H4961" s="2"/>
      <c r="I4961" s="2"/>
      <c r="J4961" s="2"/>
      <c r="K4961" s="2">
        <v>716.98</v>
      </c>
      <c r="L4961" s="2"/>
      <c r="M4961" s="2"/>
    </row>
    <row r="4962" spans="2:13" ht="18" customHeight="1" x14ac:dyDescent="0.25">
      <c r="B4962" s="1" t="s">
        <v>18581</v>
      </c>
      <c r="C4962" s="1" t="s">
        <v>1909</v>
      </c>
      <c r="D4962" s="1" t="s">
        <v>1910</v>
      </c>
      <c r="E4962" s="2">
        <v>5125.66</v>
      </c>
      <c r="F4962" s="2">
        <v>782.54</v>
      </c>
      <c r="G4962" s="2">
        <v>4343.12</v>
      </c>
      <c r="H4962" s="2"/>
      <c r="I4962" s="2">
        <v>815.15</v>
      </c>
      <c r="J4962" s="2">
        <v>1010.79</v>
      </c>
      <c r="K4962" s="2">
        <v>2517.1799999999998</v>
      </c>
      <c r="L4962" s="2"/>
      <c r="M4962" s="2"/>
    </row>
    <row r="4963" spans="2:13" ht="18" customHeight="1" x14ac:dyDescent="0.25">
      <c r="B4963" s="1" t="s">
        <v>18582</v>
      </c>
      <c r="C4963" s="1" t="s">
        <v>12429</v>
      </c>
      <c r="D4963" s="1" t="s">
        <v>12430</v>
      </c>
      <c r="E4963" s="2">
        <v>1137.06</v>
      </c>
      <c r="F4963" s="2"/>
      <c r="G4963" s="2">
        <v>1137.06</v>
      </c>
      <c r="H4963" s="2"/>
      <c r="I4963" s="2"/>
      <c r="J4963" s="2"/>
      <c r="K4963" s="2"/>
      <c r="L4963" s="2"/>
      <c r="M4963" s="2">
        <v>1137.06</v>
      </c>
    </row>
    <row r="4964" spans="2:13" ht="18" customHeight="1" x14ac:dyDescent="0.25">
      <c r="B4964" s="1" t="s">
        <v>18583</v>
      </c>
      <c r="C4964" s="1" t="s">
        <v>1911</v>
      </c>
      <c r="D4964" s="1" t="s">
        <v>1912</v>
      </c>
      <c r="E4964" s="2">
        <v>786.36</v>
      </c>
      <c r="F4964" s="2"/>
      <c r="G4964" s="2">
        <v>786.36</v>
      </c>
      <c r="H4964" s="2"/>
      <c r="I4964" s="2"/>
      <c r="J4964" s="2">
        <v>802.42</v>
      </c>
      <c r="K4964" s="2"/>
      <c r="L4964" s="2"/>
      <c r="M4964" s="2">
        <v>-16.059999999999999</v>
      </c>
    </row>
    <row r="4965" spans="2:13" ht="18" customHeight="1" x14ac:dyDescent="0.25">
      <c r="B4965" s="1" t="s">
        <v>18584</v>
      </c>
      <c r="C4965" s="1" t="s">
        <v>1913</v>
      </c>
      <c r="D4965" s="1" t="s">
        <v>1914</v>
      </c>
      <c r="E4965" s="2">
        <v>-260.45</v>
      </c>
      <c r="F4965" s="2"/>
      <c r="G4965" s="2">
        <v>-260.45</v>
      </c>
      <c r="H4965" s="2"/>
      <c r="I4965" s="2"/>
      <c r="J4965" s="2"/>
      <c r="K4965" s="2"/>
      <c r="L4965" s="2"/>
      <c r="M4965" s="2">
        <v>-260.45</v>
      </c>
    </row>
    <row r="4966" spans="2:13" ht="18" customHeight="1" x14ac:dyDescent="0.25">
      <c r="B4966" s="1" t="s">
        <v>18585</v>
      </c>
      <c r="C4966" s="1" t="s">
        <v>1915</v>
      </c>
      <c r="D4966" s="1" t="s">
        <v>1916</v>
      </c>
      <c r="E4966" s="2">
        <v>2723.54</v>
      </c>
      <c r="F4966" s="2"/>
      <c r="G4966" s="2">
        <v>2723.54</v>
      </c>
      <c r="H4966" s="2"/>
      <c r="I4966" s="2"/>
      <c r="J4966" s="2">
        <v>2723.54</v>
      </c>
      <c r="K4966" s="2"/>
      <c r="L4966" s="2"/>
      <c r="M4966" s="2"/>
    </row>
    <row r="4967" spans="2:13" ht="18" customHeight="1" x14ac:dyDescent="0.25">
      <c r="B4967" s="1" t="s">
        <v>18586</v>
      </c>
      <c r="C4967" s="1" t="s">
        <v>1917</v>
      </c>
      <c r="D4967" s="1" t="s">
        <v>1918</v>
      </c>
      <c r="E4967" s="2">
        <v>434.68</v>
      </c>
      <c r="F4967" s="2">
        <v>434.68</v>
      </c>
      <c r="G4967" s="2">
        <v>0</v>
      </c>
      <c r="H4967" s="2"/>
      <c r="I4967" s="2"/>
      <c r="J4967" s="2"/>
      <c r="K4967" s="2"/>
      <c r="L4967" s="2"/>
      <c r="M4967" s="2"/>
    </row>
    <row r="4968" spans="2:13" ht="18" customHeight="1" x14ac:dyDescent="0.25">
      <c r="B4968" s="1" t="s">
        <v>18587</v>
      </c>
      <c r="C4968" s="1" t="s">
        <v>1919</v>
      </c>
      <c r="D4968" s="1" t="s">
        <v>1920</v>
      </c>
      <c r="E4968" s="2">
        <v>1989.68</v>
      </c>
      <c r="F4968" s="2">
        <v>1989.68</v>
      </c>
      <c r="G4968" s="2">
        <v>0</v>
      </c>
      <c r="H4968" s="2"/>
      <c r="I4968" s="2"/>
      <c r="J4968" s="2"/>
      <c r="K4968" s="2"/>
      <c r="L4968" s="2"/>
      <c r="M4968" s="2"/>
    </row>
    <row r="4969" spans="2:13" ht="18" customHeight="1" x14ac:dyDescent="0.25">
      <c r="B4969" s="1" t="s">
        <v>18588</v>
      </c>
      <c r="C4969" s="1" t="s">
        <v>1921</v>
      </c>
      <c r="D4969" s="1" t="s">
        <v>1922</v>
      </c>
      <c r="E4969" s="2">
        <v>2605.65</v>
      </c>
      <c r="F4969" s="2">
        <v>1410</v>
      </c>
      <c r="G4969" s="2">
        <v>1195.6500000000001</v>
      </c>
      <c r="H4969" s="2"/>
      <c r="I4969" s="2">
        <v>470</v>
      </c>
      <c r="J4969" s="2">
        <v>-566.85</v>
      </c>
      <c r="K4969" s="2">
        <v>1292.5</v>
      </c>
      <c r="L4969" s="2"/>
      <c r="M4969" s="2"/>
    </row>
    <row r="4970" spans="2:13" ht="18" customHeight="1" x14ac:dyDescent="0.25">
      <c r="B4970" s="1" t="s">
        <v>18589</v>
      </c>
      <c r="C4970" s="1" t="s">
        <v>1923</v>
      </c>
      <c r="D4970" s="1" t="s">
        <v>1924</v>
      </c>
      <c r="E4970" s="2">
        <v>2852.98</v>
      </c>
      <c r="F4970" s="2">
        <v>343.48</v>
      </c>
      <c r="G4970" s="2">
        <v>2509.5</v>
      </c>
      <c r="H4970" s="2">
        <v>717</v>
      </c>
      <c r="I4970" s="2">
        <v>1195</v>
      </c>
      <c r="J4970" s="2">
        <v>597.5</v>
      </c>
      <c r="K4970" s="2"/>
      <c r="L4970" s="2"/>
      <c r="M4970" s="2"/>
    </row>
    <row r="4971" spans="2:13" ht="18" customHeight="1" x14ac:dyDescent="0.25">
      <c r="B4971" s="1" t="s">
        <v>18590</v>
      </c>
      <c r="C4971" s="1" t="s">
        <v>1925</v>
      </c>
      <c r="D4971" s="1" t="s">
        <v>1926</v>
      </c>
      <c r="E4971" s="2">
        <v>-4.9800000000000004</v>
      </c>
      <c r="F4971" s="2"/>
      <c r="G4971" s="2">
        <v>-4.9800000000000004</v>
      </c>
      <c r="H4971" s="2"/>
      <c r="I4971" s="2">
        <v>-4.9800000000000004</v>
      </c>
      <c r="J4971" s="2"/>
      <c r="K4971" s="2"/>
      <c r="L4971" s="2"/>
      <c r="M4971" s="2"/>
    </row>
    <row r="4972" spans="2:13" ht="18" customHeight="1" x14ac:dyDescent="0.25">
      <c r="B4972" s="1" t="s">
        <v>18591</v>
      </c>
      <c r="C4972" s="1" t="s">
        <v>1927</v>
      </c>
      <c r="D4972" s="1" t="s">
        <v>1928</v>
      </c>
      <c r="E4972" s="2">
        <v>1959.95</v>
      </c>
      <c r="F4972" s="2">
        <v>1959.95</v>
      </c>
      <c r="G4972" s="2">
        <v>0</v>
      </c>
      <c r="H4972" s="2"/>
      <c r="I4972" s="2"/>
      <c r="J4972" s="2"/>
      <c r="K4972" s="2"/>
      <c r="L4972" s="2"/>
      <c r="M4972" s="2"/>
    </row>
    <row r="4973" spans="2:13" ht="18" customHeight="1" x14ac:dyDescent="0.25">
      <c r="B4973" s="1" t="s">
        <v>18592</v>
      </c>
      <c r="C4973" s="1" t="s">
        <v>1929</v>
      </c>
      <c r="D4973" s="1" t="s">
        <v>1930</v>
      </c>
      <c r="E4973" s="2">
        <v>182.19</v>
      </c>
      <c r="F4973" s="2"/>
      <c r="G4973" s="2">
        <v>182.19</v>
      </c>
      <c r="H4973" s="2"/>
      <c r="I4973" s="2"/>
      <c r="J4973" s="2">
        <v>289.94</v>
      </c>
      <c r="K4973" s="2"/>
      <c r="L4973" s="2"/>
      <c r="M4973" s="2">
        <v>-107.75</v>
      </c>
    </row>
    <row r="4974" spans="2:13" ht="18" customHeight="1" x14ac:dyDescent="0.25">
      <c r="B4974" s="1" t="s">
        <v>18593</v>
      </c>
      <c r="C4974" s="1" t="s">
        <v>1931</v>
      </c>
      <c r="D4974" s="1" t="s">
        <v>1932</v>
      </c>
      <c r="E4974" s="2">
        <v>1323.75</v>
      </c>
      <c r="F4974" s="2">
        <v>441.25</v>
      </c>
      <c r="G4974" s="2">
        <v>882.5</v>
      </c>
      <c r="H4974" s="2"/>
      <c r="I4974" s="2">
        <v>882.5</v>
      </c>
      <c r="J4974" s="2"/>
      <c r="K4974" s="2"/>
      <c r="L4974" s="2"/>
      <c r="M4974" s="2"/>
    </row>
    <row r="4975" spans="2:13" ht="18" customHeight="1" x14ac:dyDescent="0.25">
      <c r="B4975" s="1" t="s">
        <v>18594</v>
      </c>
      <c r="C4975" s="1" t="s">
        <v>1933</v>
      </c>
      <c r="D4975" s="1" t="s">
        <v>1934</v>
      </c>
      <c r="E4975" s="2">
        <v>381.81</v>
      </c>
      <c r="F4975" s="2"/>
      <c r="G4975" s="2">
        <v>381.81</v>
      </c>
      <c r="H4975" s="2"/>
      <c r="I4975" s="2"/>
      <c r="J4975" s="2">
        <v>381.81</v>
      </c>
      <c r="K4975" s="2"/>
      <c r="L4975" s="2"/>
      <c r="M4975" s="2"/>
    </row>
    <row r="4976" spans="2:13" ht="18" customHeight="1" x14ac:dyDescent="0.25">
      <c r="B4976" s="1" t="s">
        <v>18595</v>
      </c>
      <c r="C4976" s="1" t="s">
        <v>12431</v>
      </c>
      <c r="D4976" s="1" t="s">
        <v>12432</v>
      </c>
      <c r="E4976" s="2">
        <v>2793.71</v>
      </c>
      <c r="F4976" s="2"/>
      <c r="G4976" s="2">
        <v>2793.71</v>
      </c>
      <c r="H4976" s="2"/>
      <c r="I4976" s="2"/>
      <c r="J4976" s="2"/>
      <c r="K4976" s="2"/>
      <c r="L4976" s="2"/>
      <c r="M4976" s="2">
        <v>2793.71</v>
      </c>
    </row>
    <row r="4977" spans="2:13" ht="18" customHeight="1" x14ac:dyDescent="0.25">
      <c r="B4977" s="1" t="s">
        <v>18596</v>
      </c>
      <c r="C4977" s="1" t="s">
        <v>1935</v>
      </c>
      <c r="D4977" s="1" t="s">
        <v>1936</v>
      </c>
      <c r="E4977" s="2">
        <v>2457.1799999999998</v>
      </c>
      <c r="F4977" s="2">
        <v>-1463.7</v>
      </c>
      <c r="G4977" s="2">
        <v>3920.88</v>
      </c>
      <c r="H4977" s="2"/>
      <c r="I4977" s="2"/>
      <c r="J4977" s="2"/>
      <c r="K4977" s="2"/>
      <c r="L4977" s="2"/>
      <c r="M4977" s="2">
        <v>3920.88</v>
      </c>
    </row>
    <row r="4978" spans="2:13" ht="18" customHeight="1" x14ac:dyDescent="0.25">
      <c r="B4978" s="1" t="s">
        <v>18597</v>
      </c>
      <c r="C4978" s="1" t="s">
        <v>1937</v>
      </c>
      <c r="D4978" s="1" t="s">
        <v>1938</v>
      </c>
      <c r="E4978" s="2">
        <v>-35.71</v>
      </c>
      <c r="F4978" s="2"/>
      <c r="G4978" s="2">
        <v>-35.71</v>
      </c>
      <c r="H4978" s="2"/>
      <c r="I4978" s="2"/>
      <c r="J4978" s="2"/>
      <c r="K4978" s="2"/>
      <c r="L4978" s="2"/>
      <c r="M4978" s="2">
        <v>-35.71</v>
      </c>
    </row>
    <row r="4979" spans="2:13" ht="18" customHeight="1" x14ac:dyDescent="0.25">
      <c r="B4979" s="1" t="s">
        <v>18598</v>
      </c>
      <c r="C4979" s="1" t="s">
        <v>1939</v>
      </c>
      <c r="D4979" s="1" t="s">
        <v>1940</v>
      </c>
      <c r="E4979" s="2">
        <v>-92.8</v>
      </c>
      <c r="F4979" s="2"/>
      <c r="G4979" s="2">
        <v>-92.8</v>
      </c>
      <c r="H4979" s="2"/>
      <c r="I4979" s="2"/>
      <c r="J4979" s="2"/>
      <c r="K4979" s="2"/>
      <c r="L4979" s="2"/>
      <c r="M4979" s="2">
        <v>-92.8</v>
      </c>
    </row>
    <row r="4980" spans="2:13" ht="18" customHeight="1" x14ac:dyDescent="0.25">
      <c r="B4980" s="1" t="s">
        <v>18599</v>
      </c>
      <c r="C4980" s="1" t="s">
        <v>1941</v>
      </c>
      <c r="D4980" s="1" t="s">
        <v>1942</v>
      </c>
      <c r="E4980" s="2">
        <v>-13.92</v>
      </c>
      <c r="F4980" s="2"/>
      <c r="G4980" s="2">
        <v>-13.92</v>
      </c>
      <c r="H4980" s="2"/>
      <c r="I4980" s="2"/>
      <c r="J4980" s="2">
        <v>-488.08</v>
      </c>
      <c r="K4980" s="2">
        <v>474.16</v>
      </c>
      <c r="L4980" s="2"/>
      <c r="M4980" s="2"/>
    </row>
    <row r="4981" spans="2:13" ht="18" customHeight="1" x14ac:dyDescent="0.25">
      <c r="B4981" s="1" t="s">
        <v>18600</v>
      </c>
      <c r="C4981" s="1" t="s">
        <v>1943</v>
      </c>
      <c r="D4981" s="1" t="s">
        <v>1944</v>
      </c>
      <c r="E4981" s="2">
        <v>25848.63</v>
      </c>
      <c r="F4981" s="2">
        <v>5093.83</v>
      </c>
      <c r="G4981" s="2">
        <v>20754.8</v>
      </c>
      <c r="H4981" s="2"/>
      <c r="I4981" s="2">
        <v>13687.98</v>
      </c>
      <c r="J4981" s="2"/>
      <c r="K4981" s="2">
        <v>7066.82</v>
      </c>
      <c r="L4981" s="2"/>
      <c r="M4981" s="2"/>
    </row>
    <row r="4982" spans="2:13" ht="18" customHeight="1" x14ac:dyDescent="0.25">
      <c r="B4982" s="1" t="s">
        <v>18601</v>
      </c>
      <c r="C4982" s="1" t="s">
        <v>1945</v>
      </c>
      <c r="D4982" s="1" t="s">
        <v>1946</v>
      </c>
      <c r="E4982" s="2">
        <v>313</v>
      </c>
      <c r="F4982" s="2">
        <v>120</v>
      </c>
      <c r="G4982" s="2">
        <v>193</v>
      </c>
      <c r="H4982" s="2"/>
      <c r="I4982" s="2">
        <v>127</v>
      </c>
      <c r="J4982" s="2"/>
      <c r="K4982" s="2">
        <v>66</v>
      </c>
      <c r="L4982" s="2"/>
      <c r="M4982" s="2"/>
    </row>
    <row r="4983" spans="2:13" ht="18" customHeight="1" x14ac:dyDescent="0.25">
      <c r="B4983" s="1" t="s">
        <v>18602</v>
      </c>
      <c r="C4983" s="1" t="s">
        <v>12433</v>
      </c>
      <c r="D4983" s="1" t="s">
        <v>12434</v>
      </c>
      <c r="E4983" s="2">
        <v>183.23</v>
      </c>
      <c r="F4983" s="2"/>
      <c r="G4983" s="2">
        <v>183.23</v>
      </c>
      <c r="H4983" s="2"/>
      <c r="I4983" s="2"/>
      <c r="J4983" s="2"/>
      <c r="K4983" s="2"/>
      <c r="L4983" s="2"/>
      <c r="M4983" s="2">
        <v>183.23</v>
      </c>
    </row>
    <row r="4984" spans="2:13" ht="18" customHeight="1" x14ac:dyDescent="0.25">
      <c r="B4984" s="1" t="s">
        <v>18603</v>
      </c>
      <c r="C4984" s="1" t="s">
        <v>1947</v>
      </c>
      <c r="D4984" s="1" t="s">
        <v>1948</v>
      </c>
      <c r="E4984" s="2">
        <v>882.5</v>
      </c>
      <c r="F4984" s="2">
        <v>882.5</v>
      </c>
      <c r="G4984" s="2">
        <v>0</v>
      </c>
      <c r="H4984" s="2"/>
      <c r="I4984" s="2"/>
      <c r="J4984" s="2"/>
      <c r="K4984" s="2"/>
      <c r="L4984" s="2"/>
      <c r="M4984" s="2"/>
    </row>
    <row r="4985" spans="2:13" ht="18" customHeight="1" x14ac:dyDescent="0.25">
      <c r="B4985" s="1" t="s">
        <v>18604</v>
      </c>
      <c r="C4985" s="1" t="s">
        <v>1949</v>
      </c>
      <c r="D4985" s="1" t="s">
        <v>1950</v>
      </c>
      <c r="E4985" s="2">
        <v>4530.17</v>
      </c>
      <c r="F4985" s="2">
        <v>1763.94</v>
      </c>
      <c r="G4985" s="2">
        <v>2766.23</v>
      </c>
      <c r="H4985" s="2">
        <v>881.97</v>
      </c>
      <c r="I4985" s="2">
        <v>-9.8000000000000007</v>
      </c>
      <c r="J4985" s="2">
        <v>1894.6</v>
      </c>
      <c r="K4985" s="2"/>
      <c r="L4985" s="2"/>
      <c r="M4985" s="2">
        <v>-0.54</v>
      </c>
    </row>
    <row r="4986" spans="2:13" ht="18" customHeight="1" x14ac:dyDescent="0.25">
      <c r="B4986" s="1" t="s">
        <v>18605</v>
      </c>
      <c r="C4986" s="1" t="s">
        <v>1951</v>
      </c>
      <c r="D4986" s="1" t="s">
        <v>1952</v>
      </c>
      <c r="E4986" s="2">
        <v>7271.14</v>
      </c>
      <c r="F4986" s="2"/>
      <c r="G4986" s="2">
        <v>7271.14</v>
      </c>
      <c r="H4986" s="2"/>
      <c r="I4986" s="2"/>
      <c r="J4986" s="2">
        <v>5543.02</v>
      </c>
      <c r="K4986" s="2">
        <v>1728.12</v>
      </c>
      <c r="L4986" s="2"/>
      <c r="M4986" s="2"/>
    </row>
    <row r="4987" spans="2:13" ht="18" customHeight="1" x14ac:dyDescent="0.25">
      <c r="B4987" s="1" t="s">
        <v>18606</v>
      </c>
      <c r="C4987" s="1" t="s">
        <v>1953</v>
      </c>
      <c r="D4987" s="1" t="s">
        <v>1954</v>
      </c>
      <c r="E4987" s="2">
        <v>26693.07</v>
      </c>
      <c r="F4987" s="2"/>
      <c r="G4987" s="2">
        <v>26693.07</v>
      </c>
      <c r="H4987" s="2"/>
      <c r="I4987" s="2">
        <v>26693.07</v>
      </c>
      <c r="J4987" s="2"/>
      <c r="K4987" s="2"/>
      <c r="L4987" s="2"/>
      <c r="M4987" s="2"/>
    </row>
    <row r="4988" spans="2:13" ht="18" customHeight="1" x14ac:dyDescent="0.25">
      <c r="B4988" s="1" t="s">
        <v>18607</v>
      </c>
      <c r="C4988" s="1" t="s">
        <v>1955</v>
      </c>
      <c r="D4988" s="1" t="s">
        <v>1956</v>
      </c>
      <c r="E4988" s="2">
        <v>75.819999999999993</v>
      </c>
      <c r="F4988" s="2">
        <v>290.01</v>
      </c>
      <c r="G4988" s="2">
        <v>-214.19</v>
      </c>
      <c r="H4988" s="2"/>
      <c r="I4988" s="2"/>
      <c r="J4988" s="2"/>
      <c r="K4988" s="2"/>
      <c r="L4988" s="2"/>
      <c r="M4988" s="2">
        <v>-214.19</v>
      </c>
    </row>
    <row r="4989" spans="2:13" ht="18" customHeight="1" x14ac:dyDescent="0.25">
      <c r="B4989" s="1" t="s">
        <v>18608</v>
      </c>
      <c r="C4989" s="1" t="s">
        <v>1957</v>
      </c>
      <c r="D4989" s="1" t="s">
        <v>1958</v>
      </c>
      <c r="E4989" s="2">
        <v>218.33</v>
      </c>
      <c r="F4989" s="2"/>
      <c r="G4989" s="2">
        <v>218.33</v>
      </c>
      <c r="H4989" s="2"/>
      <c r="I4989" s="2"/>
      <c r="J4989" s="2"/>
      <c r="K4989" s="2">
        <v>-244.81</v>
      </c>
      <c r="L4989" s="2"/>
      <c r="M4989" s="2">
        <v>463.14</v>
      </c>
    </row>
    <row r="4990" spans="2:13" ht="18" customHeight="1" x14ac:dyDescent="0.25">
      <c r="B4990" s="1" t="s">
        <v>18609</v>
      </c>
      <c r="C4990" s="1" t="s">
        <v>1959</v>
      </c>
      <c r="D4990" s="1" t="s">
        <v>1960</v>
      </c>
      <c r="E4990" s="2">
        <v>79974.539999999994</v>
      </c>
      <c r="F4990" s="2">
        <v>9541.9</v>
      </c>
      <c r="G4990" s="2">
        <v>70432.639999999999</v>
      </c>
      <c r="H4990" s="2"/>
      <c r="I4990" s="2">
        <v>12233.2</v>
      </c>
      <c r="J4990" s="2">
        <v>19206.12</v>
      </c>
      <c r="K4990" s="2">
        <v>38993.32</v>
      </c>
      <c r="L4990" s="2"/>
      <c r="M4990" s="2"/>
    </row>
    <row r="4991" spans="2:13" ht="18" customHeight="1" x14ac:dyDescent="0.25">
      <c r="B4991" s="1" t="s">
        <v>18610</v>
      </c>
      <c r="C4991" s="1" t="s">
        <v>1961</v>
      </c>
      <c r="D4991" s="1" t="s">
        <v>1962</v>
      </c>
      <c r="E4991" s="2">
        <v>-12</v>
      </c>
      <c r="F4991" s="2"/>
      <c r="G4991" s="2">
        <v>-12</v>
      </c>
      <c r="H4991" s="2"/>
      <c r="I4991" s="2"/>
      <c r="J4991" s="2"/>
      <c r="K4991" s="2"/>
      <c r="L4991" s="2"/>
      <c r="M4991" s="2">
        <v>-12</v>
      </c>
    </row>
    <row r="4992" spans="2:13" ht="18" customHeight="1" x14ac:dyDescent="0.25">
      <c r="B4992" s="1" t="s">
        <v>18611</v>
      </c>
      <c r="C4992" s="1" t="s">
        <v>1963</v>
      </c>
      <c r="D4992" s="1" t="s">
        <v>1964</v>
      </c>
      <c r="E4992" s="2">
        <v>-179.63</v>
      </c>
      <c r="F4992" s="2">
        <v>-95.88</v>
      </c>
      <c r="G4992" s="2">
        <v>-83.75</v>
      </c>
      <c r="H4992" s="2"/>
      <c r="I4992" s="2">
        <v>-83.75</v>
      </c>
      <c r="J4992" s="2"/>
      <c r="K4992" s="2"/>
      <c r="L4992" s="2"/>
      <c r="M4992" s="2"/>
    </row>
    <row r="4993" spans="2:13" ht="18" customHeight="1" x14ac:dyDescent="0.25">
      <c r="B4993" s="1" t="s">
        <v>18612</v>
      </c>
      <c r="C4993" s="1" t="s">
        <v>1965</v>
      </c>
      <c r="D4993" s="1" t="s">
        <v>1966</v>
      </c>
      <c r="E4993" s="2">
        <v>74.17</v>
      </c>
      <c r="F4993" s="2">
        <v>16.68</v>
      </c>
      <c r="G4993" s="2">
        <v>57.49</v>
      </c>
      <c r="H4993" s="2"/>
      <c r="I4993" s="2">
        <v>10.42</v>
      </c>
      <c r="J4993" s="2">
        <v>25.03</v>
      </c>
      <c r="K4993" s="2"/>
      <c r="L4993" s="2"/>
      <c r="M4993" s="2">
        <v>22.04</v>
      </c>
    </row>
    <row r="4994" spans="2:13" ht="18" customHeight="1" x14ac:dyDescent="0.25">
      <c r="B4994" s="1" t="s">
        <v>18613</v>
      </c>
      <c r="C4994" s="1" t="s">
        <v>1967</v>
      </c>
      <c r="D4994" s="1" t="s">
        <v>1968</v>
      </c>
      <c r="E4994" s="2">
        <v>-168.69</v>
      </c>
      <c r="F4994" s="2">
        <v>-74.14</v>
      </c>
      <c r="G4994" s="2">
        <v>-94.55</v>
      </c>
      <c r="H4994" s="2"/>
      <c r="I4994" s="2">
        <v>-89.12</v>
      </c>
      <c r="J4994" s="2">
        <v>-1.48</v>
      </c>
      <c r="K4994" s="2"/>
      <c r="L4994" s="2"/>
      <c r="M4994" s="2">
        <v>-3.95</v>
      </c>
    </row>
    <row r="4995" spans="2:13" ht="18" customHeight="1" x14ac:dyDescent="0.25">
      <c r="B4995" s="1" t="s">
        <v>18614</v>
      </c>
      <c r="C4995" s="1" t="s">
        <v>1969</v>
      </c>
      <c r="D4995" s="1" t="s">
        <v>1970</v>
      </c>
      <c r="E4995" s="2">
        <v>3379.6</v>
      </c>
      <c r="F4995" s="2"/>
      <c r="G4995" s="2">
        <v>3379.6</v>
      </c>
      <c r="H4995" s="2"/>
      <c r="I4995" s="2"/>
      <c r="J4995" s="2"/>
      <c r="K4995" s="2">
        <v>3379.6</v>
      </c>
      <c r="L4995" s="2"/>
      <c r="M4995" s="2"/>
    </row>
    <row r="4996" spans="2:13" ht="18" customHeight="1" x14ac:dyDescent="0.25">
      <c r="B4996" s="1" t="s">
        <v>18615</v>
      </c>
      <c r="C4996" s="1" t="s">
        <v>12435</v>
      </c>
      <c r="D4996" s="1" t="s">
        <v>12436</v>
      </c>
      <c r="E4996" s="2">
        <v>4603.1099999999997</v>
      </c>
      <c r="F4996" s="2"/>
      <c r="G4996" s="2">
        <v>4603.1099999999997</v>
      </c>
      <c r="H4996" s="2"/>
      <c r="I4996" s="2"/>
      <c r="J4996" s="2"/>
      <c r="K4996" s="2"/>
      <c r="L4996" s="2"/>
      <c r="M4996" s="2">
        <v>4603.1099999999997</v>
      </c>
    </row>
    <row r="4997" spans="2:13" ht="18" customHeight="1" x14ac:dyDescent="0.25">
      <c r="B4997" s="1" t="s">
        <v>18616</v>
      </c>
      <c r="C4997" s="1" t="s">
        <v>1971</v>
      </c>
      <c r="D4997" s="1" t="s">
        <v>1972</v>
      </c>
      <c r="E4997" s="2">
        <v>2390.42</v>
      </c>
      <c r="F4997" s="2">
        <v>2428.1999999999998</v>
      </c>
      <c r="G4997" s="2">
        <v>-37.78</v>
      </c>
      <c r="H4997" s="2"/>
      <c r="I4997" s="2"/>
      <c r="J4997" s="2"/>
      <c r="K4997" s="2"/>
      <c r="L4997" s="2"/>
      <c r="M4997" s="2">
        <v>-37.78</v>
      </c>
    </row>
    <row r="4998" spans="2:13" ht="18" customHeight="1" x14ac:dyDescent="0.25">
      <c r="B4998" s="1" t="s">
        <v>18617</v>
      </c>
      <c r="C4998" s="1" t="s">
        <v>1973</v>
      </c>
      <c r="D4998" s="1" t="s">
        <v>1974</v>
      </c>
      <c r="E4998" s="2">
        <v>11148.88</v>
      </c>
      <c r="F4998" s="2">
        <v>2730.34</v>
      </c>
      <c r="G4998" s="2">
        <v>8418.5400000000009</v>
      </c>
      <c r="H4998" s="2"/>
      <c r="I4998" s="2">
        <v>3128.51</v>
      </c>
      <c r="J4998" s="2"/>
      <c r="K4998" s="2">
        <v>5290.03</v>
      </c>
      <c r="L4998" s="2"/>
      <c r="M4998" s="2"/>
    </row>
    <row r="4999" spans="2:13" ht="18" customHeight="1" x14ac:dyDescent="0.25">
      <c r="B4999" s="1" t="s">
        <v>18618</v>
      </c>
      <c r="C4999" s="1" t="s">
        <v>1975</v>
      </c>
      <c r="D4999" s="1" t="s">
        <v>1976</v>
      </c>
      <c r="E4999" s="2">
        <v>4394.66</v>
      </c>
      <c r="F4999" s="2">
        <v>1874.04</v>
      </c>
      <c r="G4999" s="2">
        <v>2520.62</v>
      </c>
      <c r="H4999" s="2">
        <v>34.5</v>
      </c>
      <c r="I4999" s="2">
        <v>257</v>
      </c>
      <c r="J4999" s="2">
        <v>1936.38</v>
      </c>
      <c r="K4999" s="2">
        <v>292.74</v>
      </c>
      <c r="L4999" s="2"/>
      <c r="M4999" s="2"/>
    </row>
    <row r="5000" spans="2:13" ht="18" customHeight="1" x14ac:dyDescent="0.25">
      <c r="B5000" s="1" t="s">
        <v>18619</v>
      </c>
      <c r="C5000" s="1" t="s">
        <v>12437</v>
      </c>
      <c r="D5000" s="1" t="s">
        <v>12438</v>
      </c>
      <c r="E5000" s="2">
        <v>434.11</v>
      </c>
      <c r="F5000" s="2"/>
      <c r="G5000" s="2">
        <v>434.11</v>
      </c>
      <c r="H5000" s="2"/>
      <c r="I5000" s="2"/>
      <c r="J5000" s="2"/>
      <c r="K5000" s="2"/>
      <c r="L5000" s="2"/>
      <c r="M5000" s="2">
        <v>434.11</v>
      </c>
    </row>
    <row r="5001" spans="2:13" ht="18" customHeight="1" x14ac:dyDescent="0.25">
      <c r="B5001" s="1" t="s">
        <v>18620</v>
      </c>
      <c r="C5001" s="1" t="s">
        <v>1977</v>
      </c>
      <c r="D5001" s="1" t="s">
        <v>1978</v>
      </c>
      <c r="E5001" s="2">
        <v>8398.39</v>
      </c>
      <c r="F5001" s="2">
        <v>5297.39</v>
      </c>
      <c r="G5001" s="2">
        <v>3101</v>
      </c>
      <c r="H5001" s="2">
        <v>1035</v>
      </c>
      <c r="I5001" s="2"/>
      <c r="J5001" s="2">
        <v>2066</v>
      </c>
      <c r="K5001" s="2"/>
      <c r="L5001" s="2"/>
      <c r="M5001" s="2"/>
    </row>
    <row r="5002" spans="2:13" ht="18" customHeight="1" x14ac:dyDescent="0.25">
      <c r="B5002" s="1" t="s">
        <v>18621</v>
      </c>
      <c r="C5002" s="1" t="s">
        <v>1979</v>
      </c>
      <c r="D5002" s="1" t="s">
        <v>1980</v>
      </c>
      <c r="E5002" s="2">
        <v>423.9</v>
      </c>
      <c r="F5002" s="2"/>
      <c r="G5002" s="2">
        <v>423.9</v>
      </c>
      <c r="H5002" s="2"/>
      <c r="I5002" s="2"/>
      <c r="J5002" s="2">
        <v>423.9</v>
      </c>
      <c r="K5002" s="2"/>
      <c r="L5002" s="2"/>
      <c r="M5002" s="2"/>
    </row>
    <row r="5003" spans="2:13" ht="18" customHeight="1" x14ac:dyDescent="0.25">
      <c r="B5003" s="1" t="s">
        <v>18622</v>
      </c>
      <c r="C5003" s="1" t="s">
        <v>1981</v>
      </c>
      <c r="D5003" s="1" t="s">
        <v>1982</v>
      </c>
      <c r="E5003" s="2">
        <v>-35.630000000000003</v>
      </c>
      <c r="F5003" s="2"/>
      <c r="G5003" s="2">
        <v>-35.630000000000003</v>
      </c>
      <c r="H5003" s="2"/>
      <c r="I5003" s="2"/>
      <c r="J5003" s="2"/>
      <c r="K5003" s="2"/>
      <c r="L5003" s="2"/>
      <c r="M5003" s="2">
        <v>-35.630000000000003</v>
      </c>
    </row>
    <row r="5004" spans="2:13" ht="18" customHeight="1" x14ac:dyDescent="0.25">
      <c r="B5004" s="1" t="s">
        <v>18623</v>
      </c>
      <c r="C5004" s="1" t="s">
        <v>1983</v>
      </c>
      <c r="D5004" s="1" t="s">
        <v>1984</v>
      </c>
      <c r="E5004" s="2">
        <v>-35.14</v>
      </c>
      <c r="F5004" s="2"/>
      <c r="G5004" s="2">
        <v>-35.14</v>
      </c>
      <c r="H5004" s="2"/>
      <c r="I5004" s="2"/>
      <c r="J5004" s="2"/>
      <c r="K5004" s="2"/>
      <c r="L5004" s="2"/>
      <c r="M5004" s="2">
        <v>-35.14</v>
      </c>
    </row>
    <row r="5005" spans="2:13" ht="18" customHeight="1" x14ac:dyDescent="0.25">
      <c r="B5005" s="1" t="s">
        <v>18624</v>
      </c>
      <c r="C5005" s="1" t="s">
        <v>1985</v>
      </c>
      <c r="D5005" s="1" t="s">
        <v>1986</v>
      </c>
      <c r="E5005" s="2">
        <v>1199.98</v>
      </c>
      <c r="F5005" s="2">
        <v>599.99</v>
      </c>
      <c r="G5005" s="2">
        <v>599.99</v>
      </c>
      <c r="H5005" s="2"/>
      <c r="I5005" s="2"/>
      <c r="J5005" s="2"/>
      <c r="K5005" s="2">
        <v>599.99</v>
      </c>
      <c r="L5005" s="2"/>
      <c r="M5005" s="2"/>
    </row>
    <row r="5006" spans="2:13" ht="18" customHeight="1" x14ac:dyDescent="0.25">
      <c r="B5006" s="1" t="s">
        <v>18625</v>
      </c>
      <c r="C5006" s="1" t="s">
        <v>1987</v>
      </c>
      <c r="D5006" s="1" t="s">
        <v>1988</v>
      </c>
      <c r="E5006" s="2">
        <v>83482.080000000002</v>
      </c>
      <c r="F5006" s="2">
        <v>21065.98</v>
      </c>
      <c r="G5006" s="2">
        <v>62416.1</v>
      </c>
      <c r="H5006" s="2"/>
      <c r="I5006" s="2">
        <v>19762.93</v>
      </c>
      <c r="J5006" s="2">
        <v>20066.97</v>
      </c>
      <c r="K5006" s="2">
        <v>22586.2</v>
      </c>
      <c r="L5006" s="2"/>
      <c r="M5006" s="2"/>
    </row>
    <row r="5007" spans="2:13" ht="18" customHeight="1" x14ac:dyDescent="0.25">
      <c r="B5007" s="1" t="s">
        <v>18626</v>
      </c>
      <c r="C5007" s="1" t="s">
        <v>1989</v>
      </c>
      <c r="D5007" s="1" t="s">
        <v>1990</v>
      </c>
      <c r="E5007" s="2">
        <v>-22.12</v>
      </c>
      <c r="F5007" s="2"/>
      <c r="G5007" s="2">
        <v>-22.12</v>
      </c>
      <c r="H5007" s="2"/>
      <c r="I5007" s="2"/>
      <c r="J5007" s="2"/>
      <c r="K5007" s="2"/>
      <c r="L5007" s="2"/>
      <c r="M5007" s="2">
        <v>-22.12</v>
      </c>
    </row>
    <row r="5008" spans="2:13" ht="18" customHeight="1" x14ac:dyDescent="0.25">
      <c r="B5008" s="1" t="s">
        <v>18627</v>
      </c>
      <c r="C5008" s="1" t="s">
        <v>1991</v>
      </c>
      <c r="D5008" s="1" t="s">
        <v>1992</v>
      </c>
      <c r="E5008" s="2">
        <v>360</v>
      </c>
      <c r="F5008" s="2"/>
      <c r="G5008" s="2">
        <v>360</v>
      </c>
      <c r="H5008" s="2"/>
      <c r="I5008" s="2"/>
      <c r="J5008" s="2">
        <v>120</v>
      </c>
      <c r="K5008" s="2">
        <v>240</v>
      </c>
      <c r="L5008" s="2"/>
      <c r="M5008" s="2"/>
    </row>
    <row r="5009" spans="2:13" ht="18" customHeight="1" x14ac:dyDescent="0.25">
      <c r="B5009" s="1" t="s">
        <v>18628</v>
      </c>
      <c r="C5009" s="1" t="s">
        <v>1993</v>
      </c>
      <c r="D5009" s="1" t="s">
        <v>1994</v>
      </c>
      <c r="E5009" s="2">
        <v>-981.39</v>
      </c>
      <c r="F5009" s="2"/>
      <c r="G5009" s="2">
        <v>-981.39</v>
      </c>
      <c r="H5009" s="2">
        <v>-914.12</v>
      </c>
      <c r="I5009" s="2"/>
      <c r="J5009" s="2">
        <v>-0.71</v>
      </c>
      <c r="K5009" s="2"/>
      <c r="L5009" s="2"/>
      <c r="M5009" s="2">
        <v>-66.56</v>
      </c>
    </row>
    <row r="5010" spans="2:13" ht="18" customHeight="1" x14ac:dyDescent="0.25">
      <c r="B5010" s="1" t="s">
        <v>18629</v>
      </c>
      <c r="C5010" s="1" t="s">
        <v>1995</v>
      </c>
      <c r="D5010" s="1" t="s">
        <v>1996</v>
      </c>
      <c r="E5010" s="2">
        <v>44958.73</v>
      </c>
      <c r="F5010" s="2">
        <v>14616.33</v>
      </c>
      <c r="G5010" s="2">
        <v>30342.400000000001</v>
      </c>
      <c r="H5010" s="2">
        <v>5123.71</v>
      </c>
      <c r="I5010" s="2">
        <v>9442.8799999999992</v>
      </c>
      <c r="J5010" s="2">
        <v>11419.66</v>
      </c>
      <c r="K5010" s="2">
        <v>4356.1499999999996</v>
      </c>
      <c r="L5010" s="2"/>
      <c r="M5010" s="2"/>
    </row>
    <row r="5011" spans="2:13" ht="18" customHeight="1" x14ac:dyDescent="0.25">
      <c r="B5011" s="1" t="s">
        <v>18630</v>
      </c>
      <c r="C5011" s="1" t="s">
        <v>1997</v>
      </c>
      <c r="D5011" s="1" t="s">
        <v>1998</v>
      </c>
      <c r="E5011" s="2">
        <v>4195.0200000000004</v>
      </c>
      <c r="F5011" s="2"/>
      <c r="G5011" s="2">
        <v>4195.0200000000004</v>
      </c>
      <c r="H5011" s="2"/>
      <c r="I5011" s="2"/>
      <c r="J5011" s="2">
        <v>4195.46</v>
      </c>
      <c r="K5011" s="2"/>
      <c r="L5011" s="2"/>
      <c r="M5011" s="2">
        <v>-0.44</v>
      </c>
    </row>
    <row r="5012" spans="2:13" ht="18" customHeight="1" x14ac:dyDescent="0.25">
      <c r="B5012" s="1" t="s">
        <v>18631</v>
      </c>
      <c r="C5012" s="1" t="s">
        <v>1999</v>
      </c>
      <c r="D5012" s="1" t="s">
        <v>2000</v>
      </c>
      <c r="E5012" s="2">
        <v>-57.83</v>
      </c>
      <c r="F5012" s="2"/>
      <c r="G5012" s="2">
        <v>-57.83</v>
      </c>
      <c r="H5012" s="2"/>
      <c r="I5012" s="2"/>
      <c r="J5012" s="2"/>
      <c r="K5012" s="2"/>
      <c r="L5012" s="2"/>
      <c r="M5012" s="2">
        <v>-57.83</v>
      </c>
    </row>
    <row r="5013" spans="2:13" ht="18" customHeight="1" x14ac:dyDescent="0.25">
      <c r="B5013" s="1" t="s">
        <v>18632</v>
      </c>
      <c r="C5013" s="1" t="s">
        <v>2001</v>
      </c>
      <c r="D5013" s="1" t="s">
        <v>2002</v>
      </c>
      <c r="E5013" s="2">
        <v>0</v>
      </c>
      <c r="F5013" s="2"/>
      <c r="G5013" s="2">
        <v>0</v>
      </c>
      <c r="H5013" s="2"/>
      <c r="I5013" s="2"/>
      <c r="J5013" s="2"/>
      <c r="K5013" s="2"/>
      <c r="L5013" s="2"/>
      <c r="M5013" s="2">
        <v>0</v>
      </c>
    </row>
    <row r="5014" spans="2:13" ht="18" customHeight="1" x14ac:dyDescent="0.25">
      <c r="B5014" s="1" t="s">
        <v>18633</v>
      </c>
      <c r="C5014" s="1" t="s">
        <v>2003</v>
      </c>
      <c r="D5014" s="1" t="s">
        <v>2004</v>
      </c>
      <c r="E5014" s="2">
        <v>6821.91</v>
      </c>
      <c r="F5014" s="2"/>
      <c r="G5014" s="2">
        <v>6821.91</v>
      </c>
      <c r="H5014" s="2"/>
      <c r="I5014" s="2">
        <v>1899.24</v>
      </c>
      <c r="J5014" s="2">
        <v>2782.85</v>
      </c>
      <c r="K5014" s="2">
        <v>2227.86</v>
      </c>
      <c r="L5014" s="2"/>
      <c r="M5014" s="2">
        <v>-88.04</v>
      </c>
    </row>
    <row r="5015" spans="2:13" ht="18" customHeight="1" x14ac:dyDescent="0.25">
      <c r="B5015" s="1" t="s">
        <v>18634</v>
      </c>
      <c r="C5015" s="1" t="s">
        <v>2005</v>
      </c>
      <c r="D5015" s="1" t="s">
        <v>2006</v>
      </c>
      <c r="E5015" s="2">
        <v>2783.68</v>
      </c>
      <c r="F5015" s="2">
        <v>652.12</v>
      </c>
      <c r="G5015" s="2">
        <v>2131.56</v>
      </c>
      <c r="H5015" s="2"/>
      <c r="I5015" s="2"/>
      <c r="J5015" s="2">
        <v>1194.19</v>
      </c>
      <c r="K5015" s="2">
        <v>1173.82</v>
      </c>
      <c r="L5015" s="2"/>
      <c r="M5015" s="2">
        <v>-236.45</v>
      </c>
    </row>
    <row r="5016" spans="2:13" ht="18" customHeight="1" x14ac:dyDescent="0.25">
      <c r="B5016" s="1" t="s">
        <v>18635</v>
      </c>
      <c r="C5016" s="1" t="s">
        <v>2007</v>
      </c>
      <c r="D5016" s="1" t="s">
        <v>2008</v>
      </c>
      <c r="E5016" s="2">
        <v>1468.46</v>
      </c>
      <c r="F5016" s="2"/>
      <c r="G5016" s="2">
        <v>1468.46</v>
      </c>
      <c r="H5016" s="2"/>
      <c r="I5016" s="2"/>
      <c r="J5016" s="2"/>
      <c r="K5016" s="2">
        <v>1468.46</v>
      </c>
      <c r="L5016" s="2"/>
      <c r="M5016" s="2"/>
    </row>
    <row r="5017" spans="2:13" ht="18" customHeight="1" x14ac:dyDescent="0.25">
      <c r="B5017" s="1" t="s">
        <v>18636</v>
      </c>
      <c r="C5017" s="1" t="s">
        <v>2009</v>
      </c>
      <c r="D5017" s="1" t="s">
        <v>2010</v>
      </c>
      <c r="E5017" s="2">
        <v>3168.28</v>
      </c>
      <c r="F5017" s="2"/>
      <c r="G5017" s="2">
        <v>3168.28</v>
      </c>
      <c r="H5017" s="2"/>
      <c r="I5017" s="2">
        <v>3205.38</v>
      </c>
      <c r="J5017" s="2"/>
      <c r="K5017" s="2"/>
      <c r="L5017" s="2"/>
      <c r="M5017" s="2">
        <v>-37.1</v>
      </c>
    </row>
    <row r="5018" spans="2:13" ht="18" customHeight="1" x14ac:dyDescent="0.25">
      <c r="B5018" s="1" t="s">
        <v>18637</v>
      </c>
      <c r="C5018" s="1" t="s">
        <v>2011</v>
      </c>
      <c r="D5018" s="1" t="s">
        <v>2012</v>
      </c>
      <c r="E5018" s="2">
        <v>-1228.47</v>
      </c>
      <c r="F5018" s="2"/>
      <c r="G5018" s="2">
        <v>-1228.47</v>
      </c>
      <c r="H5018" s="2"/>
      <c r="I5018" s="2"/>
      <c r="J5018" s="2"/>
      <c r="K5018" s="2"/>
      <c r="L5018" s="2"/>
      <c r="M5018" s="2">
        <v>-1228.47</v>
      </c>
    </row>
    <row r="5019" spans="2:13" ht="18" customHeight="1" x14ac:dyDescent="0.25">
      <c r="B5019" s="1" t="s">
        <v>18638</v>
      </c>
      <c r="C5019" s="1" t="s">
        <v>11769</v>
      </c>
      <c r="D5019" s="1" t="s">
        <v>11770</v>
      </c>
      <c r="E5019" s="2">
        <v>75864.47</v>
      </c>
      <c r="F5019" s="2"/>
      <c r="G5019" s="2">
        <v>75864.47</v>
      </c>
      <c r="H5019" s="2"/>
      <c r="I5019" s="2"/>
      <c r="J5019" s="2"/>
      <c r="K5019" s="2"/>
      <c r="L5019" s="2"/>
      <c r="M5019" s="2">
        <v>75864.47</v>
      </c>
    </row>
    <row r="5020" spans="2:13" ht="18" customHeight="1" x14ac:dyDescent="0.25">
      <c r="B5020" s="1" t="s">
        <v>18639</v>
      </c>
      <c r="C5020" s="1" t="s">
        <v>2013</v>
      </c>
      <c r="D5020" s="1" t="s">
        <v>2014</v>
      </c>
      <c r="E5020" s="2">
        <v>4576.74</v>
      </c>
      <c r="F5020" s="2">
        <v>4576.74</v>
      </c>
      <c r="G5020" s="2">
        <v>0</v>
      </c>
      <c r="H5020" s="2"/>
      <c r="I5020" s="2"/>
      <c r="J5020" s="2"/>
      <c r="K5020" s="2"/>
      <c r="L5020" s="2"/>
      <c r="M5020" s="2"/>
    </row>
    <row r="5021" spans="2:13" ht="18" customHeight="1" x14ac:dyDescent="0.25">
      <c r="B5021" s="1" t="s">
        <v>18640</v>
      </c>
      <c r="C5021" s="1" t="s">
        <v>2015</v>
      </c>
      <c r="D5021" s="1" t="s">
        <v>2016</v>
      </c>
      <c r="E5021" s="2">
        <v>10526.15</v>
      </c>
      <c r="F5021" s="2">
        <v>4210.46</v>
      </c>
      <c r="G5021" s="2">
        <v>6315.69</v>
      </c>
      <c r="H5021" s="2"/>
      <c r="I5021" s="2">
        <v>2105.23</v>
      </c>
      <c r="J5021" s="2"/>
      <c r="K5021" s="2">
        <v>4210.46</v>
      </c>
      <c r="L5021" s="2"/>
      <c r="M5021" s="2"/>
    </row>
    <row r="5022" spans="2:13" ht="18" customHeight="1" x14ac:dyDescent="0.25">
      <c r="B5022" s="1" t="s">
        <v>18641</v>
      </c>
      <c r="C5022" s="1" t="s">
        <v>2017</v>
      </c>
      <c r="D5022" s="1" t="s">
        <v>2018</v>
      </c>
      <c r="E5022" s="2">
        <v>2772.61</v>
      </c>
      <c r="F5022" s="2">
        <v>406.02</v>
      </c>
      <c r="G5022" s="2">
        <v>2366.59</v>
      </c>
      <c r="H5022" s="2">
        <v>377.01</v>
      </c>
      <c r="I5022" s="2">
        <v>481.64</v>
      </c>
      <c r="J5022" s="2">
        <v>1122.6300000000001</v>
      </c>
      <c r="K5022" s="2">
        <v>385.31</v>
      </c>
      <c r="L5022" s="2"/>
      <c r="M5022" s="2"/>
    </row>
    <row r="5023" spans="2:13" ht="18" customHeight="1" x14ac:dyDescent="0.25">
      <c r="B5023" s="1" t="s">
        <v>18642</v>
      </c>
      <c r="C5023" s="1" t="s">
        <v>2019</v>
      </c>
      <c r="D5023" s="1" t="s">
        <v>2020</v>
      </c>
      <c r="E5023" s="2">
        <v>13789.72</v>
      </c>
      <c r="F5023" s="2">
        <v>4781.42</v>
      </c>
      <c r="G5023" s="2">
        <v>9008.2999999999993</v>
      </c>
      <c r="H5023" s="2">
        <v>4781.42</v>
      </c>
      <c r="I5023" s="2"/>
      <c r="J5023" s="2">
        <v>4226.88</v>
      </c>
      <c r="K5023" s="2"/>
      <c r="L5023" s="2"/>
      <c r="M5023" s="2"/>
    </row>
    <row r="5024" spans="2:13" ht="18" customHeight="1" x14ac:dyDescent="0.25">
      <c r="B5024" s="1" t="s">
        <v>18643</v>
      </c>
      <c r="C5024" s="1" t="s">
        <v>2021</v>
      </c>
      <c r="D5024" s="1" t="s">
        <v>2022</v>
      </c>
      <c r="E5024" s="2">
        <v>-8.17</v>
      </c>
      <c r="F5024" s="2"/>
      <c r="G5024" s="2">
        <v>-8.17</v>
      </c>
      <c r="H5024" s="2"/>
      <c r="I5024" s="2"/>
      <c r="J5024" s="2"/>
      <c r="K5024" s="2">
        <v>-8.17</v>
      </c>
      <c r="L5024" s="2"/>
      <c r="M5024" s="2"/>
    </row>
    <row r="5025" spans="2:13" ht="18" customHeight="1" x14ac:dyDescent="0.25">
      <c r="B5025" s="1" t="s">
        <v>18644</v>
      </c>
      <c r="C5025" s="1" t="s">
        <v>2023</v>
      </c>
      <c r="D5025" s="1" t="s">
        <v>2024</v>
      </c>
      <c r="E5025" s="2">
        <v>7587.94</v>
      </c>
      <c r="F5025" s="2">
        <v>4601.04</v>
      </c>
      <c r="G5025" s="2">
        <v>2986.9</v>
      </c>
      <c r="H5025" s="2">
        <v>1194.76</v>
      </c>
      <c r="I5025" s="2"/>
      <c r="J5025" s="2">
        <v>1792.14</v>
      </c>
      <c r="K5025" s="2"/>
      <c r="L5025" s="2"/>
      <c r="M5025" s="2"/>
    </row>
    <row r="5026" spans="2:13" ht="18" customHeight="1" x14ac:dyDescent="0.25">
      <c r="B5026" s="1" t="s">
        <v>18645</v>
      </c>
      <c r="C5026" s="1" t="s">
        <v>2025</v>
      </c>
      <c r="D5026" s="1" t="s">
        <v>2026</v>
      </c>
      <c r="E5026" s="2">
        <v>2484.7199999999998</v>
      </c>
      <c r="F5026" s="2"/>
      <c r="G5026" s="2">
        <v>2484.7199999999998</v>
      </c>
      <c r="H5026" s="2"/>
      <c r="I5026" s="2"/>
      <c r="J5026" s="2">
        <v>2484.7199999999998</v>
      </c>
      <c r="K5026" s="2"/>
      <c r="L5026" s="2"/>
      <c r="M5026" s="2"/>
    </row>
    <row r="5027" spans="2:13" ht="18" customHeight="1" x14ac:dyDescent="0.25">
      <c r="B5027" s="1" t="s">
        <v>18646</v>
      </c>
      <c r="C5027" s="1" t="s">
        <v>2027</v>
      </c>
      <c r="D5027" s="1" t="s">
        <v>2028</v>
      </c>
      <c r="E5027" s="2">
        <v>1947.95</v>
      </c>
      <c r="F5027" s="2"/>
      <c r="G5027" s="2">
        <v>1947.95</v>
      </c>
      <c r="H5027" s="2"/>
      <c r="I5027" s="2"/>
      <c r="J5027" s="2">
        <v>1959.93</v>
      </c>
      <c r="K5027" s="2">
        <v>-10</v>
      </c>
      <c r="L5027" s="2"/>
      <c r="M5027" s="2">
        <v>-1.98</v>
      </c>
    </row>
    <row r="5028" spans="2:13" ht="18" customHeight="1" x14ac:dyDescent="0.25">
      <c r="B5028" s="1" t="s">
        <v>18647</v>
      </c>
      <c r="C5028" s="1" t="s">
        <v>11771</v>
      </c>
      <c r="D5028" s="1" t="s">
        <v>11772</v>
      </c>
      <c r="E5028" s="2">
        <v>127685.89</v>
      </c>
      <c r="F5028" s="2"/>
      <c r="G5028" s="2">
        <v>127685.89</v>
      </c>
      <c r="H5028" s="2"/>
      <c r="I5028" s="2"/>
      <c r="J5028" s="2"/>
      <c r="K5028" s="2"/>
      <c r="L5028" s="2"/>
      <c r="M5028" s="2">
        <v>127685.89</v>
      </c>
    </row>
    <row r="5029" spans="2:13" ht="18" customHeight="1" x14ac:dyDescent="0.25">
      <c r="B5029" s="1" t="s">
        <v>18648</v>
      </c>
      <c r="C5029" s="1" t="s">
        <v>2029</v>
      </c>
      <c r="D5029" s="1" t="s">
        <v>2030</v>
      </c>
      <c r="E5029" s="2">
        <v>-1465.6</v>
      </c>
      <c r="F5029" s="2"/>
      <c r="G5029" s="2">
        <v>-1465.6</v>
      </c>
      <c r="H5029" s="2"/>
      <c r="I5029" s="2"/>
      <c r="J5029" s="2">
        <v>-1257.5899999999999</v>
      </c>
      <c r="K5029" s="2"/>
      <c r="L5029" s="2"/>
      <c r="M5029" s="2">
        <v>-208.01</v>
      </c>
    </row>
    <row r="5030" spans="2:13" ht="18" customHeight="1" x14ac:dyDescent="0.25">
      <c r="B5030" s="1" t="s">
        <v>18649</v>
      </c>
      <c r="C5030" s="1" t="s">
        <v>11773</v>
      </c>
      <c r="D5030" s="1" t="s">
        <v>11774</v>
      </c>
      <c r="E5030" s="2">
        <v>-64.180000000000007</v>
      </c>
      <c r="F5030" s="2"/>
      <c r="G5030" s="2">
        <v>-64.180000000000007</v>
      </c>
      <c r="H5030" s="2"/>
      <c r="I5030" s="2"/>
      <c r="J5030" s="2"/>
      <c r="K5030" s="2"/>
      <c r="L5030" s="2"/>
      <c r="M5030" s="2">
        <v>-64.180000000000007</v>
      </c>
    </row>
    <row r="5031" spans="2:13" ht="18" customHeight="1" x14ac:dyDescent="0.25">
      <c r="B5031" s="1" t="s">
        <v>18650</v>
      </c>
      <c r="C5031" s="1" t="s">
        <v>2031</v>
      </c>
      <c r="D5031" s="1" t="s">
        <v>2032</v>
      </c>
      <c r="E5031" s="2">
        <v>2418.21</v>
      </c>
      <c r="F5031" s="2"/>
      <c r="G5031" s="2">
        <v>2418.21</v>
      </c>
      <c r="H5031" s="2"/>
      <c r="I5031" s="2">
        <v>2418.21</v>
      </c>
      <c r="J5031" s="2"/>
      <c r="K5031" s="2"/>
      <c r="L5031" s="2"/>
      <c r="M5031" s="2"/>
    </row>
    <row r="5032" spans="2:13" ht="18" customHeight="1" x14ac:dyDescent="0.25">
      <c r="B5032" s="1" t="s">
        <v>18651</v>
      </c>
      <c r="C5032" s="1" t="s">
        <v>2033</v>
      </c>
      <c r="D5032" s="1" t="s">
        <v>2034</v>
      </c>
      <c r="E5032" s="2">
        <v>149623.46</v>
      </c>
      <c r="F5032" s="2"/>
      <c r="G5032" s="2">
        <v>149623.46</v>
      </c>
      <c r="H5032" s="2">
        <v>15160.6</v>
      </c>
      <c r="I5032" s="2">
        <v>44315.6</v>
      </c>
      <c r="J5032" s="2">
        <v>66240.160000000003</v>
      </c>
      <c r="K5032" s="2">
        <v>23907.1</v>
      </c>
      <c r="L5032" s="2"/>
      <c r="M5032" s="2"/>
    </row>
    <row r="5033" spans="2:13" ht="18" customHeight="1" x14ac:dyDescent="0.25">
      <c r="B5033" s="1" t="s">
        <v>18652</v>
      </c>
      <c r="C5033" s="1" t="s">
        <v>2035</v>
      </c>
      <c r="D5033" s="1" t="s">
        <v>2036</v>
      </c>
      <c r="E5033" s="2">
        <v>6939.43</v>
      </c>
      <c r="F5033" s="2">
        <v>3003.55</v>
      </c>
      <c r="G5033" s="2">
        <v>3935.88</v>
      </c>
      <c r="H5033" s="2">
        <v>874.65</v>
      </c>
      <c r="I5033" s="2">
        <v>758.03</v>
      </c>
      <c r="J5033" s="2">
        <v>1341.13</v>
      </c>
      <c r="K5033" s="2">
        <v>962.07</v>
      </c>
      <c r="L5033" s="2"/>
      <c r="M5033" s="2"/>
    </row>
    <row r="5034" spans="2:13" ht="18" customHeight="1" x14ac:dyDescent="0.25">
      <c r="B5034" s="1" t="s">
        <v>18653</v>
      </c>
      <c r="C5034" s="1" t="s">
        <v>12439</v>
      </c>
      <c r="D5034" s="1" t="s">
        <v>12440</v>
      </c>
      <c r="E5034" s="2">
        <v>20.18</v>
      </c>
      <c r="F5034" s="2"/>
      <c r="G5034" s="2">
        <v>20.18</v>
      </c>
      <c r="H5034" s="2"/>
      <c r="I5034" s="2"/>
      <c r="J5034" s="2"/>
      <c r="K5034" s="2"/>
      <c r="L5034" s="2"/>
      <c r="M5034" s="2">
        <v>20.18</v>
      </c>
    </row>
    <row r="5035" spans="2:13" ht="18" customHeight="1" x14ac:dyDescent="0.25">
      <c r="B5035" s="1" t="s">
        <v>18654</v>
      </c>
      <c r="C5035" s="1" t="s">
        <v>2037</v>
      </c>
      <c r="D5035" s="1" t="s">
        <v>2038</v>
      </c>
      <c r="E5035" s="2">
        <v>1219.8699999999999</v>
      </c>
      <c r="F5035" s="2"/>
      <c r="G5035" s="2">
        <v>1219.8699999999999</v>
      </c>
      <c r="H5035" s="2"/>
      <c r="I5035" s="2">
        <v>1219.8699999999999</v>
      </c>
      <c r="J5035" s="2"/>
      <c r="K5035" s="2"/>
      <c r="L5035" s="2"/>
      <c r="M5035" s="2"/>
    </row>
    <row r="5036" spans="2:13" ht="18" customHeight="1" x14ac:dyDescent="0.25">
      <c r="B5036" s="1" t="s">
        <v>18655</v>
      </c>
      <c r="C5036" s="1" t="s">
        <v>2039</v>
      </c>
      <c r="D5036" s="1" t="s">
        <v>2040</v>
      </c>
      <c r="E5036" s="2">
        <v>3170.16</v>
      </c>
      <c r="F5036" s="2">
        <v>634.03</v>
      </c>
      <c r="G5036" s="2">
        <v>2536.13</v>
      </c>
      <c r="H5036" s="2">
        <v>774.93</v>
      </c>
      <c r="I5036" s="2">
        <v>352.24</v>
      </c>
      <c r="J5036" s="2"/>
      <c r="K5036" s="2">
        <v>1408.96</v>
      </c>
      <c r="L5036" s="2"/>
      <c r="M5036" s="2"/>
    </row>
    <row r="5037" spans="2:13" ht="18" customHeight="1" x14ac:dyDescent="0.25">
      <c r="B5037" s="1" t="s">
        <v>18656</v>
      </c>
      <c r="C5037" s="1" t="s">
        <v>2041</v>
      </c>
      <c r="D5037" s="1" t="s">
        <v>2042</v>
      </c>
      <c r="E5037" s="2">
        <v>13979.51</v>
      </c>
      <c r="F5037" s="2"/>
      <c r="G5037" s="2">
        <v>13979.51</v>
      </c>
      <c r="H5037" s="2"/>
      <c r="I5037" s="2"/>
      <c r="J5037" s="2"/>
      <c r="K5037" s="2"/>
      <c r="L5037" s="2"/>
      <c r="M5037" s="2">
        <v>13979.51</v>
      </c>
    </row>
    <row r="5038" spans="2:13" ht="18" customHeight="1" x14ac:dyDescent="0.25">
      <c r="B5038" s="1" t="s">
        <v>18657</v>
      </c>
      <c r="C5038" s="1" t="s">
        <v>2043</v>
      </c>
      <c r="D5038" s="1" t="s">
        <v>2044</v>
      </c>
      <c r="E5038" s="2">
        <v>1179.4100000000001</v>
      </c>
      <c r="F5038" s="2"/>
      <c r="G5038" s="2">
        <v>1179.4100000000001</v>
      </c>
      <c r="H5038" s="2"/>
      <c r="I5038" s="2"/>
      <c r="J5038" s="2">
        <v>1179.4100000000001</v>
      </c>
      <c r="K5038" s="2"/>
      <c r="L5038" s="2"/>
      <c r="M5038" s="2"/>
    </row>
    <row r="5039" spans="2:13" ht="18" customHeight="1" x14ac:dyDescent="0.25">
      <c r="B5039" s="1" t="s">
        <v>18658</v>
      </c>
      <c r="C5039" s="1" t="s">
        <v>2045</v>
      </c>
      <c r="D5039" s="1" t="s">
        <v>2046</v>
      </c>
      <c r="E5039" s="2">
        <v>3415.3</v>
      </c>
      <c r="F5039" s="2"/>
      <c r="G5039" s="2">
        <v>3415.3</v>
      </c>
      <c r="H5039" s="2"/>
      <c r="I5039" s="2">
        <v>3415.3</v>
      </c>
      <c r="J5039" s="2"/>
      <c r="K5039" s="2"/>
      <c r="L5039" s="2"/>
      <c r="M5039" s="2"/>
    </row>
    <row r="5040" spans="2:13" ht="18" customHeight="1" x14ac:dyDescent="0.25">
      <c r="B5040" s="1" t="s">
        <v>18659</v>
      </c>
      <c r="C5040" s="1" t="s">
        <v>2047</v>
      </c>
      <c r="D5040" s="1" t="s">
        <v>2048</v>
      </c>
      <c r="E5040" s="2">
        <v>318629.07</v>
      </c>
      <c r="F5040" s="2">
        <v>141480.91</v>
      </c>
      <c r="G5040" s="2">
        <v>177148.16</v>
      </c>
      <c r="H5040" s="2">
        <v>3351.04</v>
      </c>
      <c r="I5040" s="2">
        <v>57241.86</v>
      </c>
      <c r="J5040" s="2">
        <v>45756.93</v>
      </c>
      <c r="K5040" s="2">
        <v>70798.33</v>
      </c>
      <c r="L5040" s="2"/>
      <c r="M5040" s="2"/>
    </row>
    <row r="5041" spans="2:13" ht="18" customHeight="1" x14ac:dyDescent="0.25">
      <c r="B5041" s="1" t="s">
        <v>18660</v>
      </c>
      <c r="C5041" s="1" t="s">
        <v>2049</v>
      </c>
      <c r="D5041" s="1" t="s">
        <v>2050</v>
      </c>
      <c r="E5041" s="2">
        <v>475.38</v>
      </c>
      <c r="F5041" s="2"/>
      <c r="G5041" s="2">
        <v>475.38</v>
      </c>
      <c r="H5041" s="2"/>
      <c r="I5041" s="2"/>
      <c r="J5041" s="2">
        <v>1546.88</v>
      </c>
      <c r="K5041" s="2"/>
      <c r="L5041" s="2"/>
      <c r="M5041" s="2">
        <v>-1071.5</v>
      </c>
    </row>
    <row r="5042" spans="2:13" ht="18" customHeight="1" x14ac:dyDescent="0.25">
      <c r="B5042" s="1" t="s">
        <v>18661</v>
      </c>
      <c r="C5042" s="1" t="s">
        <v>2051</v>
      </c>
      <c r="D5042" s="1" t="s">
        <v>2052</v>
      </c>
      <c r="E5042" s="2">
        <v>2950.54</v>
      </c>
      <c r="F5042" s="2">
        <v>1513.01</v>
      </c>
      <c r="G5042" s="2">
        <v>1437.53</v>
      </c>
      <c r="H5042" s="2"/>
      <c r="I5042" s="2">
        <v>570</v>
      </c>
      <c r="J5042" s="2">
        <v>885.94</v>
      </c>
      <c r="K5042" s="2"/>
      <c r="L5042" s="2"/>
      <c r="M5042" s="2">
        <v>-18.41</v>
      </c>
    </row>
    <row r="5043" spans="2:13" ht="18" customHeight="1" x14ac:dyDescent="0.25">
      <c r="B5043" s="1" t="s">
        <v>18662</v>
      </c>
      <c r="C5043" s="1" t="s">
        <v>2053</v>
      </c>
      <c r="D5043" s="1" t="s">
        <v>2054</v>
      </c>
      <c r="E5043" s="2">
        <v>916.79</v>
      </c>
      <c r="F5043" s="2"/>
      <c r="G5043" s="2">
        <v>916.79</v>
      </c>
      <c r="H5043" s="2">
        <v>434.11</v>
      </c>
      <c r="I5043" s="2"/>
      <c r="J5043" s="2">
        <v>507.92</v>
      </c>
      <c r="K5043" s="2"/>
      <c r="L5043" s="2"/>
      <c r="M5043" s="2">
        <v>-25.24</v>
      </c>
    </row>
    <row r="5044" spans="2:13" ht="18" customHeight="1" x14ac:dyDescent="0.25">
      <c r="B5044" s="1" t="s">
        <v>18663</v>
      </c>
      <c r="C5044" s="1" t="s">
        <v>2055</v>
      </c>
      <c r="D5044" s="1" t="s">
        <v>2056</v>
      </c>
      <c r="E5044" s="2">
        <v>-49</v>
      </c>
      <c r="F5044" s="2"/>
      <c r="G5044" s="2">
        <v>-49</v>
      </c>
      <c r="H5044" s="2"/>
      <c r="I5044" s="2"/>
      <c r="J5044" s="2"/>
      <c r="K5044" s="2"/>
      <c r="L5044" s="2"/>
      <c r="M5044" s="2">
        <v>-49</v>
      </c>
    </row>
    <row r="5045" spans="2:13" ht="18" customHeight="1" x14ac:dyDescent="0.25">
      <c r="B5045" s="1" t="s">
        <v>18664</v>
      </c>
      <c r="C5045" s="1" t="s">
        <v>2057</v>
      </c>
      <c r="D5045" s="1" t="s">
        <v>2058</v>
      </c>
      <c r="E5045" s="2">
        <v>447.78</v>
      </c>
      <c r="F5045" s="2">
        <v>462.67</v>
      </c>
      <c r="G5045" s="2">
        <v>-14.89</v>
      </c>
      <c r="H5045" s="2">
        <v>-14.89</v>
      </c>
      <c r="I5045" s="2"/>
      <c r="J5045" s="2"/>
      <c r="K5045" s="2"/>
      <c r="L5045" s="2"/>
      <c r="M5045" s="2"/>
    </row>
    <row r="5046" spans="2:13" ht="18" customHeight="1" x14ac:dyDescent="0.25">
      <c r="B5046" s="1" t="s">
        <v>18665</v>
      </c>
      <c r="C5046" s="1" t="s">
        <v>2059</v>
      </c>
      <c r="D5046" s="1" t="s">
        <v>2060</v>
      </c>
      <c r="E5046" s="2">
        <v>1002.99</v>
      </c>
      <c r="F5046" s="2">
        <v>179.85</v>
      </c>
      <c r="G5046" s="2">
        <v>823.14</v>
      </c>
      <c r="H5046" s="2"/>
      <c r="I5046" s="2">
        <v>241.89</v>
      </c>
      <c r="J5046" s="2">
        <v>-62.94</v>
      </c>
      <c r="K5046" s="2">
        <v>56.42</v>
      </c>
      <c r="L5046" s="2"/>
      <c r="M5046" s="2">
        <v>587.77</v>
      </c>
    </row>
    <row r="5047" spans="2:13" ht="18" customHeight="1" x14ac:dyDescent="0.25">
      <c r="B5047" s="1" t="s">
        <v>18666</v>
      </c>
      <c r="C5047" s="1" t="s">
        <v>11775</v>
      </c>
      <c r="D5047" s="1" t="s">
        <v>11776</v>
      </c>
      <c r="E5047" s="2">
        <v>75368.72</v>
      </c>
      <c r="F5047" s="2"/>
      <c r="G5047" s="2">
        <v>75368.72</v>
      </c>
      <c r="H5047" s="2"/>
      <c r="I5047" s="2"/>
      <c r="J5047" s="2"/>
      <c r="K5047" s="2"/>
      <c r="L5047" s="2"/>
      <c r="M5047" s="2">
        <v>75368.72</v>
      </c>
    </row>
    <row r="5048" spans="2:13" ht="18" customHeight="1" x14ac:dyDescent="0.25">
      <c r="B5048" s="1" t="s">
        <v>18667</v>
      </c>
      <c r="C5048" s="1" t="s">
        <v>2061</v>
      </c>
      <c r="D5048" s="1" t="s">
        <v>2062</v>
      </c>
      <c r="E5048" s="2">
        <v>5610.38</v>
      </c>
      <c r="F5048" s="2">
        <v>166.2</v>
      </c>
      <c r="G5048" s="2">
        <v>5444.18</v>
      </c>
      <c r="H5048" s="2"/>
      <c r="I5048" s="2">
        <v>237</v>
      </c>
      <c r="J5048" s="2">
        <v>237</v>
      </c>
      <c r="K5048" s="2"/>
      <c r="L5048" s="2"/>
      <c r="M5048" s="2">
        <v>4970.18</v>
      </c>
    </row>
    <row r="5049" spans="2:13" ht="18" customHeight="1" x14ac:dyDescent="0.25">
      <c r="B5049" s="1" t="s">
        <v>18668</v>
      </c>
      <c r="C5049" s="1" t="s">
        <v>2063</v>
      </c>
      <c r="D5049" s="1" t="s">
        <v>2064</v>
      </c>
      <c r="E5049" s="2">
        <v>92.21</v>
      </c>
      <c r="F5049" s="2">
        <v>-4.04</v>
      </c>
      <c r="G5049" s="2">
        <v>96.25</v>
      </c>
      <c r="H5049" s="2"/>
      <c r="I5049" s="2"/>
      <c r="J5049" s="2">
        <v>96.25</v>
      </c>
      <c r="K5049" s="2"/>
      <c r="L5049" s="2"/>
      <c r="M5049" s="2"/>
    </row>
    <row r="5050" spans="2:13" ht="18" customHeight="1" x14ac:dyDescent="0.25">
      <c r="B5050" s="1" t="s">
        <v>18669</v>
      </c>
      <c r="C5050" s="1" t="s">
        <v>2065</v>
      </c>
      <c r="D5050" s="1" t="s">
        <v>2066</v>
      </c>
      <c r="E5050" s="2">
        <v>-11.57</v>
      </c>
      <c r="F5050" s="2"/>
      <c r="G5050" s="2">
        <v>-11.57</v>
      </c>
      <c r="H5050" s="2"/>
      <c r="I5050" s="2"/>
      <c r="J5050" s="2"/>
      <c r="K5050" s="2"/>
      <c r="L5050" s="2"/>
      <c r="M5050" s="2">
        <v>-11.57</v>
      </c>
    </row>
    <row r="5051" spans="2:13" ht="18" customHeight="1" x14ac:dyDescent="0.25">
      <c r="B5051" s="1" t="s">
        <v>18670</v>
      </c>
      <c r="C5051" s="1" t="s">
        <v>2067</v>
      </c>
      <c r="D5051" s="1" t="s">
        <v>2068</v>
      </c>
      <c r="E5051" s="2">
        <v>1435.03</v>
      </c>
      <c r="F5051" s="2">
        <v>458.01</v>
      </c>
      <c r="G5051" s="2">
        <v>977.02</v>
      </c>
      <c r="H5051" s="2"/>
      <c r="I5051" s="2"/>
      <c r="J5051" s="2">
        <v>916.02</v>
      </c>
      <c r="K5051" s="2"/>
      <c r="L5051" s="2"/>
      <c r="M5051" s="2">
        <v>61</v>
      </c>
    </row>
    <row r="5052" spans="2:13" ht="18" customHeight="1" x14ac:dyDescent="0.25">
      <c r="B5052" s="1" t="s">
        <v>18671</v>
      </c>
      <c r="C5052" s="1" t="s">
        <v>2069</v>
      </c>
      <c r="D5052" s="1" t="s">
        <v>2070</v>
      </c>
      <c r="E5052" s="2">
        <v>34726.92</v>
      </c>
      <c r="F5052" s="2">
        <v>12157.4</v>
      </c>
      <c r="G5052" s="2">
        <v>22569.52</v>
      </c>
      <c r="H5052" s="2">
        <v>3671.46</v>
      </c>
      <c r="I5052" s="2">
        <v>2772.23</v>
      </c>
      <c r="J5052" s="2">
        <v>5051.5</v>
      </c>
      <c r="K5052" s="2">
        <v>8425.4500000000007</v>
      </c>
      <c r="L5052" s="2"/>
      <c r="M5052" s="2">
        <v>2648.88</v>
      </c>
    </row>
    <row r="5053" spans="2:13" ht="18" customHeight="1" x14ac:dyDescent="0.25">
      <c r="B5053" s="1" t="s">
        <v>18672</v>
      </c>
      <c r="C5053" s="1" t="s">
        <v>2071</v>
      </c>
      <c r="D5053" s="1" t="s">
        <v>2072</v>
      </c>
      <c r="E5053" s="2">
        <v>5131.28</v>
      </c>
      <c r="F5053" s="2">
        <v>5131.28</v>
      </c>
      <c r="G5053" s="2">
        <v>0</v>
      </c>
      <c r="H5053" s="2"/>
      <c r="I5053" s="2"/>
      <c r="J5053" s="2"/>
      <c r="K5053" s="2"/>
      <c r="L5053" s="2"/>
      <c r="M5053" s="2"/>
    </row>
    <row r="5054" spans="2:13" ht="18" customHeight="1" x14ac:dyDescent="0.25">
      <c r="B5054" s="1" t="s">
        <v>18673</v>
      </c>
      <c r="C5054" s="1" t="s">
        <v>2073</v>
      </c>
      <c r="D5054" s="1" t="s">
        <v>2074</v>
      </c>
      <c r="E5054" s="2">
        <v>-3.45</v>
      </c>
      <c r="F5054" s="2"/>
      <c r="G5054" s="2">
        <v>-3.45</v>
      </c>
      <c r="H5054" s="2"/>
      <c r="I5054" s="2"/>
      <c r="J5054" s="2"/>
      <c r="K5054" s="2"/>
      <c r="L5054" s="2"/>
      <c r="M5054" s="2">
        <v>-3.45</v>
      </c>
    </row>
    <row r="5055" spans="2:13" ht="18" customHeight="1" x14ac:dyDescent="0.25">
      <c r="B5055" s="1" t="s">
        <v>18674</v>
      </c>
      <c r="C5055" s="1" t="s">
        <v>2075</v>
      </c>
      <c r="D5055" s="1" t="s">
        <v>2076</v>
      </c>
      <c r="E5055" s="2">
        <v>1423.24</v>
      </c>
      <c r="F5055" s="2"/>
      <c r="G5055" s="2">
        <v>1423.24</v>
      </c>
      <c r="H5055" s="2"/>
      <c r="I5055" s="2"/>
      <c r="J5055" s="2">
        <v>1423.24</v>
      </c>
      <c r="K5055" s="2"/>
      <c r="L5055" s="2"/>
      <c r="M5055" s="2"/>
    </row>
    <row r="5056" spans="2:13" ht="18" customHeight="1" x14ac:dyDescent="0.25">
      <c r="B5056" s="1" t="s">
        <v>18675</v>
      </c>
      <c r="C5056" s="1" t="s">
        <v>2077</v>
      </c>
      <c r="D5056" s="1" t="s">
        <v>2078</v>
      </c>
      <c r="E5056" s="2">
        <v>4126.92</v>
      </c>
      <c r="F5056" s="2"/>
      <c r="G5056" s="2">
        <v>4126.92</v>
      </c>
      <c r="H5056" s="2"/>
      <c r="I5056" s="2">
        <v>4126.92</v>
      </c>
      <c r="J5056" s="2"/>
      <c r="K5056" s="2"/>
      <c r="L5056" s="2"/>
      <c r="M5056" s="2"/>
    </row>
    <row r="5057" spans="2:13" ht="18" customHeight="1" x14ac:dyDescent="0.25">
      <c r="B5057" s="1" t="s">
        <v>18676</v>
      </c>
      <c r="C5057" s="1" t="s">
        <v>2079</v>
      </c>
      <c r="D5057" s="1" t="s">
        <v>2080</v>
      </c>
      <c r="E5057" s="2">
        <v>140.66</v>
      </c>
      <c r="F5057" s="2"/>
      <c r="G5057" s="2">
        <v>140.66</v>
      </c>
      <c r="H5057" s="2"/>
      <c r="I5057" s="2"/>
      <c r="J5057" s="2">
        <v>94.37</v>
      </c>
      <c r="K5057" s="2"/>
      <c r="L5057" s="2"/>
      <c r="M5057" s="2">
        <v>46.29</v>
      </c>
    </row>
    <row r="5058" spans="2:13" ht="18" customHeight="1" x14ac:dyDescent="0.25">
      <c r="B5058" s="1" t="s">
        <v>18677</v>
      </c>
      <c r="C5058" s="1" t="s">
        <v>2081</v>
      </c>
      <c r="D5058" s="1" t="s">
        <v>2082</v>
      </c>
      <c r="E5058" s="2">
        <v>6646.01</v>
      </c>
      <c r="F5058" s="2">
        <v>4392.12</v>
      </c>
      <c r="G5058" s="2">
        <v>2253.89</v>
      </c>
      <c r="H5058" s="2"/>
      <c r="I5058" s="2">
        <v>593.5</v>
      </c>
      <c r="J5058" s="2">
        <v>34.5</v>
      </c>
      <c r="K5058" s="2">
        <v>1709.84</v>
      </c>
      <c r="L5058" s="2"/>
      <c r="M5058" s="2">
        <v>-83.95</v>
      </c>
    </row>
    <row r="5059" spans="2:13" ht="18" customHeight="1" x14ac:dyDescent="0.25">
      <c r="B5059" s="1" t="s">
        <v>18678</v>
      </c>
      <c r="C5059" s="1" t="s">
        <v>2083</v>
      </c>
      <c r="D5059" s="1" t="s">
        <v>2084</v>
      </c>
      <c r="E5059" s="2">
        <v>2935.96</v>
      </c>
      <c r="F5059" s="2"/>
      <c r="G5059" s="2">
        <v>2935.96</v>
      </c>
      <c r="H5059" s="2"/>
      <c r="I5059" s="2"/>
      <c r="J5059" s="2">
        <v>2941.68</v>
      </c>
      <c r="K5059" s="2"/>
      <c r="L5059" s="2"/>
      <c r="M5059" s="2">
        <v>-5.72</v>
      </c>
    </row>
    <row r="5060" spans="2:13" ht="18" customHeight="1" x14ac:dyDescent="0.25">
      <c r="B5060" s="1" t="s">
        <v>18679</v>
      </c>
      <c r="C5060" s="1" t="s">
        <v>11777</v>
      </c>
      <c r="D5060" s="1" t="s">
        <v>11778</v>
      </c>
      <c r="E5060" s="2">
        <v>58202.47</v>
      </c>
      <c r="F5060" s="2"/>
      <c r="G5060" s="2">
        <v>58202.47</v>
      </c>
      <c r="H5060" s="2"/>
      <c r="I5060" s="2"/>
      <c r="J5060" s="2"/>
      <c r="K5060" s="2"/>
      <c r="L5060" s="2"/>
      <c r="M5060" s="2">
        <v>58202.47</v>
      </c>
    </row>
    <row r="5061" spans="2:13" ht="18" customHeight="1" x14ac:dyDescent="0.25">
      <c r="B5061" s="1" t="s">
        <v>18680</v>
      </c>
      <c r="C5061" s="1" t="s">
        <v>2085</v>
      </c>
      <c r="D5061" s="1" t="s">
        <v>2086</v>
      </c>
      <c r="E5061" s="2">
        <v>1418.17</v>
      </c>
      <c r="F5061" s="2"/>
      <c r="G5061" s="2">
        <v>1418.17</v>
      </c>
      <c r="H5061" s="2"/>
      <c r="I5061" s="2">
        <v>-1.98</v>
      </c>
      <c r="J5061" s="2">
        <v>1420.15</v>
      </c>
      <c r="K5061" s="2"/>
      <c r="L5061" s="2"/>
      <c r="M5061" s="2"/>
    </row>
    <row r="5062" spans="2:13" ht="18" customHeight="1" x14ac:dyDescent="0.25">
      <c r="B5062" s="1" t="s">
        <v>18681</v>
      </c>
      <c r="C5062" s="1" t="s">
        <v>2087</v>
      </c>
      <c r="D5062" s="1" t="s">
        <v>2088</v>
      </c>
      <c r="E5062" s="2">
        <v>5824.78</v>
      </c>
      <c r="F5062" s="2">
        <v>5824.78</v>
      </c>
      <c r="G5062" s="2">
        <v>0</v>
      </c>
      <c r="H5062" s="2"/>
      <c r="I5062" s="2"/>
      <c r="J5062" s="2"/>
      <c r="K5062" s="2"/>
      <c r="L5062" s="2"/>
      <c r="M5062" s="2"/>
    </row>
    <row r="5063" spans="2:13" ht="18" customHeight="1" x14ac:dyDescent="0.25">
      <c r="B5063" s="1" t="s">
        <v>18682</v>
      </c>
      <c r="C5063" s="1" t="s">
        <v>2089</v>
      </c>
      <c r="D5063" s="1" t="s">
        <v>2090</v>
      </c>
      <c r="E5063" s="2">
        <v>160.57</v>
      </c>
      <c r="F5063" s="2">
        <v>89.55</v>
      </c>
      <c r="G5063" s="2">
        <v>71.02</v>
      </c>
      <c r="H5063" s="2"/>
      <c r="I5063" s="2">
        <v>4216.75</v>
      </c>
      <c r="J5063" s="2">
        <v>-4216.75</v>
      </c>
      <c r="K5063" s="2">
        <v>134.33000000000001</v>
      </c>
      <c r="L5063" s="2"/>
      <c r="M5063" s="2">
        <v>-63.31</v>
      </c>
    </row>
    <row r="5064" spans="2:13" ht="18" customHeight="1" x14ac:dyDescent="0.25">
      <c r="B5064" s="1" t="s">
        <v>18683</v>
      </c>
      <c r="C5064" s="1" t="s">
        <v>2091</v>
      </c>
      <c r="D5064" s="1" t="s">
        <v>2092</v>
      </c>
      <c r="E5064" s="2">
        <v>-11.47</v>
      </c>
      <c r="F5064" s="2">
        <v>-11.47</v>
      </c>
      <c r="G5064" s="2">
        <v>0</v>
      </c>
      <c r="H5064" s="2"/>
      <c r="I5064" s="2"/>
      <c r="J5064" s="2"/>
      <c r="K5064" s="2"/>
      <c r="L5064" s="2"/>
      <c r="M5064" s="2"/>
    </row>
    <row r="5065" spans="2:13" ht="18" customHeight="1" x14ac:dyDescent="0.25">
      <c r="B5065" s="1" t="s">
        <v>18684</v>
      </c>
      <c r="C5065" s="1" t="s">
        <v>2093</v>
      </c>
      <c r="D5065" s="1" t="s">
        <v>2094</v>
      </c>
      <c r="E5065" s="2">
        <v>723.52</v>
      </c>
      <c r="F5065" s="2">
        <v>723.52</v>
      </c>
      <c r="G5065" s="2">
        <v>0</v>
      </c>
      <c r="H5065" s="2"/>
      <c r="I5065" s="2"/>
      <c r="J5065" s="2"/>
      <c r="K5065" s="2"/>
      <c r="L5065" s="2"/>
      <c r="M5065" s="2"/>
    </row>
    <row r="5066" spans="2:13" ht="18" customHeight="1" x14ac:dyDescent="0.25">
      <c r="B5066" s="1" t="s">
        <v>18685</v>
      </c>
      <c r="C5066" s="1" t="s">
        <v>2095</v>
      </c>
      <c r="D5066" s="1" t="s">
        <v>2096</v>
      </c>
      <c r="E5066" s="2">
        <v>1332.56</v>
      </c>
      <c r="F5066" s="2">
        <v>1332.56</v>
      </c>
      <c r="G5066" s="2">
        <v>0</v>
      </c>
      <c r="H5066" s="2"/>
      <c r="I5066" s="2"/>
      <c r="J5066" s="2"/>
      <c r="K5066" s="2"/>
      <c r="L5066" s="2"/>
      <c r="M5066" s="2"/>
    </row>
    <row r="5067" spans="2:13" ht="18" customHeight="1" x14ac:dyDescent="0.25">
      <c r="B5067" s="1" t="s">
        <v>18686</v>
      </c>
      <c r="C5067" s="1" t="s">
        <v>2097</v>
      </c>
      <c r="D5067" s="1" t="s">
        <v>2098</v>
      </c>
      <c r="E5067" s="2">
        <v>5472.08</v>
      </c>
      <c r="F5067" s="2">
        <v>693</v>
      </c>
      <c r="G5067" s="2">
        <v>4779.08</v>
      </c>
      <c r="H5067" s="2"/>
      <c r="I5067" s="2">
        <v>577.5</v>
      </c>
      <c r="J5067" s="2">
        <v>924</v>
      </c>
      <c r="K5067" s="2">
        <v>693</v>
      </c>
      <c r="L5067" s="2"/>
      <c r="M5067" s="2">
        <v>2584.58</v>
      </c>
    </row>
    <row r="5068" spans="2:13" ht="18" customHeight="1" x14ac:dyDescent="0.25">
      <c r="B5068" s="1" t="s">
        <v>18687</v>
      </c>
      <c r="C5068" s="1" t="s">
        <v>2099</v>
      </c>
      <c r="D5068" s="1" t="s">
        <v>2100</v>
      </c>
      <c r="E5068" s="2">
        <v>3575.35</v>
      </c>
      <c r="F5068" s="2">
        <v>1657.08</v>
      </c>
      <c r="G5068" s="2">
        <v>1918.27</v>
      </c>
      <c r="H5068" s="2"/>
      <c r="I5068" s="2"/>
      <c r="J5068" s="2">
        <v>1924.23</v>
      </c>
      <c r="K5068" s="2"/>
      <c r="L5068" s="2"/>
      <c r="M5068" s="2">
        <v>-5.96</v>
      </c>
    </row>
    <row r="5069" spans="2:13" ht="18" customHeight="1" x14ac:dyDescent="0.25">
      <c r="B5069" s="1" t="s">
        <v>18688</v>
      </c>
      <c r="C5069" s="1" t="s">
        <v>2101</v>
      </c>
      <c r="D5069" s="1" t="s">
        <v>2102</v>
      </c>
      <c r="E5069" s="2">
        <v>14576.33</v>
      </c>
      <c r="F5069" s="2">
        <v>-681.14</v>
      </c>
      <c r="G5069" s="2">
        <v>15257.47</v>
      </c>
      <c r="H5069" s="2"/>
      <c r="I5069" s="2">
        <v>-681.14</v>
      </c>
      <c r="J5069" s="2">
        <v>-681.14</v>
      </c>
      <c r="K5069" s="2"/>
      <c r="L5069" s="2"/>
      <c r="M5069" s="2">
        <v>16619.75</v>
      </c>
    </row>
    <row r="5070" spans="2:13" ht="18" customHeight="1" x14ac:dyDescent="0.25">
      <c r="B5070" s="1" t="s">
        <v>18689</v>
      </c>
      <c r="C5070" s="1" t="s">
        <v>2103</v>
      </c>
      <c r="D5070" s="1" t="s">
        <v>2104</v>
      </c>
      <c r="E5070" s="2">
        <v>1284.9000000000001</v>
      </c>
      <c r="F5070" s="2"/>
      <c r="G5070" s="2">
        <v>1284.9000000000001</v>
      </c>
      <c r="H5070" s="2"/>
      <c r="I5070" s="2"/>
      <c r="J5070" s="2">
        <v>1284.9000000000001</v>
      </c>
      <c r="K5070" s="2"/>
      <c r="L5070" s="2"/>
      <c r="M5070" s="2"/>
    </row>
    <row r="5071" spans="2:13" ht="18" customHeight="1" x14ac:dyDescent="0.25">
      <c r="B5071" s="1" t="s">
        <v>18690</v>
      </c>
      <c r="C5071" s="1" t="s">
        <v>2105</v>
      </c>
      <c r="D5071" s="1" t="s">
        <v>2106</v>
      </c>
      <c r="E5071" s="2">
        <v>771.12</v>
      </c>
      <c r="F5071" s="2">
        <v>771.12</v>
      </c>
      <c r="G5071" s="2">
        <v>0</v>
      </c>
      <c r="H5071" s="2"/>
      <c r="I5071" s="2"/>
      <c r="J5071" s="2"/>
      <c r="K5071" s="2"/>
      <c r="L5071" s="2"/>
      <c r="M5071" s="2"/>
    </row>
    <row r="5072" spans="2:13" ht="18" customHeight="1" x14ac:dyDescent="0.25">
      <c r="B5072" s="1" t="s">
        <v>18691</v>
      </c>
      <c r="C5072" s="1" t="s">
        <v>2107</v>
      </c>
      <c r="D5072" s="1" t="s">
        <v>2108</v>
      </c>
      <c r="E5072" s="2">
        <v>1683.61</v>
      </c>
      <c r="F5072" s="2"/>
      <c r="G5072" s="2">
        <v>1683.61</v>
      </c>
      <c r="H5072" s="2"/>
      <c r="I5072" s="2">
        <v>1683.61</v>
      </c>
      <c r="J5072" s="2"/>
      <c r="K5072" s="2"/>
      <c r="L5072" s="2"/>
      <c r="M5072" s="2"/>
    </row>
    <row r="5073" spans="2:13" ht="18" customHeight="1" x14ac:dyDescent="0.25">
      <c r="B5073" s="1" t="s">
        <v>18692</v>
      </c>
      <c r="C5073" s="1" t="s">
        <v>2109</v>
      </c>
      <c r="D5073" s="1" t="s">
        <v>2110</v>
      </c>
      <c r="E5073" s="2">
        <v>-50</v>
      </c>
      <c r="F5073" s="2"/>
      <c r="G5073" s="2">
        <v>-50</v>
      </c>
      <c r="H5073" s="2"/>
      <c r="I5073" s="2"/>
      <c r="J5073" s="2"/>
      <c r="K5073" s="2"/>
      <c r="L5073" s="2"/>
      <c r="M5073" s="2">
        <v>-50</v>
      </c>
    </row>
    <row r="5074" spans="2:13" ht="18" customHeight="1" x14ac:dyDescent="0.25">
      <c r="B5074" s="1" t="s">
        <v>18693</v>
      </c>
      <c r="C5074" s="1" t="s">
        <v>2111</v>
      </c>
      <c r="D5074" s="1" t="s">
        <v>2112</v>
      </c>
      <c r="E5074" s="2">
        <v>-15.33</v>
      </c>
      <c r="F5074" s="2"/>
      <c r="G5074" s="2">
        <v>-15.33</v>
      </c>
      <c r="H5074" s="2"/>
      <c r="I5074" s="2"/>
      <c r="J5074" s="2"/>
      <c r="K5074" s="2"/>
      <c r="L5074" s="2"/>
      <c r="M5074" s="2">
        <v>-15.33</v>
      </c>
    </row>
    <row r="5075" spans="2:13" ht="18" customHeight="1" x14ac:dyDescent="0.25">
      <c r="B5075" s="1" t="s">
        <v>18694</v>
      </c>
      <c r="C5075" s="1" t="s">
        <v>2113</v>
      </c>
      <c r="D5075" s="1" t="s">
        <v>2114</v>
      </c>
      <c r="E5075" s="2">
        <v>1175.96</v>
      </c>
      <c r="F5075" s="2">
        <v>849.3</v>
      </c>
      <c r="G5075" s="2">
        <v>326.66000000000003</v>
      </c>
      <c r="H5075" s="2"/>
      <c r="I5075" s="2"/>
      <c r="J5075" s="2">
        <v>326.66000000000003</v>
      </c>
      <c r="K5075" s="2"/>
      <c r="L5075" s="2"/>
      <c r="M5075" s="2"/>
    </row>
    <row r="5076" spans="2:13" ht="18" customHeight="1" x14ac:dyDescent="0.25">
      <c r="B5076" s="1" t="s">
        <v>18695</v>
      </c>
      <c r="C5076" s="1" t="s">
        <v>2115</v>
      </c>
      <c r="D5076" s="1" t="s">
        <v>2116</v>
      </c>
      <c r="E5076" s="2">
        <v>28299.67</v>
      </c>
      <c r="F5076" s="2">
        <v>17498.57</v>
      </c>
      <c r="G5076" s="2">
        <v>10801.1</v>
      </c>
      <c r="H5076" s="2"/>
      <c r="I5076" s="2"/>
      <c r="J5076" s="2">
        <v>10801.1</v>
      </c>
      <c r="K5076" s="2"/>
      <c r="L5076" s="2"/>
      <c r="M5076" s="2"/>
    </row>
    <row r="5077" spans="2:13" ht="18" customHeight="1" x14ac:dyDescent="0.25">
      <c r="B5077" s="1" t="s">
        <v>18696</v>
      </c>
      <c r="C5077" s="1" t="s">
        <v>2117</v>
      </c>
      <c r="D5077" s="1" t="s">
        <v>2118</v>
      </c>
      <c r="E5077" s="2">
        <v>-1648.9</v>
      </c>
      <c r="F5077" s="2"/>
      <c r="G5077" s="2">
        <v>-1648.9</v>
      </c>
      <c r="H5077" s="2"/>
      <c r="I5077" s="2"/>
      <c r="J5077" s="2"/>
      <c r="K5077" s="2"/>
      <c r="L5077" s="2"/>
      <c r="M5077" s="2">
        <v>-1648.9</v>
      </c>
    </row>
    <row r="5078" spans="2:13" ht="18" customHeight="1" x14ac:dyDescent="0.25">
      <c r="B5078" s="1" t="s">
        <v>18697</v>
      </c>
      <c r="C5078" s="1" t="s">
        <v>2119</v>
      </c>
      <c r="D5078" s="1" t="s">
        <v>2120</v>
      </c>
      <c r="E5078" s="2">
        <v>-7409.35</v>
      </c>
      <c r="F5078" s="2"/>
      <c r="G5078" s="2">
        <v>-7409.35</v>
      </c>
      <c r="H5078" s="2"/>
      <c r="I5078" s="2"/>
      <c r="J5078" s="2"/>
      <c r="K5078" s="2">
        <v>-2946</v>
      </c>
      <c r="L5078" s="2">
        <v>900</v>
      </c>
      <c r="M5078" s="2">
        <v>-5363.35</v>
      </c>
    </row>
    <row r="5079" spans="2:13" ht="18" customHeight="1" x14ac:dyDescent="0.25">
      <c r="B5079" s="1" t="s">
        <v>18698</v>
      </c>
      <c r="C5079" s="1" t="s">
        <v>12441</v>
      </c>
      <c r="D5079" s="1" t="s">
        <v>12442</v>
      </c>
      <c r="E5079" s="2">
        <v>3289.19</v>
      </c>
      <c r="F5079" s="2"/>
      <c r="G5079" s="2">
        <v>3289.19</v>
      </c>
      <c r="H5079" s="2"/>
      <c r="I5079" s="2"/>
      <c r="J5079" s="2"/>
      <c r="K5079" s="2"/>
      <c r="L5079" s="2"/>
      <c r="M5079" s="2">
        <v>3289.19</v>
      </c>
    </row>
    <row r="5080" spans="2:13" ht="18" customHeight="1" x14ac:dyDescent="0.25">
      <c r="B5080" s="1" t="s">
        <v>18699</v>
      </c>
      <c r="C5080" s="1" t="s">
        <v>2121</v>
      </c>
      <c r="D5080" s="1" t="s">
        <v>2122</v>
      </c>
      <c r="E5080" s="2">
        <v>46145.43</v>
      </c>
      <c r="F5080" s="2">
        <v>18229.97</v>
      </c>
      <c r="G5080" s="2">
        <v>27915.46</v>
      </c>
      <c r="H5080" s="2">
        <v>-6111.09</v>
      </c>
      <c r="I5080" s="2">
        <v>582.41999999999996</v>
      </c>
      <c r="J5080" s="2">
        <v>16880.53</v>
      </c>
      <c r="K5080" s="2">
        <v>16565.04</v>
      </c>
      <c r="L5080" s="2"/>
      <c r="M5080" s="2">
        <v>-1.44</v>
      </c>
    </row>
    <row r="5081" spans="2:13" ht="18" customHeight="1" x14ac:dyDescent="0.25">
      <c r="B5081" s="1" t="s">
        <v>18700</v>
      </c>
      <c r="C5081" s="1" t="s">
        <v>2123</v>
      </c>
      <c r="D5081" s="1" t="s">
        <v>2124</v>
      </c>
      <c r="E5081" s="2">
        <v>3124.18</v>
      </c>
      <c r="F5081" s="2"/>
      <c r="G5081" s="2">
        <v>3124.18</v>
      </c>
      <c r="H5081" s="2"/>
      <c r="I5081" s="2">
        <v>3135.65</v>
      </c>
      <c r="J5081" s="2"/>
      <c r="K5081" s="2"/>
      <c r="L5081" s="2"/>
      <c r="M5081" s="2">
        <v>-11.47</v>
      </c>
    </row>
    <row r="5082" spans="2:13" ht="18" customHeight="1" x14ac:dyDescent="0.25">
      <c r="B5082" s="1" t="s">
        <v>18701</v>
      </c>
      <c r="C5082" s="1" t="s">
        <v>2125</v>
      </c>
      <c r="D5082" s="1" t="s">
        <v>2126</v>
      </c>
      <c r="E5082" s="2">
        <v>-18.88</v>
      </c>
      <c r="F5082" s="2"/>
      <c r="G5082" s="2">
        <v>-18.88</v>
      </c>
      <c r="H5082" s="2"/>
      <c r="I5082" s="2"/>
      <c r="J5082" s="2"/>
      <c r="K5082" s="2"/>
      <c r="L5082" s="2"/>
      <c r="M5082" s="2">
        <v>-18.88</v>
      </c>
    </row>
    <row r="5083" spans="2:13" ht="18" customHeight="1" x14ac:dyDescent="0.25">
      <c r="B5083" s="1" t="s">
        <v>18702</v>
      </c>
      <c r="C5083" s="1" t="s">
        <v>2127</v>
      </c>
      <c r="D5083" s="1" t="s">
        <v>2128</v>
      </c>
      <c r="E5083" s="2">
        <v>348.31</v>
      </c>
      <c r="F5083" s="2"/>
      <c r="G5083" s="2">
        <v>348.31</v>
      </c>
      <c r="H5083" s="2"/>
      <c r="I5083" s="2"/>
      <c r="J5083" s="2">
        <v>354.32</v>
      </c>
      <c r="K5083" s="2">
        <v>-6.01</v>
      </c>
      <c r="L5083" s="2"/>
      <c r="M5083" s="2"/>
    </row>
    <row r="5084" spans="2:13" ht="18" customHeight="1" x14ac:dyDescent="0.25">
      <c r="B5084" s="1" t="s">
        <v>18703</v>
      </c>
      <c r="C5084" s="1" t="s">
        <v>12443</v>
      </c>
      <c r="D5084" s="1" t="s">
        <v>12444</v>
      </c>
      <c r="E5084" s="2">
        <v>1366.72</v>
      </c>
      <c r="F5084" s="2"/>
      <c r="G5084" s="2">
        <v>1366.72</v>
      </c>
      <c r="H5084" s="2"/>
      <c r="I5084" s="2"/>
      <c r="J5084" s="2"/>
      <c r="K5084" s="2"/>
      <c r="L5084" s="2"/>
      <c r="M5084" s="2">
        <v>1366.72</v>
      </c>
    </row>
    <row r="5085" spans="2:13" ht="18" customHeight="1" x14ac:dyDescent="0.25">
      <c r="B5085" s="1" t="s">
        <v>18704</v>
      </c>
      <c r="C5085" s="1" t="s">
        <v>13573</v>
      </c>
      <c r="D5085" s="1" t="s">
        <v>13574</v>
      </c>
      <c r="E5085" s="2">
        <v>4599.3900000000003</v>
      </c>
      <c r="F5085" s="2"/>
      <c r="G5085" s="2">
        <v>4599.3900000000003</v>
      </c>
      <c r="H5085" s="2"/>
      <c r="I5085" s="2"/>
      <c r="J5085" s="2"/>
      <c r="K5085" s="2"/>
      <c r="L5085" s="2"/>
      <c r="M5085" s="2">
        <v>4599.3900000000003</v>
      </c>
    </row>
    <row r="5086" spans="2:13" ht="18" customHeight="1" x14ac:dyDescent="0.25">
      <c r="B5086" s="1" t="s">
        <v>18705</v>
      </c>
      <c r="C5086" s="1" t="s">
        <v>2129</v>
      </c>
      <c r="D5086" s="1" t="s">
        <v>2130</v>
      </c>
      <c r="E5086" s="2">
        <v>3046.34</v>
      </c>
      <c r="F5086" s="2">
        <v>-3.63</v>
      </c>
      <c r="G5086" s="2">
        <v>3049.97</v>
      </c>
      <c r="H5086" s="2"/>
      <c r="I5086" s="2">
        <v>3049.97</v>
      </c>
      <c r="J5086" s="2"/>
      <c r="K5086" s="2"/>
      <c r="L5086" s="2"/>
      <c r="M5086" s="2"/>
    </row>
    <row r="5087" spans="2:13" ht="18" customHeight="1" x14ac:dyDescent="0.25">
      <c r="B5087" s="1" t="s">
        <v>18706</v>
      </c>
      <c r="C5087" s="1" t="s">
        <v>2131</v>
      </c>
      <c r="D5087" s="1" t="s">
        <v>2132</v>
      </c>
      <c r="E5087" s="2">
        <v>3488.82</v>
      </c>
      <c r="F5087" s="2">
        <v>308.29000000000002</v>
      </c>
      <c r="G5087" s="2">
        <v>3180.53</v>
      </c>
      <c r="H5087" s="2">
        <v>683.44</v>
      </c>
      <c r="I5087" s="2">
        <v>359.68</v>
      </c>
      <c r="J5087" s="2">
        <v>1109.75</v>
      </c>
      <c r="K5087" s="2">
        <v>1027.6600000000001</v>
      </c>
      <c r="L5087" s="2"/>
      <c r="M5087" s="2"/>
    </row>
    <row r="5088" spans="2:13" ht="18" customHeight="1" x14ac:dyDescent="0.25">
      <c r="B5088" s="1" t="s">
        <v>18707</v>
      </c>
      <c r="C5088" s="1" t="s">
        <v>2133</v>
      </c>
      <c r="D5088" s="1" t="s">
        <v>2134</v>
      </c>
      <c r="E5088" s="2">
        <v>72583.5</v>
      </c>
      <c r="F5088" s="2">
        <v>29435.08</v>
      </c>
      <c r="G5088" s="2">
        <v>43148.42</v>
      </c>
      <c r="H5088" s="2">
        <v>4098.3599999999997</v>
      </c>
      <c r="I5088" s="2">
        <v>2992.81</v>
      </c>
      <c r="J5088" s="2">
        <v>6608.25</v>
      </c>
      <c r="K5088" s="2">
        <v>32728.89</v>
      </c>
      <c r="L5088" s="2"/>
      <c r="M5088" s="2">
        <v>-3279.89</v>
      </c>
    </row>
    <row r="5089" spans="2:13" ht="18" customHeight="1" x14ac:dyDescent="0.25">
      <c r="B5089" s="1" t="s">
        <v>18708</v>
      </c>
      <c r="C5089" s="1" t="s">
        <v>2135</v>
      </c>
      <c r="D5089" s="1" t="s">
        <v>2136</v>
      </c>
      <c r="E5089" s="2">
        <v>3798.48</v>
      </c>
      <c r="F5089" s="2"/>
      <c r="G5089" s="2">
        <v>3798.48</v>
      </c>
      <c r="H5089" s="2">
        <v>3798.48</v>
      </c>
      <c r="I5089" s="2"/>
      <c r="J5089" s="2"/>
      <c r="K5089" s="2"/>
      <c r="L5089" s="2"/>
      <c r="M5089" s="2"/>
    </row>
    <row r="5090" spans="2:13" ht="18" customHeight="1" x14ac:dyDescent="0.25">
      <c r="B5090" s="1" t="s">
        <v>18709</v>
      </c>
      <c r="C5090" s="1" t="s">
        <v>2137</v>
      </c>
      <c r="D5090" s="1" t="s">
        <v>2138</v>
      </c>
      <c r="E5090" s="2">
        <v>1601.74</v>
      </c>
      <c r="F5090" s="2">
        <v>1601.74</v>
      </c>
      <c r="G5090" s="2">
        <v>0</v>
      </c>
      <c r="H5090" s="2"/>
      <c r="I5090" s="2"/>
      <c r="J5090" s="2"/>
      <c r="K5090" s="2"/>
      <c r="L5090" s="2"/>
      <c r="M5090" s="2"/>
    </row>
    <row r="5091" spans="2:13" ht="18" customHeight="1" x14ac:dyDescent="0.25">
      <c r="B5091" s="1" t="s">
        <v>18710</v>
      </c>
      <c r="C5091" s="1" t="s">
        <v>2139</v>
      </c>
      <c r="D5091" s="1" t="s">
        <v>2140</v>
      </c>
      <c r="E5091" s="2">
        <v>723.52</v>
      </c>
      <c r="F5091" s="2"/>
      <c r="G5091" s="2">
        <v>723.52</v>
      </c>
      <c r="H5091" s="2"/>
      <c r="I5091" s="2">
        <v>723.52</v>
      </c>
      <c r="J5091" s="2"/>
      <c r="K5091" s="2"/>
      <c r="L5091" s="2"/>
      <c r="M5091" s="2"/>
    </row>
    <row r="5092" spans="2:13" ht="18" customHeight="1" x14ac:dyDescent="0.25">
      <c r="B5092" s="1" t="s">
        <v>18711</v>
      </c>
      <c r="C5092" s="1" t="s">
        <v>2141</v>
      </c>
      <c r="D5092" s="1" t="s">
        <v>2142</v>
      </c>
      <c r="E5092" s="2">
        <v>117777.62</v>
      </c>
      <c r="F5092" s="2">
        <v>50875.9</v>
      </c>
      <c r="G5092" s="2">
        <v>66901.72</v>
      </c>
      <c r="H5092" s="2"/>
      <c r="I5092" s="2">
        <v>11398.65</v>
      </c>
      <c r="J5092" s="2">
        <v>24971.439999999999</v>
      </c>
      <c r="K5092" s="2">
        <v>30531.63</v>
      </c>
      <c r="L5092" s="2"/>
      <c r="M5092" s="2"/>
    </row>
    <row r="5093" spans="2:13" ht="18" customHeight="1" x14ac:dyDescent="0.25">
      <c r="B5093" s="1" t="s">
        <v>18712</v>
      </c>
      <c r="C5093" s="1" t="s">
        <v>2143</v>
      </c>
      <c r="D5093" s="1" t="s">
        <v>2144</v>
      </c>
      <c r="E5093" s="2">
        <v>2233.31</v>
      </c>
      <c r="F5093" s="2">
        <v>791.92</v>
      </c>
      <c r="G5093" s="2">
        <v>1441.39</v>
      </c>
      <c r="H5093" s="2">
        <v>734.83</v>
      </c>
      <c r="I5093" s="2"/>
      <c r="J5093" s="2">
        <v>706.56</v>
      </c>
      <c r="K5093" s="2"/>
      <c r="L5093" s="2"/>
      <c r="M5093" s="2"/>
    </row>
    <row r="5094" spans="2:13" ht="18" customHeight="1" x14ac:dyDescent="0.25">
      <c r="B5094" s="1" t="s">
        <v>18713</v>
      </c>
      <c r="C5094" s="1" t="s">
        <v>2145</v>
      </c>
      <c r="D5094" s="1" t="s">
        <v>2146</v>
      </c>
      <c r="E5094" s="2">
        <v>101687.98</v>
      </c>
      <c r="F5094" s="2"/>
      <c r="G5094" s="2">
        <v>101687.98</v>
      </c>
      <c r="H5094" s="2"/>
      <c r="I5094" s="2">
        <v>17726.240000000002</v>
      </c>
      <c r="J5094" s="2">
        <v>15860.32</v>
      </c>
      <c r="K5094" s="2">
        <v>68101.42</v>
      </c>
      <c r="L5094" s="2"/>
      <c r="M5094" s="2"/>
    </row>
    <row r="5095" spans="2:13" ht="18" customHeight="1" x14ac:dyDescent="0.25">
      <c r="B5095" s="1" t="s">
        <v>18714</v>
      </c>
      <c r="C5095" s="1" t="s">
        <v>2147</v>
      </c>
      <c r="D5095" s="1" t="s">
        <v>2148</v>
      </c>
      <c r="E5095" s="2">
        <v>357743.68</v>
      </c>
      <c r="F5095" s="2">
        <v>110882.86</v>
      </c>
      <c r="G5095" s="2">
        <v>246860.82</v>
      </c>
      <c r="H5095" s="2">
        <v>52953.34</v>
      </c>
      <c r="I5095" s="2">
        <v>40621.1</v>
      </c>
      <c r="J5095" s="2">
        <v>86143.94</v>
      </c>
      <c r="K5095" s="2">
        <v>67145.83</v>
      </c>
      <c r="L5095" s="2"/>
      <c r="M5095" s="2">
        <v>-3.39</v>
      </c>
    </row>
    <row r="5096" spans="2:13" ht="18" customHeight="1" x14ac:dyDescent="0.25">
      <c r="B5096" s="1" t="s">
        <v>18715</v>
      </c>
      <c r="C5096" s="1" t="s">
        <v>2149</v>
      </c>
      <c r="D5096" s="1" t="s">
        <v>2150</v>
      </c>
      <c r="E5096" s="2">
        <v>97465.89</v>
      </c>
      <c r="F5096" s="2">
        <v>38338.879999999997</v>
      </c>
      <c r="G5096" s="2">
        <v>59127.01</v>
      </c>
      <c r="H5096" s="2"/>
      <c r="I5096" s="2">
        <v>4359.8</v>
      </c>
      <c r="J5096" s="2">
        <v>45380.79</v>
      </c>
      <c r="K5096" s="2">
        <v>9386.42</v>
      </c>
      <c r="L5096" s="2"/>
      <c r="M5096" s="2"/>
    </row>
    <row r="5097" spans="2:13" ht="18" customHeight="1" x14ac:dyDescent="0.25">
      <c r="B5097" s="1" t="s">
        <v>18716</v>
      </c>
      <c r="C5097" s="1" t="s">
        <v>2151</v>
      </c>
      <c r="D5097" s="1" t="s">
        <v>2152</v>
      </c>
      <c r="E5097" s="2">
        <v>8208.01</v>
      </c>
      <c r="F5097" s="2">
        <v>1938</v>
      </c>
      <c r="G5097" s="2">
        <v>6270.01</v>
      </c>
      <c r="H5097" s="2"/>
      <c r="I5097" s="2">
        <v>1482</v>
      </c>
      <c r="J5097" s="2">
        <v>4788.01</v>
      </c>
      <c r="K5097" s="2"/>
      <c r="L5097" s="2"/>
      <c r="M5097" s="2"/>
    </row>
    <row r="5098" spans="2:13" ht="18" customHeight="1" x14ac:dyDescent="0.25">
      <c r="B5098" s="1" t="s">
        <v>18717</v>
      </c>
      <c r="C5098" s="1" t="s">
        <v>2153</v>
      </c>
      <c r="D5098" s="1" t="s">
        <v>2154</v>
      </c>
      <c r="E5098" s="2">
        <v>3763.49</v>
      </c>
      <c r="F5098" s="2"/>
      <c r="G5098" s="2">
        <v>3763.49</v>
      </c>
      <c r="H5098" s="2"/>
      <c r="I5098" s="2"/>
      <c r="J5098" s="2"/>
      <c r="K5098" s="2">
        <v>3763.49</v>
      </c>
      <c r="L5098" s="2"/>
      <c r="M5098" s="2"/>
    </row>
    <row r="5099" spans="2:13" ht="18" customHeight="1" x14ac:dyDescent="0.25">
      <c r="B5099" s="1" t="s">
        <v>18718</v>
      </c>
      <c r="C5099" s="1" t="s">
        <v>2155</v>
      </c>
      <c r="D5099" s="1" t="s">
        <v>2156</v>
      </c>
      <c r="E5099" s="2">
        <v>1588.57</v>
      </c>
      <c r="F5099" s="2"/>
      <c r="G5099" s="2">
        <v>1588.57</v>
      </c>
      <c r="H5099" s="2">
        <v>841.57</v>
      </c>
      <c r="I5099" s="2"/>
      <c r="J5099" s="2"/>
      <c r="K5099" s="2"/>
      <c r="L5099" s="2"/>
      <c r="M5099" s="2">
        <v>747</v>
      </c>
    </row>
    <row r="5100" spans="2:13" ht="18" customHeight="1" x14ac:dyDescent="0.25">
      <c r="B5100" s="1" t="s">
        <v>18719</v>
      </c>
      <c r="C5100" s="1" t="s">
        <v>13575</v>
      </c>
      <c r="D5100" s="1" t="s">
        <v>13576</v>
      </c>
      <c r="E5100" s="2">
        <v>4500</v>
      </c>
      <c r="F5100" s="2"/>
      <c r="G5100" s="2">
        <v>4500</v>
      </c>
      <c r="H5100" s="2"/>
      <c r="I5100" s="2"/>
      <c r="J5100" s="2"/>
      <c r="K5100" s="2"/>
      <c r="L5100" s="2"/>
      <c r="M5100" s="2">
        <v>4500</v>
      </c>
    </row>
    <row r="5101" spans="2:13" ht="18" customHeight="1" x14ac:dyDescent="0.25">
      <c r="B5101" s="1" t="s">
        <v>18720</v>
      </c>
      <c r="C5101" s="1" t="s">
        <v>2157</v>
      </c>
      <c r="D5101" s="1" t="s">
        <v>2158</v>
      </c>
      <c r="E5101" s="2">
        <v>1711.52</v>
      </c>
      <c r="F5101" s="2"/>
      <c r="G5101" s="2">
        <v>1711.52</v>
      </c>
      <c r="H5101" s="2">
        <v>-37.78</v>
      </c>
      <c r="I5101" s="2">
        <v>1749.3</v>
      </c>
      <c r="J5101" s="2"/>
      <c r="K5101" s="2"/>
      <c r="L5101" s="2"/>
      <c r="M5101" s="2"/>
    </row>
    <row r="5102" spans="2:13" ht="18" customHeight="1" x14ac:dyDescent="0.25">
      <c r="B5102" s="1" t="s">
        <v>18721</v>
      </c>
      <c r="C5102" s="1" t="s">
        <v>2159</v>
      </c>
      <c r="D5102" s="1" t="s">
        <v>2160</v>
      </c>
      <c r="E5102" s="2">
        <v>591.95000000000005</v>
      </c>
      <c r="F5102" s="2">
        <v>-3.34</v>
      </c>
      <c r="G5102" s="2">
        <v>595.29</v>
      </c>
      <c r="H5102" s="2"/>
      <c r="I5102" s="2"/>
      <c r="J5102" s="2"/>
      <c r="K5102" s="2"/>
      <c r="L5102" s="2"/>
      <c r="M5102" s="2">
        <v>595.29</v>
      </c>
    </row>
    <row r="5103" spans="2:13" ht="18" customHeight="1" x14ac:dyDescent="0.25">
      <c r="B5103" s="1" t="s">
        <v>18722</v>
      </c>
      <c r="C5103" s="1" t="s">
        <v>2161</v>
      </c>
      <c r="D5103" s="1" t="s">
        <v>2162</v>
      </c>
      <c r="E5103" s="2">
        <v>8181.25</v>
      </c>
      <c r="F5103" s="2"/>
      <c r="G5103" s="2">
        <v>8181.25</v>
      </c>
      <c r="H5103" s="2"/>
      <c r="I5103" s="2"/>
      <c r="J5103" s="2">
        <v>2945.25</v>
      </c>
      <c r="K5103" s="2">
        <v>5236</v>
      </c>
      <c r="L5103" s="2"/>
      <c r="M5103" s="2"/>
    </row>
    <row r="5104" spans="2:13" ht="18" customHeight="1" x14ac:dyDescent="0.25">
      <c r="B5104" s="1" t="s">
        <v>18723</v>
      </c>
      <c r="C5104" s="1" t="s">
        <v>2163</v>
      </c>
      <c r="D5104" s="1" t="s">
        <v>2164</v>
      </c>
      <c r="E5104" s="2">
        <v>330.94</v>
      </c>
      <c r="F5104" s="2"/>
      <c r="G5104" s="2">
        <v>330.94</v>
      </c>
      <c r="H5104" s="2"/>
      <c r="I5104" s="2"/>
      <c r="J5104" s="2">
        <v>330.94</v>
      </c>
      <c r="K5104" s="2"/>
      <c r="L5104" s="2"/>
      <c r="M5104" s="2"/>
    </row>
    <row r="5105" spans="2:13" ht="18" customHeight="1" x14ac:dyDescent="0.25">
      <c r="B5105" s="1" t="s">
        <v>18724</v>
      </c>
      <c r="C5105" s="1" t="s">
        <v>2165</v>
      </c>
      <c r="D5105" s="1" t="s">
        <v>2166</v>
      </c>
      <c r="E5105" s="2">
        <v>-2220.9499999999998</v>
      </c>
      <c r="F5105" s="2">
        <v>173.93</v>
      </c>
      <c r="G5105" s="2">
        <v>-2394.88</v>
      </c>
      <c r="H5105" s="2"/>
      <c r="I5105" s="2"/>
      <c r="J5105" s="2">
        <v>-2394.88</v>
      </c>
      <c r="K5105" s="2"/>
      <c r="L5105" s="2"/>
      <c r="M5105" s="2"/>
    </row>
    <row r="5106" spans="2:13" ht="18" customHeight="1" x14ac:dyDescent="0.25">
      <c r="B5106" s="1" t="s">
        <v>18725</v>
      </c>
      <c r="C5106" s="1" t="s">
        <v>2167</v>
      </c>
      <c r="D5106" s="1" t="s">
        <v>2168</v>
      </c>
      <c r="E5106" s="2">
        <v>2404.4899999999998</v>
      </c>
      <c r="F5106" s="2"/>
      <c r="G5106" s="2">
        <v>2404.4899999999998</v>
      </c>
      <c r="H5106" s="2"/>
      <c r="I5106" s="2"/>
      <c r="J5106" s="2">
        <v>687</v>
      </c>
      <c r="K5106" s="2">
        <v>1717.49</v>
      </c>
      <c r="L5106" s="2"/>
      <c r="M5106" s="2"/>
    </row>
    <row r="5107" spans="2:13" ht="18" customHeight="1" x14ac:dyDescent="0.25">
      <c r="B5107" s="1" t="s">
        <v>18726</v>
      </c>
      <c r="C5107" s="1" t="s">
        <v>2169</v>
      </c>
      <c r="D5107" s="1" t="s">
        <v>2170</v>
      </c>
      <c r="E5107" s="2">
        <v>8813.7900000000009</v>
      </c>
      <c r="F5107" s="2">
        <v>3146.84</v>
      </c>
      <c r="G5107" s="2">
        <v>5666.95</v>
      </c>
      <c r="H5107" s="2"/>
      <c r="I5107" s="2">
        <v>759.01</v>
      </c>
      <c r="J5107" s="2">
        <v>2998.09</v>
      </c>
      <c r="K5107" s="2">
        <v>1980.51</v>
      </c>
      <c r="L5107" s="2"/>
      <c r="M5107" s="2">
        <v>-70.66</v>
      </c>
    </row>
    <row r="5108" spans="2:13" ht="18" customHeight="1" x14ac:dyDescent="0.25">
      <c r="B5108" s="1" t="s">
        <v>18727</v>
      </c>
      <c r="C5108" s="1" t="s">
        <v>2171</v>
      </c>
      <c r="D5108" s="1" t="s">
        <v>2172</v>
      </c>
      <c r="E5108" s="2">
        <v>158.11000000000001</v>
      </c>
      <c r="F5108" s="2">
        <v>-0.54</v>
      </c>
      <c r="G5108" s="2">
        <v>158.65</v>
      </c>
      <c r="H5108" s="2"/>
      <c r="I5108" s="2"/>
      <c r="J5108" s="2">
        <v>158.65</v>
      </c>
      <c r="K5108" s="2"/>
      <c r="L5108" s="2"/>
      <c r="M5108" s="2"/>
    </row>
    <row r="5109" spans="2:13" ht="18" customHeight="1" x14ac:dyDescent="0.25">
      <c r="B5109" s="1" t="s">
        <v>18728</v>
      </c>
      <c r="C5109" s="1" t="s">
        <v>2173</v>
      </c>
      <c r="D5109" s="1" t="s">
        <v>2174</v>
      </c>
      <c r="E5109" s="2">
        <v>1559.99</v>
      </c>
      <c r="F5109" s="2"/>
      <c r="G5109" s="2">
        <v>1559.99</v>
      </c>
      <c r="H5109" s="2"/>
      <c r="I5109" s="2"/>
      <c r="J5109" s="2">
        <v>1559.99</v>
      </c>
      <c r="K5109" s="2"/>
      <c r="L5109" s="2"/>
      <c r="M5109" s="2"/>
    </row>
    <row r="5110" spans="2:13" ht="18" customHeight="1" x14ac:dyDescent="0.25">
      <c r="B5110" s="1" t="s">
        <v>18729</v>
      </c>
      <c r="C5110" s="1" t="s">
        <v>2175</v>
      </c>
      <c r="D5110" s="1" t="s">
        <v>2176</v>
      </c>
      <c r="E5110" s="2">
        <v>20358.71</v>
      </c>
      <c r="F5110" s="2">
        <v>7161.13</v>
      </c>
      <c r="G5110" s="2">
        <v>13197.58</v>
      </c>
      <c r="H5110" s="2">
        <v>1224.3800000000001</v>
      </c>
      <c r="I5110" s="2">
        <v>3200.16</v>
      </c>
      <c r="J5110" s="2">
        <v>3098.94</v>
      </c>
      <c r="K5110" s="2">
        <v>5674.1</v>
      </c>
      <c r="L5110" s="2"/>
      <c r="M5110" s="2"/>
    </row>
    <row r="5111" spans="2:13" ht="18" customHeight="1" x14ac:dyDescent="0.25">
      <c r="B5111" s="1" t="s">
        <v>18730</v>
      </c>
      <c r="C5111" s="1" t="s">
        <v>2177</v>
      </c>
      <c r="D5111" s="1" t="s">
        <v>2178</v>
      </c>
      <c r="E5111" s="2">
        <v>759.27</v>
      </c>
      <c r="F5111" s="2">
        <v>-1302.97</v>
      </c>
      <c r="G5111" s="2">
        <v>2062.2399999999998</v>
      </c>
      <c r="H5111" s="2"/>
      <c r="I5111" s="2">
        <v>833.02</v>
      </c>
      <c r="J5111" s="2"/>
      <c r="K5111" s="2">
        <v>1229.22</v>
      </c>
      <c r="L5111" s="2"/>
      <c r="M5111" s="2"/>
    </row>
    <row r="5112" spans="2:13" ht="18" customHeight="1" x14ac:dyDescent="0.25">
      <c r="B5112" s="1" t="s">
        <v>18731</v>
      </c>
      <c r="C5112" s="1" t="s">
        <v>2179</v>
      </c>
      <c r="D5112" s="1" t="s">
        <v>2180</v>
      </c>
      <c r="E5112" s="2">
        <v>-401.45</v>
      </c>
      <c r="F5112" s="2"/>
      <c r="G5112" s="2">
        <v>-401.45</v>
      </c>
      <c r="H5112" s="2"/>
      <c r="I5112" s="2"/>
      <c r="J5112" s="2"/>
      <c r="K5112" s="2"/>
      <c r="L5112" s="2"/>
      <c r="M5112" s="2">
        <v>-401.45</v>
      </c>
    </row>
    <row r="5113" spans="2:13" ht="18" customHeight="1" x14ac:dyDescent="0.25">
      <c r="B5113" s="1" t="s">
        <v>18732</v>
      </c>
      <c r="C5113" s="1" t="s">
        <v>2181</v>
      </c>
      <c r="D5113" s="1" t="s">
        <v>2182</v>
      </c>
      <c r="E5113" s="2">
        <v>1338.51</v>
      </c>
      <c r="F5113" s="2"/>
      <c r="G5113" s="2">
        <v>1338.51</v>
      </c>
      <c r="H5113" s="2"/>
      <c r="I5113" s="2">
        <v>1338.51</v>
      </c>
      <c r="J5113" s="2"/>
      <c r="K5113" s="2"/>
      <c r="L5113" s="2"/>
      <c r="M5113" s="2"/>
    </row>
    <row r="5114" spans="2:13" ht="18" customHeight="1" x14ac:dyDescent="0.25">
      <c r="B5114" s="1" t="s">
        <v>18733</v>
      </c>
      <c r="C5114" s="1" t="s">
        <v>2183</v>
      </c>
      <c r="D5114" s="1" t="s">
        <v>2184</v>
      </c>
      <c r="E5114" s="2">
        <v>1441.69</v>
      </c>
      <c r="F5114" s="2"/>
      <c r="G5114" s="2">
        <v>1441.69</v>
      </c>
      <c r="H5114" s="2"/>
      <c r="I5114" s="2"/>
      <c r="J5114" s="2">
        <v>361.76</v>
      </c>
      <c r="K5114" s="2">
        <v>1085.28</v>
      </c>
      <c r="L5114" s="2"/>
      <c r="M5114" s="2">
        <v>-5.35</v>
      </c>
    </row>
    <row r="5115" spans="2:13" ht="18" customHeight="1" x14ac:dyDescent="0.25">
      <c r="B5115" s="1" t="s">
        <v>18734</v>
      </c>
      <c r="C5115" s="1" t="s">
        <v>2185</v>
      </c>
      <c r="D5115" s="1" t="s">
        <v>2186</v>
      </c>
      <c r="E5115" s="2">
        <v>34462.589999999997</v>
      </c>
      <c r="F5115" s="2">
        <v>8868.64</v>
      </c>
      <c r="G5115" s="2">
        <v>25593.95</v>
      </c>
      <c r="H5115" s="2">
        <v>13573.7</v>
      </c>
      <c r="I5115" s="2">
        <v>10216.64</v>
      </c>
      <c r="J5115" s="2">
        <v>125.98</v>
      </c>
      <c r="K5115" s="2">
        <v>6879.71</v>
      </c>
      <c r="L5115" s="2"/>
      <c r="M5115" s="2">
        <v>-5202.08</v>
      </c>
    </row>
    <row r="5116" spans="2:13" ht="18" customHeight="1" x14ac:dyDescent="0.25">
      <c r="B5116" s="1" t="s">
        <v>18735</v>
      </c>
      <c r="C5116" s="1" t="s">
        <v>2187</v>
      </c>
      <c r="D5116" s="1" t="s">
        <v>2188</v>
      </c>
      <c r="E5116" s="2">
        <v>36537.050000000003</v>
      </c>
      <c r="F5116" s="2">
        <v>10037.65</v>
      </c>
      <c r="G5116" s="2">
        <v>26499.4</v>
      </c>
      <c r="H5116" s="2">
        <v>1433.95</v>
      </c>
      <c r="I5116" s="2">
        <v>8890.49</v>
      </c>
      <c r="J5116" s="2">
        <v>10840.67</v>
      </c>
      <c r="K5116" s="2">
        <v>5334.29</v>
      </c>
      <c r="L5116" s="2"/>
      <c r="M5116" s="2"/>
    </row>
    <row r="5117" spans="2:13" ht="18" customHeight="1" x14ac:dyDescent="0.25">
      <c r="B5117" s="1" t="s">
        <v>18736</v>
      </c>
      <c r="C5117" s="1" t="s">
        <v>2189</v>
      </c>
      <c r="D5117" s="1" t="s">
        <v>2190</v>
      </c>
      <c r="E5117" s="2">
        <v>-6.84</v>
      </c>
      <c r="F5117" s="2"/>
      <c r="G5117" s="2">
        <v>-6.84</v>
      </c>
      <c r="H5117" s="2"/>
      <c r="I5117" s="2"/>
      <c r="J5117" s="2"/>
      <c r="K5117" s="2"/>
      <c r="L5117" s="2"/>
      <c r="M5117" s="2">
        <v>-6.84</v>
      </c>
    </row>
    <row r="5118" spans="2:13" ht="18" customHeight="1" x14ac:dyDescent="0.25">
      <c r="B5118" s="1" t="s">
        <v>18737</v>
      </c>
      <c r="C5118" s="1" t="s">
        <v>2191</v>
      </c>
      <c r="D5118" s="1" t="s">
        <v>2192</v>
      </c>
      <c r="E5118" s="2">
        <v>2980.5</v>
      </c>
      <c r="F5118" s="2"/>
      <c r="G5118" s="2">
        <v>2980.5</v>
      </c>
      <c r="H5118" s="2"/>
      <c r="I5118" s="2"/>
      <c r="J5118" s="2">
        <v>2980.5</v>
      </c>
      <c r="K5118" s="2"/>
      <c r="L5118" s="2"/>
      <c r="M5118" s="2"/>
    </row>
    <row r="5119" spans="2:13" ht="18" customHeight="1" x14ac:dyDescent="0.25">
      <c r="B5119" s="1" t="s">
        <v>18738</v>
      </c>
      <c r="C5119" s="1" t="s">
        <v>2193</v>
      </c>
      <c r="D5119" s="1" t="s">
        <v>2194</v>
      </c>
      <c r="E5119" s="2">
        <v>-273.33999999999997</v>
      </c>
      <c r="F5119" s="2"/>
      <c r="G5119" s="2">
        <v>-273.33999999999997</v>
      </c>
      <c r="H5119" s="2"/>
      <c r="I5119" s="2"/>
      <c r="J5119" s="2"/>
      <c r="K5119" s="2"/>
      <c r="L5119" s="2"/>
      <c r="M5119" s="2">
        <v>-273.33999999999997</v>
      </c>
    </row>
    <row r="5120" spans="2:13" ht="18" customHeight="1" x14ac:dyDescent="0.25">
      <c r="B5120" s="1" t="s">
        <v>18739</v>
      </c>
      <c r="C5120" s="1" t="s">
        <v>2195</v>
      </c>
      <c r="D5120" s="1" t="s">
        <v>2196</v>
      </c>
      <c r="E5120" s="2">
        <v>85818.38</v>
      </c>
      <c r="F5120" s="2">
        <v>5976.18</v>
      </c>
      <c r="G5120" s="2">
        <v>79842.2</v>
      </c>
      <c r="H5120" s="2">
        <v>5754.84</v>
      </c>
      <c r="I5120" s="2">
        <v>36791.129999999997</v>
      </c>
      <c r="J5120" s="2">
        <v>7968.68</v>
      </c>
      <c r="K5120" s="2">
        <v>29327.55</v>
      </c>
      <c r="L5120" s="2"/>
      <c r="M5120" s="2"/>
    </row>
    <row r="5121" spans="2:13" ht="18" customHeight="1" x14ac:dyDescent="0.25">
      <c r="B5121" s="1" t="s">
        <v>18740</v>
      </c>
      <c r="C5121" s="1" t="s">
        <v>2197</v>
      </c>
      <c r="D5121" s="1" t="s">
        <v>2198</v>
      </c>
      <c r="E5121" s="2">
        <v>3946.64</v>
      </c>
      <c r="F5121" s="2">
        <v>3946.64</v>
      </c>
      <c r="G5121" s="2">
        <v>0</v>
      </c>
      <c r="H5121" s="2"/>
      <c r="I5121" s="2"/>
      <c r="J5121" s="2"/>
      <c r="K5121" s="2"/>
      <c r="L5121" s="2"/>
      <c r="M5121" s="2"/>
    </row>
    <row r="5122" spans="2:13" ht="18" customHeight="1" x14ac:dyDescent="0.25">
      <c r="B5122" s="1" t="s">
        <v>18741</v>
      </c>
      <c r="C5122" s="1" t="s">
        <v>2199</v>
      </c>
      <c r="D5122" s="1" t="s">
        <v>2200</v>
      </c>
      <c r="E5122" s="2">
        <v>16272.27</v>
      </c>
      <c r="F5122" s="2">
        <v>4765.95</v>
      </c>
      <c r="G5122" s="2">
        <v>11506.32</v>
      </c>
      <c r="H5122" s="2">
        <v>688.3</v>
      </c>
      <c r="I5122" s="2">
        <v>2997.13</v>
      </c>
      <c r="J5122" s="2">
        <v>3148.11</v>
      </c>
      <c r="K5122" s="2">
        <v>3608.68</v>
      </c>
      <c r="L5122" s="2"/>
      <c r="M5122" s="2">
        <v>1064.0999999999999</v>
      </c>
    </row>
    <row r="5123" spans="2:13" ht="18" customHeight="1" x14ac:dyDescent="0.25">
      <c r="B5123" s="1" t="s">
        <v>18742</v>
      </c>
      <c r="C5123" s="1" t="s">
        <v>2201</v>
      </c>
      <c r="D5123" s="1" t="s">
        <v>2202</v>
      </c>
      <c r="E5123" s="2">
        <v>-119.81</v>
      </c>
      <c r="F5123" s="2"/>
      <c r="G5123" s="2">
        <v>-119.81</v>
      </c>
      <c r="H5123" s="2"/>
      <c r="I5123" s="2"/>
      <c r="J5123" s="2"/>
      <c r="K5123" s="2"/>
      <c r="L5123" s="2"/>
      <c r="M5123" s="2">
        <v>-119.81</v>
      </c>
    </row>
    <row r="5124" spans="2:13" ht="18" customHeight="1" x14ac:dyDescent="0.25">
      <c r="B5124" s="1" t="s">
        <v>18743</v>
      </c>
      <c r="C5124" s="1" t="s">
        <v>2203</v>
      </c>
      <c r="D5124" s="1" t="s">
        <v>2204</v>
      </c>
      <c r="E5124" s="2">
        <v>-230.96</v>
      </c>
      <c r="F5124" s="2"/>
      <c r="G5124" s="2">
        <v>-230.96</v>
      </c>
      <c r="H5124" s="2"/>
      <c r="I5124" s="2"/>
      <c r="J5124" s="2">
        <v>-0.33</v>
      </c>
      <c r="K5124" s="2">
        <v>-230.63</v>
      </c>
      <c r="L5124" s="2"/>
      <c r="M5124" s="2"/>
    </row>
    <row r="5125" spans="2:13" ht="18" customHeight="1" x14ac:dyDescent="0.25">
      <c r="B5125" s="1" t="s">
        <v>18744</v>
      </c>
      <c r="C5125" s="1" t="s">
        <v>2205</v>
      </c>
      <c r="D5125" s="1" t="s">
        <v>2206</v>
      </c>
      <c r="E5125" s="2">
        <v>10096.540000000001</v>
      </c>
      <c r="F5125" s="2">
        <v>4464.88</v>
      </c>
      <c r="G5125" s="2">
        <v>5631.66</v>
      </c>
      <c r="H5125" s="2"/>
      <c r="I5125" s="2"/>
      <c r="J5125" s="2">
        <v>4148.34</v>
      </c>
      <c r="K5125" s="2">
        <v>1483.32</v>
      </c>
      <c r="L5125" s="2"/>
      <c r="M5125" s="2"/>
    </row>
    <row r="5126" spans="2:13" ht="18" customHeight="1" x14ac:dyDescent="0.25">
      <c r="B5126" s="1" t="s">
        <v>18745</v>
      </c>
      <c r="C5126" s="1" t="s">
        <v>2207</v>
      </c>
      <c r="D5126" s="1" t="s">
        <v>2208</v>
      </c>
      <c r="E5126" s="2">
        <v>255.73</v>
      </c>
      <c r="F5126" s="2">
        <v>268</v>
      </c>
      <c r="G5126" s="2">
        <v>-12.27</v>
      </c>
      <c r="H5126" s="2"/>
      <c r="I5126" s="2"/>
      <c r="J5126" s="2"/>
      <c r="K5126" s="2"/>
      <c r="L5126" s="2"/>
      <c r="M5126" s="2">
        <v>-12.27</v>
      </c>
    </row>
    <row r="5127" spans="2:13" ht="18" customHeight="1" x14ac:dyDescent="0.25">
      <c r="B5127" s="1" t="s">
        <v>18746</v>
      </c>
      <c r="C5127" s="1" t="s">
        <v>2209</v>
      </c>
      <c r="D5127" s="1" t="s">
        <v>2210</v>
      </c>
      <c r="E5127" s="2">
        <v>-39.729999999999997</v>
      </c>
      <c r="F5127" s="2"/>
      <c r="G5127" s="2">
        <v>-39.729999999999997</v>
      </c>
      <c r="H5127" s="2"/>
      <c r="I5127" s="2"/>
      <c r="J5127" s="2"/>
      <c r="K5127" s="2"/>
      <c r="L5127" s="2"/>
      <c r="M5127" s="2">
        <v>-39.729999999999997</v>
      </c>
    </row>
    <row r="5128" spans="2:13" ht="18" customHeight="1" x14ac:dyDescent="0.25">
      <c r="B5128" s="1" t="s">
        <v>18747</v>
      </c>
      <c r="C5128" s="1" t="s">
        <v>2211</v>
      </c>
      <c r="D5128" s="1" t="s">
        <v>2212</v>
      </c>
      <c r="E5128" s="2">
        <v>1520.57</v>
      </c>
      <c r="F5128" s="2"/>
      <c r="G5128" s="2">
        <v>1520.57</v>
      </c>
      <c r="H5128" s="2"/>
      <c r="I5128" s="2"/>
      <c r="J5128" s="2">
        <v>1565.56</v>
      </c>
      <c r="K5128" s="2"/>
      <c r="L5128" s="2"/>
      <c r="M5128" s="2">
        <v>-44.99</v>
      </c>
    </row>
    <row r="5129" spans="2:13" ht="18" customHeight="1" x14ac:dyDescent="0.25">
      <c r="B5129" s="1" t="s">
        <v>18748</v>
      </c>
      <c r="C5129" s="1" t="s">
        <v>2213</v>
      </c>
      <c r="D5129" s="1" t="s">
        <v>2214</v>
      </c>
      <c r="E5129" s="2">
        <v>2059.12</v>
      </c>
      <c r="F5129" s="2"/>
      <c r="G5129" s="2">
        <v>2059.12</v>
      </c>
      <c r="H5129" s="2"/>
      <c r="I5129" s="2"/>
      <c r="J5129" s="2"/>
      <c r="K5129" s="2">
        <v>1892.46</v>
      </c>
      <c r="L5129" s="2"/>
      <c r="M5129" s="2">
        <v>166.66</v>
      </c>
    </row>
    <row r="5130" spans="2:13" ht="18" customHeight="1" x14ac:dyDescent="0.25">
      <c r="B5130" s="1" t="s">
        <v>18749</v>
      </c>
      <c r="C5130" s="1" t="s">
        <v>12445</v>
      </c>
      <c r="D5130" s="1" t="s">
        <v>12446</v>
      </c>
      <c r="E5130" s="2">
        <v>15249.25</v>
      </c>
      <c r="F5130" s="2"/>
      <c r="G5130" s="2">
        <v>15249.25</v>
      </c>
      <c r="H5130" s="2"/>
      <c r="I5130" s="2"/>
      <c r="J5130" s="2"/>
      <c r="K5130" s="2"/>
      <c r="L5130" s="2"/>
      <c r="M5130" s="2">
        <v>15249.25</v>
      </c>
    </row>
    <row r="5131" spans="2:13" ht="18" customHeight="1" x14ac:dyDescent="0.25">
      <c r="B5131" s="1" t="s">
        <v>18750</v>
      </c>
      <c r="C5131" s="1" t="s">
        <v>2215</v>
      </c>
      <c r="D5131" s="1" t="s">
        <v>2216</v>
      </c>
      <c r="E5131" s="2">
        <v>-5</v>
      </c>
      <c r="F5131" s="2"/>
      <c r="G5131" s="2">
        <v>-5</v>
      </c>
      <c r="H5131" s="2"/>
      <c r="I5131" s="2"/>
      <c r="J5131" s="2"/>
      <c r="K5131" s="2"/>
      <c r="L5131" s="2"/>
      <c r="M5131" s="2">
        <v>-5</v>
      </c>
    </row>
    <row r="5132" spans="2:13" ht="18" customHeight="1" x14ac:dyDescent="0.25">
      <c r="B5132" s="1" t="s">
        <v>18751</v>
      </c>
      <c r="C5132" s="1" t="s">
        <v>2217</v>
      </c>
      <c r="D5132" s="1" t="s">
        <v>2218</v>
      </c>
      <c r="E5132" s="2">
        <v>-17.64</v>
      </c>
      <c r="F5132" s="2"/>
      <c r="G5132" s="2">
        <v>-17.64</v>
      </c>
      <c r="H5132" s="2"/>
      <c r="I5132" s="2"/>
      <c r="J5132" s="2"/>
      <c r="K5132" s="2"/>
      <c r="L5132" s="2"/>
      <c r="M5132" s="2">
        <v>-17.64</v>
      </c>
    </row>
    <row r="5133" spans="2:13" ht="18" customHeight="1" x14ac:dyDescent="0.25">
      <c r="B5133" s="1" t="s">
        <v>18752</v>
      </c>
      <c r="C5133" s="1" t="s">
        <v>2219</v>
      </c>
      <c r="D5133" s="1" t="s">
        <v>2220</v>
      </c>
      <c r="E5133" s="2">
        <v>3861.13</v>
      </c>
      <c r="F5133" s="2">
        <v>1592.22</v>
      </c>
      <c r="G5133" s="2">
        <v>2268.91</v>
      </c>
      <c r="H5133" s="2"/>
      <c r="I5133" s="2">
        <v>2268.91</v>
      </c>
      <c r="J5133" s="2"/>
      <c r="K5133" s="2"/>
      <c r="L5133" s="2"/>
      <c r="M5133" s="2"/>
    </row>
    <row r="5134" spans="2:13" ht="18" customHeight="1" x14ac:dyDescent="0.25">
      <c r="B5134" s="1" t="s">
        <v>18753</v>
      </c>
      <c r="C5134" s="1" t="s">
        <v>12447</v>
      </c>
      <c r="D5134" s="1" t="s">
        <v>12448</v>
      </c>
      <c r="E5134" s="2">
        <v>47.41</v>
      </c>
      <c r="F5134" s="2"/>
      <c r="G5134" s="2">
        <v>47.41</v>
      </c>
      <c r="H5134" s="2"/>
      <c r="I5134" s="2"/>
      <c r="J5134" s="2"/>
      <c r="K5134" s="2"/>
      <c r="L5134" s="2"/>
      <c r="M5134" s="2">
        <v>47.41</v>
      </c>
    </row>
    <row r="5135" spans="2:13" ht="18" customHeight="1" x14ac:dyDescent="0.25">
      <c r="B5135" s="1" t="s">
        <v>18754</v>
      </c>
      <c r="C5135" s="1" t="s">
        <v>2221</v>
      </c>
      <c r="D5135" s="1" t="s">
        <v>2222</v>
      </c>
      <c r="E5135" s="2">
        <v>22805.88</v>
      </c>
      <c r="F5135" s="2">
        <v>12482.51</v>
      </c>
      <c r="G5135" s="2">
        <v>10323.370000000001</v>
      </c>
      <c r="H5135" s="2"/>
      <c r="I5135" s="2">
        <v>4385.75</v>
      </c>
      <c r="J5135" s="2">
        <v>1889.24</v>
      </c>
      <c r="K5135" s="2">
        <v>4048.38</v>
      </c>
      <c r="L5135" s="2"/>
      <c r="M5135" s="2"/>
    </row>
    <row r="5136" spans="2:13" ht="18" customHeight="1" x14ac:dyDescent="0.25">
      <c r="B5136" s="1" t="s">
        <v>18755</v>
      </c>
      <c r="C5136" s="1" t="s">
        <v>2223</v>
      </c>
      <c r="D5136" s="1" t="s">
        <v>2224</v>
      </c>
      <c r="E5136" s="2">
        <v>1824.88</v>
      </c>
      <c r="F5136" s="2">
        <v>1447.04</v>
      </c>
      <c r="G5136" s="2">
        <v>377.84</v>
      </c>
      <c r="H5136" s="2"/>
      <c r="I5136" s="2">
        <v>1157.6300000000001</v>
      </c>
      <c r="J5136" s="2"/>
      <c r="K5136" s="2"/>
      <c r="L5136" s="2"/>
      <c r="M5136" s="2">
        <v>-779.79</v>
      </c>
    </row>
    <row r="5137" spans="2:13" ht="18" customHeight="1" x14ac:dyDescent="0.25">
      <c r="B5137" s="1" t="s">
        <v>18756</v>
      </c>
      <c r="C5137" s="1" t="s">
        <v>2225</v>
      </c>
      <c r="D5137" s="1" t="s">
        <v>2226</v>
      </c>
      <c r="E5137" s="2">
        <v>35.01</v>
      </c>
      <c r="F5137" s="2">
        <v>-274.39</v>
      </c>
      <c r="G5137" s="2">
        <v>309.39999999999998</v>
      </c>
      <c r="H5137" s="2"/>
      <c r="I5137" s="2"/>
      <c r="J5137" s="2">
        <v>309.39999999999998</v>
      </c>
      <c r="K5137" s="2"/>
      <c r="L5137" s="2"/>
      <c r="M5137" s="2"/>
    </row>
    <row r="5138" spans="2:13" ht="18" customHeight="1" x14ac:dyDescent="0.25">
      <c r="B5138" s="1" t="s">
        <v>18757</v>
      </c>
      <c r="C5138" s="1" t="s">
        <v>2227</v>
      </c>
      <c r="D5138" s="1" t="s">
        <v>2228</v>
      </c>
      <c r="E5138" s="2">
        <v>5220</v>
      </c>
      <c r="F5138" s="2">
        <v>2247.02</v>
      </c>
      <c r="G5138" s="2">
        <v>2972.98</v>
      </c>
      <c r="H5138" s="2"/>
      <c r="I5138" s="2">
        <v>2972.98</v>
      </c>
      <c r="J5138" s="2"/>
      <c r="K5138" s="2"/>
      <c r="L5138" s="2"/>
      <c r="M5138" s="2"/>
    </row>
    <row r="5139" spans="2:13" ht="18" customHeight="1" x14ac:dyDescent="0.25">
      <c r="B5139" s="1" t="s">
        <v>18758</v>
      </c>
      <c r="C5139" s="1" t="s">
        <v>2229</v>
      </c>
      <c r="D5139" s="1" t="s">
        <v>2230</v>
      </c>
      <c r="E5139" s="2">
        <v>-33.1</v>
      </c>
      <c r="F5139" s="2">
        <v>-5.46</v>
      </c>
      <c r="G5139" s="2">
        <v>-27.64</v>
      </c>
      <c r="H5139" s="2"/>
      <c r="I5139" s="2"/>
      <c r="J5139" s="2"/>
      <c r="K5139" s="2"/>
      <c r="L5139" s="2"/>
      <c r="M5139" s="2">
        <v>-27.64</v>
      </c>
    </row>
    <row r="5140" spans="2:13" ht="18" customHeight="1" x14ac:dyDescent="0.25">
      <c r="B5140" s="1" t="s">
        <v>18759</v>
      </c>
      <c r="C5140" s="1" t="s">
        <v>13243</v>
      </c>
      <c r="D5140" s="1" t="s">
        <v>13244</v>
      </c>
      <c r="E5140" s="2">
        <v>-16</v>
      </c>
      <c r="F5140" s="2"/>
      <c r="G5140" s="2">
        <v>-16</v>
      </c>
      <c r="H5140" s="2"/>
      <c r="I5140" s="2"/>
      <c r="J5140" s="2"/>
      <c r="K5140" s="2"/>
      <c r="L5140" s="2"/>
      <c r="M5140" s="2">
        <v>-16</v>
      </c>
    </row>
    <row r="5141" spans="2:13" ht="18" customHeight="1" x14ac:dyDescent="0.25">
      <c r="B5141" s="1" t="s">
        <v>18760</v>
      </c>
      <c r="C5141" s="1" t="s">
        <v>2231</v>
      </c>
      <c r="D5141" s="1" t="s">
        <v>2232</v>
      </c>
      <c r="E5141" s="2">
        <v>711</v>
      </c>
      <c r="F5141" s="2"/>
      <c r="G5141" s="2">
        <v>711</v>
      </c>
      <c r="H5141" s="2">
        <v>237</v>
      </c>
      <c r="I5141" s="2"/>
      <c r="J5141" s="2"/>
      <c r="K5141" s="2">
        <v>474</v>
      </c>
      <c r="L5141" s="2"/>
      <c r="M5141" s="2"/>
    </row>
    <row r="5142" spans="2:13" ht="18" customHeight="1" x14ac:dyDescent="0.25">
      <c r="B5142" s="1" t="s">
        <v>18761</v>
      </c>
      <c r="C5142" s="1" t="s">
        <v>2233</v>
      </c>
      <c r="D5142" s="1" t="s">
        <v>2234</v>
      </c>
      <c r="E5142" s="2">
        <v>60291.72</v>
      </c>
      <c r="F5142" s="2">
        <v>39436.639999999999</v>
      </c>
      <c r="G5142" s="2">
        <v>20855.080000000002</v>
      </c>
      <c r="H5142" s="2">
        <v>169.58</v>
      </c>
      <c r="I5142" s="2">
        <v>2317.2399999999998</v>
      </c>
      <c r="J5142" s="2">
        <v>518.25</v>
      </c>
      <c r="K5142" s="2">
        <v>17850.009999999998</v>
      </c>
      <c r="L5142" s="2"/>
      <c r="M5142" s="2"/>
    </row>
    <row r="5143" spans="2:13" ht="18" customHeight="1" x14ac:dyDescent="0.25">
      <c r="B5143" s="1" t="s">
        <v>18762</v>
      </c>
      <c r="C5143" s="1" t="s">
        <v>2235</v>
      </c>
      <c r="D5143" s="1" t="s">
        <v>2236</v>
      </c>
      <c r="E5143" s="2">
        <v>1456.08</v>
      </c>
      <c r="F5143" s="2"/>
      <c r="G5143" s="2">
        <v>1456.08</v>
      </c>
      <c r="H5143" s="2"/>
      <c r="I5143" s="2">
        <v>1456.08</v>
      </c>
      <c r="J5143" s="2"/>
      <c r="K5143" s="2"/>
      <c r="L5143" s="2"/>
      <c r="M5143" s="2"/>
    </row>
    <row r="5144" spans="2:13" ht="18" customHeight="1" x14ac:dyDescent="0.25">
      <c r="B5144" s="1" t="s">
        <v>18763</v>
      </c>
      <c r="C5144" s="1" t="s">
        <v>2237</v>
      </c>
      <c r="D5144" s="1" t="s">
        <v>2238</v>
      </c>
      <c r="E5144" s="2">
        <v>10495.8</v>
      </c>
      <c r="F5144" s="2">
        <v>2449.02</v>
      </c>
      <c r="G5144" s="2">
        <v>8046.78</v>
      </c>
      <c r="H5144" s="2"/>
      <c r="I5144" s="2"/>
      <c r="J5144" s="2">
        <v>8046.78</v>
      </c>
      <c r="K5144" s="2"/>
      <c r="L5144" s="2"/>
      <c r="M5144" s="2"/>
    </row>
    <row r="5145" spans="2:13" ht="18" customHeight="1" x14ac:dyDescent="0.25">
      <c r="B5145" s="1" t="s">
        <v>18764</v>
      </c>
      <c r="C5145" s="1" t="s">
        <v>11515</v>
      </c>
      <c r="D5145" s="1" t="s">
        <v>11516</v>
      </c>
      <c r="E5145" s="2">
        <v>782.78</v>
      </c>
      <c r="F5145" s="2">
        <v>782.78</v>
      </c>
      <c r="G5145" s="2">
        <v>0</v>
      </c>
      <c r="H5145" s="2"/>
      <c r="I5145" s="2"/>
      <c r="J5145" s="2"/>
      <c r="K5145" s="2"/>
      <c r="L5145" s="2"/>
      <c r="M5145" s="2"/>
    </row>
    <row r="5146" spans="2:13" ht="18" customHeight="1" x14ac:dyDescent="0.25">
      <c r="B5146" s="1" t="s">
        <v>18765</v>
      </c>
      <c r="C5146" s="1" t="s">
        <v>12449</v>
      </c>
      <c r="D5146" s="1" t="s">
        <v>12450</v>
      </c>
      <c r="E5146" s="2">
        <v>1303.5</v>
      </c>
      <c r="F5146" s="2"/>
      <c r="G5146" s="2">
        <v>1303.5</v>
      </c>
      <c r="H5146" s="2"/>
      <c r="I5146" s="2"/>
      <c r="J5146" s="2"/>
      <c r="K5146" s="2"/>
      <c r="L5146" s="2"/>
      <c r="M5146" s="2">
        <v>1303.5</v>
      </c>
    </row>
    <row r="5147" spans="2:13" ht="18" customHeight="1" x14ac:dyDescent="0.25">
      <c r="B5147" s="1" t="s">
        <v>18766</v>
      </c>
      <c r="C5147" s="1" t="s">
        <v>2239</v>
      </c>
      <c r="D5147" s="1" t="s">
        <v>2240</v>
      </c>
      <c r="E5147" s="2">
        <v>2039.26</v>
      </c>
      <c r="F5147" s="2"/>
      <c r="G5147" s="2">
        <v>2039.26</v>
      </c>
      <c r="H5147" s="2"/>
      <c r="I5147" s="2"/>
      <c r="J5147" s="2">
        <v>1208.6199999999999</v>
      </c>
      <c r="K5147" s="2">
        <v>979.97</v>
      </c>
      <c r="L5147" s="2"/>
      <c r="M5147" s="2">
        <v>-149.33000000000001</v>
      </c>
    </row>
    <row r="5148" spans="2:13" ht="18" customHeight="1" x14ac:dyDescent="0.25">
      <c r="B5148" s="1" t="s">
        <v>18767</v>
      </c>
      <c r="C5148" s="1" t="s">
        <v>2241</v>
      </c>
      <c r="D5148" s="1" t="s">
        <v>2242</v>
      </c>
      <c r="E5148" s="2">
        <v>38220.22</v>
      </c>
      <c r="F5148" s="2">
        <v>12575.19</v>
      </c>
      <c r="G5148" s="2">
        <v>25645.03</v>
      </c>
      <c r="H5148" s="2">
        <v>4560.08</v>
      </c>
      <c r="I5148" s="2">
        <v>5700.1</v>
      </c>
      <c r="J5148" s="2">
        <v>6840.12</v>
      </c>
      <c r="K5148" s="2">
        <v>8585.1200000000008</v>
      </c>
      <c r="L5148" s="2"/>
      <c r="M5148" s="2">
        <v>-40.39</v>
      </c>
    </row>
    <row r="5149" spans="2:13" ht="18" customHeight="1" x14ac:dyDescent="0.25">
      <c r="B5149" s="1" t="s">
        <v>18768</v>
      </c>
      <c r="C5149" s="1" t="s">
        <v>2243</v>
      </c>
      <c r="D5149" s="1" t="s">
        <v>2244</v>
      </c>
      <c r="E5149" s="2">
        <v>282.10000000000002</v>
      </c>
      <c r="F5149" s="2">
        <v>80.599999999999994</v>
      </c>
      <c r="G5149" s="2">
        <v>201.5</v>
      </c>
      <c r="H5149" s="2"/>
      <c r="I5149" s="2"/>
      <c r="J5149" s="2">
        <v>201.5</v>
      </c>
      <c r="K5149" s="2"/>
      <c r="L5149" s="2"/>
      <c r="M5149" s="2"/>
    </row>
    <row r="5150" spans="2:13" ht="18" customHeight="1" x14ac:dyDescent="0.25">
      <c r="B5150" s="1" t="s">
        <v>18769</v>
      </c>
      <c r="C5150" s="1" t="s">
        <v>13431</v>
      </c>
      <c r="D5150" s="1" t="s">
        <v>13432</v>
      </c>
      <c r="E5150" s="2">
        <v>1179.94</v>
      </c>
      <c r="F5150" s="2"/>
      <c r="G5150" s="2">
        <v>1179.94</v>
      </c>
      <c r="H5150" s="2"/>
      <c r="I5150" s="2"/>
      <c r="J5150" s="2"/>
      <c r="K5150" s="2"/>
      <c r="L5150" s="2"/>
      <c r="M5150" s="2">
        <v>1179.94</v>
      </c>
    </row>
    <row r="5151" spans="2:13" ht="18" customHeight="1" x14ac:dyDescent="0.25">
      <c r="B5151" s="1" t="s">
        <v>18770</v>
      </c>
      <c r="C5151" s="1" t="s">
        <v>2245</v>
      </c>
      <c r="D5151" s="1" t="s">
        <v>2246</v>
      </c>
      <c r="E5151" s="2">
        <v>15815.22</v>
      </c>
      <c r="F5151" s="2"/>
      <c r="G5151" s="2">
        <v>15815.22</v>
      </c>
      <c r="H5151" s="2"/>
      <c r="I5151" s="2"/>
      <c r="J5151" s="2">
        <v>8406.83</v>
      </c>
      <c r="K5151" s="2">
        <v>7413.7</v>
      </c>
      <c r="L5151" s="2"/>
      <c r="M5151" s="2">
        <v>-5.31</v>
      </c>
    </row>
    <row r="5152" spans="2:13" ht="18" customHeight="1" x14ac:dyDescent="0.25">
      <c r="B5152" s="1" t="s">
        <v>18771</v>
      </c>
      <c r="C5152" s="1" t="s">
        <v>2247</v>
      </c>
      <c r="D5152" s="1" t="s">
        <v>2248</v>
      </c>
      <c r="E5152" s="2">
        <v>1481.54</v>
      </c>
      <c r="F5152" s="2">
        <v>1506.54</v>
      </c>
      <c r="G5152" s="2">
        <v>-25</v>
      </c>
      <c r="H5152" s="2"/>
      <c r="I5152" s="2"/>
      <c r="J5152" s="2"/>
      <c r="K5152" s="2"/>
      <c r="L5152" s="2"/>
      <c r="M5152" s="2">
        <v>-25</v>
      </c>
    </row>
    <row r="5153" spans="2:13" ht="18" customHeight="1" x14ac:dyDescent="0.25">
      <c r="B5153" s="1" t="s">
        <v>18772</v>
      </c>
      <c r="C5153" s="1" t="s">
        <v>2249</v>
      </c>
      <c r="D5153" s="1" t="s">
        <v>2250</v>
      </c>
      <c r="E5153" s="2">
        <v>628.15</v>
      </c>
      <c r="F5153" s="2">
        <v>162.44999999999999</v>
      </c>
      <c r="G5153" s="2">
        <v>465.7</v>
      </c>
      <c r="H5153" s="2"/>
      <c r="I5153" s="2">
        <v>-29.05</v>
      </c>
      <c r="J5153" s="2">
        <v>247.13</v>
      </c>
      <c r="K5153" s="2">
        <v>247.62</v>
      </c>
      <c r="L5153" s="2"/>
      <c r="M5153" s="2"/>
    </row>
    <row r="5154" spans="2:13" ht="18" customHeight="1" x14ac:dyDescent="0.25">
      <c r="B5154" s="1" t="s">
        <v>18773</v>
      </c>
      <c r="C5154" s="1" t="s">
        <v>2251</v>
      </c>
      <c r="D5154" s="1" t="s">
        <v>2252</v>
      </c>
      <c r="E5154" s="2">
        <v>295.64</v>
      </c>
      <c r="F5154" s="2"/>
      <c r="G5154" s="2">
        <v>295.64</v>
      </c>
      <c r="H5154" s="2"/>
      <c r="I5154" s="2"/>
      <c r="J5154" s="2">
        <v>295.64</v>
      </c>
      <c r="K5154" s="2"/>
      <c r="L5154" s="2"/>
      <c r="M5154" s="2"/>
    </row>
    <row r="5155" spans="2:13" ht="18" customHeight="1" x14ac:dyDescent="0.25">
      <c r="B5155" s="1" t="s">
        <v>18774</v>
      </c>
      <c r="C5155" s="1" t="s">
        <v>2253</v>
      </c>
      <c r="D5155" s="1" t="s">
        <v>2254</v>
      </c>
      <c r="E5155" s="2">
        <v>686.98</v>
      </c>
      <c r="F5155" s="2">
        <v>343.49</v>
      </c>
      <c r="G5155" s="2">
        <v>343.49</v>
      </c>
      <c r="H5155" s="2"/>
      <c r="I5155" s="2"/>
      <c r="J5155" s="2"/>
      <c r="K5155" s="2">
        <v>343.49</v>
      </c>
      <c r="L5155" s="2"/>
      <c r="M5155" s="2"/>
    </row>
    <row r="5156" spans="2:13" ht="18" customHeight="1" x14ac:dyDescent="0.25">
      <c r="B5156" s="1" t="s">
        <v>18775</v>
      </c>
      <c r="C5156" s="1" t="s">
        <v>2255</v>
      </c>
      <c r="D5156" s="1" t="s">
        <v>2256</v>
      </c>
      <c r="E5156" s="2">
        <v>9805.6</v>
      </c>
      <c r="F5156" s="2">
        <v>6128.5</v>
      </c>
      <c r="G5156" s="2">
        <v>3677.1</v>
      </c>
      <c r="H5156" s="2"/>
      <c r="I5156" s="2"/>
      <c r="J5156" s="2"/>
      <c r="K5156" s="2">
        <v>3677.1</v>
      </c>
      <c r="L5156" s="2"/>
      <c r="M5156" s="2"/>
    </row>
    <row r="5157" spans="2:13" ht="18" customHeight="1" x14ac:dyDescent="0.25">
      <c r="B5157" s="1" t="s">
        <v>18776</v>
      </c>
      <c r="C5157" s="1" t="s">
        <v>2257</v>
      </c>
      <c r="D5157" s="1" t="s">
        <v>2258</v>
      </c>
      <c r="E5157" s="2">
        <v>3183.25</v>
      </c>
      <c r="F5157" s="2">
        <v>1428</v>
      </c>
      <c r="G5157" s="2">
        <v>1755.25</v>
      </c>
      <c r="H5157" s="2">
        <v>743.75</v>
      </c>
      <c r="I5157" s="2">
        <v>1011.5</v>
      </c>
      <c r="J5157" s="2"/>
      <c r="K5157" s="2"/>
      <c r="L5157" s="2"/>
      <c r="M5157" s="2"/>
    </row>
    <row r="5158" spans="2:13" ht="18" customHeight="1" x14ac:dyDescent="0.25">
      <c r="B5158" s="1" t="s">
        <v>18777</v>
      </c>
      <c r="C5158" s="1" t="s">
        <v>2259</v>
      </c>
      <c r="D5158" s="1" t="s">
        <v>2260</v>
      </c>
      <c r="E5158" s="2">
        <v>3568.57</v>
      </c>
      <c r="F5158" s="2">
        <v>2728.91</v>
      </c>
      <c r="G5158" s="2">
        <v>839.66</v>
      </c>
      <c r="H5158" s="2"/>
      <c r="I5158" s="2">
        <v>839.66</v>
      </c>
      <c r="J5158" s="2"/>
      <c r="K5158" s="2"/>
      <c r="L5158" s="2"/>
      <c r="M5158" s="2"/>
    </row>
    <row r="5159" spans="2:13" ht="18" customHeight="1" x14ac:dyDescent="0.25">
      <c r="B5159" s="1" t="s">
        <v>18778</v>
      </c>
      <c r="C5159" s="1" t="s">
        <v>2261</v>
      </c>
      <c r="D5159" s="1" t="s">
        <v>2262</v>
      </c>
      <c r="E5159" s="2">
        <v>7325.46</v>
      </c>
      <c r="F5159" s="2">
        <v>2304.9899999999998</v>
      </c>
      <c r="G5159" s="2">
        <v>5020.47</v>
      </c>
      <c r="H5159" s="2"/>
      <c r="I5159" s="2"/>
      <c r="J5159" s="2">
        <v>1274.42</v>
      </c>
      <c r="K5159" s="2">
        <v>3022.17</v>
      </c>
      <c r="L5159" s="2"/>
      <c r="M5159" s="2">
        <v>723.88</v>
      </c>
    </row>
    <row r="5160" spans="2:13" ht="18" customHeight="1" x14ac:dyDescent="0.25">
      <c r="B5160" s="1" t="s">
        <v>18779</v>
      </c>
      <c r="C5160" s="1" t="s">
        <v>11517</v>
      </c>
      <c r="D5160" s="1" t="s">
        <v>11518</v>
      </c>
      <c r="E5160" s="2">
        <v>-25.3</v>
      </c>
      <c r="F5160" s="2"/>
      <c r="G5160" s="2">
        <v>-25.3</v>
      </c>
      <c r="H5160" s="2"/>
      <c r="I5160" s="2"/>
      <c r="J5160" s="2"/>
      <c r="K5160" s="2"/>
      <c r="L5160" s="2"/>
      <c r="M5160" s="2">
        <v>-25.3</v>
      </c>
    </row>
    <row r="5161" spans="2:13" ht="18" customHeight="1" x14ac:dyDescent="0.25">
      <c r="B5161" s="1" t="s">
        <v>18780</v>
      </c>
      <c r="C5161" s="1" t="s">
        <v>2263</v>
      </c>
      <c r="D5161" s="1" t="s">
        <v>2264</v>
      </c>
      <c r="E5161" s="2">
        <v>-75.92</v>
      </c>
      <c r="F5161" s="2"/>
      <c r="G5161" s="2">
        <v>-75.92</v>
      </c>
      <c r="H5161" s="2"/>
      <c r="I5161" s="2"/>
      <c r="J5161" s="2"/>
      <c r="K5161" s="2"/>
      <c r="L5161" s="2"/>
      <c r="M5161" s="2">
        <v>-75.92</v>
      </c>
    </row>
    <row r="5162" spans="2:13" ht="18" customHeight="1" x14ac:dyDescent="0.25">
      <c r="B5162" s="1" t="s">
        <v>18781</v>
      </c>
      <c r="C5162" s="1" t="s">
        <v>2265</v>
      </c>
      <c r="D5162" s="1" t="s">
        <v>2266</v>
      </c>
      <c r="E5162" s="2">
        <v>243</v>
      </c>
      <c r="F5162" s="2">
        <v>244</v>
      </c>
      <c r="G5162" s="2">
        <v>-1</v>
      </c>
      <c r="H5162" s="2"/>
      <c r="I5162" s="2"/>
      <c r="J5162" s="2"/>
      <c r="K5162" s="2"/>
      <c r="L5162" s="2"/>
      <c r="M5162" s="2">
        <v>-1</v>
      </c>
    </row>
    <row r="5163" spans="2:13" ht="18" customHeight="1" x14ac:dyDescent="0.25">
      <c r="B5163" s="1" t="s">
        <v>18782</v>
      </c>
      <c r="C5163" s="1" t="s">
        <v>2267</v>
      </c>
      <c r="D5163" s="1" t="s">
        <v>2268</v>
      </c>
      <c r="E5163" s="2">
        <v>89134.19</v>
      </c>
      <c r="F5163" s="2">
        <v>154.69</v>
      </c>
      <c r="G5163" s="2">
        <v>88979.5</v>
      </c>
      <c r="H5163" s="2">
        <v>8362.1</v>
      </c>
      <c r="I5163" s="2">
        <v>21656.73</v>
      </c>
      <c r="J5163" s="2">
        <v>20946.169999999998</v>
      </c>
      <c r="K5163" s="2">
        <v>38832.300000000003</v>
      </c>
      <c r="L5163" s="2"/>
      <c r="M5163" s="2">
        <v>-817.8</v>
      </c>
    </row>
    <row r="5164" spans="2:13" ht="18" customHeight="1" x14ac:dyDescent="0.25">
      <c r="B5164" s="1" t="s">
        <v>18783</v>
      </c>
      <c r="C5164" s="1" t="s">
        <v>2269</v>
      </c>
      <c r="D5164" s="1" t="s">
        <v>2270</v>
      </c>
      <c r="E5164" s="2">
        <v>-9.8800000000000008</v>
      </c>
      <c r="F5164" s="2"/>
      <c r="G5164" s="2">
        <v>-9.8800000000000008</v>
      </c>
      <c r="H5164" s="2"/>
      <c r="I5164" s="2"/>
      <c r="J5164" s="2"/>
      <c r="K5164" s="2"/>
      <c r="L5164" s="2"/>
      <c r="M5164" s="2">
        <v>-9.8800000000000008</v>
      </c>
    </row>
    <row r="5165" spans="2:13" ht="18" customHeight="1" x14ac:dyDescent="0.25">
      <c r="B5165" s="1" t="s">
        <v>18784</v>
      </c>
      <c r="C5165" s="1" t="s">
        <v>2271</v>
      </c>
      <c r="D5165" s="1" t="s">
        <v>2272</v>
      </c>
      <c r="E5165" s="2">
        <v>-68.900000000000006</v>
      </c>
      <c r="F5165" s="2"/>
      <c r="G5165" s="2">
        <v>-68.900000000000006</v>
      </c>
      <c r="H5165" s="2"/>
      <c r="I5165" s="2"/>
      <c r="J5165" s="2"/>
      <c r="K5165" s="2"/>
      <c r="L5165" s="2"/>
      <c r="M5165" s="2">
        <v>-68.900000000000006</v>
      </c>
    </row>
    <row r="5166" spans="2:13" ht="18" customHeight="1" x14ac:dyDescent="0.25">
      <c r="B5166" s="1" t="s">
        <v>18785</v>
      </c>
      <c r="C5166" s="1" t="s">
        <v>2273</v>
      </c>
      <c r="D5166" s="1" t="s">
        <v>2274</v>
      </c>
      <c r="E5166" s="2">
        <v>378.08</v>
      </c>
      <c r="F5166" s="2">
        <v>95.18</v>
      </c>
      <c r="G5166" s="2">
        <v>282.89999999999998</v>
      </c>
      <c r="H5166" s="2"/>
      <c r="I5166" s="2">
        <v>47.59</v>
      </c>
      <c r="J5166" s="2"/>
      <c r="K5166" s="2">
        <v>239</v>
      </c>
      <c r="L5166" s="2"/>
      <c r="M5166" s="2">
        <v>-3.69</v>
      </c>
    </row>
    <row r="5167" spans="2:13" ht="18" customHeight="1" x14ac:dyDescent="0.25">
      <c r="B5167" s="1" t="s">
        <v>18786</v>
      </c>
      <c r="C5167" s="1" t="s">
        <v>12451</v>
      </c>
      <c r="D5167" s="1" t="s">
        <v>12452</v>
      </c>
      <c r="E5167" s="2">
        <v>5703.19</v>
      </c>
      <c r="F5167" s="2"/>
      <c r="G5167" s="2">
        <v>5703.19</v>
      </c>
      <c r="H5167" s="2"/>
      <c r="I5167" s="2"/>
      <c r="J5167" s="2"/>
      <c r="K5167" s="2"/>
      <c r="L5167" s="2"/>
      <c r="M5167" s="2">
        <v>5703.19</v>
      </c>
    </row>
    <row r="5168" spans="2:13" ht="18" customHeight="1" x14ac:dyDescent="0.25">
      <c r="B5168" s="1" t="s">
        <v>18787</v>
      </c>
      <c r="C5168" s="1" t="s">
        <v>2275</v>
      </c>
      <c r="D5168" s="1" t="s">
        <v>2276</v>
      </c>
      <c r="E5168" s="2">
        <v>-29.23</v>
      </c>
      <c r="F5168" s="2"/>
      <c r="G5168" s="2">
        <v>-29.23</v>
      </c>
      <c r="H5168" s="2"/>
      <c r="I5168" s="2"/>
      <c r="J5168" s="2"/>
      <c r="K5168" s="2"/>
      <c r="L5168" s="2"/>
      <c r="M5168" s="2">
        <v>-29.23</v>
      </c>
    </row>
    <row r="5169" spans="2:13" ht="18" customHeight="1" x14ac:dyDescent="0.25">
      <c r="B5169" s="1" t="s">
        <v>18788</v>
      </c>
      <c r="C5169" s="1" t="s">
        <v>2277</v>
      </c>
      <c r="D5169" s="1" t="s">
        <v>2278</v>
      </c>
      <c r="E5169" s="2">
        <v>-3570.03</v>
      </c>
      <c r="F5169" s="2"/>
      <c r="G5169" s="2">
        <v>-3570.03</v>
      </c>
      <c r="H5169" s="2"/>
      <c r="I5169" s="2"/>
      <c r="J5169" s="2">
        <v>-3570.03</v>
      </c>
      <c r="K5169" s="2"/>
      <c r="L5169" s="2"/>
      <c r="M5169" s="2"/>
    </row>
    <row r="5170" spans="2:13" ht="18" customHeight="1" x14ac:dyDescent="0.25">
      <c r="B5170" s="1" t="s">
        <v>18789</v>
      </c>
      <c r="C5170" s="1" t="s">
        <v>11519</v>
      </c>
      <c r="D5170" s="1" t="s">
        <v>11520</v>
      </c>
      <c r="E5170" s="2">
        <v>1747.54</v>
      </c>
      <c r="F5170" s="2">
        <v>1165.01</v>
      </c>
      <c r="G5170" s="2">
        <v>582.53</v>
      </c>
      <c r="H5170" s="2"/>
      <c r="I5170" s="2"/>
      <c r="J5170" s="2"/>
      <c r="K5170" s="2">
        <v>582.53</v>
      </c>
      <c r="L5170" s="2"/>
      <c r="M5170" s="2"/>
    </row>
    <row r="5171" spans="2:13" ht="18" customHeight="1" x14ac:dyDescent="0.25">
      <c r="B5171" s="1" t="s">
        <v>18790</v>
      </c>
      <c r="C5171" s="1" t="s">
        <v>2279</v>
      </c>
      <c r="D5171" s="1" t="s">
        <v>2280</v>
      </c>
      <c r="E5171" s="2">
        <v>10591.86</v>
      </c>
      <c r="F5171" s="2">
        <v>1588.65</v>
      </c>
      <c r="G5171" s="2">
        <v>9003.2099999999991</v>
      </c>
      <c r="H5171" s="2"/>
      <c r="I5171" s="2">
        <v>4807.26</v>
      </c>
      <c r="J5171" s="2">
        <v>699.01</v>
      </c>
      <c r="K5171" s="2">
        <v>3496.94</v>
      </c>
      <c r="L5171" s="2"/>
      <c r="M5171" s="2"/>
    </row>
    <row r="5172" spans="2:13" ht="18" customHeight="1" x14ac:dyDescent="0.25">
      <c r="B5172" s="1" t="s">
        <v>18791</v>
      </c>
      <c r="C5172" s="1" t="s">
        <v>2281</v>
      </c>
      <c r="D5172" s="1" t="s">
        <v>2282</v>
      </c>
      <c r="E5172" s="2">
        <v>26977.21</v>
      </c>
      <c r="F5172" s="2">
        <v>14229.07</v>
      </c>
      <c r="G5172" s="2">
        <v>12748.14</v>
      </c>
      <c r="H5172" s="2">
        <v>1021.46</v>
      </c>
      <c r="I5172" s="2">
        <v>1361.95</v>
      </c>
      <c r="J5172" s="2">
        <v>1248.48</v>
      </c>
      <c r="K5172" s="2">
        <v>9116.25</v>
      </c>
      <c r="L5172" s="2"/>
      <c r="M5172" s="2"/>
    </row>
    <row r="5173" spans="2:13" ht="18" customHeight="1" x14ac:dyDescent="0.25">
      <c r="B5173" s="1" t="s">
        <v>18792</v>
      </c>
      <c r="C5173" s="1" t="s">
        <v>2283</v>
      </c>
      <c r="D5173" s="1" t="s">
        <v>2284</v>
      </c>
      <c r="E5173" s="2">
        <v>147674.29999999999</v>
      </c>
      <c r="F5173" s="2">
        <v>60312.6</v>
      </c>
      <c r="G5173" s="2">
        <v>87361.7</v>
      </c>
      <c r="H5173" s="2">
        <v>17161.47</v>
      </c>
      <c r="I5173" s="2">
        <v>23687.73</v>
      </c>
      <c r="J5173" s="2">
        <v>24639.46</v>
      </c>
      <c r="K5173" s="2">
        <v>22032.04</v>
      </c>
      <c r="L5173" s="2"/>
      <c r="M5173" s="2">
        <v>-159</v>
      </c>
    </row>
    <row r="5174" spans="2:13" ht="18" customHeight="1" x14ac:dyDescent="0.25">
      <c r="B5174" s="1" t="s">
        <v>18793</v>
      </c>
      <c r="C5174" s="1" t="s">
        <v>2285</v>
      </c>
      <c r="D5174" s="1" t="s">
        <v>2286</v>
      </c>
      <c r="E5174" s="2">
        <v>2271.35</v>
      </c>
      <c r="F5174" s="2"/>
      <c r="G5174" s="2">
        <v>2271.35</v>
      </c>
      <c r="H5174" s="2"/>
      <c r="I5174" s="2"/>
      <c r="J5174" s="2">
        <v>792.84</v>
      </c>
      <c r="K5174" s="2"/>
      <c r="L5174" s="2"/>
      <c r="M5174" s="2">
        <v>1478.51</v>
      </c>
    </row>
    <row r="5175" spans="2:13" ht="18" customHeight="1" x14ac:dyDescent="0.25">
      <c r="B5175" s="1" t="s">
        <v>18794</v>
      </c>
      <c r="C5175" s="1" t="s">
        <v>2287</v>
      </c>
      <c r="D5175" s="1" t="s">
        <v>2288</v>
      </c>
      <c r="E5175" s="2">
        <v>815.27</v>
      </c>
      <c r="F5175" s="2"/>
      <c r="G5175" s="2">
        <v>815.27</v>
      </c>
      <c r="H5175" s="2"/>
      <c r="I5175" s="2"/>
      <c r="J5175" s="2"/>
      <c r="K5175" s="2">
        <v>815.27</v>
      </c>
      <c r="L5175" s="2"/>
      <c r="M5175" s="2"/>
    </row>
    <row r="5176" spans="2:13" ht="18" customHeight="1" x14ac:dyDescent="0.25">
      <c r="B5176" s="1" t="s">
        <v>18795</v>
      </c>
      <c r="C5176" s="1" t="s">
        <v>12453</v>
      </c>
      <c r="D5176" s="1" t="s">
        <v>12454</v>
      </c>
      <c r="E5176" s="2">
        <v>31850.22</v>
      </c>
      <c r="F5176" s="2"/>
      <c r="G5176" s="2">
        <v>31850.22</v>
      </c>
      <c r="H5176" s="2"/>
      <c r="I5176" s="2"/>
      <c r="J5176" s="2"/>
      <c r="K5176" s="2"/>
      <c r="L5176" s="2"/>
      <c r="M5176" s="2">
        <v>31850.22</v>
      </c>
    </row>
    <row r="5177" spans="2:13" ht="18" customHeight="1" x14ac:dyDescent="0.25">
      <c r="B5177" s="1" t="s">
        <v>18796</v>
      </c>
      <c r="C5177" s="1" t="s">
        <v>2289</v>
      </c>
      <c r="D5177" s="1" t="s">
        <v>2290</v>
      </c>
      <c r="E5177" s="2">
        <v>-60.54</v>
      </c>
      <c r="F5177" s="2"/>
      <c r="G5177" s="2">
        <v>-60.54</v>
      </c>
      <c r="H5177" s="2"/>
      <c r="I5177" s="2"/>
      <c r="J5177" s="2"/>
      <c r="K5177" s="2"/>
      <c r="L5177" s="2"/>
      <c r="M5177" s="2">
        <v>-60.54</v>
      </c>
    </row>
    <row r="5178" spans="2:13" ht="18" customHeight="1" x14ac:dyDescent="0.25">
      <c r="B5178" s="1" t="s">
        <v>18797</v>
      </c>
      <c r="C5178" s="1" t="s">
        <v>2291</v>
      </c>
      <c r="D5178" s="1" t="s">
        <v>2292</v>
      </c>
      <c r="E5178" s="2">
        <v>2357.1</v>
      </c>
      <c r="F5178" s="2">
        <v>1301.04</v>
      </c>
      <c r="G5178" s="2">
        <v>1056.06</v>
      </c>
      <c r="H5178" s="2">
        <v>288.02</v>
      </c>
      <c r="I5178" s="2">
        <v>64</v>
      </c>
      <c r="J5178" s="2">
        <v>288.01</v>
      </c>
      <c r="K5178" s="2">
        <v>416.03</v>
      </c>
      <c r="L5178" s="2"/>
      <c r="M5178" s="2"/>
    </row>
    <row r="5179" spans="2:13" ht="18" customHeight="1" x14ac:dyDescent="0.25">
      <c r="B5179" s="1" t="s">
        <v>18798</v>
      </c>
      <c r="C5179" s="1" t="s">
        <v>2293</v>
      </c>
      <c r="D5179" s="1" t="s">
        <v>2294</v>
      </c>
      <c r="E5179" s="2">
        <v>835.14</v>
      </c>
      <c r="F5179" s="2"/>
      <c r="G5179" s="2">
        <v>835.14</v>
      </c>
      <c r="H5179" s="2"/>
      <c r="I5179" s="2">
        <v>835.14</v>
      </c>
      <c r="J5179" s="2"/>
      <c r="K5179" s="2"/>
      <c r="L5179" s="2"/>
      <c r="M5179" s="2"/>
    </row>
    <row r="5180" spans="2:13" ht="18" customHeight="1" x14ac:dyDescent="0.25">
      <c r="B5180" s="1" t="s">
        <v>18799</v>
      </c>
      <c r="C5180" s="1" t="s">
        <v>2295</v>
      </c>
      <c r="D5180" s="1" t="s">
        <v>2296</v>
      </c>
      <c r="E5180" s="2">
        <v>7986.8</v>
      </c>
      <c r="F5180" s="2"/>
      <c r="G5180" s="2">
        <v>7986.8</v>
      </c>
      <c r="H5180" s="2"/>
      <c r="I5180" s="2">
        <v>6980.06</v>
      </c>
      <c r="J5180" s="2"/>
      <c r="K5180" s="2">
        <v>1006.74</v>
      </c>
      <c r="L5180" s="2"/>
      <c r="M5180" s="2"/>
    </row>
    <row r="5181" spans="2:13" ht="18" customHeight="1" x14ac:dyDescent="0.25">
      <c r="B5181" s="1" t="s">
        <v>18800</v>
      </c>
      <c r="C5181" s="1" t="s">
        <v>2297</v>
      </c>
      <c r="D5181" s="1" t="s">
        <v>2298</v>
      </c>
      <c r="E5181" s="2">
        <v>243</v>
      </c>
      <c r="F5181" s="2">
        <v>243</v>
      </c>
      <c r="G5181" s="2">
        <v>0</v>
      </c>
      <c r="H5181" s="2"/>
      <c r="I5181" s="2"/>
      <c r="J5181" s="2"/>
      <c r="K5181" s="2"/>
      <c r="L5181" s="2"/>
      <c r="M5181" s="2"/>
    </row>
    <row r="5182" spans="2:13" ht="18" customHeight="1" x14ac:dyDescent="0.25">
      <c r="B5182" s="1" t="s">
        <v>18801</v>
      </c>
      <c r="C5182" s="1" t="s">
        <v>2299</v>
      </c>
      <c r="D5182" s="1" t="s">
        <v>2300</v>
      </c>
      <c r="E5182" s="2">
        <v>15539.37</v>
      </c>
      <c r="F5182" s="2">
        <v>4655.5200000000004</v>
      </c>
      <c r="G5182" s="2">
        <v>10883.85</v>
      </c>
      <c r="H5182" s="2">
        <v>772.41</v>
      </c>
      <c r="I5182" s="2">
        <v>2662.89</v>
      </c>
      <c r="J5182" s="2">
        <v>4524.82</v>
      </c>
      <c r="K5182" s="2">
        <v>2923.73</v>
      </c>
      <c r="L5182" s="2"/>
      <c r="M5182" s="2"/>
    </row>
    <row r="5183" spans="2:13" ht="18" customHeight="1" x14ac:dyDescent="0.25">
      <c r="B5183" s="1" t="s">
        <v>18802</v>
      </c>
      <c r="C5183" s="1" t="s">
        <v>2301</v>
      </c>
      <c r="D5183" s="1" t="s">
        <v>2302</v>
      </c>
      <c r="E5183" s="2">
        <v>-16.440000000000001</v>
      </c>
      <c r="F5183" s="2"/>
      <c r="G5183" s="2">
        <v>-16.440000000000001</v>
      </c>
      <c r="H5183" s="2"/>
      <c r="I5183" s="2"/>
      <c r="J5183" s="2"/>
      <c r="K5183" s="2"/>
      <c r="L5183" s="2"/>
      <c r="M5183" s="2">
        <v>-16.440000000000001</v>
      </c>
    </row>
    <row r="5184" spans="2:13" ht="18" customHeight="1" x14ac:dyDescent="0.25">
      <c r="B5184" s="1" t="s">
        <v>18803</v>
      </c>
      <c r="C5184" s="1" t="s">
        <v>2303</v>
      </c>
      <c r="D5184" s="1" t="s">
        <v>2304</v>
      </c>
      <c r="E5184" s="2">
        <v>1158.8599999999999</v>
      </c>
      <c r="F5184" s="2"/>
      <c r="G5184" s="2">
        <v>1158.8599999999999</v>
      </c>
      <c r="H5184" s="2"/>
      <c r="I5184" s="2">
        <v>1045.3</v>
      </c>
      <c r="J5184" s="2"/>
      <c r="K5184" s="2"/>
      <c r="L5184" s="2"/>
      <c r="M5184" s="2">
        <v>113.56</v>
      </c>
    </row>
    <row r="5185" spans="2:13" ht="18" customHeight="1" x14ac:dyDescent="0.25">
      <c r="B5185" s="1" t="s">
        <v>18804</v>
      </c>
      <c r="C5185" s="1" t="s">
        <v>2305</v>
      </c>
      <c r="D5185" s="1" t="s">
        <v>2306</v>
      </c>
      <c r="E5185" s="2">
        <v>364.74</v>
      </c>
      <c r="F5185" s="2">
        <v>212.42</v>
      </c>
      <c r="G5185" s="2">
        <v>152.32</v>
      </c>
      <c r="H5185" s="2"/>
      <c r="I5185" s="2"/>
      <c r="J5185" s="2"/>
      <c r="K5185" s="2">
        <v>192.21</v>
      </c>
      <c r="L5185" s="2"/>
      <c r="M5185" s="2">
        <v>-39.89</v>
      </c>
    </row>
    <row r="5186" spans="2:13" ht="18" customHeight="1" x14ac:dyDescent="0.25">
      <c r="B5186" s="1" t="s">
        <v>18805</v>
      </c>
      <c r="C5186" s="1" t="s">
        <v>12455</v>
      </c>
      <c r="D5186" s="1" t="s">
        <v>12456</v>
      </c>
      <c r="E5186" s="2">
        <v>243</v>
      </c>
      <c r="F5186" s="2"/>
      <c r="G5186" s="2">
        <v>243</v>
      </c>
      <c r="H5186" s="2"/>
      <c r="I5186" s="2"/>
      <c r="J5186" s="2"/>
      <c r="K5186" s="2"/>
      <c r="L5186" s="2"/>
      <c r="M5186" s="2">
        <v>243</v>
      </c>
    </row>
    <row r="5187" spans="2:13" ht="18" customHeight="1" x14ac:dyDescent="0.25">
      <c r="B5187" s="1" t="s">
        <v>18806</v>
      </c>
      <c r="C5187" s="1" t="s">
        <v>2307</v>
      </c>
      <c r="D5187" s="1" t="s">
        <v>2308</v>
      </c>
      <c r="E5187" s="2">
        <v>-49.9</v>
      </c>
      <c r="F5187" s="2"/>
      <c r="G5187" s="2">
        <v>-49.9</v>
      </c>
      <c r="H5187" s="2"/>
      <c r="I5187" s="2"/>
      <c r="J5187" s="2"/>
      <c r="K5187" s="2"/>
      <c r="L5187" s="2"/>
      <c r="M5187" s="2">
        <v>-49.9</v>
      </c>
    </row>
    <row r="5188" spans="2:13" ht="18" customHeight="1" x14ac:dyDescent="0.25">
      <c r="B5188" s="1" t="s">
        <v>18807</v>
      </c>
      <c r="C5188" s="1" t="s">
        <v>2309</v>
      </c>
      <c r="D5188" s="1" t="s">
        <v>2310</v>
      </c>
      <c r="E5188" s="2">
        <v>9288.82</v>
      </c>
      <c r="F5188" s="2">
        <v>152</v>
      </c>
      <c r="G5188" s="2">
        <v>9136.82</v>
      </c>
      <c r="H5188" s="2"/>
      <c r="I5188" s="2">
        <v>424.01</v>
      </c>
      <c r="J5188" s="2">
        <v>720.02</v>
      </c>
      <c r="K5188" s="2">
        <v>-7.12</v>
      </c>
      <c r="L5188" s="2"/>
      <c r="M5188" s="2">
        <v>7999.91</v>
      </c>
    </row>
    <row r="5189" spans="2:13" ht="18" customHeight="1" x14ac:dyDescent="0.25">
      <c r="B5189" s="1" t="s">
        <v>18808</v>
      </c>
      <c r="C5189" s="1" t="s">
        <v>2311</v>
      </c>
      <c r="D5189" s="1" t="s">
        <v>2312</v>
      </c>
      <c r="E5189" s="2">
        <v>-33.64</v>
      </c>
      <c r="F5189" s="2"/>
      <c r="G5189" s="2">
        <v>-33.64</v>
      </c>
      <c r="H5189" s="2"/>
      <c r="I5189" s="2"/>
      <c r="J5189" s="2"/>
      <c r="K5189" s="2"/>
      <c r="L5189" s="2"/>
      <c r="M5189" s="2">
        <v>-33.64</v>
      </c>
    </row>
    <row r="5190" spans="2:13" ht="18" customHeight="1" x14ac:dyDescent="0.25">
      <c r="B5190" s="1" t="s">
        <v>18809</v>
      </c>
      <c r="C5190" s="1" t="s">
        <v>2313</v>
      </c>
      <c r="D5190" s="1" t="s">
        <v>2314</v>
      </c>
      <c r="E5190" s="2">
        <v>1456.52</v>
      </c>
      <c r="F5190" s="2">
        <v>676.52</v>
      </c>
      <c r="G5190" s="2">
        <v>780</v>
      </c>
      <c r="H5190" s="2"/>
      <c r="I5190" s="2">
        <v>2137.7800000000002</v>
      </c>
      <c r="J5190" s="2"/>
      <c r="K5190" s="2"/>
      <c r="L5190" s="2"/>
      <c r="M5190" s="2">
        <v>-1357.78</v>
      </c>
    </row>
    <row r="5191" spans="2:13" ht="18" customHeight="1" x14ac:dyDescent="0.25">
      <c r="B5191" s="1" t="s">
        <v>18810</v>
      </c>
      <c r="C5191" s="1" t="s">
        <v>2315</v>
      </c>
      <c r="D5191" s="1" t="s">
        <v>2316</v>
      </c>
      <c r="E5191" s="2">
        <v>1366.31</v>
      </c>
      <c r="F5191" s="2"/>
      <c r="G5191" s="2">
        <v>1366.31</v>
      </c>
      <c r="H5191" s="2">
        <v>1423.24</v>
      </c>
      <c r="I5191" s="2"/>
      <c r="J5191" s="2"/>
      <c r="K5191" s="2"/>
      <c r="L5191" s="2"/>
      <c r="M5191" s="2">
        <v>-56.93</v>
      </c>
    </row>
    <row r="5192" spans="2:13" ht="18" customHeight="1" x14ac:dyDescent="0.25">
      <c r="B5192" s="1" t="s">
        <v>18811</v>
      </c>
      <c r="C5192" s="1" t="s">
        <v>2317</v>
      </c>
      <c r="D5192" s="1" t="s">
        <v>2318</v>
      </c>
      <c r="E5192" s="2">
        <v>597.86</v>
      </c>
      <c r="F5192" s="2"/>
      <c r="G5192" s="2">
        <v>597.86</v>
      </c>
      <c r="H5192" s="2">
        <v>597.86</v>
      </c>
      <c r="I5192" s="2"/>
      <c r="J5192" s="2"/>
      <c r="K5192" s="2"/>
      <c r="L5192" s="2"/>
      <c r="M5192" s="2"/>
    </row>
    <row r="5193" spans="2:13" ht="18" customHeight="1" x14ac:dyDescent="0.25">
      <c r="B5193" s="1" t="s">
        <v>18812</v>
      </c>
      <c r="C5193" s="1" t="s">
        <v>2319</v>
      </c>
      <c r="D5193" s="1" t="s">
        <v>2320</v>
      </c>
      <c r="E5193" s="2">
        <v>89.54</v>
      </c>
      <c r="F5193" s="2">
        <v>-4.49</v>
      </c>
      <c r="G5193" s="2">
        <v>94.03</v>
      </c>
      <c r="H5193" s="2"/>
      <c r="I5193" s="2"/>
      <c r="J5193" s="2"/>
      <c r="K5193" s="2">
        <v>94.94</v>
      </c>
      <c r="L5193" s="2"/>
      <c r="M5193" s="2">
        <v>-0.91</v>
      </c>
    </row>
    <row r="5194" spans="2:13" ht="18" customHeight="1" x14ac:dyDescent="0.25">
      <c r="B5194" s="1" t="s">
        <v>18813</v>
      </c>
      <c r="C5194" s="1" t="s">
        <v>2321</v>
      </c>
      <c r="D5194" s="1" t="s">
        <v>2322</v>
      </c>
      <c r="E5194" s="2">
        <v>4890.55</v>
      </c>
      <c r="F5194" s="2">
        <v>2243.04</v>
      </c>
      <c r="G5194" s="2">
        <v>2647.51</v>
      </c>
      <c r="H5194" s="2"/>
      <c r="I5194" s="2">
        <v>882.5</v>
      </c>
      <c r="J5194" s="2">
        <v>808.96</v>
      </c>
      <c r="K5194" s="2">
        <v>956.05</v>
      </c>
      <c r="L5194" s="2"/>
      <c r="M5194" s="2"/>
    </row>
    <row r="5195" spans="2:13" ht="18" customHeight="1" x14ac:dyDescent="0.25">
      <c r="B5195" s="1" t="s">
        <v>18814</v>
      </c>
      <c r="C5195" s="1" t="s">
        <v>2323</v>
      </c>
      <c r="D5195" s="1" t="s">
        <v>2324</v>
      </c>
      <c r="E5195" s="2">
        <v>1278.76</v>
      </c>
      <c r="F5195" s="2">
        <v>658.71</v>
      </c>
      <c r="G5195" s="2">
        <v>620.04999999999995</v>
      </c>
      <c r="H5195" s="2">
        <v>328.26</v>
      </c>
      <c r="I5195" s="2"/>
      <c r="J5195" s="2"/>
      <c r="K5195" s="2">
        <v>291.79000000000002</v>
      </c>
      <c r="L5195" s="2"/>
      <c r="M5195" s="2"/>
    </row>
    <row r="5196" spans="2:13" ht="18" customHeight="1" x14ac:dyDescent="0.25">
      <c r="B5196" s="1" t="s">
        <v>18815</v>
      </c>
      <c r="C5196" s="1" t="s">
        <v>2325</v>
      </c>
      <c r="D5196" s="1" t="s">
        <v>2326</v>
      </c>
      <c r="E5196" s="2">
        <v>3988.33</v>
      </c>
      <c r="F5196" s="2">
        <v>1004.96</v>
      </c>
      <c r="G5196" s="2">
        <v>2983.37</v>
      </c>
      <c r="H5196" s="2">
        <v>1040.46</v>
      </c>
      <c r="I5196" s="2">
        <v>870.96</v>
      </c>
      <c r="J5196" s="2">
        <v>1071.95</v>
      </c>
      <c r="K5196" s="2"/>
      <c r="L5196" s="2"/>
      <c r="M5196" s="2"/>
    </row>
    <row r="5197" spans="2:13" ht="18" customHeight="1" x14ac:dyDescent="0.25">
      <c r="B5197" s="1" t="s">
        <v>18816</v>
      </c>
      <c r="C5197" s="1" t="s">
        <v>2327</v>
      </c>
      <c r="D5197" s="1" t="s">
        <v>2328</v>
      </c>
      <c r="E5197" s="2">
        <v>607.96</v>
      </c>
      <c r="F5197" s="2"/>
      <c r="G5197" s="2">
        <v>607.96</v>
      </c>
      <c r="H5197" s="2"/>
      <c r="I5197" s="2"/>
      <c r="J5197" s="2"/>
      <c r="K5197" s="2">
        <v>607.96</v>
      </c>
      <c r="L5197" s="2"/>
      <c r="M5197" s="2"/>
    </row>
    <row r="5198" spans="2:13" ht="18" customHeight="1" x14ac:dyDescent="0.25">
      <c r="B5198" s="1" t="s">
        <v>18817</v>
      </c>
      <c r="C5198" s="1" t="s">
        <v>2329</v>
      </c>
      <c r="D5198" s="1" t="s">
        <v>2330</v>
      </c>
      <c r="E5198" s="2">
        <v>28750.81</v>
      </c>
      <c r="F5198" s="2">
        <v>13762.24</v>
      </c>
      <c r="G5198" s="2">
        <v>14988.57</v>
      </c>
      <c r="H5198" s="2"/>
      <c r="I5198" s="2"/>
      <c r="J5198" s="2"/>
      <c r="K5198" s="2">
        <v>14988.57</v>
      </c>
      <c r="L5198" s="2"/>
      <c r="M5198" s="2"/>
    </row>
    <row r="5199" spans="2:13" ht="18" customHeight="1" x14ac:dyDescent="0.25">
      <c r="B5199" s="1" t="s">
        <v>18818</v>
      </c>
      <c r="C5199" s="1" t="s">
        <v>2331</v>
      </c>
      <c r="D5199" s="1" t="s">
        <v>2332</v>
      </c>
      <c r="E5199" s="2">
        <v>1524.04</v>
      </c>
      <c r="F5199" s="2"/>
      <c r="G5199" s="2">
        <v>1524.04</v>
      </c>
      <c r="H5199" s="2"/>
      <c r="I5199" s="2"/>
      <c r="J5199" s="2">
        <v>762.02</v>
      </c>
      <c r="K5199" s="2">
        <v>762.02</v>
      </c>
      <c r="L5199" s="2"/>
      <c r="M5199" s="2"/>
    </row>
    <row r="5200" spans="2:13" ht="18" customHeight="1" x14ac:dyDescent="0.25">
      <c r="B5200" s="1" t="s">
        <v>18819</v>
      </c>
      <c r="C5200" s="1" t="s">
        <v>2333</v>
      </c>
      <c r="D5200" s="1" t="s">
        <v>2334</v>
      </c>
      <c r="E5200" s="2">
        <v>16917.12</v>
      </c>
      <c r="F5200" s="2">
        <v>5985.4</v>
      </c>
      <c r="G5200" s="2">
        <v>10931.72</v>
      </c>
      <c r="H5200" s="2"/>
      <c r="I5200" s="2">
        <v>1967.02</v>
      </c>
      <c r="J5200" s="2">
        <v>2316.66</v>
      </c>
      <c r="K5200" s="2">
        <v>6648.04</v>
      </c>
      <c r="L5200" s="2"/>
      <c r="M5200" s="2"/>
    </row>
    <row r="5201" spans="2:13" ht="18" customHeight="1" x14ac:dyDescent="0.25">
      <c r="B5201" s="1" t="s">
        <v>18820</v>
      </c>
      <c r="C5201" s="1" t="s">
        <v>2335</v>
      </c>
      <c r="D5201" s="1" t="s">
        <v>2336</v>
      </c>
      <c r="E5201" s="2">
        <v>3802.54</v>
      </c>
      <c r="F5201" s="2">
        <v>1586.27</v>
      </c>
      <c r="G5201" s="2">
        <v>2216.27</v>
      </c>
      <c r="H5201" s="2"/>
      <c r="I5201" s="2"/>
      <c r="J5201" s="2"/>
      <c r="K5201" s="2">
        <v>1919.02</v>
      </c>
      <c r="L5201" s="2"/>
      <c r="M5201" s="2">
        <v>297.25</v>
      </c>
    </row>
    <row r="5202" spans="2:13" ht="18" customHeight="1" x14ac:dyDescent="0.25">
      <c r="B5202" s="1" t="s">
        <v>18821</v>
      </c>
      <c r="C5202" s="1" t="s">
        <v>2337</v>
      </c>
      <c r="D5202" s="1" t="s">
        <v>2338</v>
      </c>
      <c r="E5202" s="2">
        <v>3884.3</v>
      </c>
      <c r="F5202" s="2">
        <v>1824.4</v>
      </c>
      <c r="G5202" s="2">
        <v>2059.9</v>
      </c>
      <c r="H5202" s="2"/>
      <c r="I5202" s="2"/>
      <c r="J5202" s="2">
        <v>1609.21</v>
      </c>
      <c r="K5202" s="2"/>
      <c r="L5202" s="2"/>
      <c r="M5202" s="2">
        <v>450.69</v>
      </c>
    </row>
    <row r="5203" spans="2:13" ht="18" customHeight="1" x14ac:dyDescent="0.25">
      <c r="B5203" s="1" t="s">
        <v>18822</v>
      </c>
      <c r="C5203" s="1" t="s">
        <v>13433</v>
      </c>
      <c r="D5203" s="1" t="s">
        <v>13434</v>
      </c>
      <c r="E5203" s="2">
        <v>1609.13</v>
      </c>
      <c r="F5203" s="2"/>
      <c r="G5203" s="2">
        <v>1609.13</v>
      </c>
      <c r="H5203" s="2"/>
      <c r="I5203" s="2"/>
      <c r="J5203" s="2"/>
      <c r="K5203" s="2"/>
      <c r="L5203" s="2"/>
      <c r="M5203" s="2">
        <v>1609.13</v>
      </c>
    </row>
    <row r="5204" spans="2:13" ht="18" customHeight="1" x14ac:dyDescent="0.25">
      <c r="B5204" s="1" t="s">
        <v>18823</v>
      </c>
      <c r="C5204" s="1" t="s">
        <v>11779</v>
      </c>
      <c r="D5204" s="1" t="s">
        <v>11780</v>
      </c>
      <c r="E5204" s="2">
        <v>17062.560000000001</v>
      </c>
      <c r="F5204" s="2"/>
      <c r="G5204" s="2">
        <v>17062.560000000001</v>
      </c>
      <c r="H5204" s="2"/>
      <c r="I5204" s="2"/>
      <c r="J5204" s="2"/>
      <c r="K5204" s="2"/>
      <c r="L5204" s="2"/>
      <c r="M5204" s="2">
        <v>17062.560000000001</v>
      </c>
    </row>
    <row r="5205" spans="2:13" ht="18" customHeight="1" x14ac:dyDescent="0.25">
      <c r="B5205" s="1" t="s">
        <v>18824</v>
      </c>
      <c r="C5205" s="1" t="s">
        <v>2339</v>
      </c>
      <c r="D5205" s="1" t="s">
        <v>2340</v>
      </c>
      <c r="E5205" s="2">
        <v>235</v>
      </c>
      <c r="F5205" s="2">
        <v>117.5</v>
      </c>
      <c r="G5205" s="2">
        <v>117.5</v>
      </c>
      <c r="H5205" s="2"/>
      <c r="I5205" s="2"/>
      <c r="J5205" s="2"/>
      <c r="K5205" s="2">
        <v>117.5</v>
      </c>
      <c r="L5205" s="2"/>
      <c r="M5205" s="2"/>
    </row>
    <row r="5206" spans="2:13" ht="18" customHeight="1" x14ac:dyDescent="0.25">
      <c r="B5206" s="1" t="s">
        <v>18825</v>
      </c>
      <c r="C5206" s="1" t="s">
        <v>2341</v>
      </c>
      <c r="D5206" s="1" t="s">
        <v>2342</v>
      </c>
      <c r="E5206" s="2">
        <v>2201.98</v>
      </c>
      <c r="F5206" s="2"/>
      <c r="G5206" s="2">
        <v>2201.98</v>
      </c>
      <c r="H5206" s="2"/>
      <c r="I5206" s="2"/>
      <c r="J5206" s="2">
        <v>2201.98</v>
      </c>
      <c r="K5206" s="2"/>
      <c r="L5206" s="2"/>
      <c r="M5206" s="2"/>
    </row>
    <row r="5207" spans="2:13" ht="18" customHeight="1" x14ac:dyDescent="0.25">
      <c r="B5207" s="1" t="s">
        <v>18826</v>
      </c>
      <c r="C5207" s="1" t="s">
        <v>2343</v>
      </c>
      <c r="D5207" s="1" t="s">
        <v>2344</v>
      </c>
      <c r="E5207" s="2">
        <v>13390.18</v>
      </c>
      <c r="F5207" s="2">
        <v>4434.12</v>
      </c>
      <c r="G5207" s="2">
        <v>8956.06</v>
      </c>
      <c r="H5207" s="2">
        <v>184.45</v>
      </c>
      <c r="I5207" s="2">
        <v>1241.07</v>
      </c>
      <c r="J5207" s="2">
        <v>5600.04</v>
      </c>
      <c r="K5207" s="2">
        <v>1930.5</v>
      </c>
      <c r="L5207" s="2"/>
      <c r="M5207" s="2"/>
    </row>
    <row r="5208" spans="2:13" ht="18" customHeight="1" x14ac:dyDescent="0.25">
      <c r="B5208" s="1" t="s">
        <v>18827</v>
      </c>
      <c r="C5208" s="1" t="s">
        <v>2345</v>
      </c>
      <c r="D5208" s="1" t="s">
        <v>2346</v>
      </c>
      <c r="E5208" s="2">
        <v>3172.54</v>
      </c>
      <c r="F5208" s="2">
        <v>3172.54</v>
      </c>
      <c r="G5208" s="2">
        <v>0</v>
      </c>
      <c r="H5208" s="2"/>
      <c r="I5208" s="2"/>
      <c r="J5208" s="2"/>
      <c r="K5208" s="2"/>
      <c r="L5208" s="2"/>
      <c r="M5208" s="2"/>
    </row>
    <row r="5209" spans="2:13" ht="18" customHeight="1" x14ac:dyDescent="0.25">
      <c r="B5209" s="1" t="s">
        <v>18828</v>
      </c>
      <c r="C5209" s="1" t="s">
        <v>2347</v>
      </c>
      <c r="D5209" s="1" t="s">
        <v>2348</v>
      </c>
      <c r="E5209" s="2">
        <v>15190.35</v>
      </c>
      <c r="F5209" s="2">
        <v>2901.34</v>
      </c>
      <c r="G5209" s="2">
        <v>12289.01</v>
      </c>
      <c r="H5209" s="2">
        <v>2024.19</v>
      </c>
      <c r="I5209" s="2">
        <v>5532.79</v>
      </c>
      <c r="J5209" s="2"/>
      <c r="K5209" s="2">
        <v>4790.58</v>
      </c>
      <c r="L5209" s="2"/>
      <c r="M5209" s="2">
        <v>-58.55</v>
      </c>
    </row>
    <row r="5210" spans="2:13" ht="18" customHeight="1" x14ac:dyDescent="0.25">
      <c r="B5210" s="1" t="s">
        <v>18829</v>
      </c>
      <c r="C5210" s="1" t="s">
        <v>2349</v>
      </c>
      <c r="D5210" s="1" t="s">
        <v>2350</v>
      </c>
      <c r="E5210" s="2">
        <v>2496.15</v>
      </c>
      <c r="F5210" s="2"/>
      <c r="G5210" s="2">
        <v>2496.15</v>
      </c>
      <c r="H5210" s="2"/>
      <c r="I5210" s="2"/>
      <c r="J5210" s="2">
        <v>1193.81</v>
      </c>
      <c r="K5210" s="2">
        <v>1302.3399999999999</v>
      </c>
      <c r="L5210" s="2"/>
      <c r="M5210" s="2"/>
    </row>
    <row r="5211" spans="2:13" ht="18" customHeight="1" x14ac:dyDescent="0.25">
      <c r="B5211" s="1" t="s">
        <v>18830</v>
      </c>
      <c r="C5211" s="1" t="s">
        <v>2351</v>
      </c>
      <c r="D5211" s="1" t="s">
        <v>2352</v>
      </c>
      <c r="E5211" s="2">
        <v>1554.14</v>
      </c>
      <c r="F5211" s="2"/>
      <c r="G5211" s="2">
        <v>1554.14</v>
      </c>
      <c r="H5211" s="2"/>
      <c r="I5211" s="2"/>
      <c r="J5211" s="2">
        <v>1554.14</v>
      </c>
      <c r="K5211" s="2"/>
      <c r="L5211" s="2"/>
      <c r="M5211" s="2"/>
    </row>
    <row r="5212" spans="2:13" ht="18" customHeight="1" x14ac:dyDescent="0.25">
      <c r="B5212" s="1" t="s">
        <v>18831</v>
      </c>
      <c r="C5212" s="1" t="s">
        <v>2353</v>
      </c>
      <c r="D5212" s="1" t="s">
        <v>2354</v>
      </c>
      <c r="E5212" s="2">
        <v>-2.5099999999999998</v>
      </c>
      <c r="F5212" s="2"/>
      <c r="G5212" s="2">
        <v>-2.5099999999999998</v>
      </c>
      <c r="H5212" s="2"/>
      <c r="I5212" s="2"/>
      <c r="J5212" s="2"/>
      <c r="K5212" s="2"/>
      <c r="L5212" s="2"/>
      <c r="M5212" s="2">
        <v>-2.5099999999999998</v>
      </c>
    </row>
    <row r="5213" spans="2:13" ht="18" customHeight="1" x14ac:dyDescent="0.25">
      <c r="B5213" s="1" t="s">
        <v>18832</v>
      </c>
      <c r="C5213" s="1" t="s">
        <v>13245</v>
      </c>
      <c r="D5213" s="1" t="s">
        <v>13246</v>
      </c>
      <c r="E5213" s="2">
        <v>-273</v>
      </c>
      <c r="F5213" s="2"/>
      <c r="G5213" s="2">
        <v>-273</v>
      </c>
      <c r="H5213" s="2"/>
      <c r="I5213" s="2"/>
      <c r="J5213" s="2"/>
      <c r="K5213" s="2"/>
      <c r="L5213" s="2"/>
      <c r="M5213" s="2">
        <v>-273</v>
      </c>
    </row>
    <row r="5214" spans="2:13" ht="18" customHeight="1" x14ac:dyDescent="0.25">
      <c r="B5214" s="1" t="s">
        <v>18833</v>
      </c>
      <c r="C5214" s="1" t="s">
        <v>2355</v>
      </c>
      <c r="D5214" s="1" t="s">
        <v>2356</v>
      </c>
      <c r="E5214" s="2">
        <v>2401.42</v>
      </c>
      <c r="F5214" s="2">
        <v>830.62</v>
      </c>
      <c r="G5214" s="2">
        <v>1570.8</v>
      </c>
      <c r="H5214" s="2"/>
      <c r="I5214" s="2"/>
      <c r="J5214" s="2">
        <v>1570.8</v>
      </c>
      <c r="K5214" s="2"/>
      <c r="L5214" s="2"/>
      <c r="M5214" s="2"/>
    </row>
    <row r="5215" spans="2:13" ht="18" customHeight="1" x14ac:dyDescent="0.25">
      <c r="B5215" s="1" t="s">
        <v>18834</v>
      </c>
      <c r="C5215" s="1" t="s">
        <v>2357</v>
      </c>
      <c r="D5215" s="1" t="s">
        <v>2358</v>
      </c>
      <c r="E5215" s="2">
        <v>-106.75</v>
      </c>
      <c r="F5215" s="2"/>
      <c r="G5215" s="2">
        <v>-106.75</v>
      </c>
      <c r="H5215" s="2"/>
      <c r="I5215" s="2"/>
      <c r="J5215" s="2"/>
      <c r="K5215" s="2">
        <v>-106.75</v>
      </c>
      <c r="L5215" s="2"/>
      <c r="M5215" s="2"/>
    </row>
    <row r="5216" spans="2:13" ht="18" customHeight="1" x14ac:dyDescent="0.25">
      <c r="B5216" s="1" t="s">
        <v>18835</v>
      </c>
      <c r="C5216" s="1" t="s">
        <v>2359</v>
      </c>
      <c r="D5216" s="1" t="s">
        <v>2360</v>
      </c>
      <c r="E5216" s="2">
        <v>-288.06</v>
      </c>
      <c r="F5216" s="2"/>
      <c r="G5216" s="2">
        <v>-288.06</v>
      </c>
      <c r="H5216" s="2"/>
      <c r="I5216" s="2"/>
      <c r="J5216" s="2"/>
      <c r="K5216" s="2"/>
      <c r="L5216" s="2"/>
      <c r="M5216" s="2">
        <v>-288.06</v>
      </c>
    </row>
    <row r="5217" spans="2:13" ht="18" customHeight="1" x14ac:dyDescent="0.25">
      <c r="B5217" s="1" t="s">
        <v>18836</v>
      </c>
      <c r="C5217" s="1" t="s">
        <v>2361</v>
      </c>
      <c r="D5217" s="1" t="s">
        <v>2362</v>
      </c>
      <c r="E5217" s="2">
        <v>15186.04</v>
      </c>
      <c r="F5217" s="2">
        <v>7268.28</v>
      </c>
      <c r="G5217" s="2">
        <v>7917.76</v>
      </c>
      <c r="H5217" s="2">
        <v>-0.02</v>
      </c>
      <c r="I5217" s="2">
        <v>1942.08</v>
      </c>
      <c r="J5217" s="2">
        <v>3974.12</v>
      </c>
      <c r="K5217" s="2">
        <v>2001.58</v>
      </c>
      <c r="L5217" s="2"/>
      <c r="M5217" s="2"/>
    </row>
    <row r="5218" spans="2:13" ht="18" customHeight="1" x14ac:dyDescent="0.25">
      <c r="B5218" s="1" t="s">
        <v>18837</v>
      </c>
      <c r="C5218" s="1" t="s">
        <v>2363</v>
      </c>
      <c r="D5218" s="1" t="s">
        <v>2364</v>
      </c>
      <c r="E5218" s="2">
        <v>444.56</v>
      </c>
      <c r="F5218" s="2">
        <v>444.56</v>
      </c>
      <c r="G5218" s="2">
        <v>0</v>
      </c>
      <c r="H5218" s="2"/>
      <c r="I5218" s="2"/>
      <c r="J5218" s="2"/>
      <c r="K5218" s="2"/>
      <c r="L5218" s="2"/>
      <c r="M5218" s="2"/>
    </row>
    <row r="5219" spans="2:13" ht="18" customHeight="1" x14ac:dyDescent="0.25">
      <c r="B5219" s="1" t="s">
        <v>18838</v>
      </c>
      <c r="C5219" s="1" t="s">
        <v>2365</v>
      </c>
      <c r="D5219" s="1" t="s">
        <v>2366</v>
      </c>
      <c r="E5219" s="2">
        <v>-0.71</v>
      </c>
      <c r="F5219" s="2"/>
      <c r="G5219" s="2">
        <v>-0.71</v>
      </c>
      <c r="H5219" s="2"/>
      <c r="I5219" s="2"/>
      <c r="J5219" s="2"/>
      <c r="K5219" s="2"/>
      <c r="L5219" s="2"/>
      <c r="M5219" s="2">
        <v>-0.71</v>
      </c>
    </row>
    <row r="5220" spans="2:13" ht="18" customHeight="1" x14ac:dyDescent="0.25">
      <c r="B5220" s="1" t="s">
        <v>18839</v>
      </c>
      <c r="C5220" s="1" t="s">
        <v>2367</v>
      </c>
      <c r="D5220" s="1" t="s">
        <v>2368</v>
      </c>
      <c r="E5220" s="2">
        <v>-3.97</v>
      </c>
      <c r="F5220" s="2"/>
      <c r="G5220" s="2">
        <v>-3.97</v>
      </c>
      <c r="H5220" s="2"/>
      <c r="I5220" s="2"/>
      <c r="J5220" s="2"/>
      <c r="K5220" s="2"/>
      <c r="L5220" s="2"/>
      <c r="M5220" s="2">
        <v>-3.97</v>
      </c>
    </row>
    <row r="5221" spans="2:13" ht="18" customHeight="1" x14ac:dyDescent="0.25">
      <c r="B5221" s="1" t="s">
        <v>18840</v>
      </c>
      <c r="C5221" s="1" t="s">
        <v>2369</v>
      </c>
      <c r="D5221" s="1" t="s">
        <v>2370</v>
      </c>
      <c r="E5221" s="2">
        <v>1019.86</v>
      </c>
      <c r="F5221" s="2">
        <v>664.02</v>
      </c>
      <c r="G5221" s="2">
        <v>355.84</v>
      </c>
      <c r="H5221" s="2"/>
      <c r="I5221" s="2">
        <v>598.27</v>
      </c>
      <c r="J5221" s="2"/>
      <c r="K5221" s="2"/>
      <c r="L5221" s="2"/>
      <c r="M5221" s="2">
        <v>-242.43</v>
      </c>
    </row>
    <row r="5222" spans="2:13" ht="18" customHeight="1" x14ac:dyDescent="0.25">
      <c r="B5222" s="1" t="s">
        <v>18841</v>
      </c>
      <c r="C5222" s="1" t="s">
        <v>2371</v>
      </c>
      <c r="D5222" s="1" t="s">
        <v>2372</v>
      </c>
      <c r="E5222" s="2">
        <v>2170.4499999999998</v>
      </c>
      <c r="F5222" s="2">
        <v>1245.3399999999999</v>
      </c>
      <c r="G5222" s="2">
        <v>925.11</v>
      </c>
      <c r="H5222" s="2"/>
      <c r="I5222" s="2"/>
      <c r="J5222" s="2"/>
      <c r="K5222" s="2">
        <v>925.11</v>
      </c>
      <c r="L5222" s="2"/>
      <c r="M5222" s="2"/>
    </row>
    <row r="5223" spans="2:13" ht="18" customHeight="1" x14ac:dyDescent="0.25">
      <c r="B5223" s="1" t="s">
        <v>18842</v>
      </c>
      <c r="C5223" s="1" t="s">
        <v>2373</v>
      </c>
      <c r="D5223" s="1" t="s">
        <v>2374</v>
      </c>
      <c r="E5223" s="2">
        <v>1385.9</v>
      </c>
      <c r="F5223" s="2">
        <v>751.31</v>
      </c>
      <c r="G5223" s="2">
        <v>634.59</v>
      </c>
      <c r="H5223" s="2"/>
      <c r="I5223" s="2"/>
      <c r="J5223" s="2">
        <v>654.62</v>
      </c>
      <c r="K5223" s="2"/>
      <c r="L5223" s="2"/>
      <c r="M5223" s="2">
        <v>-20.03</v>
      </c>
    </row>
    <row r="5224" spans="2:13" ht="18" customHeight="1" x14ac:dyDescent="0.25">
      <c r="B5224" s="1" t="s">
        <v>18843</v>
      </c>
      <c r="C5224" s="1" t="s">
        <v>12457</v>
      </c>
      <c r="D5224" s="1" t="s">
        <v>12458</v>
      </c>
      <c r="E5224" s="2">
        <v>15.95</v>
      </c>
      <c r="F5224" s="2"/>
      <c r="G5224" s="2">
        <v>15.95</v>
      </c>
      <c r="H5224" s="2"/>
      <c r="I5224" s="2"/>
      <c r="J5224" s="2"/>
      <c r="K5224" s="2"/>
      <c r="L5224" s="2"/>
      <c r="M5224" s="2">
        <v>15.95</v>
      </c>
    </row>
    <row r="5225" spans="2:13" ht="18" customHeight="1" x14ac:dyDescent="0.25">
      <c r="B5225" s="1" t="s">
        <v>18844</v>
      </c>
      <c r="C5225" s="1" t="s">
        <v>2375</v>
      </c>
      <c r="D5225" s="1" t="s">
        <v>2376</v>
      </c>
      <c r="E5225" s="2">
        <v>-0.71</v>
      </c>
      <c r="F5225" s="2"/>
      <c r="G5225" s="2">
        <v>-0.71</v>
      </c>
      <c r="H5225" s="2">
        <v>-0.71</v>
      </c>
      <c r="I5225" s="2"/>
      <c r="J5225" s="2"/>
      <c r="K5225" s="2"/>
      <c r="L5225" s="2"/>
      <c r="M5225" s="2"/>
    </row>
    <row r="5226" spans="2:13" ht="18" customHeight="1" x14ac:dyDescent="0.25">
      <c r="B5226" s="1" t="s">
        <v>18845</v>
      </c>
      <c r="C5226" s="1" t="s">
        <v>2377</v>
      </c>
      <c r="D5226" s="1" t="s">
        <v>2378</v>
      </c>
      <c r="E5226" s="2">
        <v>-10.76</v>
      </c>
      <c r="F5226" s="2"/>
      <c r="G5226" s="2">
        <v>-10.76</v>
      </c>
      <c r="H5226" s="2"/>
      <c r="I5226" s="2"/>
      <c r="J5226" s="2"/>
      <c r="K5226" s="2"/>
      <c r="L5226" s="2"/>
      <c r="M5226" s="2">
        <v>-10.76</v>
      </c>
    </row>
    <row r="5227" spans="2:13" ht="18" customHeight="1" x14ac:dyDescent="0.25">
      <c r="B5227" s="1" t="s">
        <v>18846</v>
      </c>
      <c r="C5227" s="1" t="s">
        <v>2379</v>
      </c>
      <c r="D5227" s="1" t="s">
        <v>2380</v>
      </c>
      <c r="E5227" s="2">
        <v>-137.72999999999999</v>
      </c>
      <c r="F5227" s="2"/>
      <c r="G5227" s="2">
        <v>-137.72999999999999</v>
      </c>
      <c r="H5227" s="2"/>
      <c r="I5227" s="2"/>
      <c r="J5227" s="2"/>
      <c r="K5227" s="2"/>
      <c r="L5227" s="2"/>
      <c r="M5227" s="2">
        <v>-137.72999999999999</v>
      </c>
    </row>
    <row r="5228" spans="2:13" ht="18" customHeight="1" x14ac:dyDescent="0.25">
      <c r="B5228" s="1" t="s">
        <v>18847</v>
      </c>
      <c r="C5228" s="1" t="s">
        <v>13435</v>
      </c>
      <c r="D5228" s="1" t="s">
        <v>13436</v>
      </c>
      <c r="E5228" s="2">
        <v>2335</v>
      </c>
      <c r="F5228" s="2"/>
      <c r="G5228" s="2">
        <v>2335</v>
      </c>
      <c r="H5228" s="2"/>
      <c r="I5228" s="2"/>
      <c r="J5228" s="2"/>
      <c r="K5228" s="2"/>
      <c r="L5228" s="2"/>
      <c r="M5228" s="2">
        <v>2335</v>
      </c>
    </row>
    <row r="5229" spans="2:13" ht="18" customHeight="1" x14ac:dyDescent="0.25">
      <c r="B5229" s="1" t="s">
        <v>18848</v>
      </c>
      <c r="C5229" s="1" t="s">
        <v>2381</v>
      </c>
      <c r="D5229" s="1" t="s">
        <v>2382</v>
      </c>
      <c r="E5229" s="2">
        <v>-83.9</v>
      </c>
      <c r="F5229" s="2"/>
      <c r="G5229" s="2">
        <v>-83.9</v>
      </c>
      <c r="H5229" s="2"/>
      <c r="I5229" s="2"/>
      <c r="J5229" s="2"/>
      <c r="K5229" s="2"/>
      <c r="L5229" s="2"/>
      <c r="M5229" s="2">
        <v>-83.9</v>
      </c>
    </row>
    <row r="5230" spans="2:13" ht="18" customHeight="1" x14ac:dyDescent="0.25">
      <c r="B5230" s="1" t="s">
        <v>18849</v>
      </c>
      <c r="C5230" s="1" t="s">
        <v>2383</v>
      </c>
      <c r="D5230" s="1" t="s">
        <v>2384</v>
      </c>
      <c r="E5230" s="2">
        <v>0</v>
      </c>
      <c r="F5230" s="2"/>
      <c r="G5230" s="2">
        <v>0</v>
      </c>
      <c r="H5230" s="2"/>
      <c r="I5230" s="2"/>
      <c r="J5230" s="2"/>
      <c r="K5230" s="2"/>
      <c r="L5230" s="2"/>
      <c r="M5230" s="2">
        <v>0</v>
      </c>
    </row>
    <row r="5231" spans="2:13" ht="18" customHeight="1" x14ac:dyDescent="0.25">
      <c r="B5231" s="1" t="s">
        <v>18850</v>
      </c>
      <c r="C5231" s="1" t="s">
        <v>2385</v>
      </c>
      <c r="D5231" s="1" t="s">
        <v>2386</v>
      </c>
      <c r="E5231" s="2">
        <v>-1.1200000000000001</v>
      </c>
      <c r="F5231" s="2"/>
      <c r="G5231" s="2">
        <v>-1.1200000000000001</v>
      </c>
      <c r="H5231" s="2"/>
      <c r="I5231" s="2"/>
      <c r="J5231" s="2"/>
      <c r="K5231" s="2"/>
      <c r="L5231" s="2"/>
      <c r="M5231" s="2">
        <v>-1.1200000000000001</v>
      </c>
    </row>
    <row r="5232" spans="2:13" ht="18" customHeight="1" x14ac:dyDescent="0.25">
      <c r="B5232" s="1" t="s">
        <v>18851</v>
      </c>
      <c r="C5232" s="1" t="s">
        <v>2387</v>
      </c>
      <c r="D5232" s="1" t="s">
        <v>2388</v>
      </c>
      <c r="E5232" s="2">
        <v>-24.29</v>
      </c>
      <c r="F5232" s="2"/>
      <c r="G5232" s="2">
        <v>-24.29</v>
      </c>
      <c r="H5232" s="2"/>
      <c r="I5232" s="2"/>
      <c r="J5232" s="2"/>
      <c r="K5232" s="2"/>
      <c r="L5232" s="2"/>
      <c r="M5232" s="2">
        <v>-24.29</v>
      </c>
    </row>
    <row r="5233" spans="2:13" ht="18" customHeight="1" x14ac:dyDescent="0.25">
      <c r="B5233" s="1" t="s">
        <v>18852</v>
      </c>
      <c r="C5233" s="1" t="s">
        <v>12459</v>
      </c>
      <c r="D5233" s="1" t="s">
        <v>12460</v>
      </c>
      <c r="E5233" s="2">
        <v>14125.97</v>
      </c>
      <c r="F5233" s="2"/>
      <c r="G5233" s="2">
        <v>14125.97</v>
      </c>
      <c r="H5233" s="2"/>
      <c r="I5233" s="2"/>
      <c r="J5233" s="2"/>
      <c r="K5233" s="2"/>
      <c r="L5233" s="2"/>
      <c r="M5233" s="2">
        <v>14125.97</v>
      </c>
    </row>
    <row r="5234" spans="2:13" ht="18" customHeight="1" x14ac:dyDescent="0.25">
      <c r="B5234" s="1" t="s">
        <v>18853</v>
      </c>
      <c r="C5234" s="1" t="s">
        <v>2389</v>
      </c>
      <c r="D5234" s="1" t="s">
        <v>2390</v>
      </c>
      <c r="E5234" s="2">
        <v>2134.1999999999998</v>
      </c>
      <c r="F5234" s="2"/>
      <c r="G5234" s="2">
        <v>2134.1999999999998</v>
      </c>
      <c r="H5234" s="2"/>
      <c r="I5234" s="2"/>
      <c r="J5234" s="2"/>
      <c r="K5234" s="2">
        <v>2216.5700000000002</v>
      </c>
      <c r="L5234" s="2"/>
      <c r="M5234" s="2">
        <v>-82.37</v>
      </c>
    </row>
    <row r="5235" spans="2:13" ht="18" customHeight="1" x14ac:dyDescent="0.25">
      <c r="B5235" s="1" t="s">
        <v>18854</v>
      </c>
      <c r="C5235" s="1" t="s">
        <v>2391</v>
      </c>
      <c r="D5235" s="1" t="s">
        <v>2392</v>
      </c>
      <c r="E5235" s="2">
        <v>935.91</v>
      </c>
      <c r="F5235" s="2"/>
      <c r="G5235" s="2">
        <v>935.91</v>
      </c>
      <c r="H5235" s="2"/>
      <c r="I5235" s="2">
        <v>935.91</v>
      </c>
      <c r="J5235" s="2"/>
      <c r="K5235" s="2"/>
      <c r="L5235" s="2"/>
      <c r="M5235" s="2"/>
    </row>
    <row r="5236" spans="2:13" ht="18" customHeight="1" x14ac:dyDescent="0.25">
      <c r="B5236" s="1" t="s">
        <v>18855</v>
      </c>
      <c r="C5236" s="1" t="s">
        <v>2393</v>
      </c>
      <c r="D5236" s="1" t="s">
        <v>2394</v>
      </c>
      <c r="E5236" s="2">
        <v>87.73</v>
      </c>
      <c r="F5236" s="2">
        <v>87.73</v>
      </c>
      <c r="G5236" s="2">
        <v>0</v>
      </c>
      <c r="H5236" s="2"/>
      <c r="I5236" s="2">
        <v>90.44</v>
      </c>
      <c r="J5236" s="2">
        <v>-90.44</v>
      </c>
      <c r="K5236" s="2"/>
      <c r="L5236" s="2"/>
      <c r="M5236" s="2"/>
    </row>
    <row r="5237" spans="2:13" ht="18" customHeight="1" x14ac:dyDescent="0.25">
      <c r="B5237" s="1" t="s">
        <v>18856</v>
      </c>
      <c r="C5237" s="1" t="s">
        <v>2395</v>
      </c>
      <c r="D5237" s="1" t="s">
        <v>2396</v>
      </c>
      <c r="E5237" s="2">
        <v>-48.7</v>
      </c>
      <c r="F5237" s="2">
        <v>-4.7</v>
      </c>
      <c r="G5237" s="2">
        <v>-44</v>
      </c>
      <c r="H5237" s="2"/>
      <c r="I5237" s="2"/>
      <c r="J5237" s="2">
        <v>-44</v>
      </c>
      <c r="K5237" s="2"/>
      <c r="L5237" s="2"/>
      <c r="M5237" s="2"/>
    </row>
    <row r="5238" spans="2:13" ht="18" customHeight="1" x14ac:dyDescent="0.25">
      <c r="B5238" s="1" t="s">
        <v>18857</v>
      </c>
      <c r="C5238" s="1" t="s">
        <v>2397</v>
      </c>
      <c r="D5238" s="1" t="s">
        <v>2398</v>
      </c>
      <c r="E5238" s="2">
        <v>2051.7199999999998</v>
      </c>
      <c r="F5238" s="2">
        <v>928.98</v>
      </c>
      <c r="G5238" s="2">
        <v>1122.74</v>
      </c>
      <c r="H5238" s="2">
        <v>260.99</v>
      </c>
      <c r="I5238" s="2">
        <v>420.99</v>
      </c>
      <c r="J5238" s="2">
        <v>290</v>
      </c>
      <c r="K5238" s="2">
        <v>232</v>
      </c>
      <c r="L5238" s="2"/>
      <c r="M5238" s="2">
        <v>-81.239999999999995</v>
      </c>
    </row>
    <row r="5239" spans="2:13" ht="18" customHeight="1" x14ac:dyDescent="0.25">
      <c r="B5239" s="1" t="s">
        <v>18858</v>
      </c>
      <c r="C5239" s="1" t="s">
        <v>2399</v>
      </c>
      <c r="D5239" s="1" t="s">
        <v>2400</v>
      </c>
      <c r="E5239" s="2">
        <v>-3783.27</v>
      </c>
      <c r="F5239" s="2">
        <v>995.9</v>
      </c>
      <c r="G5239" s="2">
        <v>-4779.17</v>
      </c>
      <c r="H5239" s="2">
        <v>-2112.5700000000002</v>
      </c>
      <c r="I5239" s="2">
        <v>-2294.14</v>
      </c>
      <c r="J5239" s="2">
        <v>1256.47</v>
      </c>
      <c r="K5239" s="2">
        <v>-1628.93</v>
      </c>
      <c r="L5239" s="2"/>
      <c r="M5239" s="2"/>
    </row>
    <row r="5240" spans="2:13" ht="18" customHeight="1" x14ac:dyDescent="0.25">
      <c r="B5240" s="1" t="s">
        <v>18859</v>
      </c>
      <c r="C5240" s="1" t="s">
        <v>2401</v>
      </c>
      <c r="D5240" s="1" t="s">
        <v>2402</v>
      </c>
      <c r="E5240" s="2">
        <v>16.399999999999999</v>
      </c>
      <c r="F5240" s="2"/>
      <c r="G5240" s="2">
        <v>16.399999999999999</v>
      </c>
      <c r="H5240" s="2"/>
      <c r="I5240" s="2">
        <v>16.399999999999999</v>
      </c>
      <c r="J5240" s="2"/>
      <c r="K5240" s="2"/>
      <c r="L5240" s="2"/>
      <c r="M5240" s="2"/>
    </row>
    <row r="5241" spans="2:13" ht="18" customHeight="1" x14ac:dyDescent="0.25">
      <c r="B5241" s="1" t="s">
        <v>18860</v>
      </c>
      <c r="C5241" s="1" t="s">
        <v>2403</v>
      </c>
      <c r="D5241" s="1" t="s">
        <v>2404</v>
      </c>
      <c r="E5241" s="2">
        <v>1324.48</v>
      </c>
      <c r="F5241" s="2"/>
      <c r="G5241" s="2">
        <v>1324.48</v>
      </c>
      <c r="H5241" s="2"/>
      <c r="I5241" s="2">
        <v>1324.48</v>
      </c>
      <c r="J5241" s="2"/>
      <c r="K5241" s="2"/>
      <c r="L5241" s="2"/>
      <c r="M5241" s="2"/>
    </row>
    <row r="5242" spans="2:13" ht="18" customHeight="1" x14ac:dyDescent="0.25">
      <c r="B5242" s="1" t="s">
        <v>18861</v>
      </c>
      <c r="C5242" s="1" t="s">
        <v>2405</v>
      </c>
      <c r="D5242" s="1" t="s">
        <v>2406</v>
      </c>
      <c r="E5242" s="2">
        <v>4935.53</v>
      </c>
      <c r="F5242" s="2">
        <v>3619.39</v>
      </c>
      <c r="G5242" s="2">
        <v>1316.14</v>
      </c>
      <c r="H5242" s="2"/>
      <c r="I5242" s="2"/>
      <c r="J5242" s="2"/>
      <c r="K5242" s="2">
        <v>1316.14</v>
      </c>
      <c r="L5242" s="2"/>
      <c r="M5242" s="2"/>
    </row>
    <row r="5243" spans="2:13" ht="18" customHeight="1" x14ac:dyDescent="0.25">
      <c r="B5243" s="1" t="s">
        <v>18862</v>
      </c>
      <c r="C5243" s="1" t="s">
        <v>2407</v>
      </c>
      <c r="D5243" s="1" t="s">
        <v>2408</v>
      </c>
      <c r="E5243" s="2">
        <v>1485.91</v>
      </c>
      <c r="F5243" s="2">
        <v>471.93</v>
      </c>
      <c r="G5243" s="2">
        <v>1013.98</v>
      </c>
      <c r="H5243" s="2">
        <v>453.69</v>
      </c>
      <c r="I5243" s="2"/>
      <c r="J5243" s="2">
        <v>441.79</v>
      </c>
      <c r="K5243" s="2">
        <v>118.5</v>
      </c>
      <c r="L5243" s="2"/>
      <c r="M5243" s="2"/>
    </row>
    <row r="5244" spans="2:13" ht="18" customHeight="1" x14ac:dyDescent="0.25">
      <c r="B5244" s="1" t="s">
        <v>18863</v>
      </c>
      <c r="C5244" s="1" t="s">
        <v>2409</v>
      </c>
      <c r="D5244" s="1" t="s">
        <v>2410</v>
      </c>
      <c r="E5244" s="2">
        <v>-2</v>
      </c>
      <c r="F5244" s="2"/>
      <c r="G5244" s="2">
        <v>-2</v>
      </c>
      <c r="H5244" s="2"/>
      <c r="I5244" s="2"/>
      <c r="J5244" s="2"/>
      <c r="K5244" s="2"/>
      <c r="L5244" s="2"/>
      <c r="M5244" s="2">
        <v>-2</v>
      </c>
    </row>
    <row r="5245" spans="2:13" ht="18" customHeight="1" x14ac:dyDescent="0.25">
      <c r="B5245" s="1" t="s">
        <v>18864</v>
      </c>
      <c r="C5245" s="1" t="s">
        <v>2411</v>
      </c>
      <c r="D5245" s="1" t="s">
        <v>2412</v>
      </c>
      <c r="E5245" s="2">
        <v>145400.15</v>
      </c>
      <c r="F5245" s="2">
        <v>41573.910000000003</v>
      </c>
      <c r="G5245" s="2">
        <v>103826.24000000001</v>
      </c>
      <c r="H5245" s="2">
        <v>9967.2099999999991</v>
      </c>
      <c r="I5245" s="2">
        <v>20003.71</v>
      </c>
      <c r="J5245" s="2">
        <v>41192.51</v>
      </c>
      <c r="K5245" s="2">
        <v>40047.99</v>
      </c>
      <c r="L5245" s="2"/>
      <c r="M5245" s="2">
        <v>-7385.18</v>
      </c>
    </row>
    <row r="5246" spans="2:13" ht="18" customHeight="1" x14ac:dyDescent="0.25">
      <c r="B5246" s="1" t="s">
        <v>18865</v>
      </c>
      <c r="C5246" s="1" t="s">
        <v>2413</v>
      </c>
      <c r="D5246" s="1" t="s">
        <v>2414</v>
      </c>
      <c r="E5246" s="2">
        <v>-0.01</v>
      </c>
      <c r="F5246" s="2">
        <v>1523.95</v>
      </c>
      <c r="G5246" s="2">
        <v>-1523.96</v>
      </c>
      <c r="H5246" s="2"/>
      <c r="I5246" s="2"/>
      <c r="J5246" s="2"/>
      <c r="K5246" s="2">
        <v>-1523.96</v>
      </c>
      <c r="L5246" s="2"/>
      <c r="M5246" s="2"/>
    </row>
    <row r="5247" spans="2:13" ht="18" customHeight="1" x14ac:dyDescent="0.25">
      <c r="B5247" s="1" t="s">
        <v>18866</v>
      </c>
      <c r="C5247" s="1" t="s">
        <v>2415</v>
      </c>
      <c r="D5247" s="1" t="s">
        <v>2416</v>
      </c>
      <c r="E5247" s="2">
        <v>14141.82</v>
      </c>
      <c r="F5247" s="2"/>
      <c r="G5247" s="2">
        <v>14141.82</v>
      </c>
      <c r="H5247" s="2"/>
      <c r="I5247" s="2">
        <v>-3</v>
      </c>
      <c r="J5247" s="2">
        <v>6473.6</v>
      </c>
      <c r="K5247" s="2">
        <v>7671.22</v>
      </c>
      <c r="L5247" s="2"/>
      <c r="M5247" s="2"/>
    </row>
    <row r="5248" spans="2:13" ht="18" customHeight="1" x14ac:dyDescent="0.25">
      <c r="B5248" s="1" t="s">
        <v>18867</v>
      </c>
      <c r="C5248" s="1" t="s">
        <v>2417</v>
      </c>
      <c r="D5248" s="1" t="s">
        <v>2418</v>
      </c>
      <c r="E5248" s="2">
        <v>940</v>
      </c>
      <c r="F5248" s="2">
        <v>940</v>
      </c>
      <c r="G5248" s="2">
        <v>0</v>
      </c>
      <c r="H5248" s="2"/>
      <c r="I5248" s="2"/>
      <c r="J5248" s="2"/>
      <c r="K5248" s="2"/>
      <c r="L5248" s="2"/>
      <c r="M5248" s="2"/>
    </row>
    <row r="5249" spans="2:13" ht="18" customHeight="1" x14ac:dyDescent="0.25">
      <c r="B5249" s="1" t="s">
        <v>18868</v>
      </c>
      <c r="C5249" s="1" t="s">
        <v>2419</v>
      </c>
      <c r="D5249" s="1" t="s">
        <v>2420</v>
      </c>
      <c r="E5249" s="2">
        <v>1524.25</v>
      </c>
      <c r="F5249" s="2">
        <v>1526.03</v>
      </c>
      <c r="G5249" s="2">
        <v>-1.78</v>
      </c>
      <c r="H5249" s="2"/>
      <c r="I5249" s="2"/>
      <c r="J5249" s="2"/>
      <c r="K5249" s="2"/>
      <c r="L5249" s="2"/>
      <c r="M5249" s="2">
        <v>-1.78</v>
      </c>
    </row>
    <row r="5250" spans="2:13" ht="18" customHeight="1" x14ac:dyDescent="0.25">
      <c r="B5250" s="1" t="s">
        <v>18869</v>
      </c>
      <c r="C5250" s="1" t="s">
        <v>2421</v>
      </c>
      <c r="D5250" s="1" t="s">
        <v>2422</v>
      </c>
      <c r="E5250" s="2">
        <v>17214.02</v>
      </c>
      <c r="F5250" s="2">
        <v>3990.01</v>
      </c>
      <c r="G5250" s="2">
        <v>13224.01</v>
      </c>
      <c r="H5250" s="2">
        <v>456</v>
      </c>
      <c r="I5250" s="2">
        <v>798</v>
      </c>
      <c r="J5250" s="2">
        <v>2736</v>
      </c>
      <c r="K5250" s="2">
        <v>9234.01</v>
      </c>
      <c r="L5250" s="2"/>
      <c r="M5250" s="2"/>
    </row>
    <row r="5251" spans="2:13" ht="18" customHeight="1" x14ac:dyDescent="0.25">
      <c r="B5251" s="1" t="s">
        <v>18870</v>
      </c>
      <c r="C5251" s="1" t="s">
        <v>2423</v>
      </c>
      <c r="D5251" s="1" t="s">
        <v>2424</v>
      </c>
      <c r="E5251" s="2">
        <v>1481.96</v>
      </c>
      <c r="F5251" s="2"/>
      <c r="G5251" s="2">
        <v>1481.96</v>
      </c>
      <c r="H5251" s="2"/>
      <c r="I5251" s="2"/>
      <c r="J5251" s="2">
        <v>370.49</v>
      </c>
      <c r="K5251" s="2">
        <v>1111.47</v>
      </c>
      <c r="L5251" s="2"/>
      <c r="M5251" s="2"/>
    </row>
    <row r="5252" spans="2:13" ht="18" customHeight="1" x14ac:dyDescent="0.25">
      <c r="B5252" s="1" t="s">
        <v>18871</v>
      </c>
      <c r="C5252" s="1" t="s">
        <v>2425</v>
      </c>
      <c r="D5252" s="1" t="s">
        <v>2426</v>
      </c>
      <c r="E5252" s="2">
        <v>33364.42</v>
      </c>
      <c r="F5252" s="2"/>
      <c r="G5252" s="2">
        <v>33364.42</v>
      </c>
      <c r="H5252" s="2"/>
      <c r="I5252" s="2">
        <v>33364.42</v>
      </c>
      <c r="J5252" s="2"/>
      <c r="K5252" s="2"/>
      <c r="L5252" s="2"/>
      <c r="M5252" s="2"/>
    </row>
    <row r="5253" spans="2:13" ht="18" customHeight="1" x14ac:dyDescent="0.25">
      <c r="B5253" s="1" t="s">
        <v>18872</v>
      </c>
      <c r="C5253" s="1" t="s">
        <v>11521</v>
      </c>
      <c r="D5253" s="1" t="s">
        <v>11522</v>
      </c>
      <c r="E5253" s="2">
        <v>16.12</v>
      </c>
      <c r="F5253" s="2"/>
      <c r="G5253" s="2">
        <v>16.12</v>
      </c>
      <c r="H5253" s="2"/>
      <c r="I5253" s="2">
        <v>16.12</v>
      </c>
      <c r="J5253" s="2"/>
      <c r="K5253" s="2"/>
      <c r="L5253" s="2"/>
      <c r="M5253" s="2"/>
    </row>
    <row r="5254" spans="2:13" ht="18" customHeight="1" x14ac:dyDescent="0.25">
      <c r="B5254" s="1" t="s">
        <v>18873</v>
      </c>
      <c r="C5254" s="1" t="s">
        <v>2427</v>
      </c>
      <c r="D5254" s="1" t="s">
        <v>2428</v>
      </c>
      <c r="E5254" s="2">
        <v>-308.33999999999997</v>
      </c>
      <c r="F5254" s="2"/>
      <c r="G5254" s="2">
        <v>-308.33999999999997</v>
      </c>
      <c r="H5254" s="2"/>
      <c r="I5254" s="2"/>
      <c r="J5254" s="2"/>
      <c r="K5254" s="2">
        <v>437.68</v>
      </c>
      <c r="L5254" s="2"/>
      <c r="M5254" s="2">
        <v>-746.02</v>
      </c>
    </row>
    <row r="5255" spans="2:13" ht="18" customHeight="1" x14ac:dyDescent="0.25">
      <c r="B5255" s="1" t="s">
        <v>18874</v>
      </c>
      <c r="C5255" s="1" t="s">
        <v>2429</v>
      </c>
      <c r="D5255" s="1" t="s">
        <v>2430</v>
      </c>
      <c r="E5255" s="2">
        <v>0</v>
      </c>
      <c r="F5255" s="2">
        <v>0</v>
      </c>
      <c r="G5255" s="2">
        <v>0</v>
      </c>
      <c r="H5255" s="2"/>
      <c r="I5255" s="2"/>
      <c r="J5255" s="2"/>
      <c r="K5255" s="2"/>
      <c r="L5255" s="2"/>
      <c r="M5255" s="2"/>
    </row>
    <row r="5256" spans="2:13" ht="18" customHeight="1" x14ac:dyDescent="0.25">
      <c r="B5256" s="1" t="s">
        <v>18875</v>
      </c>
      <c r="C5256" s="1" t="s">
        <v>12461</v>
      </c>
      <c r="D5256" s="1" t="s">
        <v>12462</v>
      </c>
      <c r="E5256" s="2">
        <v>1150.3399999999999</v>
      </c>
      <c r="F5256" s="2"/>
      <c r="G5256" s="2">
        <v>1150.3399999999999</v>
      </c>
      <c r="H5256" s="2"/>
      <c r="I5256" s="2"/>
      <c r="J5256" s="2"/>
      <c r="K5256" s="2"/>
      <c r="L5256" s="2"/>
      <c r="M5256" s="2">
        <v>1150.3399999999999</v>
      </c>
    </row>
    <row r="5257" spans="2:13" ht="18" customHeight="1" x14ac:dyDescent="0.25">
      <c r="B5257" s="1" t="s">
        <v>18876</v>
      </c>
      <c r="C5257" s="1" t="s">
        <v>2431</v>
      </c>
      <c r="D5257" s="1" t="s">
        <v>2432</v>
      </c>
      <c r="E5257" s="2">
        <v>6849.18</v>
      </c>
      <c r="F5257" s="2">
        <v>6851.22</v>
      </c>
      <c r="G5257" s="2">
        <v>-2.04</v>
      </c>
      <c r="H5257" s="2"/>
      <c r="I5257" s="2"/>
      <c r="J5257" s="2"/>
      <c r="K5257" s="2">
        <v>-2.04</v>
      </c>
      <c r="L5257" s="2"/>
      <c r="M5257" s="2"/>
    </row>
    <row r="5258" spans="2:13" ht="18" customHeight="1" x14ac:dyDescent="0.25">
      <c r="B5258" s="1" t="s">
        <v>18877</v>
      </c>
      <c r="C5258" s="1" t="s">
        <v>2433</v>
      </c>
      <c r="D5258" s="1" t="s">
        <v>2434</v>
      </c>
      <c r="E5258" s="2">
        <v>148.85</v>
      </c>
      <c r="F5258" s="2"/>
      <c r="G5258" s="2">
        <v>148.85</v>
      </c>
      <c r="H5258" s="2"/>
      <c r="I5258" s="2"/>
      <c r="J5258" s="2"/>
      <c r="K5258" s="2">
        <v>151.69999999999999</v>
      </c>
      <c r="L5258" s="2"/>
      <c r="M5258" s="2">
        <v>-2.85</v>
      </c>
    </row>
    <row r="5259" spans="2:13" ht="18" customHeight="1" x14ac:dyDescent="0.25">
      <c r="B5259" s="1" t="s">
        <v>18878</v>
      </c>
      <c r="C5259" s="1" t="s">
        <v>11781</v>
      </c>
      <c r="D5259" s="1" t="s">
        <v>11782</v>
      </c>
      <c r="E5259" s="2">
        <v>1104.92</v>
      </c>
      <c r="F5259" s="2"/>
      <c r="G5259" s="2">
        <v>1104.92</v>
      </c>
      <c r="H5259" s="2"/>
      <c r="I5259" s="2"/>
      <c r="J5259" s="2"/>
      <c r="K5259" s="2"/>
      <c r="L5259" s="2"/>
      <c r="M5259" s="2">
        <v>1104.92</v>
      </c>
    </row>
    <row r="5260" spans="2:13" ht="18" customHeight="1" x14ac:dyDescent="0.25">
      <c r="B5260" s="1" t="s">
        <v>18879</v>
      </c>
      <c r="C5260" s="1" t="s">
        <v>2435</v>
      </c>
      <c r="D5260" s="1" t="s">
        <v>2436</v>
      </c>
      <c r="E5260" s="2">
        <v>1094.21</v>
      </c>
      <c r="F5260" s="2"/>
      <c r="G5260" s="2">
        <v>1094.21</v>
      </c>
      <c r="H5260" s="2"/>
      <c r="I5260" s="2"/>
      <c r="J5260" s="2">
        <v>1094.21</v>
      </c>
      <c r="K5260" s="2"/>
      <c r="L5260" s="2"/>
      <c r="M5260" s="2"/>
    </row>
    <row r="5261" spans="2:13" ht="18" customHeight="1" x14ac:dyDescent="0.25">
      <c r="B5261" s="1" t="s">
        <v>18880</v>
      </c>
      <c r="C5261" s="1" t="s">
        <v>12463</v>
      </c>
      <c r="D5261" s="1" t="s">
        <v>12464</v>
      </c>
      <c r="E5261" s="2">
        <v>116.5</v>
      </c>
      <c r="F5261" s="2"/>
      <c r="G5261" s="2">
        <v>116.5</v>
      </c>
      <c r="H5261" s="2"/>
      <c r="I5261" s="2"/>
      <c r="J5261" s="2"/>
      <c r="K5261" s="2"/>
      <c r="L5261" s="2"/>
      <c r="M5261" s="2">
        <v>116.5</v>
      </c>
    </row>
    <row r="5262" spans="2:13" ht="18" customHeight="1" x14ac:dyDescent="0.25">
      <c r="B5262" s="1" t="s">
        <v>18881</v>
      </c>
      <c r="C5262" s="1" t="s">
        <v>2437</v>
      </c>
      <c r="D5262" s="1" t="s">
        <v>2438</v>
      </c>
      <c r="E5262" s="2">
        <v>141.12</v>
      </c>
      <c r="F5262" s="2">
        <v>25.03</v>
      </c>
      <c r="G5262" s="2">
        <v>116.09</v>
      </c>
      <c r="H5262" s="2"/>
      <c r="I5262" s="2"/>
      <c r="J5262" s="2"/>
      <c r="K5262" s="2">
        <v>116.09</v>
      </c>
      <c r="L5262" s="2"/>
      <c r="M5262" s="2"/>
    </row>
    <row r="5263" spans="2:13" ht="18" customHeight="1" x14ac:dyDescent="0.25">
      <c r="B5263" s="1" t="s">
        <v>18882</v>
      </c>
      <c r="C5263" s="1" t="s">
        <v>2439</v>
      </c>
      <c r="D5263" s="1" t="s">
        <v>2440</v>
      </c>
      <c r="E5263" s="2">
        <v>3498.6</v>
      </c>
      <c r="F5263" s="2"/>
      <c r="G5263" s="2">
        <v>3498.6</v>
      </c>
      <c r="H5263" s="2"/>
      <c r="I5263" s="2"/>
      <c r="J5263" s="2">
        <v>3498.6</v>
      </c>
      <c r="K5263" s="2"/>
      <c r="L5263" s="2"/>
      <c r="M5263" s="2"/>
    </row>
    <row r="5264" spans="2:13" ht="18" customHeight="1" x14ac:dyDescent="0.25">
      <c r="B5264" s="1" t="s">
        <v>18883</v>
      </c>
      <c r="C5264" s="1" t="s">
        <v>2441</v>
      </c>
      <c r="D5264" s="1" t="s">
        <v>2442</v>
      </c>
      <c r="E5264" s="2">
        <v>21691.32</v>
      </c>
      <c r="F5264" s="2">
        <v>5597.76</v>
      </c>
      <c r="G5264" s="2">
        <v>16093.56</v>
      </c>
      <c r="H5264" s="2"/>
      <c r="I5264" s="2"/>
      <c r="J5264" s="2"/>
      <c r="K5264" s="2">
        <v>16093.56</v>
      </c>
      <c r="L5264" s="2"/>
      <c r="M5264" s="2"/>
    </row>
    <row r="5265" spans="2:13" ht="18" customHeight="1" x14ac:dyDescent="0.25">
      <c r="B5265" s="1" t="s">
        <v>18884</v>
      </c>
      <c r="C5265" s="1" t="s">
        <v>12465</v>
      </c>
      <c r="D5265" s="1" t="s">
        <v>12466</v>
      </c>
      <c r="E5265" s="2">
        <v>3574.56</v>
      </c>
      <c r="F5265" s="2"/>
      <c r="G5265" s="2">
        <v>3574.56</v>
      </c>
      <c r="H5265" s="2"/>
      <c r="I5265" s="2"/>
      <c r="J5265" s="2"/>
      <c r="K5265" s="2"/>
      <c r="L5265" s="2"/>
      <c r="M5265" s="2">
        <v>3574.56</v>
      </c>
    </row>
    <row r="5266" spans="2:13" ht="18" customHeight="1" x14ac:dyDescent="0.25">
      <c r="B5266" s="1" t="s">
        <v>18885</v>
      </c>
      <c r="C5266" s="1" t="s">
        <v>2443</v>
      </c>
      <c r="D5266" s="1" t="s">
        <v>2444</v>
      </c>
      <c r="E5266" s="2">
        <v>3117.8</v>
      </c>
      <c r="F5266" s="2">
        <v>1558.9</v>
      </c>
      <c r="G5266" s="2">
        <v>1558.9</v>
      </c>
      <c r="H5266" s="2">
        <v>1558.9</v>
      </c>
      <c r="I5266" s="2"/>
      <c r="J5266" s="2"/>
      <c r="K5266" s="2"/>
      <c r="L5266" s="2"/>
      <c r="M5266" s="2"/>
    </row>
    <row r="5267" spans="2:13" ht="18" customHeight="1" x14ac:dyDescent="0.25">
      <c r="B5267" s="1" t="s">
        <v>18886</v>
      </c>
      <c r="C5267" s="1" t="s">
        <v>2445</v>
      </c>
      <c r="D5267" s="1" t="s">
        <v>2446</v>
      </c>
      <c r="E5267" s="2">
        <v>224821.26</v>
      </c>
      <c r="F5267" s="2">
        <v>147366.14000000001</v>
      </c>
      <c r="G5267" s="2">
        <v>77455.12</v>
      </c>
      <c r="H5267" s="2"/>
      <c r="I5267" s="2">
        <v>47436.31</v>
      </c>
      <c r="J5267" s="2">
        <v>15325.61</v>
      </c>
      <c r="K5267" s="2">
        <v>15267.19</v>
      </c>
      <c r="L5267" s="2"/>
      <c r="M5267" s="2">
        <v>-573.99</v>
      </c>
    </row>
    <row r="5268" spans="2:13" ht="18" customHeight="1" x14ac:dyDescent="0.25">
      <c r="B5268" s="1" t="s">
        <v>18887</v>
      </c>
      <c r="C5268" s="1" t="s">
        <v>2447</v>
      </c>
      <c r="D5268" s="1" t="s">
        <v>2448</v>
      </c>
      <c r="E5268" s="2">
        <v>420.07</v>
      </c>
      <c r="F5268" s="2">
        <v>420.07</v>
      </c>
      <c r="G5268" s="2">
        <v>0</v>
      </c>
      <c r="H5268" s="2"/>
      <c r="I5268" s="2"/>
      <c r="J5268" s="2"/>
      <c r="K5268" s="2"/>
      <c r="L5268" s="2"/>
      <c r="M5268" s="2"/>
    </row>
    <row r="5269" spans="2:13" ht="18" customHeight="1" x14ac:dyDescent="0.25">
      <c r="B5269" s="1" t="s">
        <v>18888</v>
      </c>
      <c r="C5269" s="1" t="s">
        <v>2449</v>
      </c>
      <c r="D5269" s="1" t="s">
        <v>2450</v>
      </c>
      <c r="E5269" s="2">
        <v>417086.89</v>
      </c>
      <c r="F5269" s="2">
        <v>136996.96</v>
      </c>
      <c r="G5269" s="2">
        <v>280089.93</v>
      </c>
      <c r="H5269" s="2">
        <v>2208.64</v>
      </c>
      <c r="I5269" s="2">
        <v>56868.59</v>
      </c>
      <c r="J5269" s="2">
        <v>101197.9</v>
      </c>
      <c r="K5269" s="2">
        <v>118876.21</v>
      </c>
      <c r="L5269" s="2"/>
      <c r="M5269" s="2">
        <v>938.59</v>
      </c>
    </row>
    <row r="5270" spans="2:13" ht="18" customHeight="1" x14ac:dyDescent="0.25">
      <c r="B5270" s="1" t="s">
        <v>18889</v>
      </c>
      <c r="C5270" s="1" t="s">
        <v>12467</v>
      </c>
      <c r="D5270" s="1" t="s">
        <v>12468</v>
      </c>
      <c r="E5270" s="2">
        <v>48649.5</v>
      </c>
      <c r="F5270" s="2"/>
      <c r="G5270" s="2">
        <v>48649.5</v>
      </c>
      <c r="H5270" s="2"/>
      <c r="I5270" s="2"/>
      <c r="J5270" s="2"/>
      <c r="K5270" s="2"/>
      <c r="L5270" s="2"/>
      <c r="M5270" s="2">
        <v>48649.5</v>
      </c>
    </row>
    <row r="5271" spans="2:13" ht="18" customHeight="1" x14ac:dyDescent="0.25">
      <c r="B5271" s="1" t="s">
        <v>18890</v>
      </c>
      <c r="C5271" s="1" t="s">
        <v>2451</v>
      </c>
      <c r="D5271" s="1" t="s">
        <v>2452</v>
      </c>
      <c r="E5271" s="2">
        <v>57810.44</v>
      </c>
      <c r="F5271" s="2"/>
      <c r="G5271" s="2">
        <v>57810.44</v>
      </c>
      <c r="H5271" s="2"/>
      <c r="I5271" s="2"/>
      <c r="J5271" s="2">
        <v>26335.87</v>
      </c>
      <c r="K5271" s="2">
        <v>31474.57</v>
      </c>
      <c r="L5271" s="2"/>
      <c r="M5271" s="2"/>
    </row>
    <row r="5272" spans="2:13" ht="18" customHeight="1" x14ac:dyDescent="0.25">
      <c r="B5272" s="1" t="s">
        <v>18891</v>
      </c>
      <c r="C5272" s="1" t="s">
        <v>2453</v>
      </c>
      <c r="D5272" s="1" t="s">
        <v>2454</v>
      </c>
      <c r="E5272" s="2">
        <v>94716.73</v>
      </c>
      <c r="F5272" s="2">
        <v>35777.89</v>
      </c>
      <c r="G5272" s="2">
        <v>58938.84</v>
      </c>
      <c r="H5272" s="2">
        <v>9756.35</v>
      </c>
      <c r="I5272" s="2">
        <v>15481.34</v>
      </c>
      <c r="J5272" s="2">
        <v>18339.080000000002</v>
      </c>
      <c r="K5272" s="2">
        <v>15362.07</v>
      </c>
      <c r="L5272" s="2"/>
      <c r="M5272" s="2"/>
    </row>
    <row r="5273" spans="2:13" ht="18" customHeight="1" x14ac:dyDescent="0.25">
      <c r="B5273" s="1" t="s">
        <v>18892</v>
      </c>
      <c r="C5273" s="1" t="s">
        <v>2455</v>
      </c>
      <c r="D5273" s="1" t="s">
        <v>2456</v>
      </c>
      <c r="E5273" s="2">
        <v>-4.72</v>
      </c>
      <c r="F5273" s="2">
        <v>-1.5</v>
      </c>
      <c r="G5273" s="2">
        <v>-3.22</v>
      </c>
      <c r="H5273" s="2"/>
      <c r="I5273" s="2"/>
      <c r="J5273" s="2">
        <v>-0.43</v>
      </c>
      <c r="K5273" s="2"/>
      <c r="L5273" s="2"/>
      <c r="M5273" s="2">
        <v>-2.79</v>
      </c>
    </row>
    <row r="5274" spans="2:13" ht="18" customHeight="1" x14ac:dyDescent="0.25">
      <c r="B5274" s="1" t="s">
        <v>18893</v>
      </c>
      <c r="C5274" s="1" t="s">
        <v>2457</v>
      </c>
      <c r="D5274" s="1" t="s">
        <v>2458</v>
      </c>
      <c r="E5274" s="2">
        <v>1949.82</v>
      </c>
      <c r="F5274" s="2"/>
      <c r="G5274" s="2">
        <v>1949.82</v>
      </c>
      <c r="H5274" s="2"/>
      <c r="I5274" s="2"/>
      <c r="J5274" s="2"/>
      <c r="K5274" s="2">
        <v>1949.82</v>
      </c>
      <c r="L5274" s="2"/>
      <c r="M5274" s="2"/>
    </row>
    <row r="5275" spans="2:13" ht="18" customHeight="1" x14ac:dyDescent="0.25">
      <c r="B5275" s="1" t="s">
        <v>18894</v>
      </c>
      <c r="C5275" s="1" t="s">
        <v>2459</v>
      </c>
      <c r="D5275" s="1" t="s">
        <v>2460</v>
      </c>
      <c r="E5275" s="2">
        <v>2699.69</v>
      </c>
      <c r="F5275" s="2"/>
      <c r="G5275" s="2">
        <v>2699.69</v>
      </c>
      <c r="H5275" s="2"/>
      <c r="I5275" s="2"/>
      <c r="J5275" s="2"/>
      <c r="K5275" s="2">
        <v>2699.69</v>
      </c>
      <c r="L5275" s="2"/>
      <c r="M5275" s="2"/>
    </row>
    <row r="5276" spans="2:13" ht="18" customHeight="1" x14ac:dyDescent="0.25">
      <c r="B5276" s="1" t="s">
        <v>18895</v>
      </c>
      <c r="C5276" s="1" t="s">
        <v>2461</v>
      </c>
      <c r="D5276" s="1" t="s">
        <v>2462</v>
      </c>
      <c r="E5276" s="2">
        <v>838.89</v>
      </c>
      <c r="F5276" s="2">
        <v>838.89</v>
      </c>
      <c r="G5276" s="2">
        <v>0</v>
      </c>
      <c r="H5276" s="2"/>
      <c r="I5276" s="2"/>
      <c r="J5276" s="2"/>
      <c r="K5276" s="2"/>
      <c r="L5276" s="2"/>
      <c r="M5276" s="2"/>
    </row>
    <row r="5277" spans="2:13" ht="18" customHeight="1" x14ac:dyDescent="0.25">
      <c r="B5277" s="1" t="s">
        <v>18896</v>
      </c>
      <c r="C5277" s="1" t="s">
        <v>2463</v>
      </c>
      <c r="D5277" s="1" t="s">
        <v>2464</v>
      </c>
      <c r="E5277" s="2">
        <v>2238.0100000000002</v>
      </c>
      <c r="F5277" s="2">
        <v>516.01</v>
      </c>
      <c r="G5277" s="2">
        <v>1722</v>
      </c>
      <c r="H5277" s="2"/>
      <c r="I5277" s="2">
        <v>738</v>
      </c>
      <c r="J5277" s="2"/>
      <c r="K5277" s="2">
        <v>984</v>
      </c>
      <c r="L5277" s="2"/>
      <c r="M5277" s="2"/>
    </row>
    <row r="5278" spans="2:13" ht="18" customHeight="1" x14ac:dyDescent="0.25">
      <c r="B5278" s="1" t="s">
        <v>18897</v>
      </c>
      <c r="C5278" s="1" t="s">
        <v>13247</v>
      </c>
      <c r="D5278" s="1" t="s">
        <v>13248</v>
      </c>
      <c r="E5278" s="2">
        <v>-21.78</v>
      </c>
      <c r="F5278" s="2"/>
      <c r="G5278" s="2">
        <v>-21.78</v>
      </c>
      <c r="H5278" s="2"/>
      <c r="I5278" s="2"/>
      <c r="J5278" s="2"/>
      <c r="K5278" s="2"/>
      <c r="L5278" s="2"/>
      <c r="M5278" s="2">
        <v>-21.78</v>
      </c>
    </row>
    <row r="5279" spans="2:13" ht="18" customHeight="1" x14ac:dyDescent="0.25">
      <c r="B5279" s="1" t="s">
        <v>18898</v>
      </c>
      <c r="C5279" s="1" t="s">
        <v>2465</v>
      </c>
      <c r="D5279" s="1" t="s">
        <v>2466</v>
      </c>
      <c r="E5279" s="2">
        <v>-134.83000000000001</v>
      </c>
      <c r="F5279" s="2"/>
      <c r="G5279" s="2">
        <v>-134.83000000000001</v>
      </c>
      <c r="H5279" s="2"/>
      <c r="I5279" s="2"/>
      <c r="J5279" s="2"/>
      <c r="K5279" s="2"/>
      <c r="L5279" s="2"/>
      <c r="M5279" s="2">
        <v>-134.83000000000001</v>
      </c>
    </row>
    <row r="5280" spans="2:13" ht="18" customHeight="1" x14ac:dyDescent="0.25">
      <c r="B5280" s="1" t="s">
        <v>18899</v>
      </c>
      <c r="C5280" s="1" t="s">
        <v>2467</v>
      </c>
      <c r="D5280" s="1" t="s">
        <v>2468</v>
      </c>
      <c r="E5280" s="2">
        <v>86.44</v>
      </c>
      <c r="F5280" s="2"/>
      <c r="G5280" s="2">
        <v>86.44</v>
      </c>
      <c r="H5280" s="2"/>
      <c r="I5280" s="2">
        <v>88.92</v>
      </c>
      <c r="J5280" s="2"/>
      <c r="K5280" s="2">
        <v>-2.48</v>
      </c>
      <c r="L5280" s="2"/>
      <c r="M5280" s="2"/>
    </row>
    <row r="5281" spans="2:13" ht="18" customHeight="1" x14ac:dyDescent="0.25">
      <c r="B5281" s="1" t="s">
        <v>18900</v>
      </c>
      <c r="C5281" s="1" t="s">
        <v>2469</v>
      </c>
      <c r="D5281" s="1" t="s">
        <v>2470</v>
      </c>
      <c r="E5281" s="2">
        <v>-0.49</v>
      </c>
      <c r="F5281" s="2"/>
      <c r="G5281" s="2">
        <v>-0.49</v>
      </c>
      <c r="H5281" s="2"/>
      <c r="I5281" s="2"/>
      <c r="J5281" s="2"/>
      <c r="K5281" s="2"/>
      <c r="L5281" s="2"/>
      <c r="M5281" s="2">
        <v>-0.49</v>
      </c>
    </row>
    <row r="5282" spans="2:13" ht="18" customHeight="1" x14ac:dyDescent="0.25">
      <c r="B5282" s="1" t="s">
        <v>18901</v>
      </c>
      <c r="C5282" s="1" t="s">
        <v>2471</v>
      </c>
      <c r="D5282" s="1" t="s">
        <v>2472</v>
      </c>
      <c r="E5282" s="2">
        <v>-670.65</v>
      </c>
      <c r="F5282" s="2">
        <v>618.79999999999995</v>
      </c>
      <c r="G5282" s="2">
        <v>-1289.45</v>
      </c>
      <c r="H5282" s="2"/>
      <c r="I5282" s="2"/>
      <c r="J5282" s="2"/>
      <c r="K5282" s="2"/>
      <c r="L5282" s="2"/>
      <c r="M5282" s="2">
        <v>-1289.45</v>
      </c>
    </row>
    <row r="5283" spans="2:13" ht="18" customHeight="1" x14ac:dyDescent="0.25">
      <c r="B5283" s="1" t="s">
        <v>18902</v>
      </c>
      <c r="C5283" s="1" t="s">
        <v>12469</v>
      </c>
      <c r="D5283" s="1" t="s">
        <v>12470</v>
      </c>
      <c r="E5283" s="2">
        <v>3975.88</v>
      </c>
      <c r="F5283" s="2"/>
      <c r="G5283" s="2">
        <v>3975.88</v>
      </c>
      <c r="H5283" s="2"/>
      <c r="I5283" s="2"/>
      <c r="J5283" s="2"/>
      <c r="K5283" s="2"/>
      <c r="L5283" s="2"/>
      <c r="M5283" s="2">
        <v>3975.88</v>
      </c>
    </row>
    <row r="5284" spans="2:13" ht="18" customHeight="1" x14ac:dyDescent="0.25">
      <c r="B5284" s="1" t="s">
        <v>18903</v>
      </c>
      <c r="C5284" s="1" t="s">
        <v>2473</v>
      </c>
      <c r="D5284" s="1" t="s">
        <v>2474</v>
      </c>
      <c r="E5284" s="2">
        <v>40324.1</v>
      </c>
      <c r="F5284" s="2">
        <v>14014.14</v>
      </c>
      <c r="G5284" s="2">
        <v>26309.96</v>
      </c>
      <c r="H5284" s="2">
        <v>14429.36</v>
      </c>
      <c r="I5284" s="2">
        <v>11880.6</v>
      </c>
      <c r="J5284" s="2"/>
      <c r="K5284" s="2"/>
      <c r="L5284" s="2"/>
      <c r="M5284" s="2"/>
    </row>
    <row r="5285" spans="2:13" ht="18" customHeight="1" x14ac:dyDescent="0.25">
      <c r="B5285" s="1" t="s">
        <v>18904</v>
      </c>
      <c r="C5285" s="1" t="s">
        <v>2475</v>
      </c>
      <c r="D5285" s="1" t="s">
        <v>2476</v>
      </c>
      <c r="E5285" s="2">
        <v>-0.27</v>
      </c>
      <c r="F5285" s="2"/>
      <c r="G5285" s="2">
        <v>-0.27</v>
      </c>
      <c r="H5285" s="2"/>
      <c r="I5285" s="2"/>
      <c r="J5285" s="2"/>
      <c r="K5285" s="2"/>
      <c r="L5285" s="2"/>
      <c r="M5285" s="2">
        <v>-0.27</v>
      </c>
    </row>
    <row r="5286" spans="2:13" ht="18" customHeight="1" x14ac:dyDescent="0.25">
      <c r="B5286" s="1" t="s">
        <v>18905</v>
      </c>
      <c r="C5286" s="1" t="s">
        <v>2477</v>
      </c>
      <c r="D5286" s="1" t="s">
        <v>2478</v>
      </c>
      <c r="E5286" s="2">
        <v>3043.09</v>
      </c>
      <c r="F5286" s="2">
        <v>769.87</v>
      </c>
      <c r="G5286" s="2">
        <v>2273.2199999999998</v>
      </c>
      <c r="H5286" s="2"/>
      <c r="I5286" s="2">
        <v>612.14</v>
      </c>
      <c r="J5286" s="2">
        <v>1661.18</v>
      </c>
      <c r="K5286" s="2"/>
      <c r="L5286" s="2"/>
      <c r="M5286" s="2">
        <v>-0.1</v>
      </c>
    </row>
    <row r="5287" spans="2:13" ht="18" customHeight="1" x14ac:dyDescent="0.25">
      <c r="B5287" s="1" t="s">
        <v>18906</v>
      </c>
      <c r="C5287" s="1" t="s">
        <v>2479</v>
      </c>
      <c r="D5287" s="1" t="s">
        <v>2480</v>
      </c>
      <c r="E5287" s="2">
        <v>7210.7</v>
      </c>
      <c r="F5287" s="2">
        <v>7210.7</v>
      </c>
      <c r="G5287" s="2">
        <v>0</v>
      </c>
      <c r="H5287" s="2"/>
      <c r="I5287" s="2"/>
      <c r="J5287" s="2"/>
      <c r="K5287" s="2"/>
      <c r="L5287" s="2"/>
      <c r="M5287" s="2"/>
    </row>
    <row r="5288" spans="2:13" ht="18" customHeight="1" x14ac:dyDescent="0.25">
      <c r="B5288" s="1" t="s">
        <v>18907</v>
      </c>
      <c r="C5288" s="1" t="s">
        <v>2481</v>
      </c>
      <c r="D5288" s="1" t="s">
        <v>2482</v>
      </c>
      <c r="E5288" s="2">
        <v>-149.63999999999999</v>
      </c>
      <c r="F5288" s="2">
        <v>-191.89</v>
      </c>
      <c r="G5288" s="2">
        <v>42.25</v>
      </c>
      <c r="H5288" s="2"/>
      <c r="I5288" s="2"/>
      <c r="J5288" s="2">
        <v>47.53</v>
      </c>
      <c r="K5288" s="2"/>
      <c r="L5288" s="2"/>
      <c r="M5288" s="2">
        <v>-5.28</v>
      </c>
    </row>
    <row r="5289" spans="2:13" ht="18" customHeight="1" x14ac:dyDescent="0.25">
      <c r="B5289" s="1" t="s">
        <v>18908</v>
      </c>
      <c r="C5289" s="1" t="s">
        <v>2483</v>
      </c>
      <c r="D5289" s="1" t="s">
        <v>2484</v>
      </c>
      <c r="E5289" s="2">
        <v>-256.2</v>
      </c>
      <c r="F5289" s="2"/>
      <c r="G5289" s="2">
        <v>-256.2</v>
      </c>
      <c r="H5289" s="2"/>
      <c r="I5289" s="2"/>
      <c r="J5289" s="2"/>
      <c r="K5289" s="2"/>
      <c r="L5289" s="2"/>
      <c r="M5289" s="2">
        <v>-256.2</v>
      </c>
    </row>
    <row r="5290" spans="2:13" ht="18" customHeight="1" x14ac:dyDescent="0.25">
      <c r="B5290" s="1" t="s">
        <v>18909</v>
      </c>
      <c r="C5290" s="1" t="s">
        <v>2485</v>
      </c>
      <c r="D5290" s="1" t="s">
        <v>2486</v>
      </c>
      <c r="E5290" s="2">
        <v>108092.02</v>
      </c>
      <c r="F5290" s="2">
        <v>4205.51</v>
      </c>
      <c r="G5290" s="2">
        <v>103886.51</v>
      </c>
      <c r="H5290" s="2">
        <v>1081.22</v>
      </c>
      <c r="I5290" s="2">
        <v>18714.419999999998</v>
      </c>
      <c r="J5290" s="2">
        <v>21148.51</v>
      </c>
      <c r="K5290" s="2">
        <v>62942.36</v>
      </c>
      <c r="L5290" s="2"/>
      <c r="M5290" s="2"/>
    </row>
    <row r="5291" spans="2:13" ht="18" customHeight="1" x14ac:dyDescent="0.25">
      <c r="B5291" s="1" t="s">
        <v>18910</v>
      </c>
      <c r="C5291" s="1" t="s">
        <v>2487</v>
      </c>
      <c r="D5291" s="1" t="s">
        <v>2488</v>
      </c>
      <c r="E5291" s="2">
        <v>237.33</v>
      </c>
      <c r="F5291" s="2">
        <v>237.33</v>
      </c>
      <c r="G5291" s="2">
        <v>0</v>
      </c>
      <c r="H5291" s="2"/>
      <c r="I5291" s="2"/>
      <c r="J5291" s="2"/>
      <c r="K5291" s="2"/>
      <c r="L5291" s="2"/>
      <c r="M5291" s="2"/>
    </row>
    <row r="5292" spans="2:13" ht="18" customHeight="1" x14ac:dyDescent="0.25">
      <c r="B5292" s="1" t="s">
        <v>18911</v>
      </c>
      <c r="C5292" s="1" t="s">
        <v>2489</v>
      </c>
      <c r="D5292" s="1" t="s">
        <v>2490</v>
      </c>
      <c r="E5292" s="2">
        <v>-1.85</v>
      </c>
      <c r="F5292" s="2"/>
      <c r="G5292" s="2">
        <v>-1.85</v>
      </c>
      <c r="H5292" s="2"/>
      <c r="I5292" s="2"/>
      <c r="J5292" s="2"/>
      <c r="K5292" s="2"/>
      <c r="L5292" s="2"/>
      <c r="M5292" s="2">
        <v>-1.85</v>
      </c>
    </row>
    <row r="5293" spans="2:13" ht="18" customHeight="1" x14ac:dyDescent="0.25">
      <c r="B5293" s="1" t="s">
        <v>18912</v>
      </c>
      <c r="C5293" s="1" t="s">
        <v>12471</v>
      </c>
      <c r="D5293" s="1" t="s">
        <v>12472</v>
      </c>
      <c r="E5293" s="2">
        <v>96.02</v>
      </c>
      <c r="F5293" s="2"/>
      <c r="G5293" s="2">
        <v>96.02</v>
      </c>
      <c r="H5293" s="2"/>
      <c r="I5293" s="2"/>
      <c r="J5293" s="2"/>
      <c r="K5293" s="2"/>
      <c r="L5293" s="2"/>
      <c r="M5293" s="2">
        <v>96.02</v>
      </c>
    </row>
    <row r="5294" spans="2:13" ht="18" customHeight="1" x14ac:dyDescent="0.25">
      <c r="B5294" s="1" t="s">
        <v>18913</v>
      </c>
      <c r="C5294" s="1" t="s">
        <v>11783</v>
      </c>
      <c r="D5294" s="1" t="s">
        <v>11784</v>
      </c>
      <c r="E5294" s="2">
        <v>1413.23</v>
      </c>
      <c r="F5294" s="2"/>
      <c r="G5294" s="2">
        <v>1413.23</v>
      </c>
      <c r="H5294" s="2"/>
      <c r="I5294" s="2"/>
      <c r="J5294" s="2"/>
      <c r="K5294" s="2"/>
      <c r="L5294" s="2"/>
      <c r="M5294" s="2">
        <v>1413.23</v>
      </c>
    </row>
    <row r="5295" spans="2:13" ht="18" customHeight="1" x14ac:dyDescent="0.25">
      <c r="B5295" s="1" t="s">
        <v>18914</v>
      </c>
      <c r="C5295" s="1" t="s">
        <v>11785</v>
      </c>
      <c r="D5295" s="1" t="s">
        <v>11786</v>
      </c>
      <c r="E5295" s="2">
        <v>730.66</v>
      </c>
      <c r="F5295" s="2"/>
      <c r="G5295" s="2">
        <v>730.66</v>
      </c>
      <c r="H5295" s="2"/>
      <c r="I5295" s="2"/>
      <c r="J5295" s="2"/>
      <c r="K5295" s="2"/>
      <c r="L5295" s="2"/>
      <c r="M5295" s="2">
        <v>730.66</v>
      </c>
    </row>
    <row r="5296" spans="2:13" ht="18" customHeight="1" x14ac:dyDescent="0.25">
      <c r="B5296" s="1" t="s">
        <v>18915</v>
      </c>
      <c r="C5296" s="1" t="s">
        <v>2491</v>
      </c>
      <c r="D5296" s="1" t="s">
        <v>2492</v>
      </c>
      <c r="E5296" s="2">
        <v>125</v>
      </c>
      <c r="F5296" s="2"/>
      <c r="G5296" s="2">
        <v>125</v>
      </c>
      <c r="H5296" s="2"/>
      <c r="I5296" s="2"/>
      <c r="J5296" s="2"/>
      <c r="K5296" s="2"/>
      <c r="L5296" s="2"/>
      <c r="M5296" s="2">
        <v>125</v>
      </c>
    </row>
    <row r="5297" spans="2:13" ht="18" customHeight="1" x14ac:dyDescent="0.25">
      <c r="B5297" s="1" t="s">
        <v>18916</v>
      </c>
      <c r="C5297" s="1" t="s">
        <v>13577</v>
      </c>
      <c r="D5297" s="1" t="s">
        <v>13578</v>
      </c>
      <c r="E5297" s="2">
        <v>1853.02</v>
      </c>
      <c r="F5297" s="2"/>
      <c r="G5297" s="2">
        <v>1853.02</v>
      </c>
      <c r="H5297" s="2"/>
      <c r="I5297" s="2"/>
      <c r="J5297" s="2"/>
      <c r="K5297" s="2"/>
      <c r="L5297" s="2"/>
      <c r="M5297" s="2">
        <v>1853.02</v>
      </c>
    </row>
    <row r="5298" spans="2:13" ht="18" customHeight="1" x14ac:dyDescent="0.25">
      <c r="B5298" s="1" t="s">
        <v>18917</v>
      </c>
      <c r="C5298" s="1" t="s">
        <v>2493</v>
      </c>
      <c r="D5298" s="1" t="s">
        <v>2494</v>
      </c>
      <c r="E5298" s="2">
        <v>1285.2</v>
      </c>
      <c r="F5298" s="2">
        <v>1285.2</v>
      </c>
      <c r="G5298" s="2">
        <v>0</v>
      </c>
      <c r="H5298" s="2"/>
      <c r="I5298" s="2"/>
      <c r="J5298" s="2"/>
      <c r="K5298" s="2"/>
      <c r="L5298" s="2"/>
      <c r="M5298" s="2"/>
    </row>
    <row r="5299" spans="2:13" ht="18" customHeight="1" x14ac:dyDescent="0.25">
      <c r="B5299" s="1" t="s">
        <v>18918</v>
      </c>
      <c r="C5299" s="1" t="s">
        <v>2495</v>
      </c>
      <c r="D5299" s="1" t="s">
        <v>2496</v>
      </c>
      <c r="E5299" s="2">
        <v>1496.76</v>
      </c>
      <c r="F5299" s="2"/>
      <c r="G5299" s="2">
        <v>1496.76</v>
      </c>
      <c r="H5299" s="2"/>
      <c r="I5299" s="2"/>
      <c r="J5299" s="2"/>
      <c r="K5299" s="2"/>
      <c r="L5299" s="2"/>
      <c r="M5299" s="2">
        <v>1496.76</v>
      </c>
    </row>
    <row r="5300" spans="2:13" ht="18" customHeight="1" x14ac:dyDescent="0.25">
      <c r="B5300" s="1" t="s">
        <v>18919</v>
      </c>
      <c r="C5300" s="1" t="s">
        <v>12473</v>
      </c>
      <c r="D5300" s="1" t="s">
        <v>12474</v>
      </c>
      <c r="E5300" s="2">
        <v>6326.98</v>
      </c>
      <c r="F5300" s="2"/>
      <c r="G5300" s="2">
        <v>6326.98</v>
      </c>
      <c r="H5300" s="2"/>
      <c r="I5300" s="2"/>
      <c r="J5300" s="2"/>
      <c r="K5300" s="2"/>
      <c r="L5300" s="2">
        <v>474</v>
      </c>
      <c r="M5300" s="2">
        <v>5852.98</v>
      </c>
    </row>
    <row r="5301" spans="2:13" ht="18" customHeight="1" x14ac:dyDescent="0.25">
      <c r="B5301" s="1" t="s">
        <v>18920</v>
      </c>
      <c r="C5301" s="1" t="s">
        <v>2497</v>
      </c>
      <c r="D5301" s="1" t="s">
        <v>2498</v>
      </c>
      <c r="E5301" s="2">
        <v>465.15</v>
      </c>
      <c r="F5301" s="2"/>
      <c r="G5301" s="2">
        <v>465.15</v>
      </c>
      <c r="H5301" s="2"/>
      <c r="I5301" s="2"/>
      <c r="J5301" s="2"/>
      <c r="K5301" s="2"/>
      <c r="L5301" s="2"/>
      <c r="M5301" s="2">
        <v>465.15</v>
      </c>
    </row>
    <row r="5302" spans="2:13" ht="18" customHeight="1" x14ac:dyDescent="0.25">
      <c r="B5302" s="1" t="s">
        <v>18921</v>
      </c>
      <c r="C5302" s="1" t="s">
        <v>2499</v>
      </c>
      <c r="D5302" s="1" t="s">
        <v>2500</v>
      </c>
      <c r="E5302" s="2">
        <v>2023.39</v>
      </c>
      <c r="F5302" s="2"/>
      <c r="G5302" s="2">
        <v>2023.39</v>
      </c>
      <c r="H5302" s="2">
        <v>433.1</v>
      </c>
      <c r="I5302" s="2">
        <v>2099.85</v>
      </c>
      <c r="J5302" s="2">
        <v>-509.56</v>
      </c>
      <c r="K5302" s="2"/>
      <c r="L5302" s="2"/>
      <c r="M5302" s="2"/>
    </row>
    <row r="5303" spans="2:13" ht="18" customHeight="1" x14ac:dyDescent="0.25">
      <c r="B5303" s="1" t="s">
        <v>18922</v>
      </c>
      <c r="C5303" s="1" t="s">
        <v>11787</v>
      </c>
      <c r="D5303" s="1" t="s">
        <v>11788</v>
      </c>
      <c r="E5303" s="2">
        <v>329.83</v>
      </c>
      <c r="F5303" s="2"/>
      <c r="G5303" s="2">
        <v>329.83</v>
      </c>
      <c r="H5303" s="2"/>
      <c r="I5303" s="2"/>
      <c r="J5303" s="2"/>
      <c r="K5303" s="2"/>
      <c r="L5303" s="2"/>
      <c r="M5303" s="2">
        <v>329.83</v>
      </c>
    </row>
    <row r="5304" spans="2:13" ht="18" customHeight="1" x14ac:dyDescent="0.25">
      <c r="B5304" s="1" t="s">
        <v>18923</v>
      </c>
      <c r="C5304" s="1" t="s">
        <v>2501</v>
      </c>
      <c r="D5304" s="1" t="s">
        <v>2502</v>
      </c>
      <c r="E5304" s="2">
        <v>210.59</v>
      </c>
      <c r="F5304" s="2"/>
      <c r="G5304" s="2">
        <v>210.59</v>
      </c>
      <c r="H5304" s="2"/>
      <c r="I5304" s="2">
        <v>94.34</v>
      </c>
      <c r="J5304" s="2">
        <v>148.65</v>
      </c>
      <c r="K5304" s="2"/>
      <c r="L5304" s="2"/>
      <c r="M5304" s="2">
        <v>-32.4</v>
      </c>
    </row>
    <row r="5305" spans="2:13" ht="18" customHeight="1" x14ac:dyDescent="0.25">
      <c r="B5305" s="1" t="s">
        <v>18924</v>
      </c>
      <c r="C5305" s="1" t="s">
        <v>2503</v>
      </c>
      <c r="D5305" s="1" t="s">
        <v>2504</v>
      </c>
      <c r="E5305" s="2">
        <v>1494.52</v>
      </c>
      <c r="F5305" s="2">
        <v>923.08</v>
      </c>
      <c r="G5305" s="2">
        <v>571.44000000000005</v>
      </c>
      <c r="H5305" s="2"/>
      <c r="I5305" s="2">
        <v>307.7</v>
      </c>
      <c r="J5305" s="2">
        <v>263.74</v>
      </c>
      <c r="K5305" s="2"/>
      <c r="L5305" s="2"/>
      <c r="M5305" s="2"/>
    </row>
    <row r="5306" spans="2:13" ht="18" customHeight="1" x14ac:dyDescent="0.25">
      <c r="B5306" s="1" t="s">
        <v>18925</v>
      </c>
      <c r="C5306" s="1" t="s">
        <v>2505</v>
      </c>
      <c r="D5306" s="1" t="s">
        <v>2506</v>
      </c>
      <c r="E5306" s="2">
        <v>8891.99</v>
      </c>
      <c r="F5306" s="2">
        <v>1976</v>
      </c>
      <c r="G5306" s="2">
        <v>6915.99</v>
      </c>
      <c r="H5306" s="2"/>
      <c r="I5306" s="2">
        <v>864.5</v>
      </c>
      <c r="J5306" s="2">
        <v>3087.5</v>
      </c>
      <c r="K5306" s="2">
        <v>2963.99</v>
      </c>
      <c r="L5306" s="2"/>
      <c r="M5306" s="2"/>
    </row>
    <row r="5307" spans="2:13" ht="18" customHeight="1" x14ac:dyDescent="0.25">
      <c r="B5307" s="1" t="s">
        <v>18926</v>
      </c>
      <c r="C5307" s="1" t="s">
        <v>2507</v>
      </c>
      <c r="D5307" s="1" t="s">
        <v>2508</v>
      </c>
      <c r="E5307" s="2">
        <v>641.79</v>
      </c>
      <c r="F5307" s="2"/>
      <c r="G5307" s="2">
        <v>641.79</v>
      </c>
      <c r="H5307" s="2"/>
      <c r="I5307" s="2">
        <v>641.79</v>
      </c>
      <c r="J5307" s="2"/>
      <c r="K5307" s="2"/>
      <c r="L5307" s="2"/>
      <c r="M5307" s="2"/>
    </row>
    <row r="5308" spans="2:13" ht="18" customHeight="1" x14ac:dyDescent="0.25">
      <c r="B5308" s="1" t="s">
        <v>18927</v>
      </c>
      <c r="C5308" s="1" t="s">
        <v>2509</v>
      </c>
      <c r="D5308" s="1" t="s">
        <v>2510</v>
      </c>
      <c r="E5308" s="2">
        <v>8.06</v>
      </c>
      <c r="F5308" s="2"/>
      <c r="G5308" s="2">
        <v>8.06</v>
      </c>
      <c r="H5308" s="2"/>
      <c r="I5308" s="2"/>
      <c r="J5308" s="2">
        <v>8.06</v>
      </c>
      <c r="K5308" s="2"/>
      <c r="L5308" s="2"/>
      <c r="M5308" s="2"/>
    </row>
    <row r="5309" spans="2:13" ht="18" customHeight="1" x14ac:dyDescent="0.25">
      <c r="B5309" s="1" t="s">
        <v>18928</v>
      </c>
      <c r="C5309" s="1" t="s">
        <v>2511</v>
      </c>
      <c r="D5309" s="1" t="s">
        <v>2512</v>
      </c>
      <c r="E5309" s="2">
        <v>1450.14</v>
      </c>
      <c r="F5309" s="2">
        <v>681.26</v>
      </c>
      <c r="G5309" s="2">
        <v>768.88</v>
      </c>
      <c r="H5309" s="2">
        <v>271.39999999999998</v>
      </c>
      <c r="I5309" s="2">
        <v>58.67</v>
      </c>
      <c r="J5309" s="2">
        <v>75.2</v>
      </c>
      <c r="K5309" s="2">
        <v>291.94</v>
      </c>
      <c r="L5309" s="2"/>
      <c r="M5309" s="2">
        <v>71.67</v>
      </c>
    </row>
    <row r="5310" spans="2:13" ht="18" customHeight="1" x14ac:dyDescent="0.25">
      <c r="B5310" s="1" t="s">
        <v>18929</v>
      </c>
      <c r="C5310" s="1" t="s">
        <v>2513</v>
      </c>
      <c r="D5310" s="1" t="s">
        <v>2514</v>
      </c>
      <c r="E5310" s="2">
        <v>931.77</v>
      </c>
      <c r="F5310" s="2"/>
      <c r="G5310" s="2">
        <v>931.77</v>
      </c>
      <c r="H5310" s="2">
        <v>931.77</v>
      </c>
      <c r="I5310" s="2"/>
      <c r="J5310" s="2"/>
      <c r="K5310" s="2"/>
      <c r="L5310" s="2"/>
      <c r="M5310" s="2"/>
    </row>
    <row r="5311" spans="2:13" ht="18" customHeight="1" x14ac:dyDescent="0.25">
      <c r="B5311" s="1" t="s">
        <v>18930</v>
      </c>
      <c r="C5311" s="1" t="s">
        <v>2515</v>
      </c>
      <c r="D5311" s="1" t="s">
        <v>2516</v>
      </c>
      <c r="E5311" s="2">
        <v>1049.82</v>
      </c>
      <c r="F5311" s="2"/>
      <c r="G5311" s="2">
        <v>1049.82</v>
      </c>
      <c r="H5311" s="2">
        <v>603.33000000000004</v>
      </c>
      <c r="I5311" s="2"/>
      <c r="J5311" s="2">
        <v>446.49</v>
      </c>
      <c r="K5311" s="2"/>
      <c r="L5311" s="2"/>
      <c r="M5311" s="2"/>
    </row>
    <row r="5312" spans="2:13" ht="18" customHeight="1" x14ac:dyDescent="0.25">
      <c r="B5312" s="1" t="s">
        <v>18931</v>
      </c>
      <c r="C5312" s="1" t="s">
        <v>13249</v>
      </c>
      <c r="D5312" s="1" t="s">
        <v>13250</v>
      </c>
      <c r="E5312" s="2">
        <v>-2272.44</v>
      </c>
      <c r="F5312" s="2"/>
      <c r="G5312" s="2">
        <v>-2272.44</v>
      </c>
      <c r="H5312" s="2"/>
      <c r="I5312" s="2"/>
      <c r="J5312" s="2"/>
      <c r="K5312" s="2"/>
      <c r="L5312" s="2"/>
      <c r="M5312" s="2">
        <v>-2272.44</v>
      </c>
    </row>
    <row r="5313" spans="2:13" ht="18" customHeight="1" x14ac:dyDescent="0.25">
      <c r="B5313" s="1" t="s">
        <v>18932</v>
      </c>
      <c r="C5313" s="1" t="s">
        <v>2517</v>
      </c>
      <c r="D5313" s="1" t="s">
        <v>2518</v>
      </c>
      <c r="E5313" s="2">
        <v>355.5</v>
      </c>
      <c r="F5313" s="2">
        <v>237</v>
      </c>
      <c r="G5313" s="2">
        <v>118.5</v>
      </c>
      <c r="H5313" s="2"/>
      <c r="I5313" s="2"/>
      <c r="J5313" s="2"/>
      <c r="K5313" s="2">
        <v>118.5</v>
      </c>
      <c r="L5313" s="2"/>
      <c r="M5313" s="2"/>
    </row>
    <row r="5314" spans="2:13" ht="18" customHeight="1" x14ac:dyDescent="0.25">
      <c r="B5314" s="1" t="s">
        <v>18933</v>
      </c>
      <c r="C5314" s="1" t="s">
        <v>2519</v>
      </c>
      <c r="D5314" s="1" t="s">
        <v>2520</v>
      </c>
      <c r="E5314" s="2">
        <v>597.5</v>
      </c>
      <c r="F5314" s="2">
        <v>358.5</v>
      </c>
      <c r="G5314" s="2">
        <v>239</v>
      </c>
      <c r="H5314" s="2"/>
      <c r="I5314" s="2">
        <v>119.5</v>
      </c>
      <c r="J5314" s="2">
        <v>119.5</v>
      </c>
      <c r="K5314" s="2"/>
      <c r="L5314" s="2"/>
      <c r="M5314" s="2"/>
    </row>
    <row r="5315" spans="2:13" ht="18" customHeight="1" x14ac:dyDescent="0.25">
      <c r="B5315" s="1" t="s">
        <v>18934</v>
      </c>
      <c r="C5315" s="1" t="s">
        <v>11789</v>
      </c>
      <c r="D5315" s="1" t="s">
        <v>11790</v>
      </c>
      <c r="E5315" s="2">
        <v>-743.59</v>
      </c>
      <c r="F5315" s="2"/>
      <c r="G5315" s="2">
        <v>-743.59</v>
      </c>
      <c r="H5315" s="2"/>
      <c r="I5315" s="2"/>
      <c r="J5315" s="2"/>
      <c r="K5315" s="2"/>
      <c r="L5315" s="2"/>
      <c r="M5315" s="2">
        <v>-743.59</v>
      </c>
    </row>
    <row r="5316" spans="2:13" ht="18" customHeight="1" x14ac:dyDescent="0.25">
      <c r="B5316" s="1" t="s">
        <v>18935</v>
      </c>
      <c r="C5316" s="1" t="s">
        <v>2521</v>
      </c>
      <c r="D5316" s="1" t="s">
        <v>2522</v>
      </c>
      <c r="E5316" s="2">
        <v>65460.800000000003</v>
      </c>
      <c r="F5316" s="2">
        <v>16119</v>
      </c>
      <c r="G5316" s="2">
        <v>49341.8</v>
      </c>
      <c r="H5316" s="2">
        <v>5761.09</v>
      </c>
      <c r="I5316" s="2">
        <v>10582.23</v>
      </c>
      <c r="J5316" s="2">
        <v>16693.03</v>
      </c>
      <c r="K5316" s="2">
        <v>16305.45</v>
      </c>
      <c r="L5316" s="2"/>
      <c r="M5316" s="2"/>
    </row>
    <row r="5317" spans="2:13" ht="18" customHeight="1" x14ac:dyDescent="0.25">
      <c r="B5317" s="1" t="s">
        <v>18936</v>
      </c>
      <c r="C5317" s="1" t="s">
        <v>2523</v>
      </c>
      <c r="D5317" s="1" t="s">
        <v>2524</v>
      </c>
      <c r="E5317" s="2">
        <v>28839.3</v>
      </c>
      <c r="F5317" s="2">
        <v>-12852</v>
      </c>
      <c r="G5317" s="2">
        <v>41691.300000000003</v>
      </c>
      <c r="H5317" s="2">
        <v>2585.2800000000002</v>
      </c>
      <c r="I5317" s="2">
        <v>11570.45</v>
      </c>
      <c r="J5317" s="2">
        <v>11039.58</v>
      </c>
      <c r="K5317" s="2">
        <v>16603.080000000002</v>
      </c>
      <c r="L5317" s="2"/>
      <c r="M5317" s="2">
        <v>-107.09</v>
      </c>
    </row>
    <row r="5318" spans="2:13" ht="18" customHeight="1" x14ac:dyDescent="0.25">
      <c r="B5318" s="1" t="s">
        <v>18937</v>
      </c>
      <c r="C5318" s="1" t="s">
        <v>2525</v>
      </c>
      <c r="D5318" s="1" t="s">
        <v>2526</v>
      </c>
      <c r="E5318" s="2">
        <v>3835.1</v>
      </c>
      <c r="F5318" s="2"/>
      <c r="G5318" s="2">
        <v>3835.1</v>
      </c>
      <c r="H5318" s="2"/>
      <c r="I5318" s="2"/>
      <c r="J5318" s="2"/>
      <c r="K5318" s="2"/>
      <c r="L5318" s="2"/>
      <c r="M5318" s="2">
        <v>3835.1</v>
      </c>
    </row>
    <row r="5319" spans="2:13" ht="18" customHeight="1" x14ac:dyDescent="0.25">
      <c r="B5319" s="1" t="s">
        <v>18938</v>
      </c>
      <c r="C5319" s="1" t="s">
        <v>2527</v>
      </c>
      <c r="D5319" s="1" t="s">
        <v>2528</v>
      </c>
      <c r="E5319" s="2">
        <v>6118.59</v>
      </c>
      <c r="F5319" s="2"/>
      <c r="G5319" s="2">
        <v>6118.59</v>
      </c>
      <c r="H5319" s="2"/>
      <c r="I5319" s="2">
        <v>668.64</v>
      </c>
      <c r="J5319" s="2">
        <v>3845.23</v>
      </c>
      <c r="K5319" s="2">
        <v>1604.72</v>
      </c>
      <c r="L5319" s="2"/>
      <c r="M5319" s="2"/>
    </row>
    <row r="5320" spans="2:13" ht="18" customHeight="1" x14ac:dyDescent="0.25">
      <c r="B5320" s="1" t="s">
        <v>18939</v>
      </c>
      <c r="C5320" s="1" t="s">
        <v>2529</v>
      </c>
      <c r="D5320" s="1" t="s">
        <v>2530</v>
      </c>
      <c r="E5320" s="2">
        <v>616.57000000000005</v>
      </c>
      <c r="F5320" s="2">
        <v>494</v>
      </c>
      <c r="G5320" s="2">
        <v>122.57</v>
      </c>
      <c r="H5320" s="2"/>
      <c r="I5320" s="2">
        <v>-121.38</v>
      </c>
      <c r="J5320" s="2">
        <v>247</v>
      </c>
      <c r="K5320" s="2">
        <v>-3.05</v>
      </c>
      <c r="L5320" s="2"/>
      <c r="M5320" s="2"/>
    </row>
    <row r="5321" spans="2:13" ht="18" customHeight="1" x14ac:dyDescent="0.25">
      <c r="B5321" s="1" t="s">
        <v>18940</v>
      </c>
      <c r="C5321" s="1" t="s">
        <v>2531</v>
      </c>
      <c r="D5321" s="1" t="s">
        <v>2532</v>
      </c>
      <c r="E5321" s="2">
        <v>4198.29</v>
      </c>
      <c r="F5321" s="2">
        <v>4268.3</v>
      </c>
      <c r="G5321" s="2">
        <v>-70.010000000000005</v>
      </c>
      <c r="H5321" s="2"/>
      <c r="I5321" s="2">
        <v>-70.010000000000005</v>
      </c>
      <c r="J5321" s="2"/>
      <c r="K5321" s="2"/>
      <c r="L5321" s="2"/>
      <c r="M5321" s="2"/>
    </row>
    <row r="5322" spans="2:13" ht="18" customHeight="1" x14ac:dyDescent="0.25">
      <c r="B5322" s="1" t="s">
        <v>18941</v>
      </c>
      <c r="C5322" s="1" t="s">
        <v>12475</v>
      </c>
      <c r="D5322" s="1" t="s">
        <v>12476</v>
      </c>
      <c r="E5322" s="2">
        <v>241</v>
      </c>
      <c r="F5322" s="2"/>
      <c r="G5322" s="2">
        <v>241</v>
      </c>
      <c r="H5322" s="2"/>
      <c r="I5322" s="2"/>
      <c r="J5322" s="2"/>
      <c r="K5322" s="2"/>
      <c r="L5322" s="2"/>
      <c r="M5322" s="2">
        <v>241</v>
      </c>
    </row>
    <row r="5323" spans="2:13" ht="18" customHeight="1" x14ac:dyDescent="0.25">
      <c r="B5323" s="1" t="s">
        <v>18942</v>
      </c>
      <c r="C5323" s="1" t="s">
        <v>2533</v>
      </c>
      <c r="D5323" s="1" t="s">
        <v>2534</v>
      </c>
      <c r="E5323" s="2">
        <v>887.17</v>
      </c>
      <c r="F5323" s="2">
        <v>267.45999999999998</v>
      </c>
      <c r="G5323" s="2">
        <v>619.71</v>
      </c>
      <c r="H5323" s="2"/>
      <c r="I5323" s="2">
        <v>395.24</v>
      </c>
      <c r="J5323" s="2">
        <v>224.47</v>
      </c>
      <c r="K5323" s="2"/>
      <c r="L5323" s="2"/>
      <c r="M5323" s="2"/>
    </row>
    <row r="5324" spans="2:13" ht="18" customHeight="1" x14ac:dyDescent="0.25">
      <c r="B5324" s="1" t="s">
        <v>18943</v>
      </c>
      <c r="C5324" s="1" t="s">
        <v>2535</v>
      </c>
      <c r="D5324" s="1" t="s">
        <v>2536</v>
      </c>
      <c r="E5324" s="2">
        <v>388243.94</v>
      </c>
      <c r="F5324" s="2">
        <v>64546.14</v>
      </c>
      <c r="G5324" s="2">
        <v>323697.8</v>
      </c>
      <c r="H5324" s="2">
        <v>21515.200000000001</v>
      </c>
      <c r="I5324" s="2">
        <v>56478.48</v>
      </c>
      <c r="J5324" s="2">
        <v>140045.13</v>
      </c>
      <c r="K5324" s="2">
        <v>105693.96</v>
      </c>
      <c r="L5324" s="2">
        <v>-1.63</v>
      </c>
      <c r="M5324" s="2">
        <v>-33.340000000000003</v>
      </c>
    </row>
    <row r="5325" spans="2:13" ht="18" customHeight="1" x14ac:dyDescent="0.25">
      <c r="B5325" s="1" t="s">
        <v>18944</v>
      </c>
      <c r="C5325" s="1" t="s">
        <v>2537</v>
      </c>
      <c r="D5325" s="1" t="s">
        <v>2538</v>
      </c>
      <c r="E5325" s="2">
        <v>4664.8</v>
      </c>
      <c r="F5325" s="2">
        <v>2332.4</v>
      </c>
      <c r="G5325" s="2">
        <v>2332.4</v>
      </c>
      <c r="H5325" s="2"/>
      <c r="I5325" s="2"/>
      <c r="J5325" s="2">
        <v>2332.4</v>
      </c>
      <c r="K5325" s="2"/>
      <c r="L5325" s="2"/>
      <c r="M5325" s="2"/>
    </row>
    <row r="5326" spans="2:13" ht="18" customHeight="1" x14ac:dyDescent="0.25">
      <c r="B5326" s="1" t="s">
        <v>18945</v>
      </c>
      <c r="C5326" s="1" t="s">
        <v>2539</v>
      </c>
      <c r="D5326" s="1" t="s">
        <v>2540</v>
      </c>
      <c r="E5326" s="2">
        <v>6516.09</v>
      </c>
      <c r="F5326" s="2">
        <v>2925.26</v>
      </c>
      <c r="G5326" s="2">
        <v>3590.83</v>
      </c>
      <c r="H5326" s="2"/>
      <c r="I5326" s="2">
        <v>1749.3</v>
      </c>
      <c r="J5326" s="2">
        <v>1306.03</v>
      </c>
      <c r="K5326" s="2">
        <v>535.5</v>
      </c>
      <c r="L5326" s="2"/>
      <c r="M5326" s="2"/>
    </row>
    <row r="5327" spans="2:13" ht="18" customHeight="1" x14ac:dyDescent="0.25">
      <c r="B5327" s="1" t="s">
        <v>18946</v>
      </c>
      <c r="C5327" s="1" t="s">
        <v>2541</v>
      </c>
      <c r="D5327" s="1" t="s">
        <v>2542</v>
      </c>
      <c r="E5327" s="2">
        <v>14183.65</v>
      </c>
      <c r="F5327" s="2">
        <v>12047.04</v>
      </c>
      <c r="G5327" s="2">
        <v>2136.61</v>
      </c>
      <c r="H5327" s="2"/>
      <c r="I5327" s="2"/>
      <c r="J5327" s="2"/>
      <c r="K5327" s="2"/>
      <c r="L5327" s="2"/>
      <c r="M5327" s="2">
        <v>2136.61</v>
      </c>
    </row>
    <row r="5328" spans="2:13" ht="18" customHeight="1" x14ac:dyDescent="0.25">
      <c r="B5328" s="1" t="s">
        <v>18947</v>
      </c>
      <c r="C5328" s="1" t="s">
        <v>2543</v>
      </c>
      <c r="D5328" s="1" t="s">
        <v>2544</v>
      </c>
      <c r="E5328" s="2">
        <v>1224.76</v>
      </c>
      <c r="F5328" s="2">
        <v>66.599999999999994</v>
      </c>
      <c r="G5328" s="2">
        <v>1158.1600000000001</v>
      </c>
      <c r="H5328" s="2">
        <v>181.39</v>
      </c>
      <c r="I5328" s="2">
        <v>118.46</v>
      </c>
      <c r="J5328" s="2">
        <v>15.99</v>
      </c>
      <c r="K5328" s="2">
        <v>281.62</v>
      </c>
      <c r="L5328" s="2">
        <v>96.15</v>
      </c>
      <c r="M5328" s="2">
        <v>464.55</v>
      </c>
    </row>
    <row r="5329" spans="2:13" ht="18" customHeight="1" x14ac:dyDescent="0.25">
      <c r="B5329" s="1" t="s">
        <v>18948</v>
      </c>
      <c r="C5329" s="1" t="s">
        <v>2545</v>
      </c>
      <c r="D5329" s="1" t="s">
        <v>2546</v>
      </c>
      <c r="E5329" s="2">
        <v>582.36</v>
      </c>
      <c r="F5329" s="2">
        <v>239</v>
      </c>
      <c r="G5329" s="2">
        <v>343.36</v>
      </c>
      <c r="H5329" s="2"/>
      <c r="I5329" s="2"/>
      <c r="J5329" s="2">
        <v>119.5</v>
      </c>
      <c r="K5329" s="2">
        <v>223.86</v>
      </c>
      <c r="L5329" s="2"/>
      <c r="M5329" s="2"/>
    </row>
    <row r="5330" spans="2:13" ht="18" customHeight="1" x14ac:dyDescent="0.25">
      <c r="B5330" s="1" t="s">
        <v>18949</v>
      </c>
      <c r="C5330" s="1" t="s">
        <v>2547</v>
      </c>
      <c r="D5330" s="1" t="s">
        <v>2548</v>
      </c>
      <c r="E5330" s="2">
        <v>74323.759999999995</v>
      </c>
      <c r="F5330" s="2">
        <v>15027.32</v>
      </c>
      <c r="G5330" s="2">
        <v>59296.44</v>
      </c>
      <c r="H5330" s="2"/>
      <c r="I5330" s="2">
        <v>11270.49</v>
      </c>
      <c r="J5330" s="2">
        <v>19740.439999999999</v>
      </c>
      <c r="K5330" s="2">
        <v>28285.51</v>
      </c>
      <c r="L5330" s="2"/>
      <c r="M5330" s="2"/>
    </row>
    <row r="5331" spans="2:13" ht="18" customHeight="1" x14ac:dyDescent="0.25">
      <c r="B5331" s="1" t="s">
        <v>18950</v>
      </c>
      <c r="C5331" s="1" t="s">
        <v>2549</v>
      </c>
      <c r="D5331" s="1" t="s">
        <v>2550</v>
      </c>
      <c r="E5331" s="2">
        <v>-235.95</v>
      </c>
      <c r="F5331" s="2"/>
      <c r="G5331" s="2">
        <v>-235.95</v>
      </c>
      <c r="H5331" s="2"/>
      <c r="I5331" s="2">
        <v>-33.93</v>
      </c>
      <c r="J5331" s="2"/>
      <c r="K5331" s="2"/>
      <c r="L5331" s="2">
        <v>-6.76</v>
      </c>
      <c r="M5331" s="2">
        <v>-195.26</v>
      </c>
    </row>
    <row r="5332" spans="2:13" ht="18" customHeight="1" x14ac:dyDescent="0.25">
      <c r="B5332" s="1" t="s">
        <v>18951</v>
      </c>
      <c r="C5332" s="1" t="s">
        <v>2551</v>
      </c>
      <c r="D5332" s="1" t="s">
        <v>2552</v>
      </c>
      <c r="E5332" s="2">
        <v>27607.71</v>
      </c>
      <c r="F5332" s="2">
        <v>11798.68</v>
      </c>
      <c r="G5332" s="2">
        <v>15809.03</v>
      </c>
      <c r="H5332" s="2">
        <v>2853.31</v>
      </c>
      <c r="I5332" s="2">
        <v>2341.31</v>
      </c>
      <c r="J5332" s="2">
        <v>7768.51</v>
      </c>
      <c r="K5332" s="2">
        <v>3856.41</v>
      </c>
      <c r="L5332" s="2"/>
      <c r="M5332" s="2">
        <v>-1010.51</v>
      </c>
    </row>
    <row r="5333" spans="2:13" ht="18" customHeight="1" x14ac:dyDescent="0.25">
      <c r="B5333" s="1" t="s">
        <v>18952</v>
      </c>
      <c r="C5333" s="1" t="s">
        <v>2553</v>
      </c>
      <c r="D5333" s="1" t="s">
        <v>2554</v>
      </c>
      <c r="E5333" s="2">
        <v>1085.28</v>
      </c>
      <c r="F5333" s="2"/>
      <c r="G5333" s="2">
        <v>1085.28</v>
      </c>
      <c r="H5333" s="2"/>
      <c r="I5333" s="2"/>
      <c r="J5333" s="2">
        <v>1085.28</v>
      </c>
      <c r="K5333" s="2"/>
      <c r="L5333" s="2"/>
      <c r="M5333" s="2"/>
    </row>
    <row r="5334" spans="2:13" ht="18" customHeight="1" x14ac:dyDescent="0.25">
      <c r="B5334" s="1" t="s">
        <v>18953</v>
      </c>
      <c r="C5334" s="1" t="s">
        <v>2555</v>
      </c>
      <c r="D5334" s="1" t="s">
        <v>2556</v>
      </c>
      <c r="E5334" s="2">
        <v>72.540000000000006</v>
      </c>
      <c r="F5334" s="2"/>
      <c r="G5334" s="2">
        <v>72.540000000000006</v>
      </c>
      <c r="H5334" s="2"/>
      <c r="I5334" s="2">
        <v>72.540000000000006</v>
      </c>
      <c r="J5334" s="2"/>
      <c r="K5334" s="2"/>
      <c r="L5334" s="2"/>
      <c r="M5334" s="2"/>
    </row>
    <row r="5335" spans="2:13" ht="18" customHeight="1" x14ac:dyDescent="0.25">
      <c r="B5335" s="1" t="s">
        <v>18954</v>
      </c>
      <c r="C5335" s="1" t="s">
        <v>2557</v>
      </c>
      <c r="D5335" s="1" t="s">
        <v>2558</v>
      </c>
      <c r="E5335" s="2">
        <v>1479.41</v>
      </c>
      <c r="F5335" s="2"/>
      <c r="G5335" s="2">
        <v>1479.41</v>
      </c>
      <c r="H5335" s="2"/>
      <c r="I5335" s="2"/>
      <c r="J5335" s="2"/>
      <c r="K5335" s="2"/>
      <c r="L5335" s="2"/>
      <c r="M5335" s="2">
        <v>1479.41</v>
      </c>
    </row>
    <row r="5336" spans="2:13" ht="18" customHeight="1" x14ac:dyDescent="0.25">
      <c r="B5336" s="1" t="s">
        <v>18955</v>
      </c>
      <c r="C5336" s="1" t="s">
        <v>2559</v>
      </c>
      <c r="D5336" s="1" t="s">
        <v>2560</v>
      </c>
      <c r="E5336" s="2">
        <v>3257.1</v>
      </c>
      <c r="F5336" s="2">
        <v>1112.03</v>
      </c>
      <c r="G5336" s="2">
        <v>2145.0700000000002</v>
      </c>
      <c r="H5336" s="2"/>
      <c r="I5336" s="2"/>
      <c r="J5336" s="2"/>
      <c r="K5336" s="2">
        <v>2150.84</v>
      </c>
      <c r="L5336" s="2"/>
      <c r="M5336" s="2">
        <v>-5.77</v>
      </c>
    </row>
    <row r="5337" spans="2:13" ht="18" customHeight="1" x14ac:dyDescent="0.25">
      <c r="B5337" s="1" t="s">
        <v>18956</v>
      </c>
      <c r="C5337" s="1" t="s">
        <v>2561</v>
      </c>
      <c r="D5337" s="1" t="s">
        <v>2562</v>
      </c>
      <c r="E5337" s="2">
        <v>517.89</v>
      </c>
      <c r="F5337" s="2"/>
      <c r="G5337" s="2">
        <v>517.89</v>
      </c>
      <c r="H5337" s="2"/>
      <c r="I5337" s="2">
        <v>517.89</v>
      </c>
      <c r="J5337" s="2"/>
      <c r="K5337" s="2"/>
      <c r="L5337" s="2"/>
      <c r="M5337" s="2"/>
    </row>
    <row r="5338" spans="2:13" ht="18" customHeight="1" x14ac:dyDescent="0.25">
      <c r="B5338" s="1" t="s">
        <v>18957</v>
      </c>
      <c r="C5338" s="1" t="s">
        <v>2563</v>
      </c>
      <c r="D5338" s="1" t="s">
        <v>2564</v>
      </c>
      <c r="E5338" s="2">
        <v>240.61</v>
      </c>
      <c r="F5338" s="2">
        <v>240.61</v>
      </c>
      <c r="G5338" s="2">
        <v>0</v>
      </c>
      <c r="H5338" s="2"/>
      <c r="I5338" s="2"/>
      <c r="J5338" s="2"/>
      <c r="K5338" s="2"/>
      <c r="L5338" s="2"/>
      <c r="M5338" s="2"/>
    </row>
    <row r="5339" spans="2:13" ht="18" customHeight="1" x14ac:dyDescent="0.25">
      <c r="B5339" s="1" t="s">
        <v>18958</v>
      </c>
      <c r="C5339" s="1" t="s">
        <v>2565</v>
      </c>
      <c r="D5339" s="1" t="s">
        <v>2566</v>
      </c>
      <c r="E5339" s="2">
        <v>1617.01</v>
      </c>
      <c r="F5339" s="2">
        <v>1617.01</v>
      </c>
      <c r="G5339" s="2">
        <v>0</v>
      </c>
      <c r="H5339" s="2"/>
      <c r="I5339" s="2"/>
      <c r="J5339" s="2"/>
      <c r="K5339" s="2"/>
      <c r="L5339" s="2"/>
      <c r="M5339" s="2"/>
    </row>
    <row r="5340" spans="2:13" ht="18" customHeight="1" x14ac:dyDescent="0.25">
      <c r="B5340" s="1" t="s">
        <v>18959</v>
      </c>
      <c r="C5340" s="1" t="s">
        <v>2567</v>
      </c>
      <c r="D5340" s="1" t="s">
        <v>2568</v>
      </c>
      <c r="E5340" s="2">
        <v>1280.92</v>
      </c>
      <c r="F5340" s="2"/>
      <c r="G5340" s="2">
        <v>1280.92</v>
      </c>
      <c r="H5340" s="2"/>
      <c r="I5340" s="2"/>
      <c r="J5340" s="2">
        <v>1280.92</v>
      </c>
      <c r="K5340" s="2"/>
      <c r="L5340" s="2"/>
      <c r="M5340" s="2"/>
    </row>
    <row r="5341" spans="2:13" ht="18" customHeight="1" x14ac:dyDescent="0.25">
      <c r="B5341" s="1" t="s">
        <v>18960</v>
      </c>
      <c r="C5341" s="1" t="s">
        <v>2569</v>
      </c>
      <c r="D5341" s="1" t="s">
        <v>2570</v>
      </c>
      <c r="E5341" s="2">
        <v>-30.15</v>
      </c>
      <c r="F5341" s="2"/>
      <c r="G5341" s="2">
        <v>-30.15</v>
      </c>
      <c r="H5341" s="2"/>
      <c r="I5341" s="2"/>
      <c r="J5341" s="2"/>
      <c r="K5341" s="2"/>
      <c r="L5341" s="2"/>
      <c r="M5341" s="2">
        <v>-30.15</v>
      </c>
    </row>
    <row r="5342" spans="2:13" ht="18" customHeight="1" x14ac:dyDescent="0.25">
      <c r="B5342" s="1" t="s">
        <v>18961</v>
      </c>
      <c r="C5342" s="1" t="s">
        <v>2571</v>
      </c>
      <c r="D5342" s="1" t="s">
        <v>2572</v>
      </c>
      <c r="E5342" s="2">
        <v>803.26</v>
      </c>
      <c r="F5342" s="2">
        <v>-44.63</v>
      </c>
      <c r="G5342" s="2">
        <v>847.89</v>
      </c>
      <c r="H5342" s="2">
        <v>446.25</v>
      </c>
      <c r="I5342" s="2">
        <v>357.01</v>
      </c>
      <c r="J5342" s="2">
        <v>178.5</v>
      </c>
      <c r="K5342" s="2">
        <v>-133.87</v>
      </c>
      <c r="L5342" s="2"/>
      <c r="M5342" s="2"/>
    </row>
    <row r="5343" spans="2:13" ht="18" customHeight="1" x14ac:dyDescent="0.25">
      <c r="B5343" s="1" t="s">
        <v>18962</v>
      </c>
      <c r="C5343" s="1" t="s">
        <v>2573</v>
      </c>
      <c r="D5343" s="1" t="s">
        <v>2574</v>
      </c>
      <c r="E5343" s="2">
        <v>18615.73</v>
      </c>
      <c r="F5343" s="2"/>
      <c r="G5343" s="2">
        <v>18615.73</v>
      </c>
      <c r="H5343" s="2"/>
      <c r="I5343" s="2">
        <v>9410.48</v>
      </c>
      <c r="J5343" s="2"/>
      <c r="K5343" s="2">
        <v>9205.25</v>
      </c>
      <c r="L5343" s="2"/>
      <c r="M5343" s="2"/>
    </row>
    <row r="5344" spans="2:13" ht="18" customHeight="1" x14ac:dyDescent="0.25">
      <c r="B5344" s="1" t="s">
        <v>18963</v>
      </c>
      <c r="C5344" s="1" t="s">
        <v>2575</v>
      </c>
      <c r="D5344" s="1" t="s">
        <v>2576</v>
      </c>
      <c r="E5344" s="2">
        <v>4671</v>
      </c>
      <c r="F5344" s="2"/>
      <c r="G5344" s="2">
        <v>4671</v>
      </c>
      <c r="H5344" s="2">
        <v>312.26</v>
      </c>
      <c r="I5344" s="2">
        <v>312.26</v>
      </c>
      <c r="J5344" s="2">
        <v>312.26</v>
      </c>
      <c r="K5344" s="2"/>
      <c r="L5344" s="2"/>
      <c r="M5344" s="2">
        <v>3734.22</v>
      </c>
    </row>
    <row r="5345" spans="2:13" ht="18" customHeight="1" x14ac:dyDescent="0.25">
      <c r="B5345" s="1" t="s">
        <v>18964</v>
      </c>
      <c r="C5345" s="1" t="s">
        <v>2577</v>
      </c>
      <c r="D5345" s="1" t="s">
        <v>2578</v>
      </c>
      <c r="E5345" s="2">
        <v>1679.52</v>
      </c>
      <c r="F5345" s="2"/>
      <c r="G5345" s="2">
        <v>1679.52</v>
      </c>
      <c r="H5345" s="2"/>
      <c r="I5345" s="2"/>
      <c r="J5345" s="2"/>
      <c r="K5345" s="2">
        <v>710.12</v>
      </c>
      <c r="L5345" s="2"/>
      <c r="M5345" s="2">
        <v>969.4</v>
      </c>
    </row>
    <row r="5346" spans="2:13" ht="18" customHeight="1" x14ac:dyDescent="0.25">
      <c r="B5346" s="1" t="s">
        <v>18965</v>
      </c>
      <c r="C5346" s="1" t="s">
        <v>11791</v>
      </c>
      <c r="D5346" s="1" t="s">
        <v>11792</v>
      </c>
      <c r="E5346" s="2">
        <v>231.75</v>
      </c>
      <c r="F5346" s="2"/>
      <c r="G5346" s="2">
        <v>231.75</v>
      </c>
      <c r="H5346" s="2"/>
      <c r="I5346" s="2"/>
      <c r="J5346" s="2"/>
      <c r="K5346" s="2"/>
      <c r="L5346" s="2"/>
      <c r="M5346" s="2">
        <v>231.75</v>
      </c>
    </row>
    <row r="5347" spans="2:13" ht="18" customHeight="1" x14ac:dyDescent="0.25">
      <c r="B5347" s="1" t="s">
        <v>18966</v>
      </c>
      <c r="C5347" s="1" t="s">
        <v>2579</v>
      </c>
      <c r="D5347" s="1" t="s">
        <v>2580</v>
      </c>
      <c r="E5347" s="2">
        <v>-30.59</v>
      </c>
      <c r="F5347" s="2"/>
      <c r="G5347" s="2">
        <v>-30.59</v>
      </c>
      <c r="H5347" s="2"/>
      <c r="I5347" s="2"/>
      <c r="J5347" s="2"/>
      <c r="K5347" s="2"/>
      <c r="L5347" s="2"/>
      <c r="M5347" s="2">
        <v>-30.59</v>
      </c>
    </row>
    <row r="5348" spans="2:13" ht="18" customHeight="1" x14ac:dyDescent="0.25">
      <c r="B5348" s="1" t="s">
        <v>18967</v>
      </c>
      <c r="C5348" s="1" t="s">
        <v>2581</v>
      </c>
      <c r="D5348" s="1" t="s">
        <v>2582</v>
      </c>
      <c r="E5348" s="2">
        <v>47.89</v>
      </c>
      <c r="F5348" s="2"/>
      <c r="G5348" s="2">
        <v>47.89</v>
      </c>
      <c r="H5348" s="2"/>
      <c r="I5348" s="2"/>
      <c r="J5348" s="2">
        <v>47.89</v>
      </c>
      <c r="K5348" s="2"/>
      <c r="L5348" s="2"/>
      <c r="M5348" s="2"/>
    </row>
    <row r="5349" spans="2:13" ht="18" customHeight="1" x14ac:dyDescent="0.25">
      <c r="B5349" s="1" t="s">
        <v>18968</v>
      </c>
      <c r="C5349" s="1" t="s">
        <v>2583</v>
      </c>
      <c r="D5349" s="1" t="s">
        <v>2584</v>
      </c>
      <c r="E5349" s="2">
        <v>40.31</v>
      </c>
      <c r="F5349" s="2"/>
      <c r="G5349" s="2">
        <v>40.31</v>
      </c>
      <c r="H5349" s="2"/>
      <c r="I5349" s="2">
        <v>40.31</v>
      </c>
      <c r="J5349" s="2"/>
      <c r="K5349" s="2"/>
      <c r="L5349" s="2"/>
      <c r="M5349" s="2"/>
    </row>
    <row r="5350" spans="2:13" ht="18" customHeight="1" x14ac:dyDescent="0.25">
      <c r="B5350" s="1" t="s">
        <v>18969</v>
      </c>
      <c r="C5350" s="1" t="s">
        <v>2585</v>
      </c>
      <c r="D5350" s="1" t="s">
        <v>2586</v>
      </c>
      <c r="E5350" s="2">
        <v>1002.48</v>
      </c>
      <c r="F5350" s="2">
        <v>348.69</v>
      </c>
      <c r="G5350" s="2">
        <v>653.79</v>
      </c>
      <c r="H5350" s="2"/>
      <c r="I5350" s="2">
        <v>130.76</v>
      </c>
      <c r="J5350" s="2">
        <v>348.69</v>
      </c>
      <c r="K5350" s="2">
        <v>174.34</v>
      </c>
      <c r="L5350" s="2"/>
      <c r="M5350" s="2"/>
    </row>
    <row r="5351" spans="2:13" ht="18" customHeight="1" x14ac:dyDescent="0.25">
      <c r="B5351" s="1" t="s">
        <v>18970</v>
      </c>
      <c r="C5351" s="1" t="s">
        <v>13437</v>
      </c>
      <c r="D5351" s="1" t="s">
        <v>13438</v>
      </c>
      <c r="E5351" s="2">
        <v>825.41</v>
      </c>
      <c r="F5351" s="2"/>
      <c r="G5351" s="2">
        <v>825.41</v>
      </c>
      <c r="H5351" s="2"/>
      <c r="I5351" s="2"/>
      <c r="J5351" s="2"/>
      <c r="K5351" s="2"/>
      <c r="L5351" s="2"/>
      <c r="M5351" s="2">
        <v>825.41</v>
      </c>
    </row>
    <row r="5352" spans="2:13" ht="18" customHeight="1" x14ac:dyDescent="0.25">
      <c r="B5352" s="1" t="s">
        <v>18971</v>
      </c>
      <c r="C5352" s="1" t="s">
        <v>2587</v>
      </c>
      <c r="D5352" s="1" t="s">
        <v>2588</v>
      </c>
      <c r="E5352" s="2">
        <v>163384.57</v>
      </c>
      <c r="F5352" s="2">
        <v>29154.45</v>
      </c>
      <c r="G5352" s="2">
        <v>134230.12</v>
      </c>
      <c r="H5352" s="2">
        <v>32694.06</v>
      </c>
      <c r="I5352" s="2">
        <v>33620.19</v>
      </c>
      <c r="J5352" s="2">
        <v>68345.27</v>
      </c>
      <c r="K5352" s="2"/>
      <c r="L5352" s="2"/>
      <c r="M5352" s="2">
        <v>-429.4</v>
      </c>
    </row>
    <row r="5353" spans="2:13" ht="18" customHeight="1" x14ac:dyDescent="0.25">
      <c r="B5353" s="1" t="s">
        <v>18972</v>
      </c>
      <c r="C5353" s="1" t="s">
        <v>2589</v>
      </c>
      <c r="D5353" s="1" t="s">
        <v>2590</v>
      </c>
      <c r="E5353" s="2">
        <v>3389.3</v>
      </c>
      <c r="F5353" s="2"/>
      <c r="G5353" s="2">
        <v>3389.3</v>
      </c>
      <c r="H5353" s="2">
        <v>-4.58</v>
      </c>
      <c r="I5353" s="2"/>
      <c r="J5353" s="2"/>
      <c r="K5353" s="2">
        <v>3522.4</v>
      </c>
      <c r="L5353" s="2"/>
      <c r="M5353" s="2">
        <v>-128.52000000000001</v>
      </c>
    </row>
    <row r="5354" spans="2:13" ht="18" customHeight="1" x14ac:dyDescent="0.25">
      <c r="B5354" s="1" t="s">
        <v>18973</v>
      </c>
      <c r="C5354" s="1" t="s">
        <v>2591</v>
      </c>
      <c r="D5354" s="1" t="s">
        <v>2592</v>
      </c>
      <c r="E5354" s="2">
        <v>7880.18</v>
      </c>
      <c r="F5354" s="2">
        <v>2149.14</v>
      </c>
      <c r="G5354" s="2">
        <v>5731.04</v>
      </c>
      <c r="H5354" s="2"/>
      <c r="I5354" s="2">
        <v>2507.33</v>
      </c>
      <c r="J5354" s="2">
        <v>3223.71</v>
      </c>
      <c r="K5354" s="2"/>
      <c r="L5354" s="2"/>
      <c r="M5354" s="2"/>
    </row>
    <row r="5355" spans="2:13" ht="18" customHeight="1" x14ac:dyDescent="0.25">
      <c r="B5355" s="1" t="s">
        <v>18974</v>
      </c>
      <c r="C5355" s="1" t="s">
        <v>2593</v>
      </c>
      <c r="D5355" s="1" t="s">
        <v>2594</v>
      </c>
      <c r="E5355" s="2">
        <v>-2568.8200000000002</v>
      </c>
      <c r="F5355" s="2"/>
      <c r="G5355" s="2">
        <v>-2568.8200000000002</v>
      </c>
      <c r="H5355" s="2"/>
      <c r="I5355" s="2"/>
      <c r="J5355" s="2">
        <v>-2568.8200000000002</v>
      </c>
      <c r="K5355" s="2"/>
      <c r="L5355" s="2"/>
      <c r="M5355" s="2"/>
    </row>
    <row r="5356" spans="2:13" ht="18" customHeight="1" x14ac:dyDescent="0.25">
      <c r="B5356" s="1" t="s">
        <v>18975</v>
      </c>
      <c r="C5356" s="1" t="s">
        <v>2595</v>
      </c>
      <c r="D5356" s="1" t="s">
        <v>2596</v>
      </c>
      <c r="E5356" s="2">
        <v>15468.62</v>
      </c>
      <c r="F5356" s="2">
        <v>7840.37</v>
      </c>
      <c r="G5356" s="2">
        <v>7628.25</v>
      </c>
      <c r="H5356" s="2">
        <v>3919.86</v>
      </c>
      <c r="I5356" s="2"/>
      <c r="J5356" s="2">
        <v>3921.17</v>
      </c>
      <c r="K5356" s="2"/>
      <c r="L5356" s="2"/>
      <c r="M5356" s="2">
        <v>-212.78</v>
      </c>
    </row>
    <row r="5357" spans="2:13" ht="18" customHeight="1" x14ac:dyDescent="0.25">
      <c r="B5357" s="1" t="s">
        <v>18976</v>
      </c>
      <c r="C5357" s="1" t="s">
        <v>2597</v>
      </c>
      <c r="D5357" s="1" t="s">
        <v>2598</v>
      </c>
      <c r="E5357" s="2">
        <v>1754.26</v>
      </c>
      <c r="F5357" s="2">
        <v>-19.61</v>
      </c>
      <c r="G5357" s="2">
        <v>1773.87</v>
      </c>
      <c r="H5357" s="2"/>
      <c r="I5357" s="2">
        <v>-2.08</v>
      </c>
      <c r="J5357" s="2">
        <v>1775.95</v>
      </c>
      <c r="K5357" s="2"/>
      <c r="L5357" s="2"/>
      <c r="M5357" s="2"/>
    </row>
    <row r="5358" spans="2:13" ht="18" customHeight="1" x14ac:dyDescent="0.25">
      <c r="B5358" s="1" t="s">
        <v>18977</v>
      </c>
      <c r="C5358" s="1" t="s">
        <v>2599</v>
      </c>
      <c r="D5358" s="1" t="s">
        <v>2600</v>
      </c>
      <c r="E5358" s="2">
        <v>834.19</v>
      </c>
      <c r="F5358" s="2">
        <v>834.19</v>
      </c>
      <c r="G5358" s="2">
        <v>0</v>
      </c>
      <c r="H5358" s="2"/>
      <c r="I5358" s="2"/>
      <c r="J5358" s="2"/>
      <c r="K5358" s="2"/>
      <c r="L5358" s="2"/>
      <c r="M5358" s="2"/>
    </row>
    <row r="5359" spans="2:13" ht="18" customHeight="1" x14ac:dyDescent="0.25">
      <c r="B5359" s="1" t="s">
        <v>18978</v>
      </c>
      <c r="C5359" s="1" t="s">
        <v>2601</v>
      </c>
      <c r="D5359" s="1" t="s">
        <v>2602</v>
      </c>
      <c r="E5359" s="2">
        <v>-1369.31</v>
      </c>
      <c r="F5359" s="2"/>
      <c r="G5359" s="2">
        <v>-1369.31</v>
      </c>
      <c r="H5359" s="2"/>
      <c r="I5359" s="2"/>
      <c r="J5359" s="2"/>
      <c r="K5359" s="2"/>
      <c r="L5359" s="2"/>
      <c r="M5359" s="2">
        <v>-1369.31</v>
      </c>
    </row>
    <row r="5360" spans="2:13" ht="18" customHeight="1" x14ac:dyDescent="0.25">
      <c r="B5360" s="1" t="s">
        <v>18979</v>
      </c>
      <c r="C5360" s="1" t="s">
        <v>2603</v>
      </c>
      <c r="D5360" s="1" t="s">
        <v>2604</v>
      </c>
      <c r="E5360" s="2">
        <v>57.57</v>
      </c>
      <c r="F5360" s="2"/>
      <c r="G5360" s="2">
        <v>57.57</v>
      </c>
      <c r="H5360" s="2"/>
      <c r="I5360" s="2"/>
      <c r="J5360" s="2">
        <v>57.57</v>
      </c>
      <c r="K5360" s="2"/>
      <c r="L5360" s="2"/>
      <c r="M5360" s="2"/>
    </row>
    <row r="5361" spans="2:13" ht="18" customHeight="1" x14ac:dyDescent="0.25">
      <c r="B5361" s="1" t="s">
        <v>18980</v>
      </c>
      <c r="C5361" s="1" t="s">
        <v>2605</v>
      </c>
      <c r="D5361" s="1" t="s">
        <v>2606</v>
      </c>
      <c r="E5361" s="2">
        <v>9250.1200000000008</v>
      </c>
      <c r="F5361" s="2">
        <v>4655.28</v>
      </c>
      <c r="G5361" s="2">
        <v>4594.84</v>
      </c>
      <c r="H5361" s="2"/>
      <c r="I5361" s="2">
        <v>2299.33</v>
      </c>
      <c r="J5361" s="2"/>
      <c r="K5361" s="2">
        <v>2295.5100000000002</v>
      </c>
      <c r="L5361" s="2"/>
      <c r="M5361" s="2"/>
    </row>
    <row r="5362" spans="2:13" ht="18" customHeight="1" x14ac:dyDescent="0.25">
      <c r="B5362" s="1" t="s">
        <v>18981</v>
      </c>
      <c r="C5362" s="1" t="s">
        <v>2607</v>
      </c>
      <c r="D5362" s="1" t="s">
        <v>2608</v>
      </c>
      <c r="E5362" s="2">
        <v>1197.3800000000001</v>
      </c>
      <c r="F5362" s="2">
        <v>449.11</v>
      </c>
      <c r="G5362" s="2">
        <v>748.27</v>
      </c>
      <c r="H5362" s="2">
        <v>374.26</v>
      </c>
      <c r="I5362" s="2"/>
      <c r="J5362" s="2"/>
      <c r="K5362" s="2">
        <v>374.38</v>
      </c>
      <c r="L5362" s="2"/>
      <c r="M5362" s="2">
        <v>-0.37</v>
      </c>
    </row>
    <row r="5363" spans="2:13" ht="18" customHeight="1" x14ac:dyDescent="0.25">
      <c r="B5363" s="1" t="s">
        <v>18982</v>
      </c>
      <c r="C5363" s="1" t="s">
        <v>2609</v>
      </c>
      <c r="D5363" s="1" t="s">
        <v>2610</v>
      </c>
      <c r="E5363" s="2">
        <v>2624.69</v>
      </c>
      <c r="F5363" s="2"/>
      <c r="G5363" s="2">
        <v>2624.69</v>
      </c>
      <c r="H5363" s="2">
        <v>666.35</v>
      </c>
      <c r="I5363" s="2">
        <v>1253.6199999999999</v>
      </c>
      <c r="J5363" s="2">
        <v>704.72</v>
      </c>
      <c r="K5363" s="2"/>
      <c r="L5363" s="2"/>
      <c r="M5363" s="2"/>
    </row>
    <row r="5364" spans="2:13" ht="18" customHeight="1" x14ac:dyDescent="0.25">
      <c r="B5364" s="1" t="s">
        <v>18983</v>
      </c>
      <c r="C5364" s="1" t="s">
        <v>2611</v>
      </c>
      <c r="D5364" s="1" t="s">
        <v>2612</v>
      </c>
      <c r="E5364" s="2">
        <v>1284.3699999999999</v>
      </c>
      <c r="F5364" s="2"/>
      <c r="G5364" s="2">
        <v>1284.3699999999999</v>
      </c>
      <c r="H5364" s="2"/>
      <c r="I5364" s="2"/>
      <c r="J5364" s="2">
        <v>1284.3699999999999</v>
      </c>
      <c r="K5364" s="2"/>
      <c r="L5364" s="2"/>
      <c r="M5364" s="2"/>
    </row>
    <row r="5365" spans="2:13" ht="18" customHeight="1" x14ac:dyDescent="0.25">
      <c r="B5365" s="1" t="s">
        <v>18984</v>
      </c>
      <c r="C5365" s="1" t="s">
        <v>2613</v>
      </c>
      <c r="D5365" s="1" t="s">
        <v>2614</v>
      </c>
      <c r="E5365" s="2">
        <v>2206.4899999999998</v>
      </c>
      <c r="F5365" s="2">
        <v>1183.07</v>
      </c>
      <c r="G5365" s="2">
        <v>1023.42</v>
      </c>
      <c r="H5365" s="2"/>
      <c r="I5365" s="2">
        <v>283.82</v>
      </c>
      <c r="J5365" s="2">
        <v>335.58</v>
      </c>
      <c r="K5365" s="2">
        <v>335.58</v>
      </c>
      <c r="L5365" s="2"/>
      <c r="M5365" s="2">
        <v>68.44</v>
      </c>
    </row>
    <row r="5366" spans="2:13" ht="18" customHeight="1" x14ac:dyDescent="0.25">
      <c r="B5366" s="1" t="s">
        <v>18985</v>
      </c>
      <c r="C5366" s="1" t="s">
        <v>2615</v>
      </c>
      <c r="D5366" s="1" t="s">
        <v>2616</v>
      </c>
      <c r="E5366" s="2">
        <v>-210.53</v>
      </c>
      <c r="F5366" s="2"/>
      <c r="G5366" s="2">
        <v>-210.53</v>
      </c>
      <c r="H5366" s="2"/>
      <c r="I5366" s="2"/>
      <c r="J5366" s="2"/>
      <c r="K5366" s="2"/>
      <c r="L5366" s="2"/>
      <c r="M5366" s="2">
        <v>-210.53</v>
      </c>
    </row>
    <row r="5367" spans="2:13" ht="18" customHeight="1" x14ac:dyDescent="0.25">
      <c r="B5367" s="1" t="s">
        <v>18986</v>
      </c>
      <c r="C5367" s="1" t="s">
        <v>2617</v>
      </c>
      <c r="D5367" s="1" t="s">
        <v>2618</v>
      </c>
      <c r="E5367" s="2">
        <v>487.57</v>
      </c>
      <c r="F5367" s="2"/>
      <c r="G5367" s="2">
        <v>487.57</v>
      </c>
      <c r="H5367" s="2"/>
      <c r="I5367" s="2">
        <v>-0.45</v>
      </c>
      <c r="J5367" s="2">
        <v>244.01</v>
      </c>
      <c r="K5367" s="2">
        <v>244.01</v>
      </c>
      <c r="L5367" s="2"/>
      <c r="M5367" s="2"/>
    </row>
    <row r="5368" spans="2:13" ht="18" customHeight="1" x14ac:dyDescent="0.25">
      <c r="B5368" s="1" t="s">
        <v>18987</v>
      </c>
      <c r="C5368" s="1" t="s">
        <v>2619</v>
      </c>
      <c r="D5368" s="1" t="s">
        <v>2620</v>
      </c>
      <c r="E5368" s="2">
        <v>1099.04</v>
      </c>
      <c r="F5368" s="2">
        <v>1099.56</v>
      </c>
      <c r="G5368" s="2">
        <v>-0.52</v>
      </c>
      <c r="H5368" s="2"/>
      <c r="I5368" s="2"/>
      <c r="J5368" s="2"/>
      <c r="K5368" s="2"/>
      <c r="L5368" s="2"/>
      <c r="M5368" s="2">
        <v>-0.52</v>
      </c>
    </row>
    <row r="5369" spans="2:13" ht="18" customHeight="1" x14ac:dyDescent="0.25">
      <c r="B5369" s="1" t="s">
        <v>18988</v>
      </c>
      <c r="C5369" s="1" t="s">
        <v>2621</v>
      </c>
      <c r="D5369" s="1" t="s">
        <v>2622</v>
      </c>
      <c r="E5369" s="2">
        <v>-10.88</v>
      </c>
      <c r="F5369" s="2"/>
      <c r="G5369" s="2">
        <v>-10.88</v>
      </c>
      <c r="H5369" s="2"/>
      <c r="I5369" s="2"/>
      <c r="J5369" s="2"/>
      <c r="K5369" s="2"/>
      <c r="L5369" s="2"/>
      <c r="M5369" s="2">
        <v>-10.88</v>
      </c>
    </row>
    <row r="5370" spans="2:13" ht="18" customHeight="1" x14ac:dyDescent="0.25">
      <c r="B5370" s="1" t="s">
        <v>18989</v>
      </c>
      <c r="C5370" s="1" t="s">
        <v>2623</v>
      </c>
      <c r="D5370" s="1" t="s">
        <v>2624</v>
      </c>
      <c r="E5370" s="2">
        <v>1420.65</v>
      </c>
      <c r="F5370" s="2">
        <v>635.54</v>
      </c>
      <c r="G5370" s="2">
        <v>785.11</v>
      </c>
      <c r="H5370" s="2"/>
      <c r="I5370" s="2">
        <v>-0.28999999999999998</v>
      </c>
      <c r="J5370" s="2">
        <v>785.4</v>
      </c>
      <c r="K5370" s="2"/>
      <c r="L5370" s="2"/>
      <c r="M5370" s="2"/>
    </row>
    <row r="5371" spans="2:13" ht="18" customHeight="1" x14ac:dyDescent="0.25">
      <c r="B5371" s="1" t="s">
        <v>18990</v>
      </c>
      <c r="C5371" s="1" t="s">
        <v>2625</v>
      </c>
      <c r="D5371" s="1" t="s">
        <v>2626</v>
      </c>
      <c r="E5371" s="2">
        <v>-44.33</v>
      </c>
      <c r="F5371" s="2"/>
      <c r="G5371" s="2">
        <v>-44.33</v>
      </c>
      <c r="H5371" s="2"/>
      <c r="I5371" s="2"/>
      <c r="J5371" s="2"/>
      <c r="K5371" s="2"/>
      <c r="L5371" s="2"/>
      <c r="M5371" s="2">
        <v>-44.33</v>
      </c>
    </row>
    <row r="5372" spans="2:13" ht="18" customHeight="1" x14ac:dyDescent="0.25">
      <c r="B5372" s="1" t="s">
        <v>18991</v>
      </c>
      <c r="C5372" s="1" t="s">
        <v>11793</v>
      </c>
      <c r="D5372" s="1" t="s">
        <v>11794</v>
      </c>
      <c r="E5372" s="2">
        <v>797.29</v>
      </c>
      <c r="F5372" s="2"/>
      <c r="G5372" s="2">
        <v>797.29</v>
      </c>
      <c r="H5372" s="2"/>
      <c r="I5372" s="2"/>
      <c r="J5372" s="2"/>
      <c r="K5372" s="2"/>
      <c r="L5372" s="2"/>
      <c r="M5372" s="2">
        <v>797.29</v>
      </c>
    </row>
    <row r="5373" spans="2:13" ht="18" customHeight="1" x14ac:dyDescent="0.25">
      <c r="B5373" s="1" t="s">
        <v>18992</v>
      </c>
      <c r="C5373" s="1" t="s">
        <v>2627</v>
      </c>
      <c r="D5373" s="1" t="s">
        <v>2628</v>
      </c>
      <c r="E5373" s="2">
        <v>-2.1</v>
      </c>
      <c r="F5373" s="2">
        <v>-2.1</v>
      </c>
      <c r="G5373" s="2">
        <v>0</v>
      </c>
      <c r="H5373" s="2"/>
      <c r="I5373" s="2"/>
      <c r="J5373" s="2"/>
      <c r="K5373" s="2"/>
      <c r="L5373" s="2"/>
      <c r="M5373" s="2"/>
    </row>
    <row r="5374" spans="2:13" ht="18" customHeight="1" x14ac:dyDescent="0.25">
      <c r="B5374" s="1" t="s">
        <v>18993</v>
      </c>
      <c r="C5374" s="1" t="s">
        <v>2629</v>
      </c>
      <c r="D5374" s="1" t="s">
        <v>2630</v>
      </c>
      <c r="E5374" s="2">
        <v>-209.96</v>
      </c>
      <c r="F5374" s="2"/>
      <c r="G5374" s="2">
        <v>-209.96</v>
      </c>
      <c r="H5374" s="2"/>
      <c r="I5374" s="2"/>
      <c r="J5374" s="2"/>
      <c r="K5374" s="2"/>
      <c r="L5374" s="2"/>
      <c r="M5374" s="2">
        <v>-209.96</v>
      </c>
    </row>
    <row r="5375" spans="2:13" ht="18" customHeight="1" x14ac:dyDescent="0.25">
      <c r="B5375" s="1" t="s">
        <v>18994</v>
      </c>
      <c r="C5375" s="1" t="s">
        <v>2631</v>
      </c>
      <c r="D5375" s="1" t="s">
        <v>2632</v>
      </c>
      <c r="E5375" s="2">
        <v>38320.559999999998</v>
      </c>
      <c r="F5375" s="2">
        <v>5991.68</v>
      </c>
      <c r="G5375" s="2">
        <v>32328.880000000001</v>
      </c>
      <c r="H5375" s="2">
        <v>3269.1</v>
      </c>
      <c r="I5375" s="2">
        <v>5313.77</v>
      </c>
      <c r="J5375" s="2">
        <v>11421.73</v>
      </c>
      <c r="K5375" s="2">
        <v>12324.28</v>
      </c>
      <c r="L5375" s="2"/>
      <c r="M5375" s="2"/>
    </row>
    <row r="5376" spans="2:13" ht="18" customHeight="1" x14ac:dyDescent="0.25">
      <c r="B5376" s="1" t="s">
        <v>18995</v>
      </c>
      <c r="C5376" s="1" t="s">
        <v>2633</v>
      </c>
      <c r="D5376" s="1" t="s">
        <v>2634</v>
      </c>
      <c r="E5376" s="2">
        <v>-126.5</v>
      </c>
      <c r="F5376" s="2"/>
      <c r="G5376" s="2">
        <v>-126.5</v>
      </c>
      <c r="H5376" s="2"/>
      <c r="I5376" s="2"/>
      <c r="J5376" s="2"/>
      <c r="K5376" s="2"/>
      <c r="L5376" s="2"/>
      <c r="M5376" s="2">
        <v>-126.5</v>
      </c>
    </row>
    <row r="5377" spans="2:13" ht="18" customHeight="1" x14ac:dyDescent="0.25">
      <c r="B5377" s="1" t="s">
        <v>18996</v>
      </c>
      <c r="C5377" s="1" t="s">
        <v>12477</v>
      </c>
      <c r="D5377" s="1" t="s">
        <v>12478</v>
      </c>
      <c r="E5377" s="2">
        <v>9295.1</v>
      </c>
      <c r="F5377" s="2"/>
      <c r="G5377" s="2">
        <v>9295.1</v>
      </c>
      <c r="H5377" s="2"/>
      <c r="I5377" s="2"/>
      <c r="J5377" s="2"/>
      <c r="K5377" s="2"/>
      <c r="L5377" s="2"/>
      <c r="M5377" s="2">
        <v>9295.1</v>
      </c>
    </row>
    <row r="5378" spans="2:13" ht="18" customHeight="1" x14ac:dyDescent="0.25">
      <c r="B5378" s="1" t="s">
        <v>18997</v>
      </c>
      <c r="C5378" s="1" t="s">
        <v>11795</v>
      </c>
      <c r="D5378" s="1" t="s">
        <v>11796</v>
      </c>
      <c r="E5378" s="2">
        <v>2544.34</v>
      </c>
      <c r="F5378" s="2"/>
      <c r="G5378" s="2">
        <v>2544.34</v>
      </c>
      <c r="H5378" s="2"/>
      <c r="I5378" s="2"/>
      <c r="J5378" s="2"/>
      <c r="K5378" s="2"/>
      <c r="L5378" s="2"/>
      <c r="M5378" s="2">
        <v>2544.34</v>
      </c>
    </row>
    <row r="5379" spans="2:13" ht="18" customHeight="1" x14ac:dyDescent="0.25">
      <c r="B5379" s="1" t="s">
        <v>18998</v>
      </c>
      <c r="C5379" s="1" t="s">
        <v>2635</v>
      </c>
      <c r="D5379" s="1" t="s">
        <v>2636</v>
      </c>
      <c r="E5379" s="2">
        <v>2954.22</v>
      </c>
      <c r="F5379" s="2">
        <v>64.489999999999995</v>
      </c>
      <c r="G5379" s="2">
        <v>2889.73</v>
      </c>
      <c r="H5379" s="2"/>
      <c r="I5379" s="2">
        <v>83.41</v>
      </c>
      <c r="J5379" s="2">
        <v>182.38</v>
      </c>
      <c r="K5379" s="2">
        <v>258.57</v>
      </c>
      <c r="L5379" s="2"/>
      <c r="M5379" s="2">
        <v>2365.37</v>
      </c>
    </row>
    <row r="5380" spans="2:13" ht="18" customHeight="1" x14ac:dyDescent="0.25">
      <c r="B5380" s="1" t="s">
        <v>18999</v>
      </c>
      <c r="C5380" s="1" t="s">
        <v>2637</v>
      </c>
      <c r="D5380" s="1" t="s">
        <v>2638</v>
      </c>
      <c r="E5380" s="2">
        <v>783</v>
      </c>
      <c r="F5380" s="2"/>
      <c r="G5380" s="2">
        <v>783</v>
      </c>
      <c r="H5380" s="2"/>
      <c r="I5380" s="2">
        <v>203</v>
      </c>
      <c r="J5380" s="2">
        <v>203</v>
      </c>
      <c r="K5380" s="2">
        <v>377</v>
      </c>
      <c r="L5380" s="2"/>
      <c r="M5380" s="2"/>
    </row>
    <row r="5381" spans="2:13" ht="18" customHeight="1" x14ac:dyDescent="0.25">
      <c r="B5381" s="1" t="s">
        <v>19000</v>
      </c>
      <c r="C5381" s="1" t="s">
        <v>2639</v>
      </c>
      <c r="D5381" s="1" t="s">
        <v>2640</v>
      </c>
      <c r="E5381" s="2">
        <v>460.73</v>
      </c>
      <c r="F5381" s="2"/>
      <c r="G5381" s="2">
        <v>460.73</v>
      </c>
      <c r="H5381" s="2"/>
      <c r="I5381" s="2"/>
      <c r="J5381" s="2">
        <v>460.73</v>
      </c>
      <c r="K5381" s="2"/>
      <c r="L5381" s="2"/>
      <c r="M5381" s="2"/>
    </row>
    <row r="5382" spans="2:13" ht="18" customHeight="1" x14ac:dyDescent="0.25">
      <c r="B5382" s="1" t="s">
        <v>19001</v>
      </c>
      <c r="C5382" s="1" t="s">
        <v>2641</v>
      </c>
      <c r="D5382" s="1" t="s">
        <v>2642</v>
      </c>
      <c r="E5382" s="2">
        <v>540.64</v>
      </c>
      <c r="F5382" s="2">
        <v>642.54999999999995</v>
      </c>
      <c r="G5382" s="2">
        <v>-101.91</v>
      </c>
      <c r="H5382" s="2"/>
      <c r="I5382" s="2"/>
      <c r="J5382" s="2">
        <v>-319.39</v>
      </c>
      <c r="K5382" s="2">
        <v>217.48</v>
      </c>
      <c r="L5382" s="2"/>
      <c r="M5382" s="2"/>
    </row>
    <row r="5383" spans="2:13" ht="18" customHeight="1" x14ac:dyDescent="0.25">
      <c r="B5383" s="1" t="s">
        <v>19002</v>
      </c>
      <c r="C5383" s="1" t="s">
        <v>2643</v>
      </c>
      <c r="D5383" s="1" t="s">
        <v>2644</v>
      </c>
      <c r="E5383" s="2">
        <v>65.11</v>
      </c>
      <c r="F5383" s="2"/>
      <c r="G5383" s="2">
        <v>65.11</v>
      </c>
      <c r="H5383" s="2"/>
      <c r="I5383" s="2"/>
      <c r="J5383" s="2">
        <v>65.12</v>
      </c>
      <c r="K5383" s="2"/>
      <c r="L5383" s="2"/>
      <c r="M5383" s="2">
        <v>-0.01</v>
      </c>
    </row>
    <row r="5384" spans="2:13" ht="18" customHeight="1" x14ac:dyDescent="0.25">
      <c r="B5384" s="1" t="s">
        <v>19003</v>
      </c>
      <c r="C5384" s="1" t="s">
        <v>2645</v>
      </c>
      <c r="D5384" s="1" t="s">
        <v>2646</v>
      </c>
      <c r="E5384" s="2">
        <v>3480.31</v>
      </c>
      <c r="F5384" s="2">
        <v>913.58</v>
      </c>
      <c r="G5384" s="2">
        <v>2566.73</v>
      </c>
      <c r="H5384" s="2">
        <v>565.54999999999995</v>
      </c>
      <c r="I5384" s="2">
        <v>435.04</v>
      </c>
      <c r="J5384" s="2">
        <v>1131.0999999999999</v>
      </c>
      <c r="K5384" s="2">
        <v>435.04</v>
      </c>
      <c r="L5384" s="2"/>
      <c r="M5384" s="2"/>
    </row>
    <row r="5385" spans="2:13" ht="18" customHeight="1" x14ac:dyDescent="0.25">
      <c r="B5385" s="1" t="s">
        <v>19004</v>
      </c>
      <c r="C5385" s="1" t="s">
        <v>2647</v>
      </c>
      <c r="D5385" s="1" t="s">
        <v>2648</v>
      </c>
      <c r="E5385" s="2">
        <v>815.04</v>
      </c>
      <c r="F5385" s="2">
        <v>407.52</v>
      </c>
      <c r="G5385" s="2">
        <v>407.52</v>
      </c>
      <c r="H5385" s="2"/>
      <c r="I5385" s="2"/>
      <c r="J5385" s="2"/>
      <c r="K5385" s="2">
        <v>407.52</v>
      </c>
      <c r="L5385" s="2"/>
      <c r="M5385" s="2"/>
    </row>
    <row r="5386" spans="2:13" ht="18" customHeight="1" x14ac:dyDescent="0.25">
      <c r="B5386" s="1" t="s">
        <v>19005</v>
      </c>
      <c r="C5386" s="1" t="s">
        <v>2649</v>
      </c>
      <c r="D5386" s="1" t="s">
        <v>2650</v>
      </c>
      <c r="E5386" s="2">
        <v>334052.03000000003</v>
      </c>
      <c r="F5386" s="2">
        <v>142437.65</v>
      </c>
      <c r="G5386" s="2">
        <v>191614.38</v>
      </c>
      <c r="H5386" s="2">
        <v>46881.24</v>
      </c>
      <c r="I5386" s="2">
        <v>8359.65</v>
      </c>
      <c r="J5386" s="2">
        <v>85151.64</v>
      </c>
      <c r="K5386" s="2">
        <v>54296.13</v>
      </c>
      <c r="L5386" s="2"/>
      <c r="M5386" s="2">
        <v>-3074.28</v>
      </c>
    </row>
    <row r="5387" spans="2:13" ht="18" customHeight="1" x14ac:dyDescent="0.25">
      <c r="B5387" s="1" t="s">
        <v>19006</v>
      </c>
      <c r="C5387" s="1" t="s">
        <v>2651</v>
      </c>
      <c r="D5387" s="1" t="s">
        <v>2652</v>
      </c>
      <c r="E5387" s="2">
        <v>421.14</v>
      </c>
      <c r="F5387" s="2">
        <v>94.63</v>
      </c>
      <c r="G5387" s="2">
        <v>326.51</v>
      </c>
      <c r="H5387" s="2"/>
      <c r="I5387" s="2">
        <v>94.94</v>
      </c>
      <c r="J5387" s="2">
        <v>-3.43</v>
      </c>
      <c r="K5387" s="2">
        <v>235</v>
      </c>
      <c r="L5387" s="2"/>
      <c r="M5387" s="2"/>
    </row>
    <row r="5388" spans="2:13" ht="18" customHeight="1" x14ac:dyDescent="0.25">
      <c r="B5388" s="1" t="s">
        <v>19007</v>
      </c>
      <c r="C5388" s="1" t="s">
        <v>2653</v>
      </c>
      <c r="D5388" s="1" t="s">
        <v>2654</v>
      </c>
      <c r="E5388" s="2">
        <v>117.34</v>
      </c>
      <c r="F5388" s="2"/>
      <c r="G5388" s="2">
        <v>117.34</v>
      </c>
      <c r="H5388" s="2"/>
      <c r="I5388" s="2"/>
      <c r="J5388" s="2">
        <v>123</v>
      </c>
      <c r="K5388" s="2">
        <v>-5.66</v>
      </c>
      <c r="L5388" s="2"/>
      <c r="M5388" s="2"/>
    </row>
    <row r="5389" spans="2:13" ht="18" customHeight="1" x14ac:dyDescent="0.25">
      <c r="B5389" s="1" t="s">
        <v>19008</v>
      </c>
      <c r="C5389" s="1" t="s">
        <v>12479</v>
      </c>
      <c r="D5389" s="1" t="s">
        <v>12480</v>
      </c>
      <c r="E5389" s="2">
        <v>2275.52</v>
      </c>
      <c r="F5389" s="2"/>
      <c r="G5389" s="2">
        <v>2275.52</v>
      </c>
      <c r="H5389" s="2"/>
      <c r="I5389" s="2"/>
      <c r="J5389" s="2"/>
      <c r="K5389" s="2"/>
      <c r="L5389" s="2"/>
      <c r="M5389" s="2">
        <v>2275.52</v>
      </c>
    </row>
    <row r="5390" spans="2:13" ht="18" customHeight="1" x14ac:dyDescent="0.25">
      <c r="B5390" s="1" t="s">
        <v>19009</v>
      </c>
      <c r="C5390" s="1" t="s">
        <v>2655</v>
      </c>
      <c r="D5390" s="1" t="s">
        <v>2656</v>
      </c>
      <c r="E5390" s="2">
        <v>288.74</v>
      </c>
      <c r="F5390" s="2">
        <v>48.12</v>
      </c>
      <c r="G5390" s="2">
        <v>240.62</v>
      </c>
      <c r="H5390" s="2"/>
      <c r="I5390" s="2"/>
      <c r="J5390" s="2">
        <v>96.25</v>
      </c>
      <c r="K5390" s="2">
        <v>144.37</v>
      </c>
      <c r="L5390" s="2"/>
      <c r="M5390" s="2"/>
    </row>
    <row r="5391" spans="2:13" ht="18" customHeight="1" x14ac:dyDescent="0.25">
      <c r="B5391" s="1" t="s">
        <v>19010</v>
      </c>
      <c r="C5391" s="1" t="s">
        <v>12481</v>
      </c>
      <c r="D5391" s="1" t="s">
        <v>12482</v>
      </c>
      <c r="E5391" s="2">
        <v>267.75</v>
      </c>
      <c r="F5391" s="2"/>
      <c r="G5391" s="2">
        <v>267.75</v>
      </c>
      <c r="H5391" s="2"/>
      <c r="I5391" s="2"/>
      <c r="J5391" s="2"/>
      <c r="K5391" s="2"/>
      <c r="L5391" s="2">
        <v>89.25</v>
      </c>
      <c r="M5391" s="2">
        <v>178.5</v>
      </c>
    </row>
    <row r="5392" spans="2:13" ht="18" customHeight="1" x14ac:dyDescent="0.25">
      <c r="B5392" s="1" t="s">
        <v>19011</v>
      </c>
      <c r="C5392" s="1" t="s">
        <v>2657</v>
      </c>
      <c r="D5392" s="1" t="s">
        <v>2658</v>
      </c>
      <c r="E5392" s="2">
        <v>1117.44</v>
      </c>
      <c r="F5392" s="2">
        <v>2592.7800000000002</v>
      </c>
      <c r="G5392" s="2">
        <v>-1475.34</v>
      </c>
      <c r="H5392" s="2">
        <v>-1475.34</v>
      </c>
      <c r="I5392" s="2"/>
      <c r="J5392" s="2"/>
      <c r="K5392" s="2"/>
      <c r="L5392" s="2"/>
      <c r="M5392" s="2"/>
    </row>
    <row r="5393" spans="2:13" ht="18" customHeight="1" x14ac:dyDescent="0.25">
      <c r="B5393" s="1" t="s">
        <v>19012</v>
      </c>
      <c r="C5393" s="1" t="s">
        <v>2659</v>
      </c>
      <c r="D5393" s="1" t="s">
        <v>2660</v>
      </c>
      <c r="E5393" s="2">
        <v>73443.570000000007</v>
      </c>
      <c r="F5393" s="2">
        <v>24952.52</v>
      </c>
      <c r="G5393" s="2">
        <v>48491.05</v>
      </c>
      <c r="H5393" s="2">
        <v>1105.02</v>
      </c>
      <c r="I5393" s="2">
        <v>20305.86</v>
      </c>
      <c r="J5393" s="2">
        <v>7624.66</v>
      </c>
      <c r="K5393" s="2">
        <v>19455.509999999998</v>
      </c>
      <c r="L5393" s="2"/>
      <c r="M5393" s="2"/>
    </row>
    <row r="5394" spans="2:13" ht="18" customHeight="1" x14ac:dyDescent="0.25">
      <c r="B5394" s="1" t="s">
        <v>19013</v>
      </c>
      <c r="C5394" s="1" t="s">
        <v>2661</v>
      </c>
      <c r="D5394" s="1" t="s">
        <v>2662</v>
      </c>
      <c r="E5394" s="2">
        <v>5352.38</v>
      </c>
      <c r="F5394" s="2">
        <v>2501.96</v>
      </c>
      <c r="G5394" s="2">
        <v>2850.42</v>
      </c>
      <c r="H5394" s="2">
        <v>2851.24</v>
      </c>
      <c r="I5394" s="2"/>
      <c r="J5394" s="2"/>
      <c r="K5394" s="2"/>
      <c r="L5394" s="2"/>
      <c r="M5394" s="2">
        <v>-0.82</v>
      </c>
    </row>
    <row r="5395" spans="2:13" ht="18" customHeight="1" x14ac:dyDescent="0.25">
      <c r="B5395" s="1" t="s">
        <v>19014</v>
      </c>
      <c r="C5395" s="1" t="s">
        <v>2663</v>
      </c>
      <c r="D5395" s="1" t="s">
        <v>2664</v>
      </c>
      <c r="E5395" s="2">
        <v>1012.16</v>
      </c>
      <c r="F5395" s="2">
        <v>253.04</v>
      </c>
      <c r="G5395" s="2">
        <v>759.12</v>
      </c>
      <c r="H5395" s="2">
        <v>126.52</v>
      </c>
      <c r="I5395" s="2">
        <v>506.08</v>
      </c>
      <c r="J5395" s="2">
        <v>126.52</v>
      </c>
      <c r="K5395" s="2"/>
      <c r="L5395" s="2"/>
      <c r="M5395" s="2"/>
    </row>
    <row r="5396" spans="2:13" ht="18" customHeight="1" x14ac:dyDescent="0.25">
      <c r="B5396" s="1" t="s">
        <v>19015</v>
      </c>
      <c r="C5396" s="1" t="s">
        <v>2665</v>
      </c>
      <c r="D5396" s="1" t="s">
        <v>2666</v>
      </c>
      <c r="E5396" s="2">
        <v>12135.17</v>
      </c>
      <c r="F5396" s="2">
        <v>6251.81</v>
      </c>
      <c r="G5396" s="2">
        <v>5883.36</v>
      </c>
      <c r="H5396" s="2"/>
      <c r="I5396" s="2">
        <v>1838.55</v>
      </c>
      <c r="J5396" s="2">
        <v>1838.55</v>
      </c>
      <c r="K5396" s="2">
        <v>2206.2600000000002</v>
      </c>
      <c r="L5396" s="2"/>
      <c r="M5396" s="2"/>
    </row>
    <row r="5397" spans="2:13" ht="18" customHeight="1" x14ac:dyDescent="0.25">
      <c r="B5397" s="1" t="s">
        <v>19016</v>
      </c>
      <c r="C5397" s="1" t="s">
        <v>2667</v>
      </c>
      <c r="D5397" s="1" t="s">
        <v>2668</v>
      </c>
      <c r="E5397" s="2">
        <v>57042.48</v>
      </c>
      <c r="F5397" s="2">
        <v>41677.199999999997</v>
      </c>
      <c r="G5397" s="2">
        <v>15365.28</v>
      </c>
      <c r="H5397" s="2"/>
      <c r="I5397" s="2">
        <v>15165.36</v>
      </c>
      <c r="J5397" s="2"/>
      <c r="K5397" s="2"/>
      <c r="L5397" s="2"/>
      <c r="M5397" s="2">
        <v>199.92</v>
      </c>
    </row>
    <row r="5398" spans="2:13" ht="18" customHeight="1" x14ac:dyDescent="0.25">
      <c r="B5398" s="1" t="s">
        <v>19017</v>
      </c>
      <c r="C5398" s="1" t="s">
        <v>2669</v>
      </c>
      <c r="D5398" s="1" t="s">
        <v>2670</v>
      </c>
      <c r="E5398" s="2">
        <v>-10.32</v>
      </c>
      <c r="F5398" s="2"/>
      <c r="G5398" s="2">
        <v>-10.32</v>
      </c>
      <c r="H5398" s="2"/>
      <c r="I5398" s="2"/>
      <c r="J5398" s="2"/>
      <c r="K5398" s="2"/>
      <c r="L5398" s="2"/>
      <c r="M5398" s="2">
        <v>-10.32</v>
      </c>
    </row>
    <row r="5399" spans="2:13" ht="18" customHeight="1" x14ac:dyDescent="0.25">
      <c r="B5399" s="1" t="s">
        <v>19018</v>
      </c>
      <c r="C5399" s="1" t="s">
        <v>2671</v>
      </c>
      <c r="D5399" s="1" t="s">
        <v>2672</v>
      </c>
      <c r="E5399" s="2">
        <v>788.97</v>
      </c>
      <c r="F5399" s="2"/>
      <c r="G5399" s="2">
        <v>788.97</v>
      </c>
      <c r="H5399" s="2"/>
      <c r="I5399" s="2"/>
      <c r="J5399" s="2"/>
      <c r="K5399" s="2">
        <v>788.97</v>
      </c>
      <c r="L5399" s="2"/>
      <c r="M5399" s="2"/>
    </row>
    <row r="5400" spans="2:13" ht="18" customHeight="1" x14ac:dyDescent="0.25">
      <c r="B5400" s="1" t="s">
        <v>19019</v>
      </c>
      <c r="C5400" s="1" t="s">
        <v>2673</v>
      </c>
      <c r="D5400" s="1" t="s">
        <v>2674</v>
      </c>
      <c r="E5400" s="2">
        <v>226.84</v>
      </c>
      <c r="F5400" s="2"/>
      <c r="G5400" s="2">
        <v>226.84</v>
      </c>
      <c r="H5400" s="2"/>
      <c r="I5400" s="2"/>
      <c r="J5400" s="2"/>
      <c r="K5400" s="2">
        <v>210</v>
      </c>
      <c r="L5400" s="2"/>
      <c r="M5400" s="2">
        <v>16.84</v>
      </c>
    </row>
    <row r="5401" spans="2:13" ht="18" customHeight="1" x14ac:dyDescent="0.25">
      <c r="B5401" s="1" t="s">
        <v>19020</v>
      </c>
      <c r="C5401" s="1" t="s">
        <v>2675</v>
      </c>
      <c r="D5401" s="1" t="s">
        <v>2676</v>
      </c>
      <c r="E5401" s="2">
        <v>1049.4100000000001</v>
      </c>
      <c r="F5401" s="2">
        <v>183.86</v>
      </c>
      <c r="G5401" s="2">
        <v>865.55</v>
      </c>
      <c r="H5401" s="2">
        <v>-21.35</v>
      </c>
      <c r="I5401" s="2"/>
      <c r="J5401" s="2">
        <v>369.18</v>
      </c>
      <c r="K5401" s="2">
        <v>517.72</v>
      </c>
      <c r="L5401" s="2"/>
      <c r="M5401" s="2">
        <v>0</v>
      </c>
    </row>
    <row r="5402" spans="2:13" ht="18" customHeight="1" x14ac:dyDescent="0.25">
      <c r="B5402" s="1" t="s">
        <v>19021</v>
      </c>
      <c r="C5402" s="1" t="s">
        <v>2677</v>
      </c>
      <c r="D5402" s="1" t="s">
        <v>2678</v>
      </c>
      <c r="E5402" s="2">
        <v>13925.23</v>
      </c>
      <c r="F5402" s="2">
        <v>6057.88</v>
      </c>
      <c r="G5402" s="2">
        <v>7867.35</v>
      </c>
      <c r="H5402" s="2">
        <v>2452.14</v>
      </c>
      <c r="I5402" s="2"/>
      <c r="J5402" s="2">
        <v>-89.73</v>
      </c>
      <c r="K5402" s="2">
        <v>5504.94</v>
      </c>
      <c r="L5402" s="2"/>
      <c r="M5402" s="2"/>
    </row>
    <row r="5403" spans="2:13" ht="18" customHeight="1" x14ac:dyDescent="0.25">
      <c r="B5403" s="1" t="s">
        <v>19022</v>
      </c>
      <c r="C5403" s="1" t="s">
        <v>2679</v>
      </c>
      <c r="D5403" s="1" t="s">
        <v>2680</v>
      </c>
      <c r="E5403" s="2">
        <v>5802.68</v>
      </c>
      <c r="F5403" s="2">
        <v>5802.68</v>
      </c>
      <c r="G5403" s="2">
        <v>0</v>
      </c>
      <c r="H5403" s="2"/>
      <c r="I5403" s="2"/>
      <c r="J5403" s="2"/>
      <c r="K5403" s="2"/>
      <c r="L5403" s="2"/>
      <c r="M5403" s="2"/>
    </row>
    <row r="5404" spans="2:13" ht="18" customHeight="1" x14ac:dyDescent="0.25">
      <c r="B5404" s="1" t="s">
        <v>19023</v>
      </c>
      <c r="C5404" s="1" t="s">
        <v>2681</v>
      </c>
      <c r="D5404" s="1" t="s">
        <v>2682</v>
      </c>
      <c r="E5404" s="2">
        <v>-33.5</v>
      </c>
      <c r="F5404" s="2"/>
      <c r="G5404" s="2">
        <v>-33.5</v>
      </c>
      <c r="H5404" s="2"/>
      <c r="I5404" s="2"/>
      <c r="J5404" s="2"/>
      <c r="K5404" s="2"/>
      <c r="L5404" s="2"/>
      <c r="M5404" s="2">
        <v>-33.5</v>
      </c>
    </row>
    <row r="5405" spans="2:13" ht="18" customHeight="1" x14ac:dyDescent="0.25">
      <c r="B5405" s="1" t="s">
        <v>19024</v>
      </c>
      <c r="C5405" s="1" t="s">
        <v>2683</v>
      </c>
      <c r="D5405" s="1" t="s">
        <v>2684</v>
      </c>
      <c r="E5405" s="2">
        <v>494</v>
      </c>
      <c r="F5405" s="2">
        <v>247</v>
      </c>
      <c r="G5405" s="2">
        <v>247</v>
      </c>
      <c r="H5405" s="2"/>
      <c r="I5405" s="2"/>
      <c r="J5405" s="2">
        <v>247</v>
      </c>
      <c r="K5405" s="2"/>
      <c r="L5405" s="2"/>
      <c r="M5405" s="2"/>
    </row>
    <row r="5406" spans="2:13" ht="18" customHeight="1" x14ac:dyDescent="0.25">
      <c r="B5406" s="1" t="s">
        <v>19025</v>
      </c>
      <c r="C5406" s="1" t="s">
        <v>2685</v>
      </c>
      <c r="D5406" s="1" t="s">
        <v>2686</v>
      </c>
      <c r="E5406" s="2">
        <v>1489.88</v>
      </c>
      <c r="F5406" s="2">
        <v>1489.88</v>
      </c>
      <c r="G5406" s="2">
        <v>0</v>
      </c>
      <c r="H5406" s="2"/>
      <c r="I5406" s="2"/>
      <c r="J5406" s="2"/>
      <c r="K5406" s="2"/>
      <c r="L5406" s="2"/>
      <c r="M5406" s="2"/>
    </row>
    <row r="5407" spans="2:13" ht="18" customHeight="1" x14ac:dyDescent="0.25">
      <c r="B5407" s="1" t="s">
        <v>19026</v>
      </c>
      <c r="C5407" s="1" t="s">
        <v>2687</v>
      </c>
      <c r="D5407" s="1" t="s">
        <v>2688</v>
      </c>
      <c r="E5407" s="2">
        <v>387627.29</v>
      </c>
      <c r="F5407" s="2">
        <v>121138.88</v>
      </c>
      <c r="G5407" s="2">
        <v>266488.40999999997</v>
      </c>
      <c r="H5407" s="2">
        <v>41717.57</v>
      </c>
      <c r="I5407" s="2">
        <v>99435.98</v>
      </c>
      <c r="J5407" s="2">
        <v>49330.12</v>
      </c>
      <c r="K5407" s="2">
        <v>76004.740000000005</v>
      </c>
      <c r="L5407" s="2"/>
      <c r="M5407" s="2"/>
    </row>
    <row r="5408" spans="2:13" ht="18" customHeight="1" x14ac:dyDescent="0.25">
      <c r="B5408" s="1" t="s">
        <v>19027</v>
      </c>
      <c r="C5408" s="1" t="s">
        <v>13439</v>
      </c>
      <c r="D5408" s="1" t="s">
        <v>13440</v>
      </c>
      <c r="E5408" s="2">
        <v>10863.85</v>
      </c>
      <c r="F5408" s="2"/>
      <c r="G5408" s="2">
        <v>10863.85</v>
      </c>
      <c r="H5408" s="2"/>
      <c r="I5408" s="2"/>
      <c r="J5408" s="2"/>
      <c r="K5408" s="2"/>
      <c r="L5408" s="2"/>
      <c r="M5408" s="2">
        <v>10863.85</v>
      </c>
    </row>
    <row r="5409" spans="2:13" ht="18" customHeight="1" x14ac:dyDescent="0.25">
      <c r="B5409" s="1" t="s">
        <v>19028</v>
      </c>
      <c r="C5409" s="1" t="s">
        <v>13271</v>
      </c>
      <c r="D5409" s="1" t="s">
        <v>13272</v>
      </c>
      <c r="E5409" s="2">
        <v>-4367.9799999999996</v>
      </c>
      <c r="F5409" s="2"/>
      <c r="G5409" s="2">
        <v>-4367.9799999999996</v>
      </c>
      <c r="H5409" s="2"/>
      <c r="I5409" s="2"/>
      <c r="J5409" s="2"/>
      <c r="K5409" s="2"/>
      <c r="L5409" s="2"/>
      <c r="M5409" s="2">
        <v>-4367.9799999999996</v>
      </c>
    </row>
    <row r="5410" spans="2:13" ht="18" customHeight="1" x14ac:dyDescent="0.25">
      <c r="B5410" s="1" t="s">
        <v>19029</v>
      </c>
      <c r="C5410" s="1" t="s">
        <v>2689</v>
      </c>
      <c r="D5410" s="1" t="s">
        <v>2690</v>
      </c>
      <c r="E5410" s="2">
        <v>3725.17</v>
      </c>
      <c r="F5410" s="2"/>
      <c r="G5410" s="2">
        <v>3725.17</v>
      </c>
      <c r="H5410" s="2"/>
      <c r="I5410" s="2"/>
      <c r="J5410" s="2">
        <v>2005.86</v>
      </c>
      <c r="K5410" s="2">
        <v>1719.31</v>
      </c>
      <c r="L5410" s="2"/>
      <c r="M5410" s="2"/>
    </row>
    <row r="5411" spans="2:13" ht="18" customHeight="1" x14ac:dyDescent="0.25">
      <c r="B5411" s="1" t="s">
        <v>19030</v>
      </c>
      <c r="C5411" s="1" t="s">
        <v>2691</v>
      </c>
      <c r="D5411" s="1" t="s">
        <v>2692</v>
      </c>
      <c r="E5411" s="2">
        <v>-421.75</v>
      </c>
      <c r="F5411" s="2">
        <v>-135.71</v>
      </c>
      <c r="G5411" s="2">
        <v>-286.04000000000002</v>
      </c>
      <c r="H5411" s="2"/>
      <c r="I5411" s="2">
        <v>-58.38</v>
      </c>
      <c r="J5411" s="2">
        <v>-58.38</v>
      </c>
      <c r="K5411" s="2"/>
      <c r="L5411" s="2"/>
      <c r="M5411" s="2">
        <v>-169.28</v>
      </c>
    </row>
    <row r="5412" spans="2:13" ht="18" customHeight="1" x14ac:dyDescent="0.25">
      <c r="B5412" s="1" t="s">
        <v>19031</v>
      </c>
      <c r="C5412" s="1" t="s">
        <v>2693</v>
      </c>
      <c r="D5412" s="1" t="s">
        <v>2694</v>
      </c>
      <c r="E5412" s="2">
        <v>-161.25</v>
      </c>
      <c r="F5412" s="2"/>
      <c r="G5412" s="2">
        <v>-161.25</v>
      </c>
      <c r="H5412" s="2"/>
      <c r="I5412" s="2"/>
      <c r="J5412" s="2"/>
      <c r="K5412" s="2"/>
      <c r="L5412" s="2"/>
      <c r="M5412" s="2">
        <v>-161.25</v>
      </c>
    </row>
    <row r="5413" spans="2:13" ht="18" customHeight="1" x14ac:dyDescent="0.25">
      <c r="B5413" s="1" t="s">
        <v>19032</v>
      </c>
      <c r="C5413" s="1" t="s">
        <v>2695</v>
      </c>
      <c r="D5413" s="1" t="s">
        <v>2696</v>
      </c>
      <c r="E5413" s="2">
        <v>33115.33</v>
      </c>
      <c r="F5413" s="2">
        <v>10692.89</v>
      </c>
      <c r="G5413" s="2">
        <v>22422.44</v>
      </c>
      <c r="H5413" s="2"/>
      <c r="I5413" s="2">
        <v>7214.02</v>
      </c>
      <c r="J5413" s="2">
        <v>5179.0600000000004</v>
      </c>
      <c r="K5413" s="2">
        <v>10029.36</v>
      </c>
      <c r="L5413" s="2"/>
      <c r="M5413" s="2"/>
    </row>
    <row r="5414" spans="2:13" ht="18" customHeight="1" x14ac:dyDescent="0.25">
      <c r="B5414" s="1" t="s">
        <v>19033</v>
      </c>
      <c r="C5414" s="1" t="s">
        <v>2697</v>
      </c>
      <c r="D5414" s="1" t="s">
        <v>2698</v>
      </c>
      <c r="E5414" s="2">
        <v>4324.1899999999996</v>
      </c>
      <c r="F5414" s="2">
        <v>660.21</v>
      </c>
      <c r="G5414" s="2">
        <v>3663.98</v>
      </c>
      <c r="H5414" s="2">
        <v>1144.99</v>
      </c>
      <c r="I5414" s="2"/>
      <c r="J5414" s="2">
        <v>2518.9899999999998</v>
      </c>
      <c r="K5414" s="2"/>
      <c r="L5414" s="2"/>
      <c r="M5414" s="2"/>
    </row>
    <row r="5415" spans="2:13" ht="18" customHeight="1" x14ac:dyDescent="0.25">
      <c r="B5415" s="1" t="s">
        <v>19034</v>
      </c>
      <c r="C5415" s="1" t="s">
        <v>2699</v>
      </c>
      <c r="D5415" s="1" t="s">
        <v>2700</v>
      </c>
      <c r="E5415" s="2">
        <v>15868.34</v>
      </c>
      <c r="F5415" s="2">
        <v>7068.72</v>
      </c>
      <c r="G5415" s="2">
        <v>8799.6200000000008</v>
      </c>
      <c r="H5415" s="2">
        <v>1137.28</v>
      </c>
      <c r="I5415" s="2">
        <v>2603.7800000000002</v>
      </c>
      <c r="J5415" s="2">
        <v>1882.6</v>
      </c>
      <c r="K5415" s="2">
        <v>3175.96</v>
      </c>
      <c r="L5415" s="2"/>
      <c r="M5415" s="2"/>
    </row>
    <row r="5416" spans="2:13" ht="18" customHeight="1" x14ac:dyDescent="0.25">
      <c r="B5416" s="1" t="s">
        <v>19035</v>
      </c>
      <c r="C5416" s="1" t="s">
        <v>2701</v>
      </c>
      <c r="D5416" s="1" t="s">
        <v>2702</v>
      </c>
      <c r="E5416" s="2">
        <v>6038.21</v>
      </c>
      <c r="F5416" s="2"/>
      <c r="G5416" s="2">
        <v>6038.21</v>
      </c>
      <c r="H5416" s="2"/>
      <c r="I5416" s="2">
        <v>264</v>
      </c>
      <c r="J5416" s="2"/>
      <c r="K5416" s="2">
        <v>5274.21</v>
      </c>
      <c r="L5416" s="2"/>
      <c r="M5416" s="2">
        <v>500</v>
      </c>
    </row>
    <row r="5417" spans="2:13" ht="18" customHeight="1" x14ac:dyDescent="0.25">
      <c r="B5417" s="1" t="s">
        <v>19036</v>
      </c>
      <c r="C5417" s="1" t="s">
        <v>2703</v>
      </c>
      <c r="D5417" s="1" t="s">
        <v>2704</v>
      </c>
      <c r="E5417" s="2">
        <v>-258.06</v>
      </c>
      <c r="F5417" s="2"/>
      <c r="G5417" s="2">
        <v>-258.06</v>
      </c>
      <c r="H5417" s="2"/>
      <c r="I5417" s="2"/>
      <c r="J5417" s="2"/>
      <c r="K5417" s="2"/>
      <c r="L5417" s="2"/>
      <c r="M5417" s="2">
        <v>-258.06</v>
      </c>
    </row>
    <row r="5418" spans="2:13" ht="18" customHeight="1" x14ac:dyDescent="0.25">
      <c r="B5418" s="1" t="s">
        <v>19037</v>
      </c>
      <c r="C5418" s="1" t="s">
        <v>2705</v>
      </c>
      <c r="D5418" s="1" t="s">
        <v>2706</v>
      </c>
      <c r="E5418" s="2">
        <v>6037.33</v>
      </c>
      <c r="F5418" s="2">
        <v>2984.71</v>
      </c>
      <c r="G5418" s="2">
        <v>3052.62</v>
      </c>
      <c r="H5418" s="2"/>
      <c r="I5418" s="2"/>
      <c r="J5418" s="2"/>
      <c r="K5418" s="2"/>
      <c r="L5418" s="2"/>
      <c r="M5418" s="2">
        <v>3052.62</v>
      </c>
    </row>
    <row r="5419" spans="2:13" ht="18" customHeight="1" x14ac:dyDescent="0.25">
      <c r="B5419" s="1" t="s">
        <v>19038</v>
      </c>
      <c r="C5419" s="1" t="s">
        <v>2707</v>
      </c>
      <c r="D5419" s="1" t="s">
        <v>2708</v>
      </c>
      <c r="E5419" s="2">
        <v>1472.32</v>
      </c>
      <c r="F5419" s="2">
        <v>1472.32</v>
      </c>
      <c r="G5419" s="2">
        <v>0</v>
      </c>
      <c r="H5419" s="2"/>
      <c r="I5419" s="2"/>
      <c r="J5419" s="2"/>
      <c r="K5419" s="2"/>
      <c r="L5419" s="2"/>
      <c r="M5419" s="2"/>
    </row>
    <row r="5420" spans="2:13" ht="18" customHeight="1" x14ac:dyDescent="0.25">
      <c r="B5420" s="1" t="s">
        <v>19039</v>
      </c>
      <c r="C5420" s="1" t="s">
        <v>11797</v>
      </c>
      <c r="D5420" s="1" t="s">
        <v>11798</v>
      </c>
      <c r="E5420" s="2">
        <v>-20</v>
      </c>
      <c r="F5420" s="2"/>
      <c r="G5420" s="2">
        <v>-20</v>
      </c>
      <c r="H5420" s="2"/>
      <c r="I5420" s="2"/>
      <c r="J5420" s="2"/>
      <c r="K5420" s="2"/>
      <c r="L5420" s="2"/>
      <c r="M5420" s="2">
        <v>-20</v>
      </c>
    </row>
    <row r="5421" spans="2:13" ht="18" customHeight="1" x14ac:dyDescent="0.25">
      <c r="B5421" s="1" t="s">
        <v>19040</v>
      </c>
      <c r="C5421" s="1" t="s">
        <v>2709</v>
      </c>
      <c r="D5421" s="1" t="s">
        <v>2710</v>
      </c>
      <c r="E5421" s="2">
        <v>-16.47</v>
      </c>
      <c r="F5421" s="2"/>
      <c r="G5421" s="2">
        <v>-16.47</v>
      </c>
      <c r="H5421" s="2"/>
      <c r="I5421" s="2"/>
      <c r="J5421" s="2"/>
      <c r="K5421" s="2"/>
      <c r="L5421" s="2">
        <v>-16.47</v>
      </c>
      <c r="M5421" s="2"/>
    </row>
    <row r="5422" spans="2:13" ht="18" customHeight="1" x14ac:dyDescent="0.25">
      <c r="B5422" s="1" t="s">
        <v>19041</v>
      </c>
      <c r="C5422" s="1" t="s">
        <v>2711</v>
      </c>
      <c r="D5422" s="1" t="s">
        <v>2712</v>
      </c>
      <c r="E5422" s="2">
        <v>2250.1</v>
      </c>
      <c r="F5422" s="2">
        <v>457.5</v>
      </c>
      <c r="G5422" s="2">
        <v>1792.6</v>
      </c>
      <c r="H5422" s="2">
        <v>415.91</v>
      </c>
      <c r="I5422" s="2">
        <v>748.63</v>
      </c>
      <c r="J5422" s="2">
        <v>1455.67</v>
      </c>
      <c r="K5422" s="2">
        <v>2370.6799999999998</v>
      </c>
      <c r="L5422" s="2"/>
      <c r="M5422" s="2">
        <v>-3198.29</v>
      </c>
    </row>
    <row r="5423" spans="2:13" ht="18" customHeight="1" x14ac:dyDescent="0.25">
      <c r="B5423" s="1" t="s">
        <v>19042</v>
      </c>
      <c r="C5423" s="1" t="s">
        <v>2713</v>
      </c>
      <c r="D5423" s="1" t="s">
        <v>2714</v>
      </c>
      <c r="E5423" s="2">
        <v>454.14</v>
      </c>
      <c r="F5423" s="2"/>
      <c r="G5423" s="2">
        <v>454.14</v>
      </c>
      <c r="H5423" s="2"/>
      <c r="I5423" s="2">
        <v>454.14</v>
      </c>
      <c r="J5423" s="2"/>
      <c r="K5423" s="2"/>
      <c r="L5423" s="2"/>
      <c r="M5423" s="2"/>
    </row>
    <row r="5424" spans="2:13" ht="18" customHeight="1" x14ac:dyDescent="0.25">
      <c r="B5424" s="1" t="s">
        <v>19043</v>
      </c>
      <c r="C5424" s="1" t="s">
        <v>2715</v>
      </c>
      <c r="D5424" s="1" t="s">
        <v>2716</v>
      </c>
      <c r="E5424" s="2">
        <v>-15.4</v>
      </c>
      <c r="F5424" s="2"/>
      <c r="G5424" s="2">
        <v>-15.4</v>
      </c>
      <c r="H5424" s="2"/>
      <c r="I5424" s="2"/>
      <c r="J5424" s="2"/>
      <c r="K5424" s="2"/>
      <c r="L5424" s="2"/>
      <c r="M5424" s="2">
        <v>-15.4</v>
      </c>
    </row>
    <row r="5425" spans="2:13" ht="18" customHeight="1" x14ac:dyDescent="0.25">
      <c r="B5425" s="1" t="s">
        <v>19044</v>
      </c>
      <c r="C5425" s="1" t="s">
        <v>2717</v>
      </c>
      <c r="D5425" s="1" t="s">
        <v>2718</v>
      </c>
      <c r="E5425" s="2">
        <v>318.97000000000003</v>
      </c>
      <c r="F5425" s="2"/>
      <c r="G5425" s="2">
        <v>318.97000000000003</v>
      </c>
      <c r="H5425" s="2"/>
      <c r="I5425" s="2"/>
      <c r="J5425" s="2">
        <v>166.81</v>
      </c>
      <c r="K5425" s="2">
        <v>72.540000000000006</v>
      </c>
      <c r="L5425" s="2"/>
      <c r="M5425" s="2">
        <v>79.62</v>
      </c>
    </row>
    <row r="5426" spans="2:13" ht="18" customHeight="1" x14ac:dyDescent="0.25">
      <c r="B5426" s="1" t="s">
        <v>19045</v>
      </c>
      <c r="C5426" s="1" t="s">
        <v>2719</v>
      </c>
      <c r="D5426" s="1" t="s">
        <v>2720</v>
      </c>
      <c r="E5426" s="2">
        <v>615.32000000000005</v>
      </c>
      <c r="F5426" s="2">
        <v>722.59</v>
      </c>
      <c r="G5426" s="2">
        <v>-107.27</v>
      </c>
      <c r="H5426" s="2">
        <v>-4.83</v>
      </c>
      <c r="I5426" s="2">
        <v>-7.36</v>
      </c>
      <c r="J5426" s="2"/>
      <c r="K5426" s="2">
        <v>-24.63</v>
      </c>
      <c r="L5426" s="2"/>
      <c r="M5426" s="2">
        <v>-70.45</v>
      </c>
    </row>
    <row r="5427" spans="2:13" ht="18" customHeight="1" x14ac:dyDescent="0.25">
      <c r="B5427" s="1" t="s">
        <v>19046</v>
      </c>
      <c r="C5427" s="1" t="s">
        <v>2721</v>
      </c>
      <c r="D5427" s="1" t="s">
        <v>2722</v>
      </c>
      <c r="E5427" s="2">
        <v>24501.4</v>
      </c>
      <c r="F5427" s="2">
        <v>14679.84</v>
      </c>
      <c r="G5427" s="2">
        <v>9821.56</v>
      </c>
      <c r="H5427" s="2"/>
      <c r="I5427" s="2"/>
      <c r="J5427" s="2">
        <v>4893.28</v>
      </c>
      <c r="K5427" s="2">
        <v>4893.28</v>
      </c>
      <c r="L5427" s="2"/>
      <c r="M5427" s="2">
        <v>35</v>
      </c>
    </row>
    <row r="5428" spans="2:13" ht="18" customHeight="1" x14ac:dyDescent="0.25">
      <c r="B5428" s="1" t="s">
        <v>19047</v>
      </c>
      <c r="C5428" s="1" t="s">
        <v>2723</v>
      </c>
      <c r="D5428" s="1" t="s">
        <v>2724</v>
      </c>
      <c r="E5428" s="2">
        <v>407081.67</v>
      </c>
      <c r="F5428" s="2"/>
      <c r="G5428" s="2">
        <v>407081.67</v>
      </c>
      <c r="H5428" s="2"/>
      <c r="I5428" s="2"/>
      <c r="J5428" s="2"/>
      <c r="K5428" s="2">
        <v>407081.67</v>
      </c>
      <c r="L5428" s="2"/>
      <c r="M5428" s="2"/>
    </row>
    <row r="5429" spans="2:13" ht="18" customHeight="1" x14ac:dyDescent="0.25">
      <c r="B5429" s="1" t="s">
        <v>19048</v>
      </c>
      <c r="C5429" s="1" t="s">
        <v>2725</v>
      </c>
      <c r="D5429" s="1" t="s">
        <v>2726</v>
      </c>
      <c r="E5429" s="2">
        <v>1930.89</v>
      </c>
      <c r="F5429" s="2"/>
      <c r="G5429" s="2">
        <v>1930.89</v>
      </c>
      <c r="H5429" s="2"/>
      <c r="I5429" s="2"/>
      <c r="J5429" s="2">
        <v>1930.89</v>
      </c>
      <c r="K5429" s="2"/>
      <c r="L5429" s="2"/>
      <c r="M5429" s="2"/>
    </row>
    <row r="5430" spans="2:13" ht="18" customHeight="1" x14ac:dyDescent="0.25">
      <c r="B5430" s="1" t="s">
        <v>19049</v>
      </c>
      <c r="C5430" s="1" t="s">
        <v>2727</v>
      </c>
      <c r="D5430" s="1" t="s">
        <v>2728</v>
      </c>
      <c r="E5430" s="2">
        <v>3381.92</v>
      </c>
      <c r="F5430" s="2"/>
      <c r="G5430" s="2">
        <v>3381.92</v>
      </c>
      <c r="H5430" s="2"/>
      <c r="I5430" s="2">
        <v>3381.92</v>
      </c>
      <c r="J5430" s="2"/>
      <c r="K5430" s="2"/>
      <c r="L5430" s="2"/>
      <c r="M5430" s="2"/>
    </row>
    <row r="5431" spans="2:13" ht="18" customHeight="1" x14ac:dyDescent="0.25">
      <c r="B5431" s="1" t="s">
        <v>19050</v>
      </c>
      <c r="C5431" s="1" t="s">
        <v>2729</v>
      </c>
      <c r="D5431" s="1" t="s">
        <v>2730</v>
      </c>
      <c r="E5431" s="2">
        <v>494</v>
      </c>
      <c r="F5431" s="2">
        <v>123.5</v>
      </c>
      <c r="G5431" s="2">
        <v>370.5</v>
      </c>
      <c r="H5431" s="2">
        <v>123.5</v>
      </c>
      <c r="I5431" s="2">
        <v>123.5</v>
      </c>
      <c r="J5431" s="2">
        <v>123.5</v>
      </c>
      <c r="K5431" s="2"/>
      <c r="L5431" s="2"/>
      <c r="M5431" s="2"/>
    </row>
    <row r="5432" spans="2:13" ht="18" customHeight="1" x14ac:dyDescent="0.25">
      <c r="B5432" s="1" t="s">
        <v>19051</v>
      </c>
      <c r="C5432" s="1" t="s">
        <v>12483</v>
      </c>
      <c r="D5432" s="1" t="s">
        <v>12484</v>
      </c>
      <c r="E5432" s="2">
        <v>395.87</v>
      </c>
      <c r="F5432" s="2"/>
      <c r="G5432" s="2">
        <v>395.87</v>
      </c>
      <c r="H5432" s="2"/>
      <c r="I5432" s="2"/>
      <c r="J5432" s="2"/>
      <c r="K5432" s="2"/>
      <c r="L5432" s="2"/>
      <c r="M5432" s="2">
        <v>395.87</v>
      </c>
    </row>
    <row r="5433" spans="2:13" ht="18" customHeight="1" x14ac:dyDescent="0.25">
      <c r="B5433" s="1" t="s">
        <v>19052</v>
      </c>
      <c r="C5433" s="1" t="s">
        <v>2731</v>
      </c>
      <c r="D5433" s="1" t="s">
        <v>2732</v>
      </c>
      <c r="E5433" s="2">
        <v>-14.38</v>
      </c>
      <c r="F5433" s="2"/>
      <c r="G5433" s="2">
        <v>-14.38</v>
      </c>
      <c r="H5433" s="2"/>
      <c r="I5433" s="2"/>
      <c r="J5433" s="2"/>
      <c r="K5433" s="2"/>
      <c r="L5433" s="2"/>
      <c r="M5433" s="2">
        <v>-14.38</v>
      </c>
    </row>
    <row r="5434" spans="2:13" ht="18" customHeight="1" x14ac:dyDescent="0.25">
      <c r="B5434" s="1" t="s">
        <v>19053</v>
      </c>
      <c r="C5434" s="1" t="s">
        <v>2733</v>
      </c>
      <c r="D5434" s="1" t="s">
        <v>2734</v>
      </c>
      <c r="E5434" s="2">
        <v>332.27</v>
      </c>
      <c r="F5434" s="2"/>
      <c r="G5434" s="2">
        <v>332.27</v>
      </c>
      <c r="H5434" s="2"/>
      <c r="I5434" s="2"/>
      <c r="J5434" s="2">
        <v>332.27</v>
      </c>
      <c r="K5434" s="2"/>
      <c r="L5434" s="2"/>
      <c r="M5434" s="2"/>
    </row>
    <row r="5435" spans="2:13" ht="18" customHeight="1" x14ac:dyDescent="0.25">
      <c r="B5435" s="1" t="s">
        <v>19054</v>
      </c>
      <c r="C5435" s="1" t="s">
        <v>2735</v>
      </c>
      <c r="D5435" s="1" t="s">
        <v>2736</v>
      </c>
      <c r="E5435" s="2">
        <v>284.10000000000002</v>
      </c>
      <c r="F5435" s="2"/>
      <c r="G5435" s="2">
        <v>284.10000000000002</v>
      </c>
      <c r="H5435" s="2"/>
      <c r="I5435" s="2"/>
      <c r="J5435" s="2">
        <v>142.05000000000001</v>
      </c>
      <c r="K5435" s="2">
        <v>142.05000000000001</v>
      </c>
      <c r="L5435" s="2"/>
      <c r="M5435" s="2"/>
    </row>
    <row r="5436" spans="2:13" ht="18" customHeight="1" x14ac:dyDescent="0.25">
      <c r="B5436" s="1" t="s">
        <v>19055</v>
      </c>
      <c r="C5436" s="1" t="s">
        <v>2737</v>
      </c>
      <c r="D5436" s="1" t="s">
        <v>2738</v>
      </c>
      <c r="E5436" s="2">
        <v>2396.56</v>
      </c>
      <c r="F5436" s="2">
        <v>187.96</v>
      </c>
      <c r="G5436" s="2">
        <v>2208.6</v>
      </c>
      <c r="H5436" s="2"/>
      <c r="I5436" s="2">
        <v>469.91</v>
      </c>
      <c r="J5436" s="2">
        <v>751.87</v>
      </c>
      <c r="K5436" s="2">
        <v>986.82</v>
      </c>
      <c r="L5436" s="2"/>
      <c r="M5436" s="2"/>
    </row>
    <row r="5437" spans="2:13" ht="18" customHeight="1" x14ac:dyDescent="0.25">
      <c r="B5437" s="1" t="s">
        <v>19056</v>
      </c>
      <c r="C5437" s="1" t="s">
        <v>2739</v>
      </c>
      <c r="D5437" s="1" t="s">
        <v>2740</v>
      </c>
      <c r="E5437" s="2">
        <v>19642.14</v>
      </c>
      <c r="F5437" s="2">
        <v>4948.0200000000004</v>
      </c>
      <c r="G5437" s="2">
        <v>14694.12</v>
      </c>
      <c r="H5437" s="2"/>
      <c r="I5437" s="2">
        <v>3298.68</v>
      </c>
      <c r="J5437" s="2">
        <v>7197.12</v>
      </c>
      <c r="K5437" s="2">
        <v>4198.32</v>
      </c>
      <c r="L5437" s="2"/>
      <c r="M5437" s="2"/>
    </row>
    <row r="5438" spans="2:13" ht="18" customHeight="1" x14ac:dyDescent="0.25">
      <c r="B5438" s="1" t="s">
        <v>19057</v>
      </c>
      <c r="C5438" s="1" t="s">
        <v>2741</v>
      </c>
      <c r="D5438" s="1" t="s">
        <v>2742</v>
      </c>
      <c r="E5438" s="2">
        <v>66.16</v>
      </c>
      <c r="F5438" s="2"/>
      <c r="G5438" s="2">
        <v>66.16</v>
      </c>
      <c r="H5438" s="2"/>
      <c r="I5438" s="2"/>
      <c r="J5438" s="2"/>
      <c r="K5438" s="2"/>
      <c r="L5438" s="2"/>
      <c r="M5438" s="2">
        <v>66.16</v>
      </c>
    </row>
    <row r="5439" spans="2:13" ht="18" customHeight="1" x14ac:dyDescent="0.25">
      <c r="B5439" s="1" t="s">
        <v>19058</v>
      </c>
      <c r="C5439" s="1" t="s">
        <v>2743</v>
      </c>
      <c r="D5439" s="1" t="s">
        <v>2744</v>
      </c>
      <c r="E5439" s="2">
        <v>24878.42</v>
      </c>
      <c r="F5439" s="2">
        <v>6271.17</v>
      </c>
      <c r="G5439" s="2">
        <v>18607.25</v>
      </c>
      <c r="H5439" s="2"/>
      <c r="I5439" s="2">
        <v>5092.9399999999996</v>
      </c>
      <c r="J5439" s="2">
        <v>8247.5300000000007</v>
      </c>
      <c r="K5439" s="2">
        <v>3382.63</v>
      </c>
      <c r="L5439" s="2"/>
      <c r="M5439" s="2">
        <v>1884.15</v>
      </c>
    </row>
    <row r="5440" spans="2:13" ht="18" customHeight="1" x14ac:dyDescent="0.25">
      <c r="B5440" s="1" t="s">
        <v>19059</v>
      </c>
      <c r="C5440" s="1" t="s">
        <v>2745</v>
      </c>
      <c r="D5440" s="1" t="s">
        <v>2746</v>
      </c>
      <c r="E5440" s="2">
        <v>662.98</v>
      </c>
      <c r="F5440" s="2">
        <v>180.58</v>
      </c>
      <c r="G5440" s="2">
        <v>482.4</v>
      </c>
      <c r="H5440" s="2">
        <v>135.44999999999999</v>
      </c>
      <c r="I5440" s="2">
        <v>180.58</v>
      </c>
      <c r="J5440" s="2"/>
      <c r="K5440" s="2">
        <v>180.58</v>
      </c>
      <c r="L5440" s="2"/>
      <c r="M5440" s="2">
        <v>-14.21</v>
      </c>
    </row>
    <row r="5441" spans="2:13" ht="18" customHeight="1" x14ac:dyDescent="0.25">
      <c r="B5441" s="1" t="s">
        <v>19060</v>
      </c>
      <c r="C5441" s="1" t="s">
        <v>2747</v>
      </c>
      <c r="D5441" s="1" t="s">
        <v>2748</v>
      </c>
      <c r="E5441" s="2">
        <v>109.84</v>
      </c>
      <c r="F5441" s="2"/>
      <c r="G5441" s="2">
        <v>109.84</v>
      </c>
      <c r="H5441" s="2"/>
      <c r="I5441" s="2"/>
      <c r="J5441" s="2"/>
      <c r="K5441" s="2"/>
      <c r="L5441" s="2"/>
      <c r="M5441" s="2">
        <v>109.84</v>
      </c>
    </row>
    <row r="5442" spans="2:13" ht="18" customHeight="1" x14ac:dyDescent="0.25">
      <c r="B5442" s="1" t="s">
        <v>19061</v>
      </c>
      <c r="C5442" s="1" t="s">
        <v>2749</v>
      </c>
      <c r="D5442" s="1" t="s">
        <v>2750</v>
      </c>
      <c r="E5442" s="2">
        <v>41509.94</v>
      </c>
      <c r="F5442" s="2">
        <v>30401.64</v>
      </c>
      <c r="G5442" s="2">
        <v>11108.3</v>
      </c>
      <c r="H5442" s="2">
        <v>10248.52</v>
      </c>
      <c r="I5442" s="2">
        <v>859.78</v>
      </c>
      <c r="J5442" s="2"/>
      <c r="K5442" s="2"/>
      <c r="L5442" s="2"/>
      <c r="M5442" s="2"/>
    </row>
    <row r="5443" spans="2:13" ht="18" customHeight="1" x14ac:dyDescent="0.25">
      <c r="B5443" s="1" t="s">
        <v>19062</v>
      </c>
      <c r="C5443" s="1" t="s">
        <v>2751</v>
      </c>
      <c r="D5443" s="1" t="s">
        <v>2752</v>
      </c>
      <c r="E5443" s="2">
        <v>-1736.31</v>
      </c>
      <c r="F5443" s="2"/>
      <c r="G5443" s="2">
        <v>-1736.31</v>
      </c>
      <c r="H5443" s="2"/>
      <c r="I5443" s="2"/>
      <c r="J5443" s="2"/>
      <c r="K5443" s="2"/>
      <c r="L5443" s="2"/>
      <c r="M5443" s="2">
        <v>-1736.31</v>
      </c>
    </row>
    <row r="5444" spans="2:13" ht="18" customHeight="1" x14ac:dyDescent="0.25">
      <c r="B5444" s="1" t="s">
        <v>19063</v>
      </c>
      <c r="C5444" s="1" t="s">
        <v>2753</v>
      </c>
      <c r="D5444" s="1" t="s">
        <v>2754</v>
      </c>
      <c r="E5444" s="2">
        <v>325.18</v>
      </c>
      <c r="F5444" s="2"/>
      <c r="G5444" s="2">
        <v>325.18</v>
      </c>
      <c r="H5444" s="2"/>
      <c r="I5444" s="2">
        <v>326.66000000000003</v>
      </c>
      <c r="J5444" s="2"/>
      <c r="K5444" s="2">
        <v>-1.48</v>
      </c>
      <c r="L5444" s="2"/>
      <c r="M5444" s="2"/>
    </row>
    <row r="5445" spans="2:13" ht="18" customHeight="1" x14ac:dyDescent="0.25">
      <c r="B5445" s="1" t="s">
        <v>19064</v>
      </c>
      <c r="C5445" s="1" t="s">
        <v>13441</v>
      </c>
      <c r="D5445" s="1" t="s">
        <v>13442</v>
      </c>
      <c r="E5445" s="2">
        <v>582.32000000000005</v>
      </c>
      <c r="F5445" s="2"/>
      <c r="G5445" s="2">
        <v>582.32000000000005</v>
      </c>
      <c r="H5445" s="2"/>
      <c r="I5445" s="2"/>
      <c r="J5445" s="2"/>
      <c r="K5445" s="2"/>
      <c r="L5445" s="2"/>
      <c r="M5445" s="2">
        <v>582.32000000000005</v>
      </c>
    </row>
    <row r="5446" spans="2:13" ht="18" customHeight="1" x14ac:dyDescent="0.25">
      <c r="B5446" s="1" t="s">
        <v>19065</v>
      </c>
      <c r="C5446" s="1" t="s">
        <v>12485</v>
      </c>
      <c r="D5446" s="1" t="s">
        <v>12486</v>
      </c>
      <c r="E5446" s="2">
        <v>22.21</v>
      </c>
      <c r="F5446" s="2"/>
      <c r="G5446" s="2">
        <v>22.21</v>
      </c>
      <c r="H5446" s="2"/>
      <c r="I5446" s="2"/>
      <c r="J5446" s="2"/>
      <c r="K5446" s="2"/>
      <c r="L5446" s="2"/>
      <c r="M5446" s="2">
        <v>22.21</v>
      </c>
    </row>
    <row r="5447" spans="2:13" ht="18" customHeight="1" x14ac:dyDescent="0.25">
      <c r="B5447" s="1" t="s">
        <v>19066</v>
      </c>
      <c r="C5447" s="1" t="s">
        <v>2755</v>
      </c>
      <c r="D5447" s="1" t="s">
        <v>2756</v>
      </c>
      <c r="E5447" s="2">
        <v>17214.689999999999</v>
      </c>
      <c r="F5447" s="2">
        <v>-1730</v>
      </c>
      <c r="G5447" s="2">
        <v>18944.689999999999</v>
      </c>
      <c r="H5447" s="2">
        <v>5190.01</v>
      </c>
      <c r="I5447" s="2">
        <v>1730</v>
      </c>
      <c r="J5447" s="2">
        <v>6920</v>
      </c>
      <c r="K5447" s="2">
        <v>5190</v>
      </c>
      <c r="L5447" s="2"/>
      <c r="M5447" s="2">
        <v>-85.32</v>
      </c>
    </row>
    <row r="5448" spans="2:13" ht="18" customHeight="1" x14ac:dyDescent="0.25">
      <c r="B5448" s="1" t="s">
        <v>19067</v>
      </c>
      <c r="C5448" s="1" t="s">
        <v>12487</v>
      </c>
      <c r="D5448" s="1" t="s">
        <v>12488</v>
      </c>
      <c r="E5448" s="2">
        <v>446.56</v>
      </c>
      <c r="F5448" s="2"/>
      <c r="G5448" s="2">
        <v>446.56</v>
      </c>
      <c r="H5448" s="2"/>
      <c r="I5448" s="2"/>
      <c r="J5448" s="2"/>
      <c r="K5448" s="2"/>
      <c r="L5448" s="2"/>
      <c r="M5448" s="2">
        <v>446.56</v>
      </c>
    </row>
    <row r="5449" spans="2:13" ht="18" customHeight="1" x14ac:dyDescent="0.25">
      <c r="B5449" s="1" t="s">
        <v>19068</v>
      </c>
      <c r="C5449" s="1" t="s">
        <v>2757</v>
      </c>
      <c r="D5449" s="1" t="s">
        <v>2758</v>
      </c>
      <c r="E5449" s="2">
        <v>12545.19</v>
      </c>
      <c r="F5449" s="2"/>
      <c r="G5449" s="2">
        <v>12545.19</v>
      </c>
      <c r="H5449" s="2"/>
      <c r="I5449" s="2">
        <v>6457.08</v>
      </c>
      <c r="J5449" s="2">
        <v>6088.11</v>
      </c>
      <c r="K5449" s="2"/>
      <c r="L5449" s="2"/>
      <c r="M5449" s="2"/>
    </row>
    <row r="5450" spans="2:13" ht="18" customHeight="1" x14ac:dyDescent="0.25">
      <c r="B5450" s="1" t="s">
        <v>19069</v>
      </c>
      <c r="C5450" s="1" t="s">
        <v>2759</v>
      </c>
      <c r="D5450" s="1" t="s">
        <v>2760</v>
      </c>
      <c r="E5450" s="2">
        <v>1477.22</v>
      </c>
      <c r="F5450" s="2"/>
      <c r="G5450" s="2">
        <v>1477.22</v>
      </c>
      <c r="H5450" s="2"/>
      <c r="I5450" s="2"/>
      <c r="J5450" s="2"/>
      <c r="K5450" s="2">
        <v>1477.22</v>
      </c>
      <c r="L5450" s="2"/>
      <c r="M5450" s="2"/>
    </row>
    <row r="5451" spans="2:13" ht="18" customHeight="1" x14ac:dyDescent="0.25">
      <c r="B5451" s="1" t="s">
        <v>19070</v>
      </c>
      <c r="C5451" s="1" t="s">
        <v>2761</v>
      </c>
      <c r="D5451" s="1" t="s">
        <v>2762</v>
      </c>
      <c r="E5451" s="2">
        <v>3266.54</v>
      </c>
      <c r="F5451" s="2"/>
      <c r="G5451" s="2">
        <v>3266.54</v>
      </c>
      <c r="H5451" s="2"/>
      <c r="I5451" s="2">
        <v>1633.93</v>
      </c>
      <c r="J5451" s="2">
        <v>1632.61</v>
      </c>
      <c r="K5451" s="2"/>
      <c r="L5451" s="2"/>
      <c r="M5451" s="2"/>
    </row>
    <row r="5452" spans="2:13" ht="18" customHeight="1" x14ac:dyDescent="0.25">
      <c r="B5452" s="1" t="s">
        <v>19071</v>
      </c>
      <c r="C5452" s="1" t="s">
        <v>2763</v>
      </c>
      <c r="D5452" s="1" t="s">
        <v>2764</v>
      </c>
      <c r="E5452" s="2">
        <v>650.16999999999996</v>
      </c>
      <c r="F5452" s="2"/>
      <c r="G5452" s="2">
        <v>650.16999999999996</v>
      </c>
      <c r="H5452" s="2"/>
      <c r="I5452" s="2">
        <v>650.16999999999996</v>
      </c>
      <c r="J5452" s="2"/>
      <c r="K5452" s="2"/>
      <c r="L5452" s="2"/>
      <c r="M5452" s="2"/>
    </row>
    <row r="5453" spans="2:13" ht="18" customHeight="1" x14ac:dyDescent="0.25">
      <c r="B5453" s="1" t="s">
        <v>19072</v>
      </c>
      <c r="C5453" s="1" t="s">
        <v>2765</v>
      </c>
      <c r="D5453" s="1" t="s">
        <v>2766</v>
      </c>
      <c r="E5453" s="2">
        <v>0</v>
      </c>
      <c r="F5453" s="2"/>
      <c r="G5453" s="2">
        <v>0</v>
      </c>
      <c r="H5453" s="2">
        <v>12.04</v>
      </c>
      <c r="I5453" s="2"/>
      <c r="J5453" s="2">
        <v>-12.04</v>
      </c>
      <c r="K5453" s="2"/>
      <c r="L5453" s="2"/>
      <c r="M5453" s="2"/>
    </row>
    <row r="5454" spans="2:13" ht="18" customHeight="1" x14ac:dyDescent="0.25">
      <c r="B5454" s="1" t="s">
        <v>19073</v>
      </c>
      <c r="C5454" s="1" t="s">
        <v>2767</v>
      </c>
      <c r="D5454" s="1" t="s">
        <v>2768</v>
      </c>
      <c r="E5454" s="2">
        <v>362.57</v>
      </c>
      <c r="F5454" s="2"/>
      <c r="G5454" s="2">
        <v>362.57</v>
      </c>
      <c r="H5454" s="2"/>
      <c r="I5454" s="2"/>
      <c r="J5454" s="2">
        <v>370.69</v>
      </c>
      <c r="K5454" s="2">
        <v>-8.1199999999999992</v>
      </c>
      <c r="L5454" s="2"/>
      <c r="M5454" s="2"/>
    </row>
    <row r="5455" spans="2:13" ht="18" customHeight="1" x14ac:dyDescent="0.25">
      <c r="B5455" s="1" t="s">
        <v>19074</v>
      </c>
      <c r="C5455" s="1" t="s">
        <v>2769</v>
      </c>
      <c r="D5455" s="1" t="s">
        <v>2770</v>
      </c>
      <c r="E5455" s="2">
        <v>-7425.6</v>
      </c>
      <c r="F5455" s="2"/>
      <c r="G5455" s="2">
        <v>-7425.6</v>
      </c>
      <c r="H5455" s="2"/>
      <c r="I5455" s="2"/>
      <c r="J5455" s="2"/>
      <c r="K5455" s="2"/>
      <c r="L5455" s="2"/>
      <c r="M5455" s="2">
        <v>-7425.6</v>
      </c>
    </row>
    <row r="5456" spans="2:13" ht="18" customHeight="1" x14ac:dyDescent="0.25">
      <c r="B5456" s="1" t="s">
        <v>19075</v>
      </c>
      <c r="C5456" s="1" t="s">
        <v>2771</v>
      </c>
      <c r="D5456" s="1" t="s">
        <v>2772</v>
      </c>
      <c r="E5456" s="2">
        <v>-30.25</v>
      </c>
      <c r="F5456" s="2"/>
      <c r="G5456" s="2">
        <v>-30.25</v>
      </c>
      <c r="H5456" s="2"/>
      <c r="I5456" s="2"/>
      <c r="J5456" s="2"/>
      <c r="K5456" s="2"/>
      <c r="L5456" s="2"/>
      <c r="M5456" s="2">
        <v>-30.25</v>
      </c>
    </row>
    <row r="5457" spans="2:13" ht="18" customHeight="1" x14ac:dyDescent="0.25">
      <c r="B5457" s="1" t="s">
        <v>19076</v>
      </c>
      <c r="C5457" s="1" t="s">
        <v>2773</v>
      </c>
      <c r="D5457" s="1" t="s">
        <v>2774</v>
      </c>
      <c r="E5457" s="2">
        <v>1728.67</v>
      </c>
      <c r="F5457" s="2"/>
      <c r="G5457" s="2">
        <v>1728.67</v>
      </c>
      <c r="H5457" s="2"/>
      <c r="I5457" s="2"/>
      <c r="J5457" s="2">
        <v>1728.67</v>
      </c>
      <c r="K5457" s="2"/>
      <c r="L5457" s="2"/>
      <c r="M5457" s="2"/>
    </row>
    <row r="5458" spans="2:13" ht="18" customHeight="1" x14ac:dyDescent="0.25">
      <c r="B5458" s="1" t="s">
        <v>19077</v>
      </c>
      <c r="C5458" s="1" t="s">
        <v>2775</v>
      </c>
      <c r="D5458" s="1" t="s">
        <v>2776</v>
      </c>
      <c r="E5458" s="2">
        <v>-82.77</v>
      </c>
      <c r="F5458" s="2"/>
      <c r="G5458" s="2">
        <v>-82.77</v>
      </c>
      <c r="H5458" s="2"/>
      <c r="I5458" s="2"/>
      <c r="J5458" s="2"/>
      <c r="K5458" s="2"/>
      <c r="L5458" s="2"/>
      <c r="M5458" s="2">
        <v>-82.77</v>
      </c>
    </row>
    <row r="5459" spans="2:13" ht="18" customHeight="1" x14ac:dyDescent="0.25">
      <c r="B5459" s="1" t="s">
        <v>19078</v>
      </c>
      <c r="C5459" s="1" t="s">
        <v>2777</v>
      </c>
      <c r="D5459" s="1" t="s">
        <v>2778</v>
      </c>
      <c r="E5459" s="2">
        <v>-20.399999999999999</v>
      </c>
      <c r="F5459" s="2"/>
      <c r="G5459" s="2">
        <v>-20.399999999999999</v>
      </c>
      <c r="H5459" s="2"/>
      <c r="I5459" s="2"/>
      <c r="J5459" s="2"/>
      <c r="K5459" s="2"/>
      <c r="L5459" s="2"/>
      <c r="M5459" s="2">
        <v>-20.399999999999999</v>
      </c>
    </row>
    <row r="5460" spans="2:13" ht="18" customHeight="1" x14ac:dyDescent="0.25">
      <c r="B5460" s="1" t="s">
        <v>19079</v>
      </c>
      <c r="C5460" s="1" t="s">
        <v>12489</v>
      </c>
      <c r="D5460" s="1" t="s">
        <v>12490</v>
      </c>
      <c r="E5460" s="2">
        <v>31.4</v>
      </c>
      <c r="F5460" s="2"/>
      <c r="G5460" s="2">
        <v>31.4</v>
      </c>
      <c r="H5460" s="2"/>
      <c r="I5460" s="2"/>
      <c r="J5460" s="2"/>
      <c r="K5460" s="2"/>
      <c r="L5460" s="2"/>
      <c r="M5460" s="2">
        <v>31.4</v>
      </c>
    </row>
    <row r="5461" spans="2:13" ht="18" customHeight="1" x14ac:dyDescent="0.25">
      <c r="B5461" s="1" t="s">
        <v>19080</v>
      </c>
      <c r="C5461" s="1" t="s">
        <v>2779</v>
      </c>
      <c r="D5461" s="1" t="s">
        <v>2780</v>
      </c>
      <c r="E5461" s="2">
        <v>-8.99</v>
      </c>
      <c r="F5461" s="2"/>
      <c r="G5461" s="2">
        <v>-8.99</v>
      </c>
      <c r="H5461" s="2"/>
      <c r="I5461" s="2"/>
      <c r="J5461" s="2"/>
      <c r="K5461" s="2"/>
      <c r="L5461" s="2"/>
      <c r="M5461" s="2">
        <v>-8.99</v>
      </c>
    </row>
    <row r="5462" spans="2:13" ht="18" customHeight="1" x14ac:dyDescent="0.25">
      <c r="B5462" s="1" t="s">
        <v>19081</v>
      </c>
      <c r="C5462" s="1" t="s">
        <v>11523</v>
      </c>
      <c r="D5462" s="1" t="s">
        <v>11524</v>
      </c>
      <c r="E5462" s="2">
        <v>-1.7</v>
      </c>
      <c r="F5462" s="2"/>
      <c r="G5462" s="2">
        <v>-1.7</v>
      </c>
      <c r="H5462" s="2"/>
      <c r="I5462" s="2"/>
      <c r="J5462" s="2"/>
      <c r="K5462" s="2"/>
      <c r="L5462" s="2"/>
      <c r="M5462" s="2">
        <v>-1.7</v>
      </c>
    </row>
    <row r="5463" spans="2:13" ht="18" customHeight="1" x14ac:dyDescent="0.25">
      <c r="B5463" s="1" t="s">
        <v>19082</v>
      </c>
      <c r="C5463" s="1" t="s">
        <v>12491</v>
      </c>
      <c r="D5463" s="1" t="s">
        <v>12492</v>
      </c>
      <c r="E5463" s="2">
        <v>1170</v>
      </c>
      <c r="F5463" s="2"/>
      <c r="G5463" s="2">
        <v>1170</v>
      </c>
      <c r="H5463" s="2"/>
      <c r="I5463" s="2"/>
      <c r="J5463" s="2"/>
      <c r="K5463" s="2"/>
      <c r="L5463" s="2"/>
      <c r="M5463" s="2">
        <v>1170</v>
      </c>
    </row>
    <row r="5464" spans="2:13" ht="18" customHeight="1" x14ac:dyDescent="0.25">
      <c r="B5464" s="1" t="s">
        <v>19083</v>
      </c>
      <c r="C5464" s="1" t="s">
        <v>2781</v>
      </c>
      <c r="D5464" s="1" t="s">
        <v>2782</v>
      </c>
      <c r="E5464" s="2">
        <v>-70.459999999999994</v>
      </c>
      <c r="F5464" s="2"/>
      <c r="G5464" s="2">
        <v>-70.459999999999994</v>
      </c>
      <c r="H5464" s="2"/>
      <c r="I5464" s="2"/>
      <c r="J5464" s="2"/>
      <c r="K5464" s="2"/>
      <c r="L5464" s="2"/>
      <c r="M5464" s="2">
        <v>-70.459999999999994</v>
      </c>
    </row>
    <row r="5465" spans="2:13" ht="18" customHeight="1" x14ac:dyDescent="0.25">
      <c r="B5465" s="1" t="s">
        <v>19084</v>
      </c>
      <c r="C5465" s="1" t="s">
        <v>2783</v>
      </c>
      <c r="D5465" s="1" t="s">
        <v>2784</v>
      </c>
      <c r="E5465" s="2">
        <v>1100.54</v>
      </c>
      <c r="F5465" s="2"/>
      <c r="G5465" s="2">
        <v>1100.54</v>
      </c>
      <c r="H5465" s="2"/>
      <c r="I5465" s="2">
        <v>1223.32</v>
      </c>
      <c r="J5465" s="2"/>
      <c r="K5465" s="2"/>
      <c r="L5465" s="2"/>
      <c r="M5465" s="2">
        <v>-122.78</v>
      </c>
    </row>
    <row r="5466" spans="2:13" ht="18" customHeight="1" x14ac:dyDescent="0.25">
      <c r="B5466" s="1" t="s">
        <v>19085</v>
      </c>
      <c r="C5466" s="1" t="s">
        <v>2785</v>
      </c>
      <c r="D5466" s="1" t="s">
        <v>2786</v>
      </c>
      <c r="E5466" s="2">
        <v>56.41</v>
      </c>
      <c r="F5466" s="2"/>
      <c r="G5466" s="2">
        <v>56.41</v>
      </c>
      <c r="H5466" s="2"/>
      <c r="I5466" s="2"/>
      <c r="J5466" s="2">
        <v>-5.15</v>
      </c>
      <c r="K5466" s="2"/>
      <c r="L5466" s="2"/>
      <c r="M5466" s="2">
        <v>61.56</v>
      </c>
    </row>
    <row r="5467" spans="2:13" ht="18" customHeight="1" x14ac:dyDescent="0.25">
      <c r="B5467" s="1" t="s">
        <v>19086</v>
      </c>
      <c r="C5467" s="1" t="s">
        <v>2787</v>
      </c>
      <c r="D5467" s="1" t="s">
        <v>2788</v>
      </c>
      <c r="E5467" s="2">
        <v>9204.89</v>
      </c>
      <c r="F5467" s="2">
        <v>5020.8500000000004</v>
      </c>
      <c r="G5467" s="2">
        <v>4184.04</v>
      </c>
      <c r="H5467" s="2"/>
      <c r="I5467" s="2"/>
      <c r="J5467" s="2">
        <v>4184.04</v>
      </c>
      <c r="K5467" s="2"/>
      <c r="L5467" s="2"/>
      <c r="M5467" s="2"/>
    </row>
    <row r="5468" spans="2:13" ht="18" customHeight="1" x14ac:dyDescent="0.25">
      <c r="B5468" s="1" t="s">
        <v>19087</v>
      </c>
      <c r="C5468" s="1" t="s">
        <v>2789</v>
      </c>
      <c r="D5468" s="1" t="s">
        <v>2790</v>
      </c>
      <c r="E5468" s="2">
        <v>393.09</v>
      </c>
      <c r="F5468" s="2"/>
      <c r="G5468" s="2">
        <v>393.09</v>
      </c>
      <c r="H5468" s="2"/>
      <c r="I5468" s="2"/>
      <c r="J5468" s="2"/>
      <c r="K5468" s="2">
        <v>393.09</v>
      </c>
      <c r="L5468" s="2"/>
      <c r="M5468" s="2"/>
    </row>
    <row r="5469" spans="2:13" ht="18" customHeight="1" x14ac:dyDescent="0.25">
      <c r="B5469" s="1" t="s">
        <v>19088</v>
      </c>
      <c r="C5469" s="1" t="s">
        <v>2791</v>
      </c>
      <c r="D5469" s="1" t="s">
        <v>2792</v>
      </c>
      <c r="E5469" s="2">
        <v>956.65</v>
      </c>
      <c r="F5469" s="2"/>
      <c r="G5469" s="2">
        <v>956.65</v>
      </c>
      <c r="H5469" s="2"/>
      <c r="I5469" s="2"/>
      <c r="J5469" s="2">
        <v>956.65</v>
      </c>
      <c r="K5469" s="2"/>
      <c r="L5469" s="2"/>
      <c r="M5469" s="2"/>
    </row>
    <row r="5470" spans="2:13" ht="18" customHeight="1" x14ac:dyDescent="0.25">
      <c r="B5470" s="1" t="s">
        <v>19089</v>
      </c>
      <c r="C5470" s="1" t="s">
        <v>12493</v>
      </c>
      <c r="D5470" s="1" t="s">
        <v>12494</v>
      </c>
      <c r="E5470" s="2">
        <v>33460</v>
      </c>
      <c r="F5470" s="2"/>
      <c r="G5470" s="2">
        <v>33460</v>
      </c>
      <c r="H5470" s="2"/>
      <c r="I5470" s="2"/>
      <c r="J5470" s="2"/>
      <c r="K5470" s="2"/>
      <c r="L5470" s="2"/>
      <c r="M5470" s="2">
        <v>33460</v>
      </c>
    </row>
    <row r="5471" spans="2:13" ht="18" customHeight="1" x14ac:dyDescent="0.25">
      <c r="B5471" s="1" t="s">
        <v>19090</v>
      </c>
      <c r="C5471" s="1" t="s">
        <v>2793</v>
      </c>
      <c r="D5471" s="1" t="s">
        <v>2794</v>
      </c>
      <c r="E5471" s="2">
        <v>4051.72</v>
      </c>
      <c r="F5471" s="2">
        <v>1709.32</v>
      </c>
      <c r="G5471" s="2">
        <v>2342.4</v>
      </c>
      <c r="H5471" s="2"/>
      <c r="I5471" s="2"/>
      <c r="J5471" s="2">
        <v>2342.4</v>
      </c>
      <c r="K5471" s="2"/>
      <c r="L5471" s="2"/>
      <c r="M5471" s="2"/>
    </row>
    <row r="5472" spans="2:13" ht="18" customHeight="1" x14ac:dyDescent="0.25">
      <c r="B5472" s="1" t="s">
        <v>19091</v>
      </c>
      <c r="C5472" s="1" t="s">
        <v>2795</v>
      </c>
      <c r="D5472" s="1" t="s">
        <v>2796</v>
      </c>
      <c r="E5472" s="2">
        <v>729.47</v>
      </c>
      <c r="F5472" s="2"/>
      <c r="G5472" s="2">
        <v>729.47</v>
      </c>
      <c r="H5472" s="2"/>
      <c r="I5472" s="2">
        <v>729.47</v>
      </c>
      <c r="J5472" s="2"/>
      <c r="K5472" s="2"/>
      <c r="L5472" s="2"/>
      <c r="M5472" s="2"/>
    </row>
    <row r="5473" spans="2:13" ht="18" customHeight="1" x14ac:dyDescent="0.25">
      <c r="B5473" s="1" t="s">
        <v>19092</v>
      </c>
      <c r="C5473" s="1" t="s">
        <v>2797</v>
      </c>
      <c r="D5473" s="1" t="s">
        <v>2798</v>
      </c>
      <c r="E5473" s="2">
        <v>379.61</v>
      </c>
      <c r="F5473" s="2">
        <v>379.61</v>
      </c>
      <c r="G5473" s="2">
        <v>0</v>
      </c>
      <c r="H5473" s="2"/>
      <c r="I5473" s="2"/>
      <c r="J5473" s="2"/>
      <c r="K5473" s="2"/>
      <c r="L5473" s="2"/>
      <c r="M5473" s="2"/>
    </row>
    <row r="5474" spans="2:13" ht="18" customHeight="1" x14ac:dyDescent="0.25">
      <c r="B5474" s="1" t="s">
        <v>19093</v>
      </c>
      <c r="C5474" s="1" t="s">
        <v>2799</v>
      </c>
      <c r="D5474" s="1" t="s">
        <v>2800</v>
      </c>
      <c r="E5474" s="2">
        <v>7.29</v>
      </c>
      <c r="F5474" s="2">
        <v>7.29</v>
      </c>
      <c r="G5474" s="2">
        <v>0</v>
      </c>
      <c r="H5474" s="2"/>
      <c r="I5474" s="2"/>
      <c r="J5474" s="2"/>
      <c r="K5474" s="2"/>
      <c r="L5474" s="2"/>
      <c r="M5474" s="2"/>
    </row>
    <row r="5475" spans="2:13" ht="18" customHeight="1" x14ac:dyDescent="0.25">
      <c r="B5475" s="1" t="s">
        <v>19094</v>
      </c>
      <c r="C5475" s="1" t="s">
        <v>2801</v>
      </c>
      <c r="D5475" s="1" t="s">
        <v>2802</v>
      </c>
      <c r="E5475" s="2">
        <v>-77.83</v>
      </c>
      <c r="F5475" s="2"/>
      <c r="G5475" s="2">
        <v>-77.83</v>
      </c>
      <c r="H5475" s="2"/>
      <c r="I5475" s="2"/>
      <c r="J5475" s="2"/>
      <c r="K5475" s="2"/>
      <c r="L5475" s="2"/>
      <c r="M5475" s="2">
        <v>-77.83</v>
      </c>
    </row>
    <row r="5476" spans="2:13" ht="18" customHeight="1" x14ac:dyDescent="0.25">
      <c r="B5476" s="1" t="s">
        <v>19095</v>
      </c>
      <c r="C5476" s="1" t="s">
        <v>2803</v>
      </c>
      <c r="D5476" s="1" t="s">
        <v>2804</v>
      </c>
      <c r="E5476" s="2">
        <v>8864.2999999999993</v>
      </c>
      <c r="F5476" s="2">
        <v>1568.3</v>
      </c>
      <c r="G5476" s="2">
        <v>7296</v>
      </c>
      <c r="H5476" s="2">
        <v>886.43</v>
      </c>
      <c r="I5476" s="2">
        <v>818.24</v>
      </c>
      <c r="J5476" s="2">
        <v>4773.09</v>
      </c>
      <c r="K5476" s="2">
        <v>818.24</v>
      </c>
      <c r="L5476" s="2"/>
      <c r="M5476" s="2"/>
    </row>
    <row r="5477" spans="2:13" ht="18" customHeight="1" x14ac:dyDescent="0.25">
      <c r="B5477" s="1" t="s">
        <v>19096</v>
      </c>
      <c r="C5477" s="1" t="s">
        <v>2805</v>
      </c>
      <c r="D5477" s="1" t="s">
        <v>2806</v>
      </c>
      <c r="E5477" s="2">
        <v>901.89</v>
      </c>
      <c r="F5477" s="2"/>
      <c r="G5477" s="2">
        <v>901.89</v>
      </c>
      <c r="H5477" s="2">
        <v>379.74</v>
      </c>
      <c r="I5477" s="2">
        <v>522.15</v>
      </c>
      <c r="J5477" s="2"/>
      <c r="K5477" s="2"/>
      <c r="L5477" s="2"/>
      <c r="M5477" s="2"/>
    </row>
    <row r="5478" spans="2:13" ht="18" customHeight="1" x14ac:dyDescent="0.25">
      <c r="B5478" s="1" t="s">
        <v>19097</v>
      </c>
      <c r="C5478" s="1" t="s">
        <v>2807</v>
      </c>
      <c r="D5478" s="1" t="s">
        <v>2808</v>
      </c>
      <c r="E5478" s="2">
        <v>26660.68</v>
      </c>
      <c r="F5478" s="2">
        <v>20258.560000000001</v>
      </c>
      <c r="G5478" s="2">
        <v>6402.12</v>
      </c>
      <c r="H5478" s="2">
        <v>6330.8</v>
      </c>
      <c r="I5478" s="2"/>
      <c r="J5478" s="2"/>
      <c r="K5478" s="2"/>
      <c r="L5478" s="2"/>
      <c r="M5478" s="2">
        <v>71.319999999999993</v>
      </c>
    </row>
    <row r="5479" spans="2:13" ht="18" customHeight="1" x14ac:dyDescent="0.25">
      <c r="B5479" s="1" t="s">
        <v>19098</v>
      </c>
      <c r="C5479" s="1" t="s">
        <v>2809</v>
      </c>
      <c r="D5479" s="1" t="s">
        <v>2810</v>
      </c>
      <c r="E5479" s="2">
        <v>3788.91</v>
      </c>
      <c r="F5479" s="2">
        <v>91.03</v>
      </c>
      <c r="G5479" s="2">
        <v>3697.88</v>
      </c>
      <c r="H5479" s="2"/>
      <c r="I5479" s="2">
        <v>3033.61</v>
      </c>
      <c r="J5479" s="2"/>
      <c r="K5479" s="2">
        <v>111.27</v>
      </c>
      <c r="L5479" s="2"/>
      <c r="M5479" s="2">
        <v>553</v>
      </c>
    </row>
    <row r="5480" spans="2:13" ht="18" customHeight="1" x14ac:dyDescent="0.25">
      <c r="B5480" s="1" t="s">
        <v>19099</v>
      </c>
      <c r="C5480" s="1" t="s">
        <v>2811</v>
      </c>
      <c r="D5480" s="1" t="s">
        <v>2812</v>
      </c>
      <c r="E5480" s="2">
        <v>140691.76</v>
      </c>
      <c r="F5480" s="2">
        <v>36343.79</v>
      </c>
      <c r="G5480" s="2">
        <v>104347.97</v>
      </c>
      <c r="H5480" s="2"/>
      <c r="I5480" s="2">
        <v>18191.53</v>
      </c>
      <c r="J5480" s="2">
        <v>36070.17</v>
      </c>
      <c r="K5480" s="2">
        <v>50086.27</v>
      </c>
      <c r="L5480" s="2"/>
      <c r="M5480" s="2"/>
    </row>
    <row r="5481" spans="2:13" ht="18" customHeight="1" x14ac:dyDescent="0.25">
      <c r="B5481" s="1" t="s">
        <v>19100</v>
      </c>
      <c r="C5481" s="1" t="s">
        <v>2813</v>
      </c>
      <c r="D5481" s="1" t="s">
        <v>2814</v>
      </c>
      <c r="E5481" s="2">
        <v>94.34</v>
      </c>
      <c r="F5481" s="2"/>
      <c r="G5481" s="2">
        <v>94.34</v>
      </c>
      <c r="H5481" s="2"/>
      <c r="I5481" s="2"/>
      <c r="J5481" s="2"/>
      <c r="K5481" s="2">
        <v>94.34</v>
      </c>
      <c r="L5481" s="2"/>
      <c r="M5481" s="2"/>
    </row>
    <row r="5482" spans="2:13" ht="18" customHeight="1" x14ac:dyDescent="0.25">
      <c r="B5482" s="1" t="s">
        <v>19101</v>
      </c>
      <c r="C5482" s="1" t="s">
        <v>2815</v>
      </c>
      <c r="D5482" s="1" t="s">
        <v>2816</v>
      </c>
      <c r="E5482" s="2">
        <v>19636.77</v>
      </c>
      <c r="F5482" s="2">
        <v>178.21</v>
      </c>
      <c r="G5482" s="2">
        <v>19458.560000000001</v>
      </c>
      <c r="H5482" s="2">
        <v>399.96</v>
      </c>
      <c r="I5482" s="2"/>
      <c r="J5482" s="2">
        <v>3177.3</v>
      </c>
      <c r="K5482" s="2">
        <v>15886.5</v>
      </c>
      <c r="L5482" s="2"/>
      <c r="M5482" s="2">
        <v>-5.2</v>
      </c>
    </row>
    <row r="5483" spans="2:13" ht="18" customHeight="1" x14ac:dyDescent="0.25">
      <c r="B5483" s="1" t="s">
        <v>19102</v>
      </c>
      <c r="C5483" s="1" t="s">
        <v>2817</v>
      </c>
      <c r="D5483" s="1" t="s">
        <v>2818</v>
      </c>
      <c r="E5483" s="2">
        <v>2449.91</v>
      </c>
      <c r="F5483" s="2"/>
      <c r="G5483" s="2">
        <v>2449.91</v>
      </c>
      <c r="H5483" s="2"/>
      <c r="I5483" s="2"/>
      <c r="J5483" s="2">
        <v>2449.91</v>
      </c>
      <c r="K5483" s="2"/>
      <c r="L5483" s="2"/>
      <c r="M5483" s="2"/>
    </row>
    <row r="5484" spans="2:13" ht="18" customHeight="1" x14ac:dyDescent="0.25">
      <c r="B5484" s="1" t="s">
        <v>19103</v>
      </c>
      <c r="C5484" s="1" t="s">
        <v>2819</v>
      </c>
      <c r="D5484" s="1" t="s">
        <v>2820</v>
      </c>
      <c r="E5484" s="2">
        <v>82465.7</v>
      </c>
      <c r="F5484" s="2">
        <v>40039.89</v>
      </c>
      <c r="G5484" s="2">
        <v>42425.81</v>
      </c>
      <c r="H5484" s="2"/>
      <c r="I5484" s="2">
        <v>687.57</v>
      </c>
      <c r="J5484" s="2">
        <v>23797.06</v>
      </c>
      <c r="K5484" s="2">
        <v>18241.68</v>
      </c>
      <c r="L5484" s="2"/>
      <c r="M5484" s="2">
        <v>-300.5</v>
      </c>
    </row>
    <row r="5485" spans="2:13" ht="18" customHeight="1" x14ac:dyDescent="0.25">
      <c r="B5485" s="1" t="s">
        <v>19104</v>
      </c>
      <c r="C5485" s="1" t="s">
        <v>2821</v>
      </c>
      <c r="D5485" s="1" t="s">
        <v>2822</v>
      </c>
      <c r="E5485" s="2">
        <v>500.02</v>
      </c>
      <c r="F5485" s="2">
        <v>500.02</v>
      </c>
      <c r="G5485" s="2">
        <v>0</v>
      </c>
      <c r="H5485" s="2"/>
      <c r="I5485" s="2"/>
      <c r="J5485" s="2"/>
      <c r="K5485" s="2"/>
      <c r="L5485" s="2"/>
      <c r="M5485" s="2"/>
    </row>
    <row r="5486" spans="2:13" ht="18" customHeight="1" x14ac:dyDescent="0.25">
      <c r="B5486" s="1" t="s">
        <v>19105</v>
      </c>
      <c r="C5486" s="1" t="s">
        <v>2823</v>
      </c>
      <c r="D5486" s="1" t="s">
        <v>2824</v>
      </c>
      <c r="E5486" s="2">
        <v>-1.4</v>
      </c>
      <c r="F5486" s="2"/>
      <c r="G5486" s="2">
        <v>-1.4</v>
      </c>
      <c r="H5486" s="2"/>
      <c r="I5486" s="2"/>
      <c r="J5486" s="2"/>
      <c r="K5486" s="2"/>
      <c r="L5486" s="2"/>
      <c r="M5486" s="2">
        <v>-1.4</v>
      </c>
    </row>
    <row r="5487" spans="2:13" ht="18" customHeight="1" x14ac:dyDescent="0.25">
      <c r="B5487" s="1" t="s">
        <v>19106</v>
      </c>
      <c r="C5487" s="1" t="s">
        <v>2825</v>
      </c>
      <c r="D5487" s="1" t="s">
        <v>2826</v>
      </c>
      <c r="E5487" s="2">
        <v>6706.71</v>
      </c>
      <c r="F5487" s="2">
        <v>2257.4299999999998</v>
      </c>
      <c r="G5487" s="2">
        <v>4449.28</v>
      </c>
      <c r="H5487" s="2"/>
      <c r="I5487" s="2"/>
      <c r="J5487" s="2">
        <v>2360.48</v>
      </c>
      <c r="K5487" s="2">
        <v>2099.16</v>
      </c>
      <c r="L5487" s="2"/>
      <c r="M5487" s="2">
        <v>-10.36</v>
      </c>
    </row>
    <row r="5488" spans="2:13" ht="18" customHeight="1" x14ac:dyDescent="0.25">
      <c r="B5488" s="1" t="s">
        <v>19107</v>
      </c>
      <c r="C5488" s="1" t="s">
        <v>2827</v>
      </c>
      <c r="D5488" s="1" t="s">
        <v>2828</v>
      </c>
      <c r="E5488" s="2">
        <v>478.8</v>
      </c>
      <c r="F5488" s="2">
        <v>266.48</v>
      </c>
      <c r="G5488" s="2">
        <v>212.32</v>
      </c>
      <c r="H5488" s="2"/>
      <c r="I5488" s="2">
        <v>227.77</v>
      </c>
      <c r="J5488" s="2"/>
      <c r="K5488" s="2"/>
      <c r="L5488" s="2"/>
      <c r="M5488" s="2">
        <v>-15.45</v>
      </c>
    </row>
    <row r="5489" spans="2:13" ht="18" customHeight="1" x14ac:dyDescent="0.25">
      <c r="B5489" s="1" t="s">
        <v>19108</v>
      </c>
      <c r="C5489" s="1" t="s">
        <v>2829</v>
      </c>
      <c r="D5489" s="1" t="s">
        <v>2830</v>
      </c>
      <c r="E5489" s="2">
        <v>71020.02</v>
      </c>
      <c r="F5489" s="2">
        <v>10095.959999999999</v>
      </c>
      <c r="G5489" s="2">
        <v>60924.06</v>
      </c>
      <c r="H5489" s="2"/>
      <c r="I5489" s="2">
        <v>20494.900000000001</v>
      </c>
      <c r="J5489" s="2">
        <v>29520.54</v>
      </c>
      <c r="K5489" s="2">
        <v>10935.62</v>
      </c>
      <c r="L5489" s="2"/>
      <c r="M5489" s="2">
        <v>-27</v>
      </c>
    </row>
    <row r="5490" spans="2:13" ht="18" customHeight="1" x14ac:dyDescent="0.25">
      <c r="B5490" s="1" t="s">
        <v>19109</v>
      </c>
      <c r="C5490" s="1" t="s">
        <v>11799</v>
      </c>
      <c r="D5490" s="1" t="s">
        <v>11800</v>
      </c>
      <c r="E5490" s="2">
        <v>381.51</v>
      </c>
      <c r="F5490" s="2"/>
      <c r="G5490" s="2">
        <v>381.51</v>
      </c>
      <c r="H5490" s="2"/>
      <c r="I5490" s="2"/>
      <c r="J5490" s="2"/>
      <c r="K5490" s="2"/>
      <c r="L5490" s="2"/>
      <c r="M5490" s="2">
        <v>381.51</v>
      </c>
    </row>
    <row r="5491" spans="2:13" ht="18" customHeight="1" x14ac:dyDescent="0.25">
      <c r="B5491" s="1" t="s">
        <v>19110</v>
      </c>
      <c r="C5491" s="1" t="s">
        <v>2831</v>
      </c>
      <c r="D5491" s="1" t="s">
        <v>2832</v>
      </c>
      <c r="E5491" s="2">
        <v>1518.99</v>
      </c>
      <c r="F5491" s="2"/>
      <c r="G5491" s="2">
        <v>1518.99</v>
      </c>
      <c r="H5491" s="2"/>
      <c r="I5491" s="2"/>
      <c r="J5491" s="2">
        <v>1519.39</v>
      </c>
      <c r="K5491" s="2"/>
      <c r="L5491" s="2"/>
      <c r="M5491" s="2">
        <v>-0.4</v>
      </c>
    </row>
    <row r="5492" spans="2:13" ht="18" customHeight="1" x14ac:dyDescent="0.25">
      <c r="B5492" s="1" t="s">
        <v>19111</v>
      </c>
      <c r="C5492" s="1" t="s">
        <v>2833</v>
      </c>
      <c r="D5492" s="1" t="s">
        <v>2834</v>
      </c>
      <c r="E5492" s="2">
        <v>153.5</v>
      </c>
      <c r="F5492" s="2">
        <v>32</v>
      </c>
      <c r="G5492" s="2">
        <v>121.5</v>
      </c>
      <c r="H5492" s="2">
        <v>121.5</v>
      </c>
      <c r="I5492" s="2"/>
      <c r="J5492" s="2"/>
      <c r="K5492" s="2"/>
      <c r="L5492" s="2"/>
      <c r="M5492" s="2"/>
    </row>
    <row r="5493" spans="2:13" ht="18" customHeight="1" x14ac:dyDescent="0.25">
      <c r="B5493" s="1" t="s">
        <v>19112</v>
      </c>
      <c r="C5493" s="1" t="s">
        <v>2835</v>
      </c>
      <c r="D5493" s="1" t="s">
        <v>2836</v>
      </c>
      <c r="E5493" s="2">
        <v>1377.31</v>
      </c>
      <c r="F5493" s="2">
        <v>1377.31</v>
      </c>
      <c r="G5493" s="2">
        <v>0</v>
      </c>
      <c r="H5493" s="2"/>
      <c r="I5493" s="2"/>
      <c r="J5493" s="2"/>
      <c r="K5493" s="2"/>
      <c r="L5493" s="2"/>
      <c r="M5493" s="2"/>
    </row>
    <row r="5494" spans="2:13" ht="18" customHeight="1" x14ac:dyDescent="0.25">
      <c r="B5494" s="1" t="s">
        <v>19113</v>
      </c>
      <c r="C5494" s="1" t="s">
        <v>2837</v>
      </c>
      <c r="D5494" s="1" t="s">
        <v>2838</v>
      </c>
      <c r="E5494" s="2">
        <v>-23.02</v>
      </c>
      <c r="F5494" s="2"/>
      <c r="G5494" s="2">
        <v>-23.02</v>
      </c>
      <c r="H5494" s="2"/>
      <c r="I5494" s="2"/>
      <c r="J5494" s="2"/>
      <c r="K5494" s="2"/>
      <c r="L5494" s="2"/>
      <c r="M5494" s="2">
        <v>-23.02</v>
      </c>
    </row>
    <row r="5495" spans="2:13" ht="18" customHeight="1" x14ac:dyDescent="0.25">
      <c r="B5495" s="1" t="s">
        <v>19114</v>
      </c>
      <c r="C5495" s="1" t="s">
        <v>2839</v>
      </c>
      <c r="D5495" s="1" t="s">
        <v>2840</v>
      </c>
      <c r="E5495" s="2">
        <v>620.04999999999995</v>
      </c>
      <c r="F5495" s="2">
        <v>620.04999999999995</v>
      </c>
      <c r="G5495" s="2">
        <v>0</v>
      </c>
      <c r="H5495" s="2"/>
      <c r="I5495" s="2"/>
      <c r="J5495" s="2"/>
      <c r="K5495" s="2"/>
      <c r="L5495" s="2"/>
      <c r="M5495" s="2"/>
    </row>
    <row r="5496" spans="2:13" ht="18" customHeight="1" x14ac:dyDescent="0.25">
      <c r="B5496" s="1" t="s">
        <v>19115</v>
      </c>
      <c r="C5496" s="1" t="s">
        <v>2841</v>
      </c>
      <c r="D5496" s="1" t="s">
        <v>2842</v>
      </c>
      <c r="E5496" s="2">
        <v>1928.08</v>
      </c>
      <c r="F5496" s="2"/>
      <c r="G5496" s="2">
        <v>1928.08</v>
      </c>
      <c r="H5496" s="2"/>
      <c r="I5496" s="2">
        <v>1302.3599999999999</v>
      </c>
      <c r="J5496" s="2">
        <v>628.72</v>
      </c>
      <c r="K5496" s="2"/>
      <c r="L5496" s="2"/>
      <c r="M5496" s="2">
        <v>-3</v>
      </c>
    </row>
    <row r="5497" spans="2:13" ht="18" customHeight="1" x14ac:dyDescent="0.25">
      <c r="B5497" s="1" t="s">
        <v>19116</v>
      </c>
      <c r="C5497" s="1" t="s">
        <v>2843</v>
      </c>
      <c r="D5497" s="1" t="s">
        <v>2844</v>
      </c>
      <c r="E5497" s="2">
        <v>6943.24</v>
      </c>
      <c r="F5497" s="2">
        <v>2092.44</v>
      </c>
      <c r="G5497" s="2">
        <v>4850.8</v>
      </c>
      <c r="H5497" s="2">
        <v>1248.3499999999999</v>
      </c>
      <c r="I5497" s="2">
        <v>1170.05</v>
      </c>
      <c r="J5497" s="2">
        <v>1055.47</v>
      </c>
      <c r="K5497" s="2">
        <v>1385.11</v>
      </c>
      <c r="L5497" s="2"/>
      <c r="M5497" s="2">
        <v>-8.18</v>
      </c>
    </row>
    <row r="5498" spans="2:13" ht="18" customHeight="1" x14ac:dyDescent="0.25">
      <c r="B5498" s="1" t="s">
        <v>19117</v>
      </c>
      <c r="C5498" s="1" t="s">
        <v>2845</v>
      </c>
      <c r="D5498" s="1" t="s">
        <v>2846</v>
      </c>
      <c r="E5498" s="2">
        <v>16126.18</v>
      </c>
      <c r="F5498" s="2">
        <v>8039.64</v>
      </c>
      <c r="G5498" s="2">
        <v>8086.54</v>
      </c>
      <c r="H5498" s="2"/>
      <c r="I5498" s="2">
        <v>4234.21</v>
      </c>
      <c r="J5498" s="2">
        <v>3852.33</v>
      </c>
      <c r="K5498" s="2"/>
      <c r="L5498" s="2"/>
      <c r="M5498" s="2"/>
    </row>
    <row r="5499" spans="2:13" ht="18" customHeight="1" x14ac:dyDescent="0.25">
      <c r="B5499" s="1" t="s">
        <v>19118</v>
      </c>
      <c r="C5499" s="1" t="s">
        <v>2847</v>
      </c>
      <c r="D5499" s="1" t="s">
        <v>2848</v>
      </c>
      <c r="E5499" s="2">
        <v>3236.8</v>
      </c>
      <c r="F5499" s="2">
        <v>1747.87</v>
      </c>
      <c r="G5499" s="2">
        <v>1488.93</v>
      </c>
      <c r="H5499" s="2"/>
      <c r="I5499" s="2"/>
      <c r="J5499" s="2">
        <v>1488.93</v>
      </c>
      <c r="K5499" s="2"/>
      <c r="L5499" s="2"/>
      <c r="M5499" s="2"/>
    </row>
    <row r="5500" spans="2:13" ht="18" customHeight="1" x14ac:dyDescent="0.25">
      <c r="B5500" s="1" t="s">
        <v>19119</v>
      </c>
      <c r="C5500" s="1" t="s">
        <v>2849</v>
      </c>
      <c r="D5500" s="1" t="s">
        <v>2850</v>
      </c>
      <c r="E5500" s="2">
        <v>858.51</v>
      </c>
      <c r="F5500" s="2"/>
      <c r="G5500" s="2">
        <v>858.51</v>
      </c>
      <c r="H5500" s="2">
        <v>474</v>
      </c>
      <c r="I5500" s="2"/>
      <c r="J5500" s="2"/>
      <c r="K5500" s="2">
        <v>387.49</v>
      </c>
      <c r="L5500" s="2"/>
      <c r="M5500" s="2">
        <v>-2.98</v>
      </c>
    </row>
    <row r="5501" spans="2:13" ht="18" customHeight="1" x14ac:dyDescent="0.25">
      <c r="B5501" s="1" t="s">
        <v>19120</v>
      </c>
      <c r="C5501" s="1" t="s">
        <v>2851</v>
      </c>
      <c r="D5501" s="1" t="s">
        <v>2852</v>
      </c>
      <c r="E5501" s="2">
        <v>-129.22999999999999</v>
      </c>
      <c r="F5501" s="2"/>
      <c r="G5501" s="2">
        <v>-129.22999999999999</v>
      </c>
      <c r="H5501" s="2"/>
      <c r="I5501" s="2"/>
      <c r="J5501" s="2">
        <v>-2.92</v>
      </c>
      <c r="K5501" s="2"/>
      <c r="L5501" s="2"/>
      <c r="M5501" s="2">
        <v>-126.31</v>
      </c>
    </row>
    <row r="5502" spans="2:13" ht="18" customHeight="1" x14ac:dyDescent="0.25">
      <c r="B5502" s="1" t="s">
        <v>19121</v>
      </c>
      <c r="C5502" s="1" t="s">
        <v>2853</v>
      </c>
      <c r="D5502" s="1" t="s">
        <v>2854</v>
      </c>
      <c r="E5502" s="2">
        <v>7628.85</v>
      </c>
      <c r="F5502" s="2">
        <v>5783.16</v>
      </c>
      <c r="G5502" s="2">
        <v>1845.69</v>
      </c>
      <c r="H5502" s="2"/>
      <c r="I5502" s="2">
        <v>1845.69</v>
      </c>
      <c r="J5502" s="2"/>
      <c r="K5502" s="2"/>
      <c r="L5502" s="2"/>
      <c r="M5502" s="2"/>
    </row>
    <row r="5503" spans="2:13" ht="18" customHeight="1" x14ac:dyDescent="0.25">
      <c r="B5503" s="1" t="s">
        <v>19122</v>
      </c>
      <c r="C5503" s="1" t="s">
        <v>2855</v>
      </c>
      <c r="D5503" s="1" t="s">
        <v>2856</v>
      </c>
      <c r="E5503" s="2">
        <v>5369.28</v>
      </c>
      <c r="F5503" s="2">
        <v>3691.38</v>
      </c>
      <c r="G5503" s="2">
        <v>1677.9</v>
      </c>
      <c r="H5503" s="2"/>
      <c r="I5503" s="2"/>
      <c r="J5503" s="2"/>
      <c r="K5503" s="2">
        <v>1677.9</v>
      </c>
      <c r="L5503" s="2"/>
      <c r="M5503" s="2"/>
    </row>
    <row r="5504" spans="2:13" ht="18" customHeight="1" x14ac:dyDescent="0.25">
      <c r="B5504" s="1" t="s">
        <v>19123</v>
      </c>
      <c r="C5504" s="1" t="s">
        <v>2857</v>
      </c>
      <c r="D5504" s="1" t="s">
        <v>2858</v>
      </c>
      <c r="E5504" s="2">
        <v>3417.25</v>
      </c>
      <c r="F5504" s="2"/>
      <c r="G5504" s="2">
        <v>3417.25</v>
      </c>
      <c r="H5504" s="2">
        <v>846.21</v>
      </c>
      <c r="I5504" s="2">
        <v>1692.42</v>
      </c>
      <c r="J5504" s="2">
        <v>964.89</v>
      </c>
      <c r="K5504" s="2"/>
      <c r="L5504" s="2"/>
      <c r="M5504" s="2">
        <v>-86.27</v>
      </c>
    </row>
    <row r="5505" spans="2:13" ht="18" customHeight="1" x14ac:dyDescent="0.25">
      <c r="B5505" s="1" t="s">
        <v>19124</v>
      </c>
      <c r="C5505" s="1" t="s">
        <v>12495</v>
      </c>
      <c r="D5505" s="1" t="s">
        <v>12496</v>
      </c>
      <c r="E5505" s="2">
        <v>14881.59</v>
      </c>
      <c r="F5505" s="2"/>
      <c r="G5505" s="2">
        <v>14881.59</v>
      </c>
      <c r="H5505" s="2"/>
      <c r="I5505" s="2"/>
      <c r="J5505" s="2"/>
      <c r="K5505" s="2"/>
      <c r="L5505" s="2"/>
      <c r="M5505" s="2">
        <v>14881.59</v>
      </c>
    </row>
    <row r="5506" spans="2:13" ht="18" customHeight="1" x14ac:dyDescent="0.25">
      <c r="B5506" s="1" t="s">
        <v>19125</v>
      </c>
      <c r="C5506" s="1" t="s">
        <v>12497</v>
      </c>
      <c r="D5506" s="1" t="s">
        <v>12498</v>
      </c>
      <c r="E5506" s="2">
        <v>308.81</v>
      </c>
      <c r="F5506" s="2"/>
      <c r="G5506" s="2">
        <v>308.81</v>
      </c>
      <c r="H5506" s="2"/>
      <c r="I5506" s="2"/>
      <c r="J5506" s="2"/>
      <c r="K5506" s="2"/>
      <c r="L5506" s="2"/>
      <c r="M5506" s="2">
        <v>308.81</v>
      </c>
    </row>
    <row r="5507" spans="2:13" ht="18" customHeight="1" x14ac:dyDescent="0.25">
      <c r="B5507" s="1" t="s">
        <v>19126</v>
      </c>
      <c r="C5507" s="1" t="s">
        <v>2859</v>
      </c>
      <c r="D5507" s="1" t="s">
        <v>2860</v>
      </c>
      <c r="E5507" s="2">
        <v>-0.52</v>
      </c>
      <c r="F5507" s="2"/>
      <c r="G5507" s="2">
        <v>-0.52</v>
      </c>
      <c r="H5507" s="2"/>
      <c r="I5507" s="2"/>
      <c r="J5507" s="2"/>
      <c r="K5507" s="2"/>
      <c r="L5507" s="2"/>
      <c r="M5507" s="2">
        <v>-0.52</v>
      </c>
    </row>
    <row r="5508" spans="2:13" ht="18" customHeight="1" x14ac:dyDescent="0.25">
      <c r="B5508" s="1" t="s">
        <v>19127</v>
      </c>
      <c r="C5508" s="1" t="s">
        <v>2861</v>
      </c>
      <c r="D5508" s="1" t="s">
        <v>2862</v>
      </c>
      <c r="E5508" s="2">
        <v>5920</v>
      </c>
      <c r="F5508" s="2">
        <v>160</v>
      </c>
      <c r="G5508" s="2">
        <v>5760</v>
      </c>
      <c r="H5508" s="2"/>
      <c r="I5508" s="2"/>
      <c r="J5508" s="2">
        <v>5760</v>
      </c>
      <c r="K5508" s="2"/>
      <c r="L5508" s="2"/>
      <c r="M5508" s="2"/>
    </row>
    <row r="5509" spans="2:13" ht="18" customHeight="1" x14ac:dyDescent="0.25">
      <c r="B5509" s="1" t="s">
        <v>19128</v>
      </c>
      <c r="C5509" s="1" t="s">
        <v>2863</v>
      </c>
      <c r="D5509" s="1" t="s">
        <v>2864</v>
      </c>
      <c r="E5509" s="2">
        <v>699.72</v>
      </c>
      <c r="F5509" s="2"/>
      <c r="G5509" s="2">
        <v>699.72</v>
      </c>
      <c r="H5509" s="2"/>
      <c r="I5509" s="2"/>
      <c r="J5509" s="2"/>
      <c r="K5509" s="2">
        <v>699.72</v>
      </c>
      <c r="L5509" s="2"/>
      <c r="M5509" s="2"/>
    </row>
    <row r="5510" spans="2:13" ht="18" customHeight="1" x14ac:dyDescent="0.25">
      <c r="B5510" s="1" t="s">
        <v>19129</v>
      </c>
      <c r="C5510" s="1" t="s">
        <v>2865</v>
      </c>
      <c r="D5510" s="1" t="s">
        <v>2866</v>
      </c>
      <c r="E5510" s="2">
        <v>70.680000000000007</v>
      </c>
      <c r="F5510" s="2">
        <v>88.67</v>
      </c>
      <c r="G5510" s="2">
        <v>-17.989999999999998</v>
      </c>
      <c r="H5510" s="2"/>
      <c r="I5510" s="2"/>
      <c r="J5510" s="2"/>
      <c r="K5510" s="2"/>
      <c r="L5510" s="2"/>
      <c r="M5510" s="2">
        <v>-17.989999999999998</v>
      </c>
    </row>
    <row r="5511" spans="2:13" ht="18" customHeight="1" x14ac:dyDescent="0.25">
      <c r="B5511" s="1" t="s">
        <v>19130</v>
      </c>
      <c r="C5511" s="1" t="s">
        <v>2867</v>
      </c>
      <c r="D5511" s="1" t="s">
        <v>2868</v>
      </c>
      <c r="E5511" s="2">
        <v>257636.49</v>
      </c>
      <c r="F5511" s="2">
        <v>66890.89</v>
      </c>
      <c r="G5511" s="2">
        <v>190745.60000000001</v>
      </c>
      <c r="H5511" s="2">
        <v>11472.49</v>
      </c>
      <c r="I5511" s="2">
        <v>39157.449999999997</v>
      </c>
      <c r="J5511" s="2">
        <v>75044.649999999994</v>
      </c>
      <c r="K5511" s="2">
        <v>65071.01</v>
      </c>
      <c r="L5511" s="2"/>
      <c r="M5511" s="2"/>
    </row>
    <row r="5512" spans="2:13" ht="18" customHeight="1" x14ac:dyDescent="0.25">
      <c r="B5512" s="1" t="s">
        <v>19131</v>
      </c>
      <c r="C5512" s="1" t="s">
        <v>2869</v>
      </c>
      <c r="D5512" s="1" t="s">
        <v>2870</v>
      </c>
      <c r="E5512" s="2">
        <v>22314.6</v>
      </c>
      <c r="F5512" s="2">
        <v>9551.2999999999993</v>
      </c>
      <c r="G5512" s="2">
        <v>12763.3</v>
      </c>
      <c r="H5512" s="2">
        <v>878.03</v>
      </c>
      <c r="I5512" s="2">
        <v>2508.42</v>
      </c>
      <c r="J5512" s="2">
        <v>4290.07</v>
      </c>
      <c r="K5512" s="2">
        <v>5086.78</v>
      </c>
      <c r="L5512" s="2"/>
      <c r="M5512" s="2"/>
    </row>
    <row r="5513" spans="2:13" ht="18" customHeight="1" x14ac:dyDescent="0.25">
      <c r="B5513" s="1" t="s">
        <v>19132</v>
      </c>
      <c r="C5513" s="1" t="s">
        <v>11801</v>
      </c>
      <c r="D5513" s="1" t="s">
        <v>11802</v>
      </c>
      <c r="E5513" s="2">
        <v>16040.8</v>
      </c>
      <c r="F5513" s="2"/>
      <c r="G5513" s="2">
        <v>16040.8</v>
      </c>
      <c r="H5513" s="2"/>
      <c r="I5513" s="2"/>
      <c r="J5513" s="2"/>
      <c r="K5513" s="2"/>
      <c r="L5513" s="2"/>
      <c r="M5513" s="2">
        <v>16040.8</v>
      </c>
    </row>
    <row r="5514" spans="2:13" ht="18" customHeight="1" x14ac:dyDescent="0.25">
      <c r="B5514" s="1" t="s">
        <v>19133</v>
      </c>
      <c r="C5514" s="1" t="s">
        <v>2871</v>
      </c>
      <c r="D5514" s="1" t="s">
        <v>2872</v>
      </c>
      <c r="E5514" s="2">
        <v>-3.1</v>
      </c>
      <c r="F5514" s="2"/>
      <c r="G5514" s="2">
        <v>-3.1</v>
      </c>
      <c r="H5514" s="2"/>
      <c r="I5514" s="2"/>
      <c r="J5514" s="2"/>
      <c r="K5514" s="2"/>
      <c r="L5514" s="2"/>
      <c r="M5514" s="2">
        <v>-3.1</v>
      </c>
    </row>
    <row r="5515" spans="2:13" ht="18" customHeight="1" x14ac:dyDescent="0.25">
      <c r="B5515" s="1" t="s">
        <v>19134</v>
      </c>
      <c r="C5515" s="1" t="s">
        <v>2873</v>
      </c>
      <c r="D5515" s="1" t="s">
        <v>2874</v>
      </c>
      <c r="E5515" s="2">
        <v>-36.229999999999997</v>
      </c>
      <c r="F5515" s="2"/>
      <c r="G5515" s="2">
        <v>-36.229999999999997</v>
      </c>
      <c r="H5515" s="2"/>
      <c r="I5515" s="2"/>
      <c r="J5515" s="2"/>
      <c r="K5515" s="2"/>
      <c r="L5515" s="2"/>
      <c r="M5515" s="2">
        <v>-36.229999999999997</v>
      </c>
    </row>
    <row r="5516" spans="2:13" ht="18" customHeight="1" x14ac:dyDescent="0.25">
      <c r="B5516" s="1" t="s">
        <v>19135</v>
      </c>
      <c r="C5516" s="1" t="s">
        <v>2875</v>
      </c>
      <c r="D5516" s="1" t="s">
        <v>2876</v>
      </c>
      <c r="E5516" s="2">
        <v>44315.27</v>
      </c>
      <c r="F5516" s="2">
        <v>3567.71</v>
      </c>
      <c r="G5516" s="2">
        <v>40747.56</v>
      </c>
      <c r="H5516" s="2">
        <v>2279.3000000000002</v>
      </c>
      <c r="I5516" s="2">
        <v>6207.13</v>
      </c>
      <c r="J5516" s="2">
        <v>30129.42</v>
      </c>
      <c r="K5516" s="2">
        <v>2180.9899999999998</v>
      </c>
      <c r="L5516" s="2"/>
      <c r="M5516" s="2">
        <v>-49.28</v>
      </c>
    </row>
    <row r="5517" spans="2:13" ht="18" customHeight="1" x14ac:dyDescent="0.25">
      <c r="B5517" s="1" t="s">
        <v>19136</v>
      </c>
      <c r="C5517" s="1" t="s">
        <v>2877</v>
      </c>
      <c r="D5517" s="1" t="s">
        <v>2878</v>
      </c>
      <c r="E5517" s="2">
        <v>176.72</v>
      </c>
      <c r="F5517" s="2">
        <v>176.72</v>
      </c>
      <c r="G5517" s="2">
        <v>0</v>
      </c>
      <c r="H5517" s="2"/>
      <c r="I5517" s="2"/>
      <c r="J5517" s="2"/>
      <c r="K5517" s="2"/>
      <c r="L5517" s="2"/>
      <c r="M5517" s="2"/>
    </row>
    <row r="5518" spans="2:13" ht="18" customHeight="1" x14ac:dyDescent="0.25">
      <c r="B5518" s="1" t="s">
        <v>19137</v>
      </c>
      <c r="C5518" s="1" t="s">
        <v>2879</v>
      </c>
      <c r="D5518" s="1" t="s">
        <v>2880</v>
      </c>
      <c r="E5518" s="2">
        <v>77163.34</v>
      </c>
      <c r="F5518" s="2">
        <v>25429.86</v>
      </c>
      <c r="G5518" s="2">
        <v>51733.48</v>
      </c>
      <c r="H5518" s="2">
        <v>8115.3</v>
      </c>
      <c r="I5518" s="2">
        <v>17176.63</v>
      </c>
      <c r="J5518" s="2">
        <v>14696.96</v>
      </c>
      <c r="K5518" s="2">
        <v>11746.57</v>
      </c>
      <c r="L5518" s="2"/>
      <c r="M5518" s="2">
        <v>-1.98</v>
      </c>
    </row>
    <row r="5519" spans="2:13" ht="18" customHeight="1" x14ac:dyDescent="0.25">
      <c r="B5519" s="1" t="s">
        <v>19138</v>
      </c>
      <c r="C5519" s="1" t="s">
        <v>11803</v>
      </c>
      <c r="D5519" s="1" t="s">
        <v>11804</v>
      </c>
      <c r="E5519" s="2">
        <v>1620.67</v>
      </c>
      <c r="F5519" s="2"/>
      <c r="G5519" s="2">
        <v>1620.67</v>
      </c>
      <c r="H5519" s="2"/>
      <c r="I5519" s="2"/>
      <c r="J5519" s="2"/>
      <c r="K5519" s="2"/>
      <c r="L5519" s="2"/>
      <c r="M5519" s="2">
        <v>1620.67</v>
      </c>
    </row>
    <row r="5520" spans="2:13" ht="18" customHeight="1" x14ac:dyDescent="0.25">
      <c r="B5520" s="1" t="s">
        <v>19139</v>
      </c>
      <c r="C5520" s="1" t="s">
        <v>2881</v>
      </c>
      <c r="D5520" s="1" t="s">
        <v>2882</v>
      </c>
      <c r="E5520" s="2">
        <v>1415.34</v>
      </c>
      <c r="F5520" s="2">
        <v>602.15</v>
      </c>
      <c r="G5520" s="2">
        <v>813.19</v>
      </c>
      <c r="H5520" s="2">
        <v>-20.399999999999999</v>
      </c>
      <c r="I5520" s="2">
        <v>490.07</v>
      </c>
      <c r="J5520" s="2">
        <v>254.41</v>
      </c>
      <c r="K5520" s="2">
        <v>89.11</v>
      </c>
      <c r="L5520" s="2"/>
      <c r="M5520" s="2"/>
    </row>
    <row r="5521" spans="2:13" ht="18" customHeight="1" x14ac:dyDescent="0.25">
      <c r="B5521" s="1" t="s">
        <v>19140</v>
      </c>
      <c r="C5521" s="1" t="s">
        <v>2883</v>
      </c>
      <c r="D5521" s="1" t="s">
        <v>2884</v>
      </c>
      <c r="E5521" s="2">
        <v>-391.39</v>
      </c>
      <c r="F5521" s="2"/>
      <c r="G5521" s="2">
        <v>-391.39</v>
      </c>
      <c r="H5521" s="2"/>
      <c r="I5521" s="2"/>
      <c r="J5521" s="2">
        <v>-391.39</v>
      </c>
      <c r="K5521" s="2"/>
      <c r="L5521" s="2"/>
      <c r="M5521" s="2"/>
    </row>
    <row r="5522" spans="2:13" ht="18" customHeight="1" x14ac:dyDescent="0.25">
      <c r="B5522" s="1" t="s">
        <v>19141</v>
      </c>
      <c r="C5522" s="1" t="s">
        <v>2885</v>
      </c>
      <c r="D5522" s="1" t="s">
        <v>2886</v>
      </c>
      <c r="E5522" s="2">
        <v>3521.38</v>
      </c>
      <c r="F5522" s="2">
        <v>1508.22</v>
      </c>
      <c r="G5522" s="2">
        <v>2013.16</v>
      </c>
      <c r="H5522" s="2"/>
      <c r="I5522" s="2">
        <v>1557.01</v>
      </c>
      <c r="J5522" s="2">
        <v>-8</v>
      </c>
      <c r="K5522" s="2">
        <v>464.15</v>
      </c>
      <c r="L5522" s="2"/>
      <c r="M5522" s="2"/>
    </row>
    <row r="5523" spans="2:13" ht="18" customHeight="1" x14ac:dyDescent="0.25">
      <c r="B5523" s="1" t="s">
        <v>19142</v>
      </c>
      <c r="C5523" s="1" t="s">
        <v>2887</v>
      </c>
      <c r="D5523" s="1" t="s">
        <v>2888</v>
      </c>
      <c r="E5523" s="2">
        <v>-39.14</v>
      </c>
      <c r="F5523" s="2"/>
      <c r="G5523" s="2">
        <v>-39.14</v>
      </c>
      <c r="H5523" s="2"/>
      <c r="I5523" s="2"/>
      <c r="J5523" s="2"/>
      <c r="K5523" s="2"/>
      <c r="L5523" s="2"/>
      <c r="M5523" s="2">
        <v>-39.14</v>
      </c>
    </row>
    <row r="5524" spans="2:13" ht="18" customHeight="1" x14ac:dyDescent="0.25">
      <c r="B5524" s="1" t="s">
        <v>19143</v>
      </c>
      <c r="C5524" s="1" t="s">
        <v>2889</v>
      </c>
      <c r="D5524" s="1" t="s">
        <v>2890</v>
      </c>
      <c r="E5524" s="2">
        <v>1363.02</v>
      </c>
      <c r="F5524" s="2">
        <v>522.01</v>
      </c>
      <c r="G5524" s="2">
        <v>841.01</v>
      </c>
      <c r="H5524" s="2"/>
      <c r="I5524" s="2">
        <v>493.01</v>
      </c>
      <c r="J5524" s="2">
        <v>348</v>
      </c>
      <c r="K5524" s="2"/>
      <c r="L5524" s="2"/>
      <c r="M5524" s="2"/>
    </row>
    <row r="5525" spans="2:13" ht="18" customHeight="1" x14ac:dyDescent="0.25">
      <c r="B5525" s="1" t="s">
        <v>19144</v>
      </c>
      <c r="C5525" s="1" t="s">
        <v>2891</v>
      </c>
      <c r="D5525" s="1" t="s">
        <v>2892</v>
      </c>
      <c r="E5525" s="2">
        <v>-137.22999999999999</v>
      </c>
      <c r="F5525" s="2">
        <v>-604.47</v>
      </c>
      <c r="G5525" s="2">
        <v>467.24</v>
      </c>
      <c r="H5525" s="2"/>
      <c r="I5525" s="2">
        <v>470</v>
      </c>
      <c r="J5525" s="2"/>
      <c r="K5525" s="2"/>
      <c r="L5525" s="2"/>
      <c r="M5525" s="2">
        <v>-2.76</v>
      </c>
    </row>
    <row r="5526" spans="2:13" ht="18" customHeight="1" x14ac:dyDescent="0.25">
      <c r="B5526" s="1" t="s">
        <v>19145</v>
      </c>
      <c r="C5526" s="1" t="s">
        <v>2893</v>
      </c>
      <c r="D5526" s="1" t="s">
        <v>2894</v>
      </c>
      <c r="E5526" s="2">
        <v>11079.2</v>
      </c>
      <c r="F5526" s="2">
        <v>7841.15</v>
      </c>
      <c r="G5526" s="2">
        <v>3238.05</v>
      </c>
      <c r="H5526" s="2">
        <v>-79.430000000000007</v>
      </c>
      <c r="I5526" s="2"/>
      <c r="J5526" s="2">
        <v>-7.45</v>
      </c>
      <c r="K5526" s="2">
        <v>3387.93</v>
      </c>
      <c r="L5526" s="2"/>
      <c r="M5526" s="2">
        <v>-63</v>
      </c>
    </row>
    <row r="5527" spans="2:13" ht="18" customHeight="1" x14ac:dyDescent="0.25">
      <c r="B5527" s="1" t="s">
        <v>19146</v>
      </c>
      <c r="C5527" s="1" t="s">
        <v>2895</v>
      </c>
      <c r="D5527" s="1" t="s">
        <v>2896</v>
      </c>
      <c r="E5527" s="2">
        <v>45968.42</v>
      </c>
      <c r="F5527" s="2">
        <v>11880.01</v>
      </c>
      <c r="G5527" s="2">
        <v>34088.410000000003</v>
      </c>
      <c r="H5527" s="2">
        <v>2630.54</v>
      </c>
      <c r="I5527" s="2">
        <v>6669.02</v>
      </c>
      <c r="J5527" s="2">
        <v>14616.31</v>
      </c>
      <c r="K5527" s="2">
        <v>10183.129999999999</v>
      </c>
      <c r="L5527" s="2"/>
      <c r="M5527" s="2">
        <v>-10.59</v>
      </c>
    </row>
    <row r="5528" spans="2:13" ht="18" customHeight="1" x14ac:dyDescent="0.25">
      <c r="B5528" s="1" t="s">
        <v>19147</v>
      </c>
      <c r="C5528" s="1" t="s">
        <v>2897</v>
      </c>
      <c r="D5528" s="1" t="s">
        <v>2898</v>
      </c>
      <c r="E5528" s="2">
        <v>446.96</v>
      </c>
      <c r="F5528" s="2"/>
      <c r="G5528" s="2">
        <v>446.96</v>
      </c>
      <c r="H5528" s="2"/>
      <c r="I5528" s="2">
        <v>446.96</v>
      </c>
      <c r="J5528" s="2"/>
      <c r="K5528" s="2"/>
      <c r="L5528" s="2"/>
      <c r="M5528" s="2"/>
    </row>
    <row r="5529" spans="2:13" ht="18" customHeight="1" x14ac:dyDescent="0.25">
      <c r="B5529" s="1" t="s">
        <v>19148</v>
      </c>
      <c r="C5529" s="1" t="s">
        <v>2899</v>
      </c>
      <c r="D5529" s="1" t="s">
        <v>2900</v>
      </c>
      <c r="E5529" s="2">
        <v>1365.72</v>
      </c>
      <c r="F5529" s="2"/>
      <c r="G5529" s="2">
        <v>1365.72</v>
      </c>
      <c r="H5529" s="2"/>
      <c r="I5529" s="2"/>
      <c r="J5529" s="2"/>
      <c r="K5529" s="2">
        <v>1420.15</v>
      </c>
      <c r="L5529" s="2"/>
      <c r="M5529" s="2">
        <v>-54.43</v>
      </c>
    </row>
    <row r="5530" spans="2:13" ht="18" customHeight="1" x14ac:dyDescent="0.25">
      <c r="B5530" s="1" t="s">
        <v>19149</v>
      </c>
      <c r="C5530" s="1" t="s">
        <v>2901</v>
      </c>
      <c r="D5530" s="1" t="s">
        <v>2902</v>
      </c>
      <c r="E5530" s="2">
        <v>1388.49</v>
      </c>
      <c r="F5530" s="2">
        <v>1388.49</v>
      </c>
      <c r="G5530" s="2">
        <v>0</v>
      </c>
      <c r="H5530" s="2"/>
      <c r="I5530" s="2"/>
      <c r="J5530" s="2"/>
      <c r="K5530" s="2"/>
      <c r="L5530" s="2"/>
      <c r="M5530" s="2"/>
    </row>
    <row r="5531" spans="2:13" ht="18" customHeight="1" x14ac:dyDescent="0.25">
      <c r="B5531" s="1" t="s">
        <v>19150</v>
      </c>
      <c r="C5531" s="1" t="s">
        <v>2903</v>
      </c>
      <c r="D5531" s="1" t="s">
        <v>2904</v>
      </c>
      <c r="E5531" s="2">
        <v>343.49</v>
      </c>
      <c r="F5531" s="2">
        <v>343.49</v>
      </c>
      <c r="G5531" s="2">
        <v>0</v>
      </c>
      <c r="H5531" s="2"/>
      <c r="I5531" s="2"/>
      <c r="J5531" s="2"/>
      <c r="K5531" s="2"/>
      <c r="L5531" s="2"/>
      <c r="M5531" s="2"/>
    </row>
    <row r="5532" spans="2:13" ht="18" customHeight="1" x14ac:dyDescent="0.25">
      <c r="B5532" s="1" t="s">
        <v>19151</v>
      </c>
      <c r="C5532" s="1" t="s">
        <v>2905</v>
      </c>
      <c r="D5532" s="1" t="s">
        <v>2906</v>
      </c>
      <c r="E5532" s="2">
        <v>389.72</v>
      </c>
      <c r="F5532" s="2"/>
      <c r="G5532" s="2">
        <v>389.72</v>
      </c>
      <c r="H5532" s="2">
        <v>199.62</v>
      </c>
      <c r="I5532" s="2"/>
      <c r="J5532" s="2"/>
      <c r="K5532" s="2">
        <v>190.1</v>
      </c>
      <c r="L5532" s="2"/>
      <c r="M5532" s="2"/>
    </row>
    <row r="5533" spans="2:13" ht="18" customHeight="1" x14ac:dyDescent="0.25">
      <c r="B5533" s="1" t="s">
        <v>19152</v>
      </c>
      <c r="C5533" s="1" t="s">
        <v>2907</v>
      </c>
      <c r="D5533" s="1" t="s">
        <v>2908</v>
      </c>
      <c r="E5533" s="2">
        <v>10353.84</v>
      </c>
      <c r="F5533" s="2">
        <v>2224.11</v>
      </c>
      <c r="G5533" s="2">
        <v>8129.73</v>
      </c>
      <c r="H5533" s="2"/>
      <c r="I5533" s="2">
        <v>2479.5500000000002</v>
      </c>
      <c r="J5533" s="2">
        <v>762.55</v>
      </c>
      <c r="K5533" s="2">
        <v>4260.13</v>
      </c>
      <c r="L5533" s="2"/>
      <c r="M5533" s="2">
        <v>627.5</v>
      </c>
    </row>
    <row r="5534" spans="2:13" ht="18" customHeight="1" x14ac:dyDescent="0.25">
      <c r="B5534" s="1" t="s">
        <v>19153</v>
      </c>
      <c r="C5534" s="1" t="s">
        <v>2909</v>
      </c>
      <c r="D5534" s="1" t="s">
        <v>2910</v>
      </c>
      <c r="E5534" s="2">
        <v>1633.27</v>
      </c>
      <c r="F5534" s="2">
        <v>783.97</v>
      </c>
      <c r="G5534" s="2">
        <v>849.3</v>
      </c>
      <c r="H5534" s="2"/>
      <c r="I5534" s="2"/>
      <c r="J5534" s="2"/>
      <c r="K5534" s="2">
        <v>849.3</v>
      </c>
      <c r="L5534" s="2"/>
      <c r="M5534" s="2"/>
    </row>
    <row r="5535" spans="2:13" ht="18" customHeight="1" x14ac:dyDescent="0.25">
      <c r="B5535" s="1" t="s">
        <v>19154</v>
      </c>
      <c r="C5535" s="1" t="s">
        <v>12499</v>
      </c>
      <c r="D5535" s="1" t="s">
        <v>12500</v>
      </c>
      <c r="E5535" s="2">
        <v>447.94</v>
      </c>
      <c r="F5535" s="2"/>
      <c r="G5535" s="2">
        <v>447.94</v>
      </c>
      <c r="H5535" s="2"/>
      <c r="I5535" s="2"/>
      <c r="J5535" s="2"/>
      <c r="K5535" s="2"/>
      <c r="L5535" s="2"/>
      <c r="M5535" s="2">
        <v>447.94</v>
      </c>
    </row>
    <row r="5536" spans="2:13" ht="18" customHeight="1" x14ac:dyDescent="0.25">
      <c r="B5536" s="1" t="s">
        <v>19155</v>
      </c>
      <c r="C5536" s="1" t="s">
        <v>2911</v>
      </c>
      <c r="D5536" s="1" t="s">
        <v>2912</v>
      </c>
      <c r="E5536" s="2">
        <v>97.67</v>
      </c>
      <c r="F5536" s="2"/>
      <c r="G5536" s="2">
        <v>97.67</v>
      </c>
      <c r="H5536" s="2"/>
      <c r="I5536" s="2"/>
      <c r="J5536" s="2"/>
      <c r="K5536" s="2"/>
      <c r="L5536" s="2"/>
      <c r="M5536" s="2">
        <v>97.67</v>
      </c>
    </row>
    <row r="5537" spans="2:13" ht="18" customHeight="1" x14ac:dyDescent="0.25">
      <c r="B5537" s="1" t="s">
        <v>19156</v>
      </c>
      <c r="C5537" s="1" t="s">
        <v>2913</v>
      </c>
      <c r="D5537" s="1" t="s">
        <v>2914</v>
      </c>
      <c r="E5537" s="2">
        <v>-285.61</v>
      </c>
      <c r="F5537" s="2"/>
      <c r="G5537" s="2">
        <v>-285.61</v>
      </c>
      <c r="H5537" s="2"/>
      <c r="I5537" s="2"/>
      <c r="J5537" s="2">
        <v>-195.98</v>
      </c>
      <c r="K5537" s="2"/>
      <c r="L5537" s="2"/>
      <c r="M5537" s="2">
        <v>-89.63</v>
      </c>
    </row>
    <row r="5538" spans="2:13" ht="18" customHeight="1" x14ac:dyDescent="0.25">
      <c r="B5538" s="1" t="s">
        <v>19157</v>
      </c>
      <c r="C5538" s="1" t="s">
        <v>2915</v>
      </c>
      <c r="D5538" s="1" t="s">
        <v>2916</v>
      </c>
      <c r="E5538" s="2">
        <v>1238.33</v>
      </c>
      <c r="F5538" s="2"/>
      <c r="G5538" s="2">
        <v>1238.33</v>
      </c>
      <c r="H5538" s="2"/>
      <c r="I5538" s="2"/>
      <c r="J5538" s="2"/>
      <c r="K5538" s="2"/>
      <c r="L5538" s="2"/>
      <c r="M5538" s="2">
        <v>1238.33</v>
      </c>
    </row>
    <row r="5539" spans="2:13" ht="18" customHeight="1" x14ac:dyDescent="0.25">
      <c r="B5539" s="1" t="s">
        <v>19158</v>
      </c>
      <c r="C5539" s="1" t="s">
        <v>2917</v>
      </c>
      <c r="D5539" s="1" t="s">
        <v>2918</v>
      </c>
      <c r="E5539" s="2">
        <v>174.02</v>
      </c>
      <c r="F5539" s="2">
        <v>174.02</v>
      </c>
      <c r="G5539" s="2">
        <v>0</v>
      </c>
      <c r="H5539" s="2"/>
      <c r="I5539" s="2"/>
      <c r="J5539" s="2"/>
      <c r="K5539" s="2"/>
      <c r="L5539" s="2"/>
      <c r="M5539" s="2"/>
    </row>
    <row r="5540" spans="2:13" ht="18" customHeight="1" x14ac:dyDescent="0.25">
      <c r="B5540" s="1" t="s">
        <v>19159</v>
      </c>
      <c r="C5540" s="1" t="s">
        <v>2919</v>
      </c>
      <c r="D5540" s="1" t="s">
        <v>2920</v>
      </c>
      <c r="E5540" s="2">
        <v>35586.980000000003</v>
      </c>
      <c r="F5540" s="2"/>
      <c r="G5540" s="2">
        <v>35586.980000000003</v>
      </c>
      <c r="H5540" s="2"/>
      <c r="I5540" s="2"/>
      <c r="J5540" s="2">
        <v>12092.66</v>
      </c>
      <c r="K5540" s="2">
        <v>23494.32</v>
      </c>
      <c r="L5540" s="2"/>
      <c r="M5540" s="2"/>
    </row>
    <row r="5541" spans="2:13" ht="18" customHeight="1" x14ac:dyDescent="0.25">
      <c r="B5541" s="1" t="s">
        <v>19160</v>
      </c>
      <c r="C5541" s="1" t="s">
        <v>2921</v>
      </c>
      <c r="D5541" s="1" t="s">
        <v>2922</v>
      </c>
      <c r="E5541" s="2">
        <v>143.30000000000001</v>
      </c>
      <c r="F5541" s="2"/>
      <c r="G5541" s="2">
        <v>143.30000000000001</v>
      </c>
      <c r="H5541" s="2"/>
      <c r="I5541" s="2"/>
      <c r="J5541" s="2">
        <v>143.30000000000001</v>
      </c>
      <c r="K5541" s="2"/>
      <c r="L5541" s="2"/>
      <c r="M5541" s="2"/>
    </row>
    <row r="5542" spans="2:13" ht="18" customHeight="1" x14ac:dyDescent="0.25">
      <c r="B5542" s="1" t="s">
        <v>19161</v>
      </c>
      <c r="C5542" s="1" t="s">
        <v>2923</v>
      </c>
      <c r="D5542" s="1" t="s">
        <v>2924</v>
      </c>
      <c r="E5542" s="2">
        <v>-5.63</v>
      </c>
      <c r="F5542" s="2"/>
      <c r="G5542" s="2">
        <v>-5.63</v>
      </c>
      <c r="H5542" s="2"/>
      <c r="I5542" s="2">
        <v>-2.38</v>
      </c>
      <c r="J5542" s="2"/>
      <c r="K5542" s="2"/>
      <c r="L5542" s="2"/>
      <c r="M5542" s="2">
        <v>-3.25</v>
      </c>
    </row>
    <row r="5543" spans="2:13" ht="18" customHeight="1" x14ac:dyDescent="0.25">
      <c r="B5543" s="1" t="s">
        <v>19162</v>
      </c>
      <c r="C5543" s="1" t="s">
        <v>2925</v>
      </c>
      <c r="D5543" s="1" t="s">
        <v>2926</v>
      </c>
      <c r="E5543" s="2">
        <v>23670.91</v>
      </c>
      <c r="F5543" s="2">
        <v>7148.93</v>
      </c>
      <c r="G5543" s="2">
        <v>16521.98</v>
      </c>
      <c r="H5543" s="2">
        <v>2382.98</v>
      </c>
      <c r="I5543" s="2">
        <v>1853.43</v>
      </c>
      <c r="J5543" s="2">
        <v>3547.99</v>
      </c>
      <c r="K5543" s="2">
        <v>8737.58</v>
      </c>
      <c r="L5543" s="2"/>
      <c r="M5543" s="2"/>
    </row>
    <row r="5544" spans="2:13" ht="18" customHeight="1" x14ac:dyDescent="0.25">
      <c r="B5544" s="1" t="s">
        <v>19163</v>
      </c>
      <c r="C5544" s="1" t="s">
        <v>2927</v>
      </c>
      <c r="D5544" s="1" t="s">
        <v>2928</v>
      </c>
      <c r="E5544" s="2">
        <v>10194.91</v>
      </c>
      <c r="F5544" s="2">
        <v>2909.44</v>
      </c>
      <c r="G5544" s="2">
        <v>7285.47</v>
      </c>
      <c r="H5544" s="2">
        <v>-631.88</v>
      </c>
      <c r="I5544" s="2">
        <v>1887.21</v>
      </c>
      <c r="J5544" s="2">
        <v>1354.84</v>
      </c>
      <c r="K5544" s="2">
        <v>4675.3</v>
      </c>
      <c r="L5544" s="2"/>
      <c r="M5544" s="2"/>
    </row>
    <row r="5545" spans="2:13" ht="18" customHeight="1" x14ac:dyDescent="0.25">
      <c r="B5545" s="1" t="s">
        <v>19164</v>
      </c>
      <c r="C5545" s="1" t="s">
        <v>2929</v>
      </c>
      <c r="D5545" s="1" t="s">
        <v>2930</v>
      </c>
      <c r="E5545" s="2">
        <v>4504.05</v>
      </c>
      <c r="F5545" s="2">
        <v>4499.99</v>
      </c>
      <c r="G5545" s="2">
        <v>4.0599999999999996</v>
      </c>
      <c r="H5545" s="2"/>
      <c r="I5545" s="2">
        <v>409.59</v>
      </c>
      <c r="J5545" s="2">
        <v>552.52</v>
      </c>
      <c r="K5545" s="2"/>
      <c r="L5545" s="2"/>
      <c r="M5545" s="2">
        <v>-958.05</v>
      </c>
    </row>
    <row r="5546" spans="2:13" ht="18" customHeight="1" x14ac:dyDescent="0.25">
      <c r="B5546" s="1" t="s">
        <v>19165</v>
      </c>
      <c r="C5546" s="1" t="s">
        <v>12501</v>
      </c>
      <c r="D5546" s="1" t="s">
        <v>12502</v>
      </c>
      <c r="E5546" s="2">
        <v>945.49</v>
      </c>
      <c r="F5546" s="2"/>
      <c r="G5546" s="2">
        <v>945.49</v>
      </c>
      <c r="H5546" s="2"/>
      <c r="I5546" s="2"/>
      <c r="J5546" s="2"/>
      <c r="K5546" s="2"/>
      <c r="L5546" s="2"/>
      <c r="M5546" s="2">
        <v>945.49</v>
      </c>
    </row>
    <row r="5547" spans="2:13" ht="18" customHeight="1" x14ac:dyDescent="0.25">
      <c r="B5547" s="1" t="s">
        <v>19166</v>
      </c>
      <c r="C5547" s="1" t="s">
        <v>2931</v>
      </c>
      <c r="D5547" s="1" t="s">
        <v>2932</v>
      </c>
      <c r="E5547" s="2">
        <v>3607.06</v>
      </c>
      <c r="F5547" s="2">
        <v>1898.05</v>
      </c>
      <c r="G5547" s="2">
        <v>1709.01</v>
      </c>
      <c r="H5547" s="2">
        <v>1709.01</v>
      </c>
      <c r="I5547" s="2"/>
      <c r="J5547" s="2"/>
      <c r="K5547" s="2"/>
      <c r="L5547" s="2"/>
      <c r="M5547" s="2"/>
    </row>
    <row r="5548" spans="2:13" ht="18" customHeight="1" x14ac:dyDescent="0.25">
      <c r="B5548" s="1" t="s">
        <v>19167</v>
      </c>
      <c r="C5548" s="1" t="s">
        <v>2933</v>
      </c>
      <c r="D5548" s="1" t="s">
        <v>2934</v>
      </c>
      <c r="E5548" s="2">
        <v>59.5</v>
      </c>
      <c r="F5548" s="2"/>
      <c r="G5548" s="2">
        <v>59.5</v>
      </c>
      <c r="H5548" s="2"/>
      <c r="I5548" s="2"/>
      <c r="J5548" s="2"/>
      <c r="K5548" s="2"/>
      <c r="L5548" s="2"/>
      <c r="M5548" s="2">
        <v>59.5</v>
      </c>
    </row>
    <row r="5549" spans="2:13" ht="18" customHeight="1" x14ac:dyDescent="0.25">
      <c r="B5549" s="1" t="s">
        <v>19168</v>
      </c>
      <c r="C5549" s="1" t="s">
        <v>2935</v>
      </c>
      <c r="D5549" s="1" t="s">
        <v>2936</v>
      </c>
      <c r="E5549" s="2">
        <v>2240.37</v>
      </c>
      <c r="F5549" s="2"/>
      <c r="G5549" s="2">
        <v>2240.37</v>
      </c>
      <c r="H5549" s="2"/>
      <c r="I5549" s="2"/>
      <c r="J5549" s="2">
        <v>2240.37</v>
      </c>
      <c r="K5549" s="2"/>
      <c r="L5549" s="2"/>
      <c r="M5549" s="2"/>
    </row>
    <row r="5550" spans="2:13" ht="18" customHeight="1" x14ac:dyDescent="0.25">
      <c r="B5550" s="1" t="s">
        <v>19169</v>
      </c>
      <c r="C5550" s="1" t="s">
        <v>2937</v>
      </c>
      <c r="D5550" s="1" t="s">
        <v>2938</v>
      </c>
      <c r="E5550" s="2">
        <v>677.17</v>
      </c>
      <c r="F5550" s="2">
        <v>225.9</v>
      </c>
      <c r="G5550" s="2">
        <v>451.27</v>
      </c>
      <c r="H5550" s="2"/>
      <c r="I5550" s="2">
        <v>225.9</v>
      </c>
      <c r="J5550" s="2">
        <v>-0.53</v>
      </c>
      <c r="K5550" s="2">
        <v>225.9</v>
      </c>
      <c r="L5550" s="2"/>
      <c r="M5550" s="2"/>
    </row>
    <row r="5551" spans="2:13" ht="18" customHeight="1" x14ac:dyDescent="0.25">
      <c r="B5551" s="1" t="s">
        <v>19170</v>
      </c>
      <c r="C5551" s="1" t="s">
        <v>2939</v>
      </c>
      <c r="D5551" s="1" t="s">
        <v>2940</v>
      </c>
      <c r="E5551" s="2">
        <v>5902.99</v>
      </c>
      <c r="F5551" s="2">
        <v>4312.55</v>
      </c>
      <c r="G5551" s="2">
        <v>1590.44</v>
      </c>
      <c r="H5551" s="2"/>
      <c r="I5551" s="2"/>
      <c r="J5551" s="2"/>
      <c r="K5551" s="2">
        <v>1590.44</v>
      </c>
      <c r="L5551" s="2"/>
      <c r="M5551" s="2"/>
    </row>
    <row r="5552" spans="2:13" ht="18" customHeight="1" x14ac:dyDescent="0.25">
      <c r="B5552" s="1" t="s">
        <v>19171</v>
      </c>
      <c r="C5552" s="1" t="s">
        <v>2941</v>
      </c>
      <c r="D5552" s="1" t="s">
        <v>2942</v>
      </c>
      <c r="E5552" s="2">
        <v>6262.59</v>
      </c>
      <c r="F5552" s="2">
        <v>3812.86</v>
      </c>
      <c r="G5552" s="2">
        <v>2449.73</v>
      </c>
      <c r="H5552" s="2"/>
      <c r="I5552" s="2"/>
      <c r="J5552" s="2">
        <v>1174.53</v>
      </c>
      <c r="K5552" s="2">
        <v>1275.2</v>
      </c>
      <c r="L5552" s="2"/>
      <c r="M5552" s="2"/>
    </row>
    <row r="5553" spans="2:13" ht="18" customHeight="1" x14ac:dyDescent="0.25">
      <c r="B5553" s="1" t="s">
        <v>19172</v>
      </c>
      <c r="C5553" s="1" t="s">
        <v>2943</v>
      </c>
      <c r="D5553" s="1" t="s">
        <v>2944</v>
      </c>
      <c r="E5553" s="2">
        <v>2533.5</v>
      </c>
      <c r="F5553" s="2"/>
      <c r="G5553" s="2">
        <v>2533.5</v>
      </c>
      <c r="H5553" s="2"/>
      <c r="I5553" s="2"/>
      <c r="J5553" s="2"/>
      <c r="K5553" s="2"/>
      <c r="L5553" s="2"/>
      <c r="M5553" s="2">
        <v>2533.5</v>
      </c>
    </row>
    <row r="5554" spans="2:13" ht="18" customHeight="1" x14ac:dyDescent="0.25">
      <c r="B5554" s="1" t="s">
        <v>19173</v>
      </c>
      <c r="C5554" s="1" t="s">
        <v>2945</v>
      </c>
      <c r="D5554" s="1" t="s">
        <v>2946</v>
      </c>
      <c r="E5554" s="2">
        <v>-218.73</v>
      </c>
      <c r="F5554" s="2"/>
      <c r="G5554" s="2">
        <v>-218.73</v>
      </c>
      <c r="H5554" s="2"/>
      <c r="I5554" s="2"/>
      <c r="J5554" s="2"/>
      <c r="K5554" s="2"/>
      <c r="L5554" s="2"/>
      <c r="M5554" s="2">
        <v>-218.73</v>
      </c>
    </row>
    <row r="5555" spans="2:13" ht="18" customHeight="1" x14ac:dyDescent="0.25">
      <c r="B5555" s="1" t="s">
        <v>19174</v>
      </c>
      <c r="C5555" s="1" t="s">
        <v>12503</v>
      </c>
      <c r="D5555" s="1" t="s">
        <v>12504</v>
      </c>
      <c r="E5555" s="2">
        <v>995.35</v>
      </c>
      <c r="F5555" s="2"/>
      <c r="G5555" s="2">
        <v>995.35</v>
      </c>
      <c r="H5555" s="2"/>
      <c r="I5555" s="2"/>
      <c r="J5555" s="2"/>
      <c r="K5555" s="2"/>
      <c r="L5555" s="2"/>
      <c r="M5555" s="2">
        <v>995.35</v>
      </c>
    </row>
    <row r="5556" spans="2:13" ht="18" customHeight="1" x14ac:dyDescent="0.25">
      <c r="B5556" s="1" t="s">
        <v>19175</v>
      </c>
      <c r="C5556" s="1" t="s">
        <v>2947</v>
      </c>
      <c r="D5556" s="1" t="s">
        <v>2948</v>
      </c>
      <c r="E5556" s="2">
        <v>-1.73</v>
      </c>
      <c r="F5556" s="2"/>
      <c r="G5556" s="2">
        <v>-1.73</v>
      </c>
      <c r="H5556" s="2"/>
      <c r="I5556" s="2"/>
      <c r="J5556" s="2"/>
      <c r="K5556" s="2"/>
      <c r="L5556" s="2"/>
      <c r="M5556" s="2">
        <v>-1.73</v>
      </c>
    </row>
    <row r="5557" spans="2:13" ht="18" customHeight="1" x14ac:dyDescent="0.25">
      <c r="B5557" s="1" t="s">
        <v>19176</v>
      </c>
      <c r="C5557" s="1" t="s">
        <v>2949</v>
      </c>
      <c r="D5557" s="1" t="s">
        <v>2950</v>
      </c>
      <c r="E5557" s="2">
        <v>705.56</v>
      </c>
      <c r="F5557" s="2">
        <v>706.03</v>
      </c>
      <c r="G5557" s="2">
        <v>-0.47</v>
      </c>
      <c r="H5557" s="2"/>
      <c r="I5557" s="2"/>
      <c r="J5557" s="2"/>
      <c r="K5557" s="2"/>
      <c r="L5557" s="2"/>
      <c r="M5557" s="2">
        <v>-0.47</v>
      </c>
    </row>
    <row r="5558" spans="2:13" ht="18" customHeight="1" x14ac:dyDescent="0.25">
      <c r="B5558" s="1" t="s">
        <v>19177</v>
      </c>
      <c r="C5558" s="1" t="s">
        <v>2951</v>
      </c>
      <c r="D5558" s="1" t="s">
        <v>2952</v>
      </c>
      <c r="E5558" s="2">
        <v>1159.48</v>
      </c>
      <c r="F5558" s="2"/>
      <c r="G5558" s="2">
        <v>1159.48</v>
      </c>
      <c r="H5558" s="2"/>
      <c r="I5558" s="2">
        <v>1165.6099999999999</v>
      </c>
      <c r="J5558" s="2"/>
      <c r="K5558" s="2"/>
      <c r="L5558" s="2"/>
      <c r="M5558" s="2">
        <v>-6.13</v>
      </c>
    </row>
    <row r="5559" spans="2:13" ht="18" customHeight="1" x14ac:dyDescent="0.25">
      <c r="B5559" s="1" t="s">
        <v>19178</v>
      </c>
      <c r="C5559" s="1" t="s">
        <v>2953</v>
      </c>
      <c r="D5559" s="1" t="s">
        <v>2954</v>
      </c>
      <c r="E5559" s="2">
        <v>-440.28</v>
      </c>
      <c r="F5559" s="2"/>
      <c r="G5559" s="2">
        <v>-440.28</v>
      </c>
      <c r="H5559" s="2"/>
      <c r="I5559" s="2">
        <v>-0.01</v>
      </c>
      <c r="J5559" s="2"/>
      <c r="K5559" s="2">
        <v>-68.8</v>
      </c>
      <c r="L5559" s="2"/>
      <c r="M5559" s="2">
        <v>-371.47</v>
      </c>
    </row>
    <row r="5560" spans="2:13" ht="18" customHeight="1" x14ac:dyDescent="0.25">
      <c r="B5560" s="1" t="s">
        <v>19179</v>
      </c>
      <c r="C5560" s="1" t="s">
        <v>12505</v>
      </c>
      <c r="D5560" s="1" t="s">
        <v>12506</v>
      </c>
      <c r="E5560" s="2">
        <v>366.01</v>
      </c>
      <c r="F5560" s="2"/>
      <c r="G5560" s="2">
        <v>366.01</v>
      </c>
      <c r="H5560" s="2"/>
      <c r="I5560" s="2"/>
      <c r="J5560" s="2"/>
      <c r="K5560" s="2"/>
      <c r="L5560" s="2"/>
      <c r="M5560" s="2">
        <v>366.01</v>
      </c>
    </row>
    <row r="5561" spans="2:13" ht="18" customHeight="1" x14ac:dyDescent="0.25">
      <c r="B5561" s="1" t="s">
        <v>19180</v>
      </c>
      <c r="C5561" s="1" t="s">
        <v>2955</v>
      </c>
      <c r="D5561" s="1" t="s">
        <v>2956</v>
      </c>
      <c r="E5561" s="2">
        <v>1358.47</v>
      </c>
      <c r="F5561" s="2">
        <v>617.49</v>
      </c>
      <c r="G5561" s="2">
        <v>740.98</v>
      </c>
      <c r="H5561" s="2">
        <v>370.49</v>
      </c>
      <c r="I5561" s="2">
        <v>370.49</v>
      </c>
      <c r="J5561" s="2"/>
      <c r="K5561" s="2"/>
      <c r="L5561" s="2"/>
      <c r="M5561" s="2"/>
    </row>
    <row r="5562" spans="2:13" ht="18" customHeight="1" x14ac:dyDescent="0.25">
      <c r="B5562" s="1" t="s">
        <v>19181</v>
      </c>
      <c r="C5562" s="1" t="s">
        <v>2957</v>
      </c>
      <c r="D5562" s="1" t="s">
        <v>2958</v>
      </c>
      <c r="E5562" s="2">
        <v>-34</v>
      </c>
      <c r="F5562" s="2"/>
      <c r="G5562" s="2">
        <v>-34</v>
      </c>
      <c r="H5562" s="2"/>
      <c r="I5562" s="2">
        <v>-34</v>
      </c>
      <c r="J5562" s="2"/>
      <c r="K5562" s="2"/>
      <c r="L5562" s="2"/>
      <c r="M5562" s="2"/>
    </row>
    <row r="5563" spans="2:13" ht="18" customHeight="1" x14ac:dyDescent="0.25">
      <c r="B5563" s="1" t="s">
        <v>19182</v>
      </c>
      <c r="C5563" s="1" t="s">
        <v>2959</v>
      </c>
      <c r="D5563" s="1" t="s">
        <v>2960</v>
      </c>
      <c r="E5563" s="2">
        <v>1642.2</v>
      </c>
      <c r="F5563" s="2"/>
      <c r="G5563" s="2">
        <v>1642.2</v>
      </c>
      <c r="H5563" s="2"/>
      <c r="I5563" s="2"/>
      <c r="J5563" s="2"/>
      <c r="K5563" s="2">
        <v>1642.2</v>
      </c>
      <c r="L5563" s="2"/>
      <c r="M5563" s="2"/>
    </row>
    <row r="5564" spans="2:13" ht="18" customHeight="1" x14ac:dyDescent="0.25">
      <c r="B5564" s="1" t="s">
        <v>19183</v>
      </c>
      <c r="C5564" s="1" t="s">
        <v>2961</v>
      </c>
      <c r="D5564" s="1" t="s">
        <v>2962</v>
      </c>
      <c r="E5564" s="2">
        <v>-841.76</v>
      </c>
      <c r="F5564" s="2">
        <v>-1031.99</v>
      </c>
      <c r="G5564" s="2">
        <v>190.23</v>
      </c>
      <c r="H5564" s="2"/>
      <c r="I5564" s="2">
        <v>123.76</v>
      </c>
      <c r="J5564" s="2">
        <v>-3.84</v>
      </c>
      <c r="K5564" s="2">
        <v>75.67</v>
      </c>
      <c r="L5564" s="2">
        <v>-5.36</v>
      </c>
      <c r="M5564" s="2"/>
    </row>
    <row r="5565" spans="2:13" ht="18" customHeight="1" x14ac:dyDescent="0.25">
      <c r="B5565" s="1" t="s">
        <v>19184</v>
      </c>
      <c r="C5565" s="1" t="s">
        <v>2963</v>
      </c>
      <c r="D5565" s="1" t="s">
        <v>2964</v>
      </c>
      <c r="E5565" s="2">
        <v>210676.33</v>
      </c>
      <c r="F5565" s="2">
        <v>86990.65</v>
      </c>
      <c r="G5565" s="2">
        <v>123685.68</v>
      </c>
      <c r="H5565" s="2"/>
      <c r="I5565" s="2">
        <v>24585.72</v>
      </c>
      <c r="J5565" s="2">
        <v>61342.89</v>
      </c>
      <c r="K5565" s="2">
        <v>37757.07</v>
      </c>
      <c r="L5565" s="2"/>
      <c r="M5565" s="2"/>
    </row>
    <row r="5566" spans="2:13" ht="18" customHeight="1" x14ac:dyDescent="0.25">
      <c r="B5566" s="1" t="s">
        <v>19185</v>
      </c>
      <c r="C5566" s="1" t="s">
        <v>2965</v>
      </c>
      <c r="D5566" s="1" t="s">
        <v>2966</v>
      </c>
      <c r="E5566" s="2">
        <v>105693.23</v>
      </c>
      <c r="F5566" s="2">
        <v>24396.89</v>
      </c>
      <c r="G5566" s="2">
        <v>81296.34</v>
      </c>
      <c r="H5566" s="2">
        <v>15636.7</v>
      </c>
      <c r="I5566" s="2">
        <v>11989.69</v>
      </c>
      <c r="J5566" s="2">
        <v>41053.56</v>
      </c>
      <c r="K5566" s="2">
        <v>12995.38</v>
      </c>
      <c r="L5566" s="2"/>
      <c r="M5566" s="2">
        <v>-378.99</v>
      </c>
    </row>
    <row r="5567" spans="2:13" ht="18" customHeight="1" x14ac:dyDescent="0.25">
      <c r="B5567" s="1" t="s">
        <v>19186</v>
      </c>
      <c r="C5567" s="1" t="s">
        <v>2967</v>
      </c>
      <c r="D5567" s="1" t="s">
        <v>2968</v>
      </c>
      <c r="E5567" s="2">
        <v>30789.5</v>
      </c>
      <c r="F5567" s="2"/>
      <c r="G5567" s="2">
        <v>30789.5</v>
      </c>
      <c r="H5567" s="2"/>
      <c r="I5567" s="2">
        <v>11256.38</v>
      </c>
      <c r="J5567" s="2">
        <v>19533.12</v>
      </c>
      <c r="K5567" s="2"/>
      <c r="L5567" s="2"/>
      <c r="M5567" s="2"/>
    </row>
    <row r="5568" spans="2:13" ht="18" customHeight="1" x14ac:dyDescent="0.25">
      <c r="B5568" s="1" t="s">
        <v>19187</v>
      </c>
      <c r="C5568" s="1" t="s">
        <v>2969</v>
      </c>
      <c r="D5568" s="1" t="s">
        <v>2970</v>
      </c>
      <c r="E5568" s="2">
        <v>7525.27</v>
      </c>
      <c r="F5568" s="2"/>
      <c r="G5568" s="2">
        <v>7525.27</v>
      </c>
      <c r="H5568" s="2"/>
      <c r="I5568" s="2"/>
      <c r="J5568" s="2"/>
      <c r="K5568" s="2"/>
      <c r="L5568" s="2"/>
      <c r="M5568" s="2">
        <v>7525.27</v>
      </c>
    </row>
    <row r="5569" spans="2:13" ht="18" customHeight="1" x14ac:dyDescent="0.25">
      <c r="B5569" s="1" t="s">
        <v>19188</v>
      </c>
      <c r="C5569" s="1" t="s">
        <v>2971</v>
      </c>
      <c r="D5569" s="1" t="s">
        <v>2972</v>
      </c>
      <c r="E5569" s="2">
        <v>-1369.16</v>
      </c>
      <c r="F5569" s="2">
        <v>-682.49</v>
      </c>
      <c r="G5569" s="2">
        <v>-686.67</v>
      </c>
      <c r="H5569" s="2"/>
      <c r="I5569" s="2"/>
      <c r="J5569" s="2">
        <v>-538.92999999999995</v>
      </c>
      <c r="K5569" s="2"/>
      <c r="L5569" s="2"/>
      <c r="M5569" s="2">
        <v>-147.74</v>
      </c>
    </row>
    <row r="5570" spans="2:13" ht="18" customHeight="1" x14ac:dyDescent="0.25">
      <c r="B5570" s="1" t="s">
        <v>19189</v>
      </c>
      <c r="C5570" s="1" t="s">
        <v>2973</v>
      </c>
      <c r="D5570" s="1" t="s">
        <v>2974</v>
      </c>
      <c r="E5570" s="2">
        <v>30406.75</v>
      </c>
      <c r="F5570" s="2"/>
      <c r="G5570" s="2">
        <v>30406.75</v>
      </c>
      <c r="H5570" s="2"/>
      <c r="I5570" s="2">
        <v>11422.93</v>
      </c>
      <c r="J5570" s="2">
        <v>10117.450000000001</v>
      </c>
      <c r="K5570" s="2">
        <v>8866.3700000000008</v>
      </c>
      <c r="L5570" s="2"/>
      <c r="M5570" s="2"/>
    </row>
    <row r="5571" spans="2:13" ht="18" customHeight="1" x14ac:dyDescent="0.25">
      <c r="B5571" s="1" t="s">
        <v>19190</v>
      </c>
      <c r="C5571" s="1" t="s">
        <v>2975</v>
      </c>
      <c r="D5571" s="1" t="s">
        <v>2976</v>
      </c>
      <c r="E5571" s="2">
        <v>2459.9699999999998</v>
      </c>
      <c r="F5571" s="2">
        <v>1575.92</v>
      </c>
      <c r="G5571" s="2">
        <v>884.05</v>
      </c>
      <c r="H5571" s="2"/>
      <c r="I5571" s="2">
        <v>422.81</v>
      </c>
      <c r="J5571" s="2">
        <v>461.24</v>
      </c>
      <c r="K5571" s="2"/>
      <c r="L5571" s="2"/>
      <c r="M5571" s="2"/>
    </row>
    <row r="5572" spans="2:13" ht="18" customHeight="1" x14ac:dyDescent="0.25">
      <c r="B5572" s="1" t="s">
        <v>19191</v>
      </c>
      <c r="C5572" s="1" t="s">
        <v>2977</v>
      </c>
      <c r="D5572" s="1" t="s">
        <v>2978</v>
      </c>
      <c r="E5572" s="2">
        <v>2690.59</v>
      </c>
      <c r="F5572" s="2">
        <v>1268.42</v>
      </c>
      <c r="G5572" s="2">
        <v>1422.17</v>
      </c>
      <c r="H5572" s="2"/>
      <c r="I5572" s="2"/>
      <c r="J5572" s="2"/>
      <c r="K5572" s="2">
        <v>1422.17</v>
      </c>
      <c r="L5572" s="2"/>
      <c r="M5572" s="2"/>
    </row>
    <row r="5573" spans="2:13" ht="18" customHeight="1" x14ac:dyDescent="0.25">
      <c r="B5573" s="1" t="s">
        <v>19192</v>
      </c>
      <c r="C5573" s="1" t="s">
        <v>2979</v>
      </c>
      <c r="D5573" s="1" t="s">
        <v>2980</v>
      </c>
      <c r="E5573" s="2">
        <v>28914.35</v>
      </c>
      <c r="F5573" s="2">
        <v>4576.7299999999996</v>
      </c>
      <c r="G5573" s="2">
        <v>24337.62</v>
      </c>
      <c r="H5573" s="2">
        <v>4838.54</v>
      </c>
      <c r="I5573" s="2">
        <v>2883.86</v>
      </c>
      <c r="J5573" s="2">
        <v>11336.14</v>
      </c>
      <c r="K5573" s="2">
        <v>5279.08</v>
      </c>
      <c r="L5573" s="2"/>
      <c r="M5573" s="2"/>
    </row>
    <row r="5574" spans="2:13" ht="18" customHeight="1" x14ac:dyDescent="0.25">
      <c r="B5574" s="1" t="s">
        <v>19193</v>
      </c>
      <c r="C5574" s="1" t="s">
        <v>2981</v>
      </c>
      <c r="D5574" s="1" t="s">
        <v>2982</v>
      </c>
      <c r="E5574" s="2">
        <v>783.02</v>
      </c>
      <c r="F5574" s="2">
        <v>783.02</v>
      </c>
      <c r="G5574" s="2">
        <v>0</v>
      </c>
      <c r="H5574" s="2"/>
      <c r="I5574" s="2"/>
      <c r="J5574" s="2"/>
      <c r="K5574" s="2"/>
      <c r="L5574" s="2"/>
      <c r="M5574" s="2"/>
    </row>
    <row r="5575" spans="2:13" ht="18" customHeight="1" x14ac:dyDescent="0.25">
      <c r="B5575" s="1" t="s">
        <v>19194</v>
      </c>
      <c r="C5575" s="1" t="s">
        <v>2983</v>
      </c>
      <c r="D5575" s="1" t="s">
        <v>2984</v>
      </c>
      <c r="E5575" s="2">
        <v>2370.7800000000002</v>
      </c>
      <c r="F5575" s="2">
        <v>911.84</v>
      </c>
      <c r="G5575" s="2">
        <v>1458.94</v>
      </c>
      <c r="H5575" s="2"/>
      <c r="I5575" s="2"/>
      <c r="J5575" s="2">
        <v>1458.94</v>
      </c>
      <c r="K5575" s="2"/>
      <c r="L5575" s="2"/>
      <c r="M5575" s="2"/>
    </row>
    <row r="5576" spans="2:13" ht="18" customHeight="1" x14ac:dyDescent="0.25">
      <c r="B5576" s="1" t="s">
        <v>19195</v>
      </c>
      <c r="C5576" s="1" t="s">
        <v>2985</v>
      </c>
      <c r="D5576" s="1" t="s">
        <v>2986</v>
      </c>
      <c r="E5576" s="2">
        <v>6199.4</v>
      </c>
      <c r="F5576" s="2">
        <v>1275.8599999999999</v>
      </c>
      <c r="G5576" s="2">
        <v>4923.54</v>
      </c>
      <c r="H5576" s="2">
        <v>1230.27</v>
      </c>
      <c r="I5576" s="2">
        <v>774.62</v>
      </c>
      <c r="J5576" s="2">
        <v>1139.1400000000001</v>
      </c>
      <c r="K5576" s="2">
        <v>2779.5</v>
      </c>
      <c r="L5576" s="2"/>
      <c r="M5576" s="2">
        <v>-999.99</v>
      </c>
    </row>
    <row r="5577" spans="2:13" ht="18" customHeight="1" x14ac:dyDescent="0.25">
      <c r="B5577" s="1" t="s">
        <v>19196</v>
      </c>
      <c r="C5577" s="1" t="s">
        <v>2987</v>
      </c>
      <c r="D5577" s="1" t="s">
        <v>2988</v>
      </c>
      <c r="E5577" s="2">
        <v>-44.56</v>
      </c>
      <c r="F5577" s="2"/>
      <c r="G5577" s="2">
        <v>-44.56</v>
      </c>
      <c r="H5577" s="2"/>
      <c r="I5577" s="2">
        <v>-43.02</v>
      </c>
      <c r="J5577" s="2">
        <v>-1.54</v>
      </c>
      <c r="K5577" s="2"/>
      <c r="L5577" s="2"/>
      <c r="M5577" s="2"/>
    </row>
    <row r="5578" spans="2:13" ht="18" customHeight="1" x14ac:dyDescent="0.25">
      <c r="B5578" s="1" t="s">
        <v>19197</v>
      </c>
      <c r="C5578" s="1" t="s">
        <v>2989</v>
      </c>
      <c r="D5578" s="1" t="s">
        <v>2990</v>
      </c>
      <c r="E5578" s="2">
        <v>1458</v>
      </c>
      <c r="F5578" s="2">
        <v>1093.5</v>
      </c>
      <c r="G5578" s="2">
        <v>364.5</v>
      </c>
      <c r="H5578" s="2">
        <v>364.5</v>
      </c>
      <c r="I5578" s="2"/>
      <c r="J5578" s="2"/>
      <c r="K5578" s="2"/>
      <c r="L5578" s="2"/>
      <c r="M5578" s="2"/>
    </row>
    <row r="5579" spans="2:13" ht="18" customHeight="1" x14ac:dyDescent="0.25">
      <c r="B5579" s="1" t="s">
        <v>19198</v>
      </c>
      <c r="C5579" s="1" t="s">
        <v>2991</v>
      </c>
      <c r="D5579" s="1" t="s">
        <v>2992</v>
      </c>
      <c r="E5579" s="2">
        <v>221.98</v>
      </c>
      <c r="F5579" s="2">
        <v>236.74</v>
      </c>
      <c r="G5579" s="2">
        <v>-14.76</v>
      </c>
      <c r="H5579" s="2"/>
      <c r="I5579" s="2"/>
      <c r="J5579" s="2"/>
      <c r="K5579" s="2"/>
      <c r="L5579" s="2"/>
      <c r="M5579" s="2">
        <v>-14.76</v>
      </c>
    </row>
    <row r="5580" spans="2:13" ht="18" customHeight="1" x14ac:dyDescent="0.25">
      <c r="B5580" s="1" t="s">
        <v>19199</v>
      </c>
      <c r="C5580" s="1" t="s">
        <v>12507</v>
      </c>
      <c r="D5580" s="1" t="s">
        <v>12508</v>
      </c>
      <c r="E5580" s="2">
        <v>808.35</v>
      </c>
      <c r="F5580" s="2"/>
      <c r="G5580" s="2">
        <v>808.35</v>
      </c>
      <c r="H5580" s="2"/>
      <c r="I5580" s="2"/>
      <c r="J5580" s="2"/>
      <c r="K5580" s="2"/>
      <c r="L5580" s="2">
        <v>23.54</v>
      </c>
      <c r="M5580" s="2">
        <v>784.81</v>
      </c>
    </row>
    <row r="5581" spans="2:13" ht="18" customHeight="1" x14ac:dyDescent="0.25">
      <c r="B5581" s="1" t="s">
        <v>19200</v>
      </c>
      <c r="C5581" s="1" t="s">
        <v>2993</v>
      </c>
      <c r="D5581" s="1" t="s">
        <v>2994</v>
      </c>
      <c r="E5581" s="2">
        <v>119.28</v>
      </c>
      <c r="F5581" s="2"/>
      <c r="G5581" s="2">
        <v>119.28</v>
      </c>
      <c r="H5581" s="2"/>
      <c r="I5581" s="2">
        <v>120</v>
      </c>
      <c r="J5581" s="2"/>
      <c r="K5581" s="2"/>
      <c r="L5581" s="2"/>
      <c r="M5581" s="2">
        <v>-0.72</v>
      </c>
    </row>
    <row r="5582" spans="2:13" ht="18" customHeight="1" x14ac:dyDescent="0.25">
      <c r="B5582" s="1" t="s">
        <v>19201</v>
      </c>
      <c r="C5582" s="1" t="s">
        <v>2995</v>
      </c>
      <c r="D5582" s="1" t="s">
        <v>2996</v>
      </c>
      <c r="E5582" s="2">
        <v>33062.61</v>
      </c>
      <c r="F5582" s="2">
        <v>9484.83</v>
      </c>
      <c r="G5582" s="2">
        <v>23577.78</v>
      </c>
      <c r="H5582" s="2">
        <v>1116.75</v>
      </c>
      <c r="I5582" s="2">
        <v>8703.7000000000007</v>
      </c>
      <c r="J5582" s="2">
        <v>9843.3700000000008</v>
      </c>
      <c r="K5582" s="2">
        <v>6707.17</v>
      </c>
      <c r="L5582" s="2"/>
      <c r="M5582" s="2">
        <v>-2793.21</v>
      </c>
    </row>
    <row r="5583" spans="2:13" ht="18" customHeight="1" x14ac:dyDescent="0.25">
      <c r="B5583" s="1" t="s">
        <v>19202</v>
      </c>
      <c r="C5583" s="1" t="s">
        <v>11805</v>
      </c>
      <c r="D5583" s="1" t="s">
        <v>11806</v>
      </c>
      <c r="E5583" s="2">
        <v>3314</v>
      </c>
      <c r="F5583" s="2"/>
      <c r="G5583" s="2">
        <v>3314</v>
      </c>
      <c r="H5583" s="2"/>
      <c r="I5583" s="2"/>
      <c r="J5583" s="2"/>
      <c r="K5583" s="2"/>
      <c r="L5583" s="2"/>
      <c r="M5583" s="2">
        <v>3314</v>
      </c>
    </row>
    <row r="5584" spans="2:13" ht="18" customHeight="1" x14ac:dyDescent="0.25">
      <c r="B5584" s="1" t="s">
        <v>19203</v>
      </c>
      <c r="C5584" s="1" t="s">
        <v>2997</v>
      </c>
      <c r="D5584" s="1" t="s">
        <v>2998</v>
      </c>
      <c r="E5584" s="2">
        <v>-2.4700000000000002</v>
      </c>
      <c r="F5584" s="2"/>
      <c r="G5584" s="2">
        <v>-2.4700000000000002</v>
      </c>
      <c r="H5584" s="2"/>
      <c r="I5584" s="2"/>
      <c r="J5584" s="2"/>
      <c r="K5584" s="2"/>
      <c r="L5584" s="2"/>
      <c r="M5584" s="2">
        <v>-2.4700000000000002</v>
      </c>
    </row>
    <row r="5585" spans="2:13" ht="18" customHeight="1" x14ac:dyDescent="0.25">
      <c r="B5585" s="1" t="s">
        <v>19204</v>
      </c>
      <c r="C5585" s="1" t="s">
        <v>2999</v>
      </c>
      <c r="D5585" s="1" t="s">
        <v>3000</v>
      </c>
      <c r="E5585" s="2">
        <v>1830.03</v>
      </c>
      <c r="F5585" s="2">
        <v>610.01</v>
      </c>
      <c r="G5585" s="2">
        <v>1220.02</v>
      </c>
      <c r="H5585" s="2"/>
      <c r="I5585" s="2"/>
      <c r="J5585" s="2">
        <v>610.01</v>
      </c>
      <c r="K5585" s="2">
        <v>610.01</v>
      </c>
      <c r="L5585" s="2"/>
      <c r="M5585" s="2"/>
    </row>
    <row r="5586" spans="2:13" ht="18" customHeight="1" x14ac:dyDescent="0.25">
      <c r="B5586" s="1" t="s">
        <v>19205</v>
      </c>
      <c r="C5586" s="1" t="s">
        <v>11807</v>
      </c>
      <c r="D5586" s="1" t="s">
        <v>11808</v>
      </c>
      <c r="E5586" s="2">
        <v>48066.48</v>
      </c>
      <c r="F5586" s="2"/>
      <c r="G5586" s="2">
        <v>48066.48</v>
      </c>
      <c r="H5586" s="2"/>
      <c r="I5586" s="2"/>
      <c r="J5586" s="2"/>
      <c r="K5586" s="2"/>
      <c r="L5586" s="2"/>
      <c r="M5586" s="2">
        <v>48066.48</v>
      </c>
    </row>
    <row r="5587" spans="2:13" ht="18" customHeight="1" x14ac:dyDescent="0.25">
      <c r="B5587" s="1" t="s">
        <v>19206</v>
      </c>
      <c r="C5587" s="1" t="s">
        <v>3001</v>
      </c>
      <c r="D5587" s="1" t="s">
        <v>3002</v>
      </c>
      <c r="E5587" s="2">
        <v>287.62</v>
      </c>
      <c r="F5587" s="2">
        <v>96.25</v>
      </c>
      <c r="G5587" s="2">
        <v>191.37</v>
      </c>
      <c r="H5587" s="2"/>
      <c r="I5587" s="2"/>
      <c r="J5587" s="2">
        <v>97.44</v>
      </c>
      <c r="K5587" s="2">
        <v>95.06</v>
      </c>
      <c r="L5587" s="2"/>
      <c r="M5587" s="2">
        <v>-1.1299999999999999</v>
      </c>
    </row>
    <row r="5588" spans="2:13" ht="18" customHeight="1" x14ac:dyDescent="0.25">
      <c r="B5588" s="1" t="s">
        <v>19207</v>
      </c>
      <c r="C5588" s="1" t="s">
        <v>3003</v>
      </c>
      <c r="D5588" s="1" t="s">
        <v>3004</v>
      </c>
      <c r="E5588" s="2">
        <v>2083.4299999999998</v>
      </c>
      <c r="F5588" s="2">
        <v>849.3</v>
      </c>
      <c r="G5588" s="2">
        <v>1234.1300000000001</v>
      </c>
      <c r="H5588" s="2"/>
      <c r="I5588" s="2"/>
      <c r="J5588" s="2">
        <v>123.5</v>
      </c>
      <c r="K5588" s="2">
        <v>1110.6300000000001</v>
      </c>
      <c r="L5588" s="2"/>
      <c r="M5588" s="2"/>
    </row>
    <row r="5589" spans="2:13" ht="18" customHeight="1" x14ac:dyDescent="0.25">
      <c r="B5589" s="1" t="s">
        <v>19208</v>
      </c>
      <c r="C5589" s="1" t="s">
        <v>3005</v>
      </c>
      <c r="D5589" s="1" t="s">
        <v>3006</v>
      </c>
      <c r="E5589" s="2">
        <v>653.30999999999995</v>
      </c>
      <c r="F5589" s="2">
        <v>653.30999999999995</v>
      </c>
      <c r="G5589" s="2">
        <v>0</v>
      </c>
      <c r="H5589" s="2"/>
      <c r="I5589" s="2"/>
      <c r="J5589" s="2"/>
      <c r="K5589" s="2"/>
      <c r="L5589" s="2"/>
      <c r="M5589" s="2"/>
    </row>
    <row r="5590" spans="2:13" ht="18" customHeight="1" x14ac:dyDescent="0.25">
      <c r="B5590" s="1" t="s">
        <v>19209</v>
      </c>
      <c r="C5590" s="1" t="s">
        <v>3007</v>
      </c>
      <c r="D5590" s="1" t="s">
        <v>3008</v>
      </c>
      <c r="E5590" s="2">
        <v>141.41</v>
      </c>
      <c r="F5590" s="2"/>
      <c r="G5590" s="2">
        <v>141.41</v>
      </c>
      <c r="H5590" s="2"/>
      <c r="I5590" s="2"/>
      <c r="J5590" s="2"/>
      <c r="K5590" s="2">
        <v>142.59</v>
      </c>
      <c r="L5590" s="2"/>
      <c r="M5590" s="2">
        <v>-1.18</v>
      </c>
    </row>
    <row r="5591" spans="2:13" ht="18" customHeight="1" x14ac:dyDescent="0.25">
      <c r="B5591" s="1" t="s">
        <v>19210</v>
      </c>
      <c r="C5591" s="1" t="s">
        <v>3009</v>
      </c>
      <c r="D5591" s="1" t="s">
        <v>3010</v>
      </c>
      <c r="E5591" s="2">
        <v>-1153.1099999999999</v>
      </c>
      <c r="F5591" s="2">
        <v>-1153.1099999999999</v>
      </c>
      <c r="G5591" s="2">
        <v>0</v>
      </c>
      <c r="H5591" s="2"/>
      <c r="I5591" s="2"/>
      <c r="J5591" s="2"/>
      <c r="K5591" s="2"/>
      <c r="L5591" s="2"/>
      <c r="M5591" s="2"/>
    </row>
    <row r="5592" spans="2:13" ht="18" customHeight="1" x14ac:dyDescent="0.25">
      <c r="B5592" s="1" t="s">
        <v>19211</v>
      </c>
      <c r="C5592" s="1" t="s">
        <v>3011</v>
      </c>
      <c r="D5592" s="1" t="s">
        <v>3012</v>
      </c>
      <c r="E5592" s="2">
        <v>421.79</v>
      </c>
      <c r="F5592" s="2"/>
      <c r="G5592" s="2">
        <v>421.79</v>
      </c>
      <c r="H5592" s="2"/>
      <c r="I5592" s="2"/>
      <c r="J5592" s="2">
        <v>1339.28</v>
      </c>
      <c r="K5592" s="2"/>
      <c r="L5592" s="2"/>
      <c r="M5592" s="2">
        <v>-917.49</v>
      </c>
    </row>
    <row r="5593" spans="2:13" ht="18" customHeight="1" x14ac:dyDescent="0.25">
      <c r="B5593" s="1" t="s">
        <v>19212</v>
      </c>
      <c r="C5593" s="1" t="s">
        <v>3013</v>
      </c>
      <c r="D5593" s="1" t="s">
        <v>3014</v>
      </c>
      <c r="E5593" s="2">
        <v>-33.89</v>
      </c>
      <c r="F5593" s="2"/>
      <c r="G5593" s="2">
        <v>-33.89</v>
      </c>
      <c r="H5593" s="2"/>
      <c r="I5593" s="2"/>
      <c r="J5593" s="2"/>
      <c r="K5593" s="2"/>
      <c r="L5593" s="2"/>
      <c r="M5593" s="2">
        <v>-33.89</v>
      </c>
    </row>
    <row r="5594" spans="2:13" ht="18" customHeight="1" x14ac:dyDescent="0.25">
      <c r="B5594" s="1" t="s">
        <v>19213</v>
      </c>
      <c r="C5594" s="1" t="s">
        <v>3015</v>
      </c>
      <c r="D5594" s="1" t="s">
        <v>3016</v>
      </c>
      <c r="E5594" s="2">
        <v>496.36</v>
      </c>
      <c r="F5594" s="2">
        <v>59.37</v>
      </c>
      <c r="G5594" s="2">
        <v>436.99</v>
      </c>
      <c r="H5594" s="2"/>
      <c r="I5594" s="2">
        <v>105.48</v>
      </c>
      <c r="J5594" s="2">
        <v>141.66</v>
      </c>
      <c r="K5594" s="2"/>
      <c r="L5594" s="2"/>
      <c r="M5594" s="2">
        <v>189.85</v>
      </c>
    </row>
    <row r="5595" spans="2:13" ht="18" customHeight="1" x14ac:dyDescent="0.25">
      <c r="B5595" s="1" t="s">
        <v>19214</v>
      </c>
      <c r="C5595" s="1" t="s">
        <v>3017</v>
      </c>
      <c r="D5595" s="1" t="s">
        <v>3018</v>
      </c>
      <c r="E5595" s="2">
        <v>395.33</v>
      </c>
      <c r="F5595" s="2"/>
      <c r="G5595" s="2">
        <v>395.33</v>
      </c>
      <c r="H5595" s="2"/>
      <c r="I5595" s="2">
        <v>133.07</v>
      </c>
      <c r="J5595" s="2">
        <v>269.54000000000002</v>
      </c>
      <c r="K5595" s="2">
        <v>-7.28</v>
      </c>
      <c r="L5595" s="2"/>
      <c r="M5595" s="2"/>
    </row>
    <row r="5596" spans="2:13" ht="18" customHeight="1" x14ac:dyDescent="0.25">
      <c r="B5596" s="1" t="s">
        <v>19215</v>
      </c>
      <c r="C5596" s="1" t="s">
        <v>3019</v>
      </c>
      <c r="D5596" s="1" t="s">
        <v>3020</v>
      </c>
      <c r="E5596" s="2">
        <v>3297.13</v>
      </c>
      <c r="F5596" s="2"/>
      <c r="G5596" s="2">
        <v>3297.13</v>
      </c>
      <c r="H5596" s="2">
        <v>-67</v>
      </c>
      <c r="I5596" s="2"/>
      <c r="J5596" s="2">
        <v>3364.13</v>
      </c>
      <c r="K5596" s="2"/>
      <c r="L5596" s="2"/>
      <c r="M5596" s="2"/>
    </row>
    <row r="5597" spans="2:13" ht="18" customHeight="1" x14ac:dyDescent="0.25">
      <c r="B5597" s="1" t="s">
        <v>19216</v>
      </c>
      <c r="C5597" s="1" t="s">
        <v>11809</v>
      </c>
      <c r="D5597" s="1" t="s">
        <v>11810</v>
      </c>
      <c r="E5597" s="2">
        <v>246.28</v>
      </c>
      <c r="F5597" s="2"/>
      <c r="G5597" s="2">
        <v>246.28</v>
      </c>
      <c r="H5597" s="2"/>
      <c r="I5597" s="2"/>
      <c r="J5597" s="2"/>
      <c r="K5597" s="2"/>
      <c r="L5597" s="2"/>
      <c r="M5597" s="2">
        <v>246.28</v>
      </c>
    </row>
    <row r="5598" spans="2:13" ht="18" customHeight="1" x14ac:dyDescent="0.25">
      <c r="B5598" s="1" t="s">
        <v>19217</v>
      </c>
      <c r="C5598" s="1" t="s">
        <v>3021</v>
      </c>
      <c r="D5598" s="1" t="s">
        <v>3022</v>
      </c>
      <c r="E5598" s="2">
        <v>146674.75</v>
      </c>
      <c r="F5598" s="2">
        <v>40406.230000000003</v>
      </c>
      <c r="G5598" s="2">
        <v>106268.52</v>
      </c>
      <c r="H5598" s="2">
        <v>13499.98</v>
      </c>
      <c r="I5598" s="2">
        <v>31118.639999999999</v>
      </c>
      <c r="J5598" s="2">
        <v>24768.29</v>
      </c>
      <c r="K5598" s="2">
        <v>36891.79</v>
      </c>
      <c r="L5598" s="2"/>
      <c r="M5598" s="2">
        <v>-10.18</v>
      </c>
    </row>
    <row r="5599" spans="2:13" ht="18" customHeight="1" x14ac:dyDescent="0.25">
      <c r="B5599" s="1" t="s">
        <v>19218</v>
      </c>
      <c r="C5599" s="1" t="s">
        <v>3023</v>
      </c>
      <c r="D5599" s="1" t="s">
        <v>3024</v>
      </c>
      <c r="E5599" s="2">
        <v>-242.76</v>
      </c>
      <c r="F5599" s="2"/>
      <c r="G5599" s="2">
        <v>-242.76</v>
      </c>
      <c r="H5599" s="2"/>
      <c r="I5599" s="2"/>
      <c r="J5599" s="2"/>
      <c r="K5599" s="2"/>
      <c r="L5599" s="2"/>
      <c r="M5599" s="2">
        <v>-242.76</v>
      </c>
    </row>
    <row r="5600" spans="2:13" ht="18" customHeight="1" x14ac:dyDescent="0.25">
      <c r="B5600" s="1" t="s">
        <v>19219</v>
      </c>
      <c r="C5600" s="1" t="s">
        <v>3025</v>
      </c>
      <c r="D5600" s="1" t="s">
        <v>3026</v>
      </c>
      <c r="E5600" s="2">
        <v>908.27</v>
      </c>
      <c r="F5600" s="2">
        <v>908.27</v>
      </c>
      <c r="G5600" s="2">
        <v>0</v>
      </c>
      <c r="H5600" s="2"/>
      <c r="I5600" s="2"/>
      <c r="J5600" s="2"/>
      <c r="K5600" s="2"/>
      <c r="L5600" s="2"/>
      <c r="M5600" s="2"/>
    </row>
    <row r="5601" spans="2:13" ht="18" customHeight="1" x14ac:dyDescent="0.25">
      <c r="B5601" s="1" t="s">
        <v>19220</v>
      </c>
      <c r="C5601" s="1" t="s">
        <v>3027</v>
      </c>
      <c r="D5601" s="1" t="s">
        <v>3028</v>
      </c>
      <c r="E5601" s="2">
        <v>9366.58</v>
      </c>
      <c r="F5601" s="2">
        <v>2220.06</v>
      </c>
      <c r="G5601" s="2">
        <v>7146.52</v>
      </c>
      <c r="H5601" s="2"/>
      <c r="I5601" s="2"/>
      <c r="J5601" s="2">
        <v>7146.52</v>
      </c>
      <c r="K5601" s="2"/>
      <c r="L5601" s="2"/>
      <c r="M5601" s="2"/>
    </row>
    <row r="5602" spans="2:13" ht="18" customHeight="1" x14ac:dyDescent="0.25">
      <c r="B5602" s="1" t="s">
        <v>19221</v>
      </c>
      <c r="C5602" s="1" t="s">
        <v>3029</v>
      </c>
      <c r="D5602" s="1" t="s">
        <v>3030</v>
      </c>
      <c r="E5602" s="2">
        <v>990</v>
      </c>
      <c r="F5602" s="2"/>
      <c r="G5602" s="2">
        <v>990</v>
      </c>
      <c r="H5602" s="2"/>
      <c r="I5602" s="2">
        <v>660</v>
      </c>
      <c r="J5602" s="2"/>
      <c r="K5602" s="2">
        <v>330</v>
      </c>
      <c r="L5602" s="2"/>
      <c r="M5602" s="2"/>
    </row>
    <row r="5603" spans="2:13" ht="18" customHeight="1" x14ac:dyDescent="0.25">
      <c r="B5603" s="1" t="s">
        <v>19222</v>
      </c>
      <c r="C5603" s="1" t="s">
        <v>3031</v>
      </c>
      <c r="D5603" s="1" t="s">
        <v>3032</v>
      </c>
      <c r="E5603" s="2">
        <v>-2.06</v>
      </c>
      <c r="F5603" s="2">
        <v>-2.0499999999999998</v>
      </c>
      <c r="G5603" s="2">
        <v>-0.01</v>
      </c>
      <c r="H5603" s="2"/>
      <c r="I5603" s="2"/>
      <c r="J5603" s="2">
        <v>-0.01</v>
      </c>
      <c r="K5603" s="2"/>
      <c r="L5603" s="2"/>
      <c r="M5603" s="2"/>
    </row>
    <row r="5604" spans="2:13" ht="18" customHeight="1" x14ac:dyDescent="0.25">
      <c r="B5604" s="1" t="s">
        <v>19223</v>
      </c>
      <c r="C5604" s="1" t="s">
        <v>3033</v>
      </c>
      <c r="D5604" s="1" t="s">
        <v>3034</v>
      </c>
      <c r="E5604" s="2">
        <v>6235.71</v>
      </c>
      <c r="F5604" s="2"/>
      <c r="G5604" s="2">
        <v>6235.71</v>
      </c>
      <c r="H5604" s="2"/>
      <c r="I5604" s="2"/>
      <c r="J5604" s="2"/>
      <c r="K5604" s="2"/>
      <c r="L5604" s="2"/>
      <c r="M5604" s="2">
        <v>6235.71</v>
      </c>
    </row>
    <row r="5605" spans="2:13" ht="18" customHeight="1" x14ac:dyDescent="0.25">
      <c r="B5605" s="1" t="s">
        <v>19224</v>
      </c>
      <c r="C5605" s="1" t="s">
        <v>3035</v>
      </c>
      <c r="D5605" s="1" t="s">
        <v>3036</v>
      </c>
      <c r="E5605" s="2">
        <v>43640.18</v>
      </c>
      <c r="F5605" s="2">
        <v>15197.76</v>
      </c>
      <c r="G5605" s="2">
        <v>28442.42</v>
      </c>
      <c r="H5605" s="2">
        <v>717</v>
      </c>
      <c r="I5605" s="2">
        <v>9296.43</v>
      </c>
      <c r="J5605" s="2">
        <v>10322.94</v>
      </c>
      <c r="K5605" s="2">
        <v>8347.48</v>
      </c>
      <c r="L5605" s="2"/>
      <c r="M5605" s="2">
        <v>-241.43</v>
      </c>
    </row>
    <row r="5606" spans="2:13" ht="18" customHeight="1" x14ac:dyDescent="0.25">
      <c r="B5606" s="1" t="s">
        <v>19225</v>
      </c>
      <c r="C5606" s="1" t="s">
        <v>3037</v>
      </c>
      <c r="D5606" s="1" t="s">
        <v>3038</v>
      </c>
      <c r="E5606" s="2">
        <v>1300.0999999999999</v>
      </c>
      <c r="F5606" s="2">
        <v>1300.0999999999999</v>
      </c>
      <c r="G5606" s="2">
        <v>0</v>
      </c>
      <c r="H5606" s="2"/>
      <c r="I5606" s="2"/>
      <c r="J5606" s="2"/>
      <c r="K5606" s="2"/>
      <c r="L5606" s="2"/>
      <c r="M5606" s="2"/>
    </row>
    <row r="5607" spans="2:13" ht="18" customHeight="1" x14ac:dyDescent="0.25">
      <c r="B5607" s="1" t="s">
        <v>19226</v>
      </c>
      <c r="C5607" s="1" t="s">
        <v>12509</v>
      </c>
      <c r="D5607" s="1" t="s">
        <v>12510</v>
      </c>
      <c r="E5607" s="2">
        <v>12885.6</v>
      </c>
      <c r="F5607" s="2"/>
      <c r="G5607" s="2">
        <v>12885.6</v>
      </c>
      <c r="H5607" s="2"/>
      <c r="I5607" s="2"/>
      <c r="J5607" s="2"/>
      <c r="K5607" s="2"/>
      <c r="L5607" s="2"/>
      <c r="M5607" s="2">
        <v>12885.6</v>
      </c>
    </row>
    <row r="5608" spans="2:13" ht="18" customHeight="1" x14ac:dyDescent="0.25">
      <c r="B5608" s="1" t="s">
        <v>19227</v>
      </c>
      <c r="C5608" s="1" t="s">
        <v>12511</v>
      </c>
      <c r="D5608" s="1" t="s">
        <v>12512</v>
      </c>
      <c r="E5608" s="2">
        <v>5157.82</v>
      </c>
      <c r="F5608" s="2"/>
      <c r="G5608" s="2">
        <v>5157.82</v>
      </c>
      <c r="H5608" s="2"/>
      <c r="I5608" s="2"/>
      <c r="J5608" s="2"/>
      <c r="K5608" s="2"/>
      <c r="L5608" s="2"/>
      <c r="M5608" s="2">
        <v>5157.82</v>
      </c>
    </row>
    <row r="5609" spans="2:13" ht="18" customHeight="1" x14ac:dyDescent="0.25">
      <c r="B5609" s="1" t="s">
        <v>19228</v>
      </c>
      <c r="C5609" s="1" t="s">
        <v>3039</v>
      </c>
      <c r="D5609" s="1" t="s">
        <v>3040</v>
      </c>
      <c r="E5609" s="2">
        <v>18807.650000000001</v>
      </c>
      <c r="F5609" s="2">
        <v>5634.6</v>
      </c>
      <c r="G5609" s="2">
        <v>13173.05</v>
      </c>
      <c r="H5609" s="2">
        <v>684.02</v>
      </c>
      <c r="I5609" s="2">
        <v>4198.6899999999996</v>
      </c>
      <c r="J5609" s="2">
        <v>6585.73</v>
      </c>
      <c r="K5609" s="2">
        <v>1704.61</v>
      </c>
      <c r="L5609" s="2"/>
      <c r="M5609" s="2"/>
    </row>
    <row r="5610" spans="2:13" ht="18" customHeight="1" x14ac:dyDescent="0.25">
      <c r="B5610" s="1" t="s">
        <v>19229</v>
      </c>
      <c r="C5610" s="1" t="s">
        <v>3041</v>
      </c>
      <c r="D5610" s="1" t="s">
        <v>3042</v>
      </c>
      <c r="E5610" s="2">
        <v>442.58</v>
      </c>
      <c r="F5610" s="2"/>
      <c r="G5610" s="2">
        <v>442.58</v>
      </c>
      <c r="H5610" s="2"/>
      <c r="I5610" s="2">
        <v>-3245.63</v>
      </c>
      <c r="J5610" s="2"/>
      <c r="K5610" s="2">
        <v>3688.21</v>
      </c>
      <c r="L5610" s="2"/>
      <c r="M5610" s="2"/>
    </row>
    <row r="5611" spans="2:13" ht="18" customHeight="1" x14ac:dyDescent="0.25">
      <c r="B5611" s="1" t="s">
        <v>19230</v>
      </c>
      <c r="C5611" s="1" t="s">
        <v>3043</v>
      </c>
      <c r="D5611" s="1" t="s">
        <v>3044</v>
      </c>
      <c r="E5611" s="2">
        <v>-5.15</v>
      </c>
      <c r="F5611" s="2"/>
      <c r="G5611" s="2">
        <v>-5.15</v>
      </c>
      <c r="H5611" s="2"/>
      <c r="I5611" s="2"/>
      <c r="J5611" s="2"/>
      <c r="K5611" s="2"/>
      <c r="L5611" s="2"/>
      <c r="M5611" s="2">
        <v>-5.15</v>
      </c>
    </row>
    <row r="5612" spans="2:13" ht="18" customHeight="1" x14ac:dyDescent="0.25">
      <c r="B5612" s="1" t="s">
        <v>19231</v>
      </c>
      <c r="C5612" s="1" t="s">
        <v>3045</v>
      </c>
      <c r="D5612" s="1" t="s">
        <v>3046</v>
      </c>
      <c r="E5612" s="2">
        <v>29023.4</v>
      </c>
      <c r="F5612" s="2">
        <v>10040.540000000001</v>
      </c>
      <c r="G5612" s="2">
        <v>18982.86</v>
      </c>
      <c r="H5612" s="2">
        <v>1411.95</v>
      </c>
      <c r="I5612" s="2">
        <v>6157.66</v>
      </c>
      <c r="J5612" s="2">
        <v>8040.27</v>
      </c>
      <c r="K5612" s="2">
        <v>3372.98</v>
      </c>
      <c r="L5612" s="2"/>
      <c r="M5612" s="2"/>
    </row>
    <row r="5613" spans="2:13" ht="18" customHeight="1" x14ac:dyDescent="0.25">
      <c r="B5613" s="1" t="s">
        <v>19232</v>
      </c>
      <c r="C5613" s="1" t="s">
        <v>12513</v>
      </c>
      <c r="D5613" s="1" t="s">
        <v>12514</v>
      </c>
      <c r="E5613" s="2">
        <v>154.83000000000001</v>
      </c>
      <c r="F5613" s="2"/>
      <c r="G5613" s="2">
        <v>154.83000000000001</v>
      </c>
      <c r="H5613" s="2"/>
      <c r="I5613" s="2"/>
      <c r="J5613" s="2"/>
      <c r="K5613" s="2"/>
      <c r="L5613" s="2"/>
      <c r="M5613" s="2">
        <v>154.83000000000001</v>
      </c>
    </row>
    <row r="5614" spans="2:13" ht="18" customHeight="1" x14ac:dyDescent="0.25">
      <c r="B5614" s="1" t="s">
        <v>19233</v>
      </c>
      <c r="C5614" s="1" t="s">
        <v>3047</v>
      </c>
      <c r="D5614" s="1" t="s">
        <v>3048</v>
      </c>
      <c r="E5614" s="2">
        <v>-15.37</v>
      </c>
      <c r="F5614" s="2"/>
      <c r="G5614" s="2">
        <v>-15.37</v>
      </c>
      <c r="H5614" s="2"/>
      <c r="I5614" s="2"/>
      <c r="J5614" s="2"/>
      <c r="K5614" s="2"/>
      <c r="L5614" s="2"/>
      <c r="M5614" s="2">
        <v>-15.37</v>
      </c>
    </row>
    <row r="5615" spans="2:13" ht="18" customHeight="1" x14ac:dyDescent="0.25">
      <c r="B5615" s="1" t="s">
        <v>19234</v>
      </c>
      <c r="C5615" s="1" t="s">
        <v>12515</v>
      </c>
      <c r="D5615" s="1" t="s">
        <v>12516</v>
      </c>
      <c r="E5615" s="2">
        <v>30182.36</v>
      </c>
      <c r="F5615" s="2"/>
      <c r="G5615" s="2">
        <v>30182.36</v>
      </c>
      <c r="H5615" s="2"/>
      <c r="I5615" s="2"/>
      <c r="J5615" s="2"/>
      <c r="K5615" s="2"/>
      <c r="L5615" s="2"/>
      <c r="M5615" s="2">
        <v>30182.36</v>
      </c>
    </row>
    <row r="5616" spans="2:13" ht="18" customHeight="1" x14ac:dyDescent="0.25">
      <c r="B5616" s="1" t="s">
        <v>19235</v>
      </c>
      <c r="C5616" s="1" t="s">
        <v>3049</v>
      </c>
      <c r="D5616" s="1" t="s">
        <v>3050</v>
      </c>
      <c r="E5616" s="2">
        <v>1859.97</v>
      </c>
      <c r="F5616" s="2"/>
      <c r="G5616" s="2">
        <v>1859.97</v>
      </c>
      <c r="H5616" s="2">
        <v>1859.97</v>
      </c>
      <c r="I5616" s="2"/>
      <c r="J5616" s="2"/>
      <c r="K5616" s="2"/>
      <c r="L5616" s="2"/>
      <c r="M5616" s="2"/>
    </row>
    <row r="5617" spans="2:13" ht="18" customHeight="1" x14ac:dyDescent="0.25">
      <c r="B5617" s="1" t="s">
        <v>19236</v>
      </c>
      <c r="C5617" s="1" t="s">
        <v>3051</v>
      </c>
      <c r="D5617" s="1" t="s">
        <v>3052</v>
      </c>
      <c r="E5617" s="2">
        <v>1287.7</v>
      </c>
      <c r="F5617" s="2">
        <v>350.15</v>
      </c>
      <c r="G5617" s="2">
        <v>937.55</v>
      </c>
      <c r="H5617" s="2">
        <v>117.5</v>
      </c>
      <c r="I5617" s="2">
        <v>235</v>
      </c>
      <c r="J5617" s="2">
        <v>235</v>
      </c>
      <c r="K5617" s="2">
        <v>350.15</v>
      </c>
      <c r="L5617" s="2"/>
      <c r="M5617" s="2">
        <v>-0.1</v>
      </c>
    </row>
    <row r="5618" spans="2:13" ht="18" customHeight="1" x14ac:dyDescent="0.25">
      <c r="B5618" s="1" t="s">
        <v>19237</v>
      </c>
      <c r="C5618" s="1" t="s">
        <v>3053</v>
      </c>
      <c r="D5618" s="1" t="s">
        <v>3054</v>
      </c>
      <c r="E5618" s="2">
        <v>5535.29</v>
      </c>
      <c r="F5618" s="2"/>
      <c r="G5618" s="2">
        <v>5535.29</v>
      </c>
      <c r="H5618" s="2"/>
      <c r="I5618" s="2">
        <v>2635.85</v>
      </c>
      <c r="J5618" s="2">
        <v>2899.44</v>
      </c>
      <c r="K5618" s="2"/>
      <c r="L5618" s="2"/>
      <c r="M5618" s="2"/>
    </row>
    <row r="5619" spans="2:13" ht="18" customHeight="1" x14ac:dyDescent="0.25">
      <c r="B5619" s="1" t="s">
        <v>19238</v>
      </c>
      <c r="C5619" s="1" t="s">
        <v>3055</v>
      </c>
      <c r="D5619" s="1" t="s">
        <v>3056</v>
      </c>
      <c r="E5619" s="2">
        <v>128869.25</v>
      </c>
      <c r="F5619" s="2">
        <v>35968.78</v>
      </c>
      <c r="G5619" s="2">
        <v>92900.47</v>
      </c>
      <c r="H5619" s="2">
        <v>8036.59</v>
      </c>
      <c r="I5619" s="2">
        <v>27732.79</v>
      </c>
      <c r="J5619" s="2">
        <v>27162.81</v>
      </c>
      <c r="K5619" s="2">
        <v>29994.94</v>
      </c>
      <c r="L5619" s="2"/>
      <c r="M5619" s="2">
        <v>-26.66</v>
      </c>
    </row>
    <row r="5620" spans="2:13" ht="18" customHeight="1" x14ac:dyDescent="0.25">
      <c r="B5620" s="1" t="s">
        <v>19239</v>
      </c>
      <c r="C5620" s="1" t="s">
        <v>3057</v>
      </c>
      <c r="D5620" s="1" t="s">
        <v>3058</v>
      </c>
      <c r="E5620" s="2">
        <v>723.52</v>
      </c>
      <c r="F5620" s="2">
        <v>723.52</v>
      </c>
      <c r="G5620" s="2">
        <v>0</v>
      </c>
      <c r="H5620" s="2"/>
      <c r="I5620" s="2"/>
      <c r="J5620" s="2"/>
      <c r="K5620" s="2"/>
      <c r="L5620" s="2"/>
      <c r="M5620" s="2"/>
    </row>
    <row r="5621" spans="2:13" ht="18" customHeight="1" x14ac:dyDescent="0.25">
      <c r="B5621" s="1" t="s">
        <v>19240</v>
      </c>
      <c r="C5621" s="1" t="s">
        <v>3059</v>
      </c>
      <c r="D5621" s="1" t="s">
        <v>3060</v>
      </c>
      <c r="E5621" s="2">
        <v>1174.5</v>
      </c>
      <c r="F5621" s="2">
        <v>544.5</v>
      </c>
      <c r="G5621" s="2">
        <v>630</v>
      </c>
      <c r="H5621" s="2"/>
      <c r="I5621" s="2"/>
      <c r="J5621" s="2">
        <v>235</v>
      </c>
      <c r="K5621" s="2">
        <v>395</v>
      </c>
      <c r="L5621" s="2"/>
      <c r="M5621" s="2"/>
    </row>
    <row r="5622" spans="2:13" ht="18" customHeight="1" x14ac:dyDescent="0.25">
      <c r="B5622" s="1" t="s">
        <v>19241</v>
      </c>
      <c r="C5622" s="1" t="s">
        <v>3061</v>
      </c>
      <c r="D5622" s="1" t="s">
        <v>3062</v>
      </c>
      <c r="E5622" s="2">
        <v>515.87</v>
      </c>
      <c r="F5622" s="2"/>
      <c r="G5622" s="2">
        <v>515.87</v>
      </c>
      <c r="H5622" s="2"/>
      <c r="I5622" s="2"/>
      <c r="J5622" s="2"/>
      <c r="K5622" s="2">
        <v>515.87</v>
      </c>
      <c r="L5622" s="2"/>
      <c r="M5622" s="2"/>
    </row>
    <row r="5623" spans="2:13" ht="18" customHeight="1" x14ac:dyDescent="0.25">
      <c r="B5623" s="1" t="s">
        <v>19242</v>
      </c>
      <c r="C5623" s="1" t="s">
        <v>3063</v>
      </c>
      <c r="D5623" s="1" t="s">
        <v>3064</v>
      </c>
      <c r="E5623" s="2">
        <v>-12.49</v>
      </c>
      <c r="F5623" s="2"/>
      <c r="G5623" s="2">
        <v>-12.49</v>
      </c>
      <c r="H5623" s="2"/>
      <c r="I5623" s="2"/>
      <c r="J5623" s="2"/>
      <c r="K5623" s="2"/>
      <c r="L5623" s="2"/>
      <c r="M5623" s="2">
        <v>-12.49</v>
      </c>
    </row>
    <row r="5624" spans="2:13" ht="18" customHeight="1" x14ac:dyDescent="0.25">
      <c r="B5624" s="1" t="s">
        <v>19243</v>
      </c>
      <c r="C5624" s="1" t="s">
        <v>3065</v>
      </c>
      <c r="D5624" s="1" t="s">
        <v>3066</v>
      </c>
      <c r="E5624" s="2">
        <v>3428.63</v>
      </c>
      <c r="F5624" s="2">
        <v>1679.33</v>
      </c>
      <c r="G5624" s="2">
        <v>1749.3</v>
      </c>
      <c r="H5624" s="2"/>
      <c r="I5624" s="2"/>
      <c r="J5624" s="2">
        <v>1749.3</v>
      </c>
      <c r="K5624" s="2"/>
      <c r="L5624" s="2"/>
      <c r="M5624" s="2"/>
    </row>
    <row r="5625" spans="2:13" ht="18" customHeight="1" x14ac:dyDescent="0.25">
      <c r="B5625" s="1" t="s">
        <v>19244</v>
      </c>
      <c r="C5625" s="1" t="s">
        <v>3067</v>
      </c>
      <c r="D5625" s="1" t="s">
        <v>3068</v>
      </c>
      <c r="E5625" s="2">
        <v>256</v>
      </c>
      <c r="F5625" s="2">
        <v>32</v>
      </c>
      <c r="G5625" s="2">
        <v>224</v>
      </c>
      <c r="H5625" s="2"/>
      <c r="I5625" s="2"/>
      <c r="J5625" s="2">
        <v>128</v>
      </c>
      <c r="K5625" s="2">
        <v>96</v>
      </c>
      <c r="L5625" s="2"/>
      <c r="M5625" s="2"/>
    </row>
    <row r="5626" spans="2:13" ht="18" customHeight="1" x14ac:dyDescent="0.25">
      <c r="B5626" s="1" t="s">
        <v>19245</v>
      </c>
      <c r="C5626" s="1" t="s">
        <v>3069</v>
      </c>
      <c r="D5626" s="1" t="s">
        <v>3070</v>
      </c>
      <c r="E5626" s="2">
        <v>5326.94</v>
      </c>
      <c r="F5626" s="2">
        <v>-48.97</v>
      </c>
      <c r="G5626" s="2">
        <v>5375.91</v>
      </c>
      <c r="H5626" s="2">
        <v>2699.89</v>
      </c>
      <c r="I5626" s="2">
        <v>1338.01</v>
      </c>
      <c r="J5626" s="2"/>
      <c r="K5626" s="2">
        <v>1338.01</v>
      </c>
      <c r="L5626" s="2"/>
      <c r="M5626" s="2"/>
    </row>
    <row r="5627" spans="2:13" ht="18" customHeight="1" x14ac:dyDescent="0.25">
      <c r="B5627" s="1" t="s">
        <v>19246</v>
      </c>
      <c r="C5627" s="1" t="s">
        <v>3071</v>
      </c>
      <c r="D5627" s="1" t="s">
        <v>3072</v>
      </c>
      <c r="E5627" s="2">
        <v>7688</v>
      </c>
      <c r="F5627" s="2">
        <v>7688</v>
      </c>
      <c r="G5627" s="2">
        <v>0</v>
      </c>
      <c r="H5627" s="2"/>
      <c r="I5627" s="2"/>
      <c r="J5627" s="2"/>
      <c r="K5627" s="2"/>
      <c r="L5627" s="2"/>
      <c r="M5627" s="2"/>
    </row>
    <row r="5628" spans="2:13" ht="18" customHeight="1" x14ac:dyDescent="0.25">
      <c r="B5628" s="1" t="s">
        <v>19247</v>
      </c>
      <c r="C5628" s="1" t="s">
        <v>3073</v>
      </c>
      <c r="D5628" s="1" t="s">
        <v>3074</v>
      </c>
      <c r="E5628" s="2">
        <v>1203.6300000000001</v>
      </c>
      <c r="F5628" s="2">
        <v>1203.6300000000001</v>
      </c>
      <c r="G5628" s="2">
        <v>0</v>
      </c>
      <c r="H5628" s="2"/>
      <c r="I5628" s="2"/>
      <c r="J5628" s="2"/>
      <c r="K5628" s="2"/>
      <c r="L5628" s="2"/>
      <c r="M5628" s="2"/>
    </row>
    <row r="5629" spans="2:13" ht="18" customHeight="1" x14ac:dyDescent="0.25">
      <c r="B5629" s="1" t="s">
        <v>19248</v>
      </c>
      <c r="C5629" s="1" t="s">
        <v>3075</v>
      </c>
      <c r="D5629" s="1" t="s">
        <v>3076</v>
      </c>
      <c r="E5629" s="2">
        <v>-168.18</v>
      </c>
      <c r="F5629" s="2"/>
      <c r="G5629" s="2">
        <v>-168.18</v>
      </c>
      <c r="H5629" s="2"/>
      <c r="I5629" s="2"/>
      <c r="J5629" s="2"/>
      <c r="K5629" s="2"/>
      <c r="L5629" s="2"/>
      <c r="M5629" s="2">
        <v>-168.18</v>
      </c>
    </row>
    <row r="5630" spans="2:13" ht="18" customHeight="1" x14ac:dyDescent="0.25">
      <c r="B5630" s="1" t="s">
        <v>19249</v>
      </c>
      <c r="C5630" s="1" t="s">
        <v>3077</v>
      </c>
      <c r="D5630" s="1" t="s">
        <v>3078</v>
      </c>
      <c r="E5630" s="2">
        <v>1323.76</v>
      </c>
      <c r="F5630" s="2"/>
      <c r="G5630" s="2">
        <v>1323.76</v>
      </c>
      <c r="H5630" s="2"/>
      <c r="I5630" s="2"/>
      <c r="J5630" s="2"/>
      <c r="K5630" s="2">
        <v>1323.76</v>
      </c>
      <c r="L5630" s="2"/>
      <c r="M5630" s="2"/>
    </row>
    <row r="5631" spans="2:13" ht="18" customHeight="1" x14ac:dyDescent="0.25">
      <c r="B5631" s="1" t="s">
        <v>19250</v>
      </c>
      <c r="C5631" s="1" t="s">
        <v>12517</v>
      </c>
      <c r="D5631" s="1" t="s">
        <v>12518</v>
      </c>
      <c r="E5631" s="2">
        <v>397.98</v>
      </c>
      <c r="F5631" s="2"/>
      <c r="G5631" s="2">
        <v>397.98</v>
      </c>
      <c r="H5631" s="2"/>
      <c r="I5631" s="2"/>
      <c r="J5631" s="2"/>
      <c r="K5631" s="2">
        <v>267.98</v>
      </c>
      <c r="L5631" s="2"/>
      <c r="M5631" s="2">
        <v>130</v>
      </c>
    </row>
    <row r="5632" spans="2:13" ht="18" customHeight="1" x14ac:dyDescent="0.25">
      <c r="B5632" s="1" t="s">
        <v>19251</v>
      </c>
      <c r="C5632" s="1" t="s">
        <v>3079</v>
      </c>
      <c r="D5632" s="1" t="s">
        <v>3080</v>
      </c>
      <c r="E5632" s="2">
        <v>23697.31</v>
      </c>
      <c r="F5632" s="2">
        <v>11960.51</v>
      </c>
      <c r="G5632" s="2">
        <v>11736.8</v>
      </c>
      <c r="H5632" s="2">
        <v>-223.37</v>
      </c>
      <c r="I5632" s="2">
        <v>2759.98</v>
      </c>
      <c r="J5632" s="2">
        <v>6900.1</v>
      </c>
      <c r="K5632" s="2">
        <v>2300.09</v>
      </c>
      <c r="L5632" s="2"/>
      <c r="M5632" s="2"/>
    </row>
    <row r="5633" spans="2:13" ht="18" customHeight="1" x14ac:dyDescent="0.25">
      <c r="B5633" s="1" t="s">
        <v>19252</v>
      </c>
      <c r="C5633" s="1" t="s">
        <v>3081</v>
      </c>
      <c r="D5633" s="1" t="s">
        <v>3082</v>
      </c>
      <c r="E5633" s="2">
        <v>497.92</v>
      </c>
      <c r="F5633" s="2"/>
      <c r="G5633" s="2">
        <v>497.92</v>
      </c>
      <c r="H5633" s="2"/>
      <c r="I5633" s="2"/>
      <c r="J5633" s="2"/>
      <c r="K5633" s="2"/>
      <c r="L5633" s="2"/>
      <c r="M5633" s="2">
        <v>497.92</v>
      </c>
    </row>
    <row r="5634" spans="2:13" ht="18" customHeight="1" x14ac:dyDescent="0.25">
      <c r="B5634" s="1" t="s">
        <v>19253</v>
      </c>
      <c r="C5634" s="1" t="s">
        <v>13579</v>
      </c>
      <c r="D5634" s="1" t="s">
        <v>13580</v>
      </c>
      <c r="E5634" s="2">
        <v>10962.6</v>
      </c>
      <c r="F5634" s="2"/>
      <c r="G5634" s="2">
        <v>10962.6</v>
      </c>
      <c r="H5634" s="2"/>
      <c r="I5634" s="2"/>
      <c r="J5634" s="2"/>
      <c r="K5634" s="2"/>
      <c r="L5634" s="2"/>
      <c r="M5634" s="2">
        <v>10962.6</v>
      </c>
    </row>
    <row r="5635" spans="2:13" ht="18" customHeight="1" x14ac:dyDescent="0.25">
      <c r="B5635" s="1" t="s">
        <v>19254</v>
      </c>
      <c r="C5635" s="1" t="s">
        <v>3083</v>
      </c>
      <c r="D5635" s="1" t="s">
        <v>3084</v>
      </c>
      <c r="E5635" s="2">
        <v>229</v>
      </c>
      <c r="F5635" s="2">
        <v>114.5</v>
      </c>
      <c r="G5635" s="2">
        <v>114.5</v>
      </c>
      <c r="H5635" s="2"/>
      <c r="I5635" s="2"/>
      <c r="J5635" s="2"/>
      <c r="K5635" s="2">
        <v>114.5</v>
      </c>
      <c r="L5635" s="2"/>
      <c r="M5635" s="2"/>
    </row>
    <row r="5636" spans="2:13" ht="18" customHeight="1" x14ac:dyDescent="0.25">
      <c r="B5636" s="1" t="s">
        <v>19255</v>
      </c>
      <c r="C5636" s="1" t="s">
        <v>3085</v>
      </c>
      <c r="D5636" s="1" t="s">
        <v>3086</v>
      </c>
      <c r="E5636" s="2">
        <v>26065.08</v>
      </c>
      <c r="F5636" s="2"/>
      <c r="G5636" s="2">
        <v>26065.08</v>
      </c>
      <c r="H5636" s="2"/>
      <c r="I5636" s="2"/>
      <c r="J5636" s="2">
        <v>22863.48</v>
      </c>
      <c r="K5636" s="2">
        <v>3202.29</v>
      </c>
      <c r="L5636" s="2"/>
      <c r="M5636" s="2">
        <v>-0.69</v>
      </c>
    </row>
    <row r="5637" spans="2:13" ht="18" customHeight="1" x14ac:dyDescent="0.25">
      <c r="B5637" s="1" t="s">
        <v>19256</v>
      </c>
      <c r="C5637" s="1" t="s">
        <v>3087</v>
      </c>
      <c r="D5637" s="1" t="s">
        <v>3088</v>
      </c>
      <c r="E5637" s="2">
        <v>5143.43</v>
      </c>
      <c r="F5637" s="2"/>
      <c r="G5637" s="2">
        <v>5143.43</v>
      </c>
      <c r="H5637" s="2">
        <v>1473.18</v>
      </c>
      <c r="I5637" s="2">
        <v>812.79</v>
      </c>
      <c r="J5637" s="2"/>
      <c r="K5637" s="2">
        <v>1422.38</v>
      </c>
      <c r="L5637" s="2"/>
      <c r="M5637" s="2">
        <v>1435.08</v>
      </c>
    </row>
    <row r="5638" spans="2:13" ht="18" customHeight="1" x14ac:dyDescent="0.25">
      <c r="B5638" s="1" t="s">
        <v>19257</v>
      </c>
      <c r="C5638" s="1" t="s">
        <v>3089</v>
      </c>
      <c r="D5638" s="1" t="s">
        <v>3090</v>
      </c>
      <c r="E5638" s="2">
        <v>708.03</v>
      </c>
      <c r="F5638" s="2">
        <v>708.03</v>
      </c>
      <c r="G5638" s="2">
        <v>0</v>
      </c>
      <c r="H5638" s="2"/>
      <c r="I5638" s="2"/>
      <c r="J5638" s="2"/>
      <c r="K5638" s="2"/>
      <c r="L5638" s="2"/>
      <c r="M5638" s="2"/>
    </row>
    <row r="5639" spans="2:13" ht="18" customHeight="1" x14ac:dyDescent="0.25">
      <c r="B5639" s="1" t="s">
        <v>19258</v>
      </c>
      <c r="C5639" s="1" t="s">
        <v>3091</v>
      </c>
      <c r="D5639" s="1" t="s">
        <v>3092</v>
      </c>
      <c r="E5639" s="2">
        <v>1518.44</v>
      </c>
      <c r="F5639" s="2">
        <v>1518.44</v>
      </c>
      <c r="G5639" s="2">
        <v>0</v>
      </c>
      <c r="H5639" s="2"/>
      <c r="I5639" s="2"/>
      <c r="J5639" s="2"/>
      <c r="K5639" s="2"/>
      <c r="L5639" s="2"/>
      <c r="M5639" s="2"/>
    </row>
    <row r="5640" spans="2:13" ht="18" customHeight="1" x14ac:dyDescent="0.25">
      <c r="B5640" s="1" t="s">
        <v>19259</v>
      </c>
      <c r="C5640" s="1" t="s">
        <v>3093</v>
      </c>
      <c r="D5640" s="1" t="s">
        <v>3094</v>
      </c>
      <c r="E5640" s="2">
        <v>654.14</v>
      </c>
      <c r="F5640" s="2">
        <v>-66.03</v>
      </c>
      <c r="G5640" s="2">
        <v>720.17</v>
      </c>
      <c r="H5640" s="2"/>
      <c r="I5640" s="2"/>
      <c r="J5640" s="2">
        <v>-10.95</v>
      </c>
      <c r="K5640" s="2"/>
      <c r="L5640" s="2"/>
      <c r="M5640" s="2">
        <v>731.12</v>
      </c>
    </row>
    <row r="5641" spans="2:13" ht="18" customHeight="1" x14ac:dyDescent="0.25">
      <c r="B5641" s="1" t="s">
        <v>19260</v>
      </c>
      <c r="C5641" s="1" t="s">
        <v>3095</v>
      </c>
      <c r="D5641" s="1" t="s">
        <v>3096</v>
      </c>
      <c r="E5641" s="2">
        <v>0</v>
      </c>
      <c r="F5641" s="2"/>
      <c r="G5641" s="2">
        <v>0</v>
      </c>
      <c r="H5641" s="2">
        <v>-3937.08</v>
      </c>
      <c r="I5641" s="2">
        <v>3937.08</v>
      </c>
      <c r="J5641" s="2"/>
      <c r="K5641" s="2"/>
      <c r="L5641" s="2"/>
      <c r="M5641" s="2"/>
    </row>
    <row r="5642" spans="2:13" ht="18" customHeight="1" x14ac:dyDescent="0.25">
      <c r="B5642" s="1" t="s">
        <v>19261</v>
      </c>
      <c r="C5642" s="1" t="s">
        <v>3097</v>
      </c>
      <c r="D5642" s="1" t="s">
        <v>3098</v>
      </c>
      <c r="E5642" s="2">
        <v>-65.59</v>
      </c>
      <c r="F5642" s="2"/>
      <c r="G5642" s="2">
        <v>-65.59</v>
      </c>
      <c r="H5642" s="2"/>
      <c r="I5642" s="2"/>
      <c r="J5642" s="2"/>
      <c r="K5642" s="2"/>
      <c r="L5642" s="2"/>
      <c r="M5642" s="2">
        <v>-65.59</v>
      </c>
    </row>
    <row r="5643" spans="2:13" ht="18" customHeight="1" x14ac:dyDescent="0.25">
      <c r="B5643" s="1" t="s">
        <v>19262</v>
      </c>
      <c r="C5643" s="1" t="s">
        <v>3099</v>
      </c>
      <c r="D5643" s="1" t="s">
        <v>3100</v>
      </c>
      <c r="E5643" s="2">
        <v>1617.39</v>
      </c>
      <c r="F5643" s="2"/>
      <c r="G5643" s="2">
        <v>1617.39</v>
      </c>
      <c r="H5643" s="2"/>
      <c r="I5643" s="2"/>
      <c r="J5643" s="2">
        <v>788.97</v>
      </c>
      <c r="K5643" s="2">
        <v>828.42</v>
      </c>
      <c r="L5643" s="2"/>
      <c r="M5643" s="2"/>
    </row>
    <row r="5644" spans="2:13" ht="18" customHeight="1" x14ac:dyDescent="0.25">
      <c r="B5644" s="1" t="s">
        <v>19263</v>
      </c>
      <c r="C5644" s="1" t="s">
        <v>3101</v>
      </c>
      <c r="D5644" s="1" t="s">
        <v>3102</v>
      </c>
      <c r="E5644" s="2">
        <v>4689.82</v>
      </c>
      <c r="F5644" s="2"/>
      <c r="G5644" s="2">
        <v>4689.82</v>
      </c>
      <c r="H5644" s="2"/>
      <c r="I5644" s="2"/>
      <c r="J5644" s="2"/>
      <c r="K5644" s="2">
        <v>4700.08</v>
      </c>
      <c r="L5644" s="2"/>
      <c r="M5644" s="2">
        <v>-10.26</v>
      </c>
    </row>
    <row r="5645" spans="2:13" ht="18" customHeight="1" x14ac:dyDescent="0.25">
      <c r="B5645" s="1" t="s">
        <v>19264</v>
      </c>
      <c r="C5645" s="1" t="s">
        <v>3103</v>
      </c>
      <c r="D5645" s="1" t="s">
        <v>3104</v>
      </c>
      <c r="E5645" s="2">
        <v>51295.68</v>
      </c>
      <c r="F5645" s="2">
        <v>31837.95</v>
      </c>
      <c r="G5645" s="2">
        <v>19457.73</v>
      </c>
      <c r="H5645" s="2"/>
      <c r="I5645" s="2"/>
      <c r="J5645" s="2"/>
      <c r="K5645" s="2">
        <v>19457.73</v>
      </c>
      <c r="L5645" s="2"/>
      <c r="M5645" s="2"/>
    </row>
    <row r="5646" spans="2:13" ht="18" customHeight="1" x14ac:dyDescent="0.25">
      <c r="B5646" s="1" t="s">
        <v>19265</v>
      </c>
      <c r="C5646" s="1" t="s">
        <v>3105</v>
      </c>
      <c r="D5646" s="1" t="s">
        <v>3106</v>
      </c>
      <c r="E5646" s="2">
        <v>306.13</v>
      </c>
      <c r="F5646" s="2">
        <v>43.86</v>
      </c>
      <c r="G5646" s="2">
        <v>262.27</v>
      </c>
      <c r="H5646" s="2">
        <v>43.86</v>
      </c>
      <c r="I5646" s="2">
        <v>43.86</v>
      </c>
      <c r="J5646" s="2">
        <v>175.45</v>
      </c>
      <c r="K5646" s="2"/>
      <c r="L5646" s="2"/>
      <c r="M5646" s="2">
        <v>-0.9</v>
      </c>
    </row>
    <row r="5647" spans="2:13" ht="18" customHeight="1" x14ac:dyDescent="0.25">
      <c r="B5647" s="1" t="s">
        <v>19266</v>
      </c>
      <c r="C5647" s="1" t="s">
        <v>3107</v>
      </c>
      <c r="D5647" s="1" t="s">
        <v>3108</v>
      </c>
      <c r="E5647" s="2">
        <v>4828.43</v>
      </c>
      <c r="F5647" s="2"/>
      <c r="G5647" s="2">
        <v>4828.43</v>
      </c>
      <c r="H5647" s="2">
        <v>4828.43</v>
      </c>
      <c r="I5647" s="2"/>
      <c r="J5647" s="2"/>
      <c r="K5647" s="2"/>
      <c r="L5647" s="2"/>
      <c r="M5647" s="2"/>
    </row>
    <row r="5648" spans="2:13" ht="18" customHeight="1" x14ac:dyDescent="0.25">
      <c r="B5648" s="1" t="s">
        <v>19267</v>
      </c>
      <c r="C5648" s="1" t="s">
        <v>3109</v>
      </c>
      <c r="D5648" s="1" t="s">
        <v>3110</v>
      </c>
      <c r="E5648" s="2">
        <v>1907.86</v>
      </c>
      <c r="F5648" s="2">
        <v>1318.16</v>
      </c>
      <c r="G5648" s="2">
        <v>589.70000000000005</v>
      </c>
      <c r="H5648" s="2"/>
      <c r="I5648" s="2">
        <v>589.70000000000005</v>
      </c>
      <c r="J5648" s="2"/>
      <c r="K5648" s="2"/>
      <c r="L5648" s="2"/>
      <c r="M5648" s="2"/>
    </row>
    <row r="5649" spans="2:13" ht="18" customHeight="1" x14ac:dyDescent="0.25">
      <c r="B5649" s="1" t="s">
        <v>19268</v>
      </c>
      <c r="C5649" s="1" t="s">
        <v>3111</v>
      </c>
      <c r="D5649" s="1" t="s">
        <v>3112</v>
      </c>
      <c r="E5649" s="2">
        <v>3188.34</v>
      </c>
      <c r="F5649" s="2">
        <v>1364.05</v>
      </c>
      <c r="G5649" s="2">
        <v>1824.29</v>
      </c>
      <c r="H5649" s="2">
        <v>248.01</v>
      </c>
      <c r="I5649" s="2">
        <v>496.02</v>
      </c>
      <c r="J5649" s="2">
        <v>372.01</v>
      </c>
      <c r="K5649" s="2">
        <v>737.95</v>
      </c>
      <c r="L5649" s="2"/>
      <c r="M5649" s="2">
        <v>-29.7</v>
      </c>
    </row>
    <row r="5650" spans="2:13" ht="18" customHeight="1" x14ac:dyDescent="0.25">
      <c r="B5650" s="1" t="s">
        <v>19269</v>
      </c>
      <c r="C5650" s="1" t="s">
        <v>3113</v>
      </c>
      <c r="D5650" s="1" t="s">
        <v>3114</v>
      </c>
      <c r="E5650" s="2">
        <v>41501.879999999997</v>
      </c>
      <c r="F5650" s="2">
        <v>3247.75</v>
      </c>
      <c r="G5650" s="2">
        <v>38254.129999999997</v>
      </c>
      <c r="H5650" s="2"/>
      <c r="I5650" s="2">
        <v>-32.07</v>
      </c>
      <c r="J5650" s="2">
        <v>15924.75</v>
      </c>
      <c r="K5650" s="2">
        <v>22361.45</v>
      </c>
      <c r="L5650" s="2"/>
      <c r="M5650" s="2"/>
    </row>
    <row r="5651" spans="2:13" ht="18" customHeight="1" x14ac:dyDescent="0.25">
      <c r="B5651" s="1" t="s">
        <v>19270</v>
      </c>
      <c r="C5651" s="1" t="s">
        <v>3115</v>
      </c>
      <c r="D5651" s="1" t="s">
        <v>3116</v>
      </c>
      <c r="E5651" s="2">
        <v>122</v>
      </c>
      <c r="F5651" s="2"/>
      <c r="G5651" s="2">
        <v>122</v>
      </c>
      <c r="H5651" s="2"/>
      <c r="I5651" s="2">
        <v>122</v>
      </c>
      <c r="J5651" s="2"/>
      <c r="K5651" s="2"/>
      <c r="L5651" s="2"/>
      <c r="M5651" s="2"/>
    </row>
    <row r="5652" spans="2:13" ht="18" customHeight="1" x14ac:dyDescent="0.25">
      <c r="B5652" s="1" t="s">
        <v>19271</v>
      </c>
      <c r="C5652" s="1" t="s">
        <v>12519</v>
      </c>
      <c r="D5652" s="1" t="s">
        <v>12520</v>
      </c>
      <c r="E5652" s="2">
        <v>1322.09</v>
      </c>
      <c r="F5652" s="2"/>
      <c r="G5652" s="2">
        <v>1322.09</v>
      </c>
      <c r="H5652" s="2"/>
      <c r="I5652" s="2"/>
      <c r="J5652" s="2"/>
      <c r="K5652" s="2"/>
      <c r="L5652" s="2"/>
      <c r="M5652" s="2">
        <v>1322.09</v>
      </c>
    </row>
    <row r="5653" spans="2:13" ht="18" customHeight="1" x14ac:dyDescent="0.25">
      <c r="B5653" s="1" t="s">
        <v>19272</v>
      </c>
      <c r="C5653" s="1" t="s">
        <v>3117</v>
      </c>
      <c r="D5653" s="1" t="s">
        <v>3118</v>
      </c>
      <c r="E5653" s="2">
        <v>74945.850000000006</v>
      </c>
      <c r="F5653" s="2">
        <v>43915.21</v>
      </c>
      <c r="G5653" s="2">
        <v>31030.639999999999</v>
      </c>
      <c r="H5653" s="2"/>
      <c r="I5653" s="2">
        <v>2884.5</v>
      </c>
      <c r="J5653" s="2">
        <v>15636.84</v>
      </c>
      <c r="K5653" s="2">
        <v>12509.3</v>
      </c>
      <c r="L5653" s="2"/>
      <c r="M5653" s="2"/>
    </row>
    <row r="5654" spans="2:13" ht="18" customHeight="1" x14ac:dyDescent="0.25">
      <c r="B5654" s="1" t="s">
        <v>19273</v>
      </c>
      <c r="C5654" s="1" t="s">
        <v>3119</v>
      </c>
      <c r="D5654" s="1" t="s">
        <v>3120</v>
      </c>
      <c r="E5654" s="2">
        <v>6.78</v>
      </c>
      <c r="F5654" s="2"/>
      <c r="G5654" s="2">
        <v>6.78</v>
      </c>
      <c r="H5654" s="2"/>
      <c r="I5654" s="2"/>
      <c r="J5654" s="2"/>
      <c r="K5654" s="2"/>
      <c r="L5654" s="2"/>
      <c r="M5654" s="2">
        <v>6.78</v>
      </c>
    </row>
    <row r="5655" spans="2:13" ht="18" customHeight="1" x14ac:dyDescent="0.25">
      <c r="B5655" s="1" t="s">
        <v>19274</v>
      </c>
      <c r="C5655" s="1" t="s">
        <v>3121</v>
      </c>
      <c r="D5655" s="1" t="s">
        <v>3122</v>
      </c>
      <c r="E5655" s="2">
        <v>64083.16</v>
      </c>
      <c r="F5655" s="2">
        <v>23802.76</v>
      </c>
      <c r="G5655" s="2">
        <v>40280.400000000001</v>
      </c>
      <c r="H5655" s="2">
        <v>22582.11</v>
      </c>
      <c r="I5655" s="2"/>
      <c r="J5655" s="2"/>
      <c r="K5655" s="2">
        <v>17698.490000000002</v>
      </c>
      <c r="L5655" s="2"/>
      <c r="M5655" s="2">
        <v>-0.2</v>
      </c>
    </row>
    <row r="5656" spans="2:13" ht="18" customHeight="1" x14ac:dyDescent="0.25">
      <c r="B5656" s="1" t="s">
        <v>19275</v>
      </c>
      <c r="C5656" s="1" t="s">
        <v>3123</v>
      </c>
      <c r="D5656" s="1" t="s">
        <v>3124</v>
      </c>
      <c r="E5656" s="2">
        <v>2668.58</v>
      </c>
      <c r="F5656" s="2"/>
      <c r="G5656" s="2">
        <v>2668.58</v>
      </c>
      <c r="H5656" s="2"/>
      <c r="I5656" s="2"/>
      <c r="J5656" s="2">
        <v>2668.58</v>
      </c>
      <c r="K5656" s="2"/>
      <c r="L5656" s="2"/>
      <c r="M5656" s="2"/>
    </row>
    <row r="5657" spans="2:13" ht="18" customHeight="1" x14ac:dyDescent="0.25">
      <c r="B5657" s="1" t="s">
        <v>19276</v>
      </c>
      <c r="C5657" s="1" t="s">
        <v>3125</v>
      </c>
      <c r="D5657" s="1" t="s">
        <v>3126</v>
      </c>
      <c r="E5657" s="2">
        <v>-202.06</v>
      </c>
      <c r="F5657" s="2"/>
      <c r="G5657" s="2">
        <v>-202.06</v>
      </c>
      <c r="H5657" s="2"/>
      <c r="I5657" s="2"/>
      <c r="J5657" s="2"/>
      <c r="K5657" s="2"/>
      <c r="L5657" s="2"/>
      <c r="M5657" s="2">
        <v>-202.06</v>
      </c>
    </row>
    <row r="5658" spans="2:13" ht="18" customHeight="1" x14ac:dyDescent="0.25">
      <c r="B5658" s="1" t="s">
        <v>19277</v>
      </c>
      <c r="C5658" s="1" t="s">
        <v>3127</v>
      </c>
      <c r="D5658" s="1" t="s">
        <v>3128</v>
      </c>
      <c r="E5658" s="2">
        <v>4169.91</v>
      </c>
      <c r="F5658" s="2">
        <v>1759.3</v>
      </c>
      <c r="G5658" s="2">
        <v>2410.61</v>
      </c>
      <c r="H5658" s="2"/>
      <c r="I5658" s="2">
        <v>1607.36</v>
      </c>
      <c r="J5658" s="2">
        <v>803.25</v>
      </c>
      <c r="K5658" s="2"/>
      <c r="L5658" s="2"/>
      <c r="M5658" s="2"/>
    </row>
    <row r="5659" spans="2:13" ht="18" customHeight="1" x14ac:dyDescent="0.25">
      <c r="B5659" s="1" t="s">
        <v>19278</v>
      </c>
      <c r="C5659" s="1" t="s">
        <v>3129</v>
      </c>
      <c r="D5659" s="1" t="s">
        <v>3130</v>
      </c>
      <c r="E5659" s="2">
        <v>2532.3200000000002</v>
      </c>
      <c r="F5659" s="2">
        <v>-6152.14</v>
      </c>
      <c r="G5659" s="2">
        <v>8684.4599999999991</v>
      </c>
      <c r="H5659" s="2"/>
      <c r="I5659" s="2">
        <v>1899.24</v>
      </c>
      <c r="J5659" s="2">
        <v>4823.07</v>
      </c>
      <c r="K5659" s="2">
        <v>1963.5</v>
      </c>
      <c r="L5659" s="2"/>
      <c r="M5659" s="2">
        <v>-1.35</v>
      </c>
    </row>
    <row r="5660" spans="2:13" ht="18" customHeight="1" x14ac:dyDescent="0.25">
      <c r="B5660" s="1" t="s">
        <v>19279</v>
      </c>
      <c r="C5660" s="1" t="s">
        <v>12521</v>
      </c>
      <c r="D5660" s="1" t="s">
        <v>12522</v>
      </c>
      <c r="E5660" s="2">
        <v>166.08</v>
      </c>
      <c r="F5660" s="2"/>
      <c r="G5660" s="2">
        <v>166.08</v>
      </c>
      <c r="H5660" s="2"/>
      <c r="I5660" s="2"/>
      <c r="J5660" s="2"/>
      <c r="K5660" s="2"/>
      <c r="L5660" s="2"/>
      <c r="M5660" s="2">
        <v>166.08</v>
      </c>
    </row>
    <row r="5661" spans="2:13" ht="18" customHeight="1" x14ac:dyDescent="0.25">
      <c r="B5661" s="1" t="s">
        <v>19280</v>
      </c>
      <c r="C5661" s="1" t="s">
        <v>11525</v>
      </c>
      <c r="D5661" s="1" t="s">
        <v>11526</v>
      </c>
      <c r="E5661" s="2">
        <v>1374.69</v>
      </c>
      <c r="F5661" s="2"/>
      <c r="G5661" s="2">
        <v>1374.69</v>
      </c>
      <c r="H5661" s="2">
        <v>361.76</v>
      </c>
      <c r="I5661" s="2">
        <v>578.82000000000005</v>
      </c>
      <c r="J5661" s="2"/>
      <c r="K5661" s="2">
        <v>434.11</v>
      </c>
      <c r="L5661" s="2"/>
      <c r="M5661" s="2"/>
    </row>
    <row r="5662" spans="2:13" ht="18" customHeight="1" x14ac:dyDescent="0.25">
      <c r="B5662" s="1" t="s">
        <v>19281</v>
      </c>
      <c r="C5662" s="1" t="s">
        <v>3131</v>
      </c>
      <c r="D5662" s="1" t="s">
        <v>3132</v>
      </c>
      <c r="E5662" s="2">
        <v>1699.68</v>
      </c>
      <c r="F5662" s="2"/>
      <c r="G5662" s="2">
        <v>1699.68</v>
      </c>
      <c r="H5662" s="2"/>
      <c r="I5662" s="2"/>
      <c r="J5662" s="2">
        <v>1699.68</v>
      </c>
      <c r="K5662" s="2"/>
      <c r="L5662" s="2"/>
      <c r="M5662" s="2"/>
    </row>
    <row r="5663" spans="2:13" ht="18" customHeight="1" x14ac:dyDescent="0.25">
      <c r="B5663" s="1" t="s">
        <v>19282</v>
      </c>
      <c r="C5663" s="1" t="s">
        <v>3133</v>
      </c>
      <c r="D5663" s="1" t="s">
        <v>3134</v>
      </c>
      <c r="E5663" s="2">
        <v>70211.429999999993</v>
      </c>
      <c r="F5663" s="2">
        <v>4121.17</v>
      </c>
      <c r="G5663" s="2">
        <v>66090.259999999995</v>
      </c>
      <c r="H5663" s="2"/>
      <c r="I5663" s="2">
        <v>10341.209999999999</v>
      </c>
      <c r="J5663" s="2">
        <v>20740.89</v>
      </c>
      <c r="K5663" s="2">
        <v>35008.160000000003</v>
      </c>
      <c r="L5663" s="2"/>
      <c r="M5663" s="2"/>
    </row>
    <row r="5664" spans="2:13" ht="18" customHeight="1" x14ac:dyDescent="0.25">
      <c r="B5664" s="1" t="s">
        <v>19283</v>
      </c>
      <c r="C5664" s="1" t="s">
        <v>3135</v>
      </c>
      <c r="D5664" s="1" t="s">
        <v>3136</v>
      </c>
      <c r="E5664" s="2">
        <v>3015.76</v>
      </c>
      <c r="F5664" s="2">
        <v>2042.93</v>
      </c>
      <c r="G5664" s="2">
        <v>972.83</v>
      </c>
      <c r="H5664" s="2"/>
      <c r="I5664" s="2"/>
      <c r="J5664" s="2"/>
      <c r="K5664" s="2">
        <v>972.83</v>
      </c>
      <c r="L5664" s="2"/>
      <c r="M5664" s="2"/>
    </row>
    <row r="5665" spans="2:13" ht="18" customHeight="1" x14ac:dyDescent="0.25">
      <c r="B5665" s="1" t="s">
        <v>19284</v>
      </c>
      <c r="C5665" s="1" t="s">
        <v>3137</v>
      </c>
      <c r="D5665" s="1" t="s">
        <v>3138</v>
      </c>
      <c r="E5665" s="2">
        <v>2229.11</v>
      </c>
      <c r="F5665" s="2"/>
      <c r="G5665" s="2">
        <v>2229.11</v>
      </c>
      <c r="H5665" s="2"/>
      <c r="I5665" s="2"/>
      <c r="J5665" s="2"/>
      <c r="K5665" s="2">
        <v>2229.11</v>
      </c>
      <c r="L5665" s="2"/>
      <c r="M5665" s="2"/>
    </row>
    <row r="5666" spans="2:13" ht="18" customHeight="1" x14ac:dyDescent="0.25">
      <c r="B5666" s="1" t="s">
        <v>19285</v>
      </c>
      <c r="C5666" s="1" t="s">
        <v>3139</v>
      </c>
      <c r="D5666" s="1" t="s">
        <v>3140</v>
      </c>
      <c r="E5666" s="2">
        <v>37681.68</v>
      </c>
      <c r="F5666" s="2">
        <v>17295.75</v>
      </c>
      <c r="G5666" s="2">
        <v>20385.93</v>
      </c>
      <c r="H5666" s="2"/>
      <c r="I5666" s="2">
        <v>5995.86</v>
      </c>
      <c r="J5666" s="2">
        <v>14390.07</v>
      </c>
      <c r="K5666" s="2"/>
      <c r="L5666" s="2"/>
      <c r="M5666" s="2"/>
    </row>
    <row r="5667" spans="2:13" ht="18" customHeight="1" x14ac:dyDescent="0.25">
      <c r="B5667" s="1" t="s">
        <v>19286</v>
      </c>
      <c r="C5667" s="1" t="s">
        <v>3141</v>
      </c>
      <c r="D5667" s="1" t="s">
        <v>3142</v>
      </c>
      <c r="E5667" s="2">
        <v>9489.94</v>
      </c>
      <c r="F5667" s="2">
        <v>1500.11</v>
      </c>
      <c r="G5667" s="2">
        <v>7989.83</v>
      </c>
      <c r="H5667" s="2"/>
      <c r="I5667" s="2">
        <v>3147.86</v>
      </c>
      <c r="J5667" s="2">
        <v>2468.37</v>
      </c>
      <c r="K5667" s="2">
        <v>2373.6</v>
      </c>
      <c r="L5667" s="2"/>
      <c r="M5667" s="2"/>
    </row>
    <row r="5668" spans="2:13" ht="18" customHeight="1" x14ac:dyDescent="0.25">
      <c r="B5668" s="1" t="s">
        <v>19287</v>
      </c>
      <c r="C5668" s="1" t="s">
        <v>3143</v>
      </c>
      <c r="D5668" s="1" t="s">
        <v>3144</v>
      </c>
      <c r="E5668" s="2">
        <v>-436.62</v>
      </c>
      <c r="F5668" s="2"/>
      <c r="G5668" s="2">
        <v>-436.62</v>
      </c>
      <c r="H5668" s="2"/>
      <c r="I5668" s="2"/>
      <c r="J5668" s="2"/>
      <c r="K5668" s="2"/>
      <c r="L5668" s="2"/>
      <c r="M5668" s="2">
        <v>-436.62</v>
      </c>
    </row>
    <row r="5669" spans="2:13" ht="18" customHeight="1" x14ac:dyDescent="0.25">
      <c r="B5669" s="1" t="s">
        <v>19288</v>
      </c>
      <c r="C5669" s="1" t="s">
        <v>3145</v>
      </c>
      <c r="D5669" s="1" t="s">
        <v>3146</v>
      </c>
      <c r="E5669" s="2">
        <v>15838.05</v>
      </c>
      <c r="F5669" s="2">
        <v>-68.09</v>
      </c>
      <c r="G5669" s="2">
        <v>15906.14</v>
      </c>
      <c r="H5669" s="2">
        <v>15906.14</v>
      </c>
      <c r="I5669" s="2"/>
      <c r="J5669" s="2"/>
      <c r="K5669" s="2"/>
      <c r="L5669" s="2"/>
      <c r="M5669" s="2"/>
    </row>
    <row r="5670" spans="2:13" ht="18" customHeight="1" x14ac:dyDescent="0.25">
      <c r="B5670" s="1" t="s">
        <v>19289</v>
      </c>
      <c r="C5670" s="1" t="s">
        <v>3147</v>
      </c>
      <c r="D5670" s="1" t="s">
        <v>3148</v>
      </c>
      <c r="E5670" s="2">
        <v>-173.14</v>
      </c>
      <c r="F5670" s="2"/>
      <c r="G5670" s="2">
        <v>-173.14</v>
      </c>
      <c r="H5670" s="2"/>
      <c r="I5670" s="2"/>
      <c r="J5670" s="2"/>
      <c r="K5670" s="2"/>
      <c r="L5670" s="2"/>
      <c r="M5670" s="2">
        <v>-173.14</v>
      </c>
    </row>
    <row r="5671" spans="2:13" ht="18" customHeight="1" x14ac:dyDescent="0.25">
      <c r="B5671" s="1" t="s">
        <v>19290</v>
      </c>
      <c r="C5671" s="1" t="s">
        <v>12523</v>
      </c>
      <c r="D5671" s="1" t="s">
        <v>12524</v>
      </c>
      <c r="E5671" s="2">
        <v>254.43</v>
      </c>
      <c r="F5671" s="2"/>
      <c r="G5671" s="2">
        <v>254.43</v>
      </c>
      <c r="H5671" s="2"/>
      <c r="I5671" s="2"/>
      <c r="J5671" s="2"/>
      <c r="K5671" s="2"/>
      <c r="L5671" s="2"/>
      <c r="M5671" s="2">
        <v>254.43</v>
      </c>
    </row>
    <row r="5672" spans="2:13" ht="18" customHeight="1" x14ac:dyDescent="0.25">
      <c r="B5672" s="1" t="s">
        <v>19291</v>
      </c>
      <c r="C5672" s="1" t="s">
        <v>3149</v>
      </c>
      <c r="D5672" s="1" t="s">
        <v>3150</v>
      </c>
      <c r="E5672" s="2">
        <v>85903.38</v>
      </c>
      <c r="F5672" s="2">
        <v>9451.0400000000009</v>
      </c>
      <c r="G5672" s="2">
        <v>76452.34</v>
      </c>
      <c r="H5672" s="2">
        <v>3391.5</v>
      </c>
      <c r="I5672" s="2">
        <v>10067.4</v>
      </c>
      <c r="J5672" s="2">
        <v>28168.68</v>
      </c>
      <c r="K5672" s="2">
        <v>34824.76</v>
      </c>
      <c r="L5672" s="2"/>
      <c r="M5672" s="2"/>
    </row>
    <row r="5673" spans="2:13" ht="18" customHeight="1" x14ac:dyDescent="0.25">
      <c r="B5673" s="1" t="s">
        <v>19292</v>
      </c>
      <c r="C5673" s="1" t="s">
        <v>3151</v>
      </c>
      <c r="D5673" s="1" t="s">
        <v>3152</v>
      </c>
      <c r="E5673" s="2">
        <v>-19.920000000000002</v>
      </c>
      <c r="F5673" s="2"/>
      <c r="G5673" s="2">
        <v>-19.920000000000002</v>
      </c>
      <c r="H5673" s="2"/>
      <c r="I5673" s="2"/>
      <c r="J5673" s="2"/>
      <c r="K5673" s="2"/>
      <c r="L5673" s="2"/>
      <c r="M5673" s="2">
        <v>-19.920000000000002</v>
      </c>
    </row>
    <row r="5674" spans="2:13" ht="18" customHeight="1" x14ac:dyDescent="0.25">
      <c r="B5674" s="1" t="s">
        <v>19293</v>
      </c>
      <c r="C5674" s="1" t="s">
        <v>3153</v>
      </c>
      <c r="D5674" s="1" t="s">
        <v>3154</v>
      </c>
      <c r="E5674" s="2">
        <v>2654.66</v>
      </c>
      <c r="F5674" s="2"/>
      <c r="G5674" s="2">
        <v>2654.66</v>
      </c>
      <c r="H5674" s="2"/>
      <c r="I5674" s="2">
        <v>680.68</v>
      </c>
      <c r="J5674" s="2">
        <v>816.82</v>
      </c>
      <c r="K5674" s="2">
        <v>1157.1600000000001</v>
      </c>
      <c r="L5674" s="2"/>
      <c r="M5674" s="2"/>
    </row>
    <row r="5675" spans="2:13" ht="18" customHeight="1" x14ac:dyDescent="0.25">
      <c r="B5675" s="1" t="s">
        <v>19294</v>
      </c>
      <c r="C5675" s="1" t="s">
        <v>3155</v>
      </c>
      <c r="D5675" s="1" t="s">
        <v>3156</v>
      </c>
      <c r="E5675" s="2">
        <v>-35.270000000000003</v>
      </c>
      <c r="F5675" s="2"/>
      <c r="G5675" s="2">
        <v>-35.270000000000003</v>
      </c>
      <c r="H5675" s="2"/>
      <c r="I5675" s="2"/>
      <c r="J5675" s="2"/>
      <c r="K5675" s="2"/>
      <c r="L5675" s="2"/>
      <c r="M5675" s="2">
        <v>-35.270000000000003</v>
      </c>
    </row>
    <row r="5676" spans="2:13" ht="18" customHeight="1" x14ac:dyDescent="0.25">
      <c r="B5676" s="1" t="s">
        <v>19295</v>
      </c>
      <c r="C5676" s="1" t="s">
        <v>3157</v>
      </c>
      <c r="D5676" s="1" t="s">
        <v>3158</v>
      </c>
      <c r="E5676" s="2">
        <v>153169.88</v>
      </c>
      <c r="F5676" s="2">
        <v>42537.78</v>
      </c>
      <c r="G5676" s="2">
        <v>110632.1</v>
      </c>
      <c r="H5676" s="2">
        <v>18561.3</v>
      </c>
      <c r="I5676" s="2">
        <v>13498.68</v>
      </c>
      <c r="J5676" s="2">
        <v>54290.39</v>
      </c>
      <c r="K5676" s="2">
        <v>24700.37</v>
      </c>
      <c r="L5676" s="2"/>
      <c r="M5676" s="2">
        <v>-418.64</v>
      </c>
    </row>
    <row r="5677" spans="2:13" ht="18" customHeight="1" x14ac:dyDescent="0.25">
      <c r="B5677" s="1" t="s">
        <v>19296</v>
      </c>
      <c r="C5677" s="1" t="s">
        <v>3159</v>
      </c>
      <c r="D5677" s="1" t="s">
        <v>3160</v>
      </c>
      <c r="E5677" s="2">
        <v>608.6</v>
      </c>
      <c r="F5677" s="2"/>
      <c r="G5677" s="2">
        <v>608.6</v>
      </c>
      <c r="H5677" s="2"/>
      <c r="I5677" s="2"/>
      <c r="J5677" s="2"/>
      <c r="K5677" s="2"/>
      <c r="L5677" s="2"/>
      <c r="M5677" s="2">
        <v>608.6</v>
      </c>
    </row>
    <row r="5678" spans="2:13" ht="18" customHeight="1" x14ac:dyDescent="0.25">
      <c r="B5678" s="1" t="s">
        <v>19297</v>
      </c>
      <c r="C5678" s="1" t="s">
        <v>3161</v>
      </c>
      <c r="D5678" s="1" t="s">
        <v>3162</v>
      </c>
      <c r="E5678" s="2">
        <v>478.86</v>
      </c>
      <c r="F5678" s="2"/>
      <c r="G5678" s="2">
        <v>478.86</v>
      </c>
      <c r="H5678" s="2"/>
      <c r="I5678" s="2"/>
      <c r="J5678" s="2"/>
      <c r="K5678" s="2">
        <v>478.86</v>
      </c>
      <c r="L5678" s="2"/>
      <c r="M5678" s="2"/>
    </row>
    <row r="5679" spans="2:13" ht="18" customHeight="1" x14ac:dyDescent="0.25">
      <c r="B5679" s="1" t="s">
        <v>19298</v>
      </c>
      <c r="C5679" s="1" t="s">
        <v>3163</v>
      </c>
      <c r="D5679" s="1" t="s">
        <v>3164</v>
      </c>
      <c r="E5679" s="2">
        <v>215297.8</v>
      </c>
      <c r="F5679" s="2">
        <v>114893.45</v>
      </c>
      <c r="G5679" s="2">
        <v>100404.35</v>
      </c>
      <c r="H5679" s="2">
        <v>-426.76</v>
      </c>
      <c r="I5679" s="2">
        <v>37300.94</v>
      </c>
      <c r="J5679" s="2">
        <v>12108.8</v>
      </c>
      <c r="K5679" s="2">
        <v>51421.37</v>
      </c>
      <c r="L5679" s="2"/>
      <c r="M5679" s="2"/>
    </row>
    <row r="5680" spans="2:13" ht="18" customHeight="1" x14ac:dyDescent="0.25">
      <c r="B5680" s="1" t="s">
        <v>19299</v>
      </c>
      <c r="C5680" s="1" t="s">
        <v>11811</v>
      </c>
      <c r="D5680" s="1" t="s">
        <v>11812</v>
      </c>
      <c r="E5680" s="2">
        <v>11288.5</v>
      </c>
      <c r="F5680" s="2"/>
      <c r="G5680" s="2">
        <v>11288.5</v>
      </c>
      <c r="H5680" s="2"/>
      <c r="I5680" s="2"/>
      <c r="J5680" s="2"/>
      <c r="K5680" s="2"/>
      <c r="L5680" s="2"/>
      <c r="M5680" s="2">
        <v>11288.5</v>
      </c>
    </row>
    <row r="5681" spans="2:13" ht="18" customHeight="1" x14ac:dyDescent="0.25">
      <c r="B5681" s="1" t="s">
        <v>19300</v>
      </c>
      <c r="C5681" s="1" t="s">
        <v>3165</v>
      </c>
      <c r="D5681" s="1" t="s">
        <v>3166</v>
      </c>
      <c r="E5681" s="2">
        <v>960.93</v>
      </c>
      <c r="F5681" s="2">
        <v>960.93</v>
      </c>
      <c r="G5681" s="2">
        <v>0</v>
      </c>
      <c r="H5681" s="2"/>
      <c r="I5681" s="2"/>
      <c r="J5681" s="2"/>
      <c r="K5681" s="2"/>
      <c r="L5681" s="2"/>
      <c r="M5681" s="2"/>
    </row>
    <row r="5682" spans="2:13" ht="18" customHeight="1" x14ac:dyDescent="0.25">
      <c r="B5682" s="1" t="s">
        <v>19301</v>
      </c>
      <c r="C5682" s="1" t="s">
        <v>3167</v>
      </c>
      <c r="D5682" s="1" t="s">
        <v>3168</v>
      </c>
      <c r="E5682" s="2">
        <v>4877.9399999999996</v>
      </c>
      <c r="F5682" s="2">
        <v>548</v>
      </c>
      <c r="G5682" s="2">
        <v>4329.9399999999996</v>
      </c>
      <c r="H5682" s="2">
        <v>987.99</v>
      </c>
      <c r="I5682" s="2">
        <v>625</v>
      </c>
      <c r="J5682" s="2">
        <v>2716.95</v>
      </c>
      <c r="K5682" s="2"/>
      <c r="L5682" s="2"/>
      <c r="M5682" s="2"/>
    </row>
    <row r="5683" spans="2:13" ht="18" customHeight="1" x14ac:dyDescent="0.25">
      <c r="B5683" s="1" t="s">
        <v>19302</v>
      </c>
      <c r="C5683" s="1" t="s">
        <v>12073</v>
      </c>
      <c r="D5683" s="1" t="s">
        <v>12074</v>
      </c>
      <c r="E5683" s="2">
        <v>244696.4</v>
      </c>
      <c r="F5683" s="2">
        <v>47057</v>
      </c>
      <c r="G5683" s="2">
        <v>197639.4</v>
      </c>
      <c r="H5683" s="2">
        <v>18822.8</v>
      </c>
      <c r="I5683" s="2">
        <v>37645.599999999999</v>
      </c>
      <c r="J5683" s="2">
        <v>84702.6</v>
      </c>
      <c r="K5683" s="2">
        <v>56468.4</v>
      </c>
      <c r="L5683" s="2"/>
      <c r="M5683" s="2"/>
    </row>
    <row r="5684" spans="2:13" ht="18" customHeight="1" x14ac:dyDescent="0.25">
      <c r="B5684" s="1" t="s">
        <v>19303</v>
      </c>
      <c r="C5684" s="1" t="s">
        <v>3169</v>
      </c>
      <c r="D5684" s="1" t="s">
        <v>3170</v>
      </c>
      <c r="E5684" s="2">
        <v>-180</v>
      </c>
      <c r="F5684" s="2"/>
      <c r="G5684" s="2">
        <v>-180</v>
      </c>
      <c r="H5684" s="2"/>
      <c r="I5684" s="2"/>
      <c r="J5684" s="2"/>
      <c r="K5684" s="2"/>
      <c r="L5684" s="2"/>
      <c r="M5684" s="2">
        <v>-180</v>
      </c>
    </row>
    <row r="5685" spans="2:13" ht="18" customHeight="1" x14ac:dyDescent="0.25">
      <c r="B5685" s="1" t="s">
        <v>19304</v>
      </c>
      <c r="C5685" s="1" t="s">
        <v>11813</v>
      </c>
      <c r="D5685" s="1" t="s">
        <v>11814</v>
      </c>
      <c r="E5685" s="2">
        <v>340.94</v>
      </c>
      <c r="F5685" s="2"/>
      <c r="G5685" s="2">
        <v>340.94</v>
      </c>
      <c r="H5685" s="2"/>
      <c r="I5685" s="2"/>
      <c r="J5685" s="2"/>
      <c r="K5685" s="2"/>
      <c r="L5685" s="2"/>
      <c r="M5685" s="2">
        <v>340.94</v>
      </c>
    </row>
    <row r="5686" spans="2:13" ht="18" customHeight="1" x14ac:dyDescent="0.25">
      <c r="B5686" s="1" t="s">
        <v>19305</v>
      </c>
      <c r="C5686" s="1" t="s">
        <v>3171</v>
      </c>
      <c r="D5686" s="1" t="s">
        <v>3172</v>
      </c>
      <c r="E5686" s="2">
        <v>2223.7199999999998</v>
      </c>
      <c r="F5686" s="2">
        <v>2402.25</v>
      </c>
      <c r="G5686" s="2">
        <v>-178.53</v>
      </c>
      <c r="H5686" s="2"/>
      <c r="I5686" s="2"/>
      <c r="J5686" s="2"/>
      <c r="K5686" s="2"/>
      <c r="L5686" s="2"/>
      <c r="M5686" s="2">
        <v>-178.53</v>
      </c>
    </row>
    <row r="5687" spans="2:13" ht="18" customHeight="1" x14ac:dyDescent="0.25">
      <c r="B5687" s="1" t="s">
        <v>19306</v>
      </c>
      <c r="C5687" s="1" t="s">
        <v>3173</v>
      </c>
      <c r="D5687" s="1" t="s">
        <v>3174</v>
      </c>
      <c r="E5687" s="2">
        <v>200237.79</v>
      </c>
      <c r="F5687" s="2">
        <v>62574.28</v>
      </c>
      <c r="G5687" s="2">
        <v>137663.51</v>
      </c>
      <c r="H5687" s="2">
        <v>8953.57</v>
      </c>
      <c r="I5687" s="2">
        <v>49038.42</v>
      </c>
      <c r="J5687" s="2">
        <v>16434.5</v>
      </c>
      <c r="K5687" s="2">
        <v>63237.02</v>
      </c>
      <c r="L5687" s="2"/>
      <c r="M5687" s="2"/>
    </row>
    <row r="5688" spans="2:13" ht="18" customHeight="1" x14ac:dyDescent="0.25">
      <c r="B5688" s="1" t="s">
        <v>19307</v>
      </c>
      <c r="C5688" s="1" t="s">
        <v>3175</v>
      </c>
      <c r="D5688" s="1" t="s">
        <v>3176</v>
      </c>
      <c r="E5688" s="2">
        <v>6312.24</v>
      </c>
      <c r="F5688" s="2">
        <v>2232.44</v>
      </c>
      <c r="G5688" s="2">
        <v>4079.8</v>
      </c>
      <c r="H5688" s="2"/>
      <c r="I5688" s="2">
        <v>2613.7199999999998</v>
      </c>
      <c r="J5688" s="2">
        <v>1466.08</v>
      </c>
      <c r="K5688" s="2"/>
      <c r="L5688" s="2"/>
      <c r="M5688" s="2"/>
    </row>
    <row r="5689" spans="2:13" ht="18" customHeight="1" x14ac:dyDescent="0.25">
      <c r="B5689" s="1" t="s">
        <v>19308</v>
      </c>
      <c r="C5689" s="1" t="s">
        <v>3177</v>
      </c>
      <c r="D5689" s="1" t="s">
        <v>3178</v>
      </c>
      <c r="E5689" s="2">
        <v>29075.56</v>
      </c>
      <c r="F5689" s="2">
        <v>4624.1000000000004</v>
      </c>
      <c r="G5689" s="2">
        <v>24451.46</v>
      </c>
      <c r="H5689" s="2"/>
      <c r="I5689" s="2">
        <v>3844.11</v>
      </c>
      <c r="J5689" s="2">
        <v>7572.2</v>
      </c>
      <c r="K5689" s="2">
        <v>6448.16</v>
      </c>
      <c r="L5689" s="2"/>
      <c r="M5689" s="2">
        <v>6586.99</v>
      </c>
    </row>
    <row r="5690" spans="2:13" ht="18" customHeight="1" x14ac:dyDescent="0.25">
      <c r="B5690" s="1" t="s">
        <v>19309</v>
      </c>
      <c r="C5690" s="1" t="s">
        <v>3179</v>
      </c>
      <c r="D5690" s="1" t="s">
        <v>3180</v>
      </c>
      <c r="E5690" s="2">
        <v>658.41</v>
      </c>
      <c r="F5690" s="2"/>
      <c r="G5690" s="2">
        <v>658.41</v>
      </c>
      <c r="H5690" s="2"/>
      <c r="I5690" s="2"/>
      <c r="J5690" s="2"/>
      <c r="K5690" s="2">
        <v>658.71</v>
      </c>
      <c r="L5690" s="2"/>
      <c r="M5690" s="2">
        <v>-0.3</v>
      </c>
    </row>
    <row r="5691" spans="2:13" ht="18" customHeight="1" x14ac:dyDescent="0.25">
      <c r="B5691" s="1" t="s">
        <v>19310</v>
      </c>
      <c r="C5691" s="1" t="s">
        <v>3181</v>
      </c>
      <c r="D5691" s="1" t="s">
        <v>3182</v>
      </c>
      <c r="E5691" s="2">
        <v>244.84</v>
      </c>
      <c r="F5691" s="2">
        <v>244.84</v>
      </c>
      <c r="G5691" s="2">
        <v>0</v>
      </c>
      <c r="H5691" s="2"/>
      <c r="I5691" s="2"/>
      <c r="J5691" s="2"/>
      <c r="K5691" s="2"/>
      <c r="L5691" s="2"/>
      <c r="M5691" s="2"/>
    </row>
    <row r="5692" spans="2:13" ht="18" customHeight="1" x14ac:dyDescent="0.25">
      <c r="B5692" s="1" t="s">
        <v>19311</v>
      </c>
      <c r="C5692" s="1" t="s">
        <v>3183</v>
      </c>
      <c r="D5692" s="1" t="s">
        <v>3184</v>
      </c>
      <c r="E5692" s="2">
        <v>716.48</v>
      </c>
      <c r="F5692" s="2"/>
      <c r="G5692" s="2">
        <v>716.48</v>
      </c>
      <c r="H5692" s="2"/>
      <c r="I5692" s="2"/>
      <c r="J5692" s="2">
        <v>716.48</v>
      </c>
      <c r="K5692" s="2"/>
      <c r="L5692" s="2"/>
      <c r="M5692" s="2"/>
    </row>
    <row r="5693" spans="2:13" ht="18" customHeight="1" x14ac:dyDescent="0.25">
      <c r="B5693" s="1" t="s">
        <v>19312</v>
      </c>
      <c r="C5693" s="1" t="s">
        <v>3185</v>
      </c>
      <c r="D5693" s="1" t="s">
        <v>3186</v>
      </c>
      <c r="E5693" s="2">
        <v>4184.33</v>
      </c>
      <c r="F5693" s="2">
        <v>1574.37</v>
      </c>
      <c r="G5693" s="2">
        <v>2609.96</v>
      </c>
      <c r="H5693" s="2"/>
      <c r="I5693" s="2">
        <v>860.66</v>
      </c>
      <c r="J5693" s="2"/>
      <c r="K5693" s="2">
        <v>1749.3</v>
      </c>
      <c r="L5693" s="2"/>
      <c r="M5693" s="2"/>
    </row>
    <row r="5694" spans="2:13" ht="18" customHeight="1" x14ac:dyDescent="0.25">
      <c r="B5694" s="1" t="s">
        <v>19313</v>
      </c>
      <c r="C5694" s="1" t="s">
        <v>12525</v>
      </c>
      <c r="D5694" s="1" t="s">
        <v>12526</v>
      </c>
      <c r="E5694" s="2">
        <v>1694.36</v>
      </c>
      <c r="F5694" s="2"/>
      <c r="G5694" s="2">
        <v>1694.36</v>
      </c>
      <c r="H5694" s="2"/>
      <c r="I5694" s="2"/>
      <c r="J5694" s="2"/>
      <c r="K5694" s="2"/>
      <c r="L5694" s="2"/>
      <c r="M5694" s="2">
        <v>1694.36</v>
      </c>
    </row>
    <row r="5695" spans="2:13" ht="18" customHeight="1" x14ac:dyDescent="0.25">
      <c r="B5695" s="1" t="s">
        <v>19314</v>
      </c>
      <c r="C5695" s="1" t="s">
        <v>3187</v>
      </c>
      <c r="D5695" s="1" t="s">
        <v>3188</v>
      </c>
      <c r="E5695" s="2">
        <v>-1.02</v>
      </c>
      <c r="F5695" s="2"/>
      <c r="G5695" s="2">
        <v>-1.02</v>
      </c>
      <c r="H5695" s="2"/>
      <c r="I5695" s="2">
        <v>-1.02</v>
      </c>
      <c r="J5695" s="2"/>
      <c r="K5695" s="2"/>
      <c r="L5695" s="2"/>
      <c r="M5695" s="2"/>
    </row>
    <row r="5696" spans="2:13" ht="18" customHeight="1" x14ac:dyDescent="0.25">
      <c r="B5696" s="1" t="s">
        <v>19315</v>
      </c>
      <c r="C5696" s="1" t="s">
        <v>12527</v>
      </c>
      <c r="D5696" s="1" t="s">
        <v>12528</v>
      </c>
      <c r="E5696" s="2">
        <v>4158.01</v>
      </c>
      <c r="F5696" s="2"/>
      <c r="G5696" s="2">
        <v>4158.01</v>
      </c>
      <c r="H5696" s="2"/>
      <c r="I5696" s="2"/>
      <c r="J5696" s="2"/>
      <c r="K5696" s="2"/>
      <c r="L5696" s="2"/>
      <c r="M5696" s="2">
        <v>4158.01</v>
      </c>
    </row>
    <row r="5697" spans="2:13" ht="18" customHeight="1" x14ac:dyDescent="0.25">
      <c r="B5697" s="1" t="s">
        <v>19316</v>
      </c>
      <c r="C5697" s="1" t="s">
        <v>12529</v>
      </c>
      <c r="D5697" s="1" t="s">
        <v>12530</v>
      </c>
      <c r="E5697" s="2">
        <v>7056.7</v>
      </c>
      <c r="F5697" s="2"/>
      <c r="G5697" s="2">
        <v>7056.7</v>
      </c>
      <c r="H5697" s="2"/>
      <c r="I5697" s="2"/>
      <c r="J5697" s="2"/>
      <c r="K5697" s="2"/>
      <c r="L5697" s="2"/>
      <c r="M5697" s="2">
        <v>7056.7</v>
      </c>
    </row>
    <row r="5698" spans="2:13" ht="18" customHeight="1" x14ac:dyDescent="0.25">
      <c r="B5698" s="1" t="s">
        <v>19317</v>
      </c>
      <c r="C5698" s="1" t="s">
        <v>3189</v>
      </c>
      <c r="D5698" s="1" t="s">
        <v>3190</v>
      </c>
      <c r="E5698" s="2">
        <v>21099.54</v>
      </c>
      <c r="F5698" s="2">
        <v>7691.8</v>
      </c>
      <c r="G5698" s="2">
        <v>13407.74</v>
      </c>
      <c r="H5698" s="2"/>
      <c r="I5698" s="2">
        <v>7409.54</v>
      </c>
      <c r="J5698" s="2"/>
      <c r="K5698" s="2">
        <v>5998.2</v>
      </c>
      <c r="L5698" s="2"/>
      <c r="M5698" s="2"/>
    </row>
    <row r="5699" spans="2:13" ht="18" customHeight="1" x14ac:dyDescent="0.25">
      <c r="B5699" s="1" t="s">
        <v>19318</v>
      </c>
      <c r="C5699" s="1" t="s">
        <v>11815</v>
      </c>
      <c r="D5699" s="1" t="s">
        <v>11816</v>
      </c>
      <c r="E5699" s="2">
        <v>1273.3</v>
      </c>
      <c r="F5699" s="2"/>
      <c r="G5699" s="2">
        <v>1273.3</v>
      </c>
      <c r="H5699" s="2"/>
      <c r="I5699" s="2"/>
      <c r="J5699" s="2"/>
      <c r="K5699" s="2"/>
      <c r="L5699" s="2"/>
      <c r="M5699" s="2">
        <v>1273.3</v>
      </c>
    </row>
    <row r="5700" spans="2:13" ht="18" customHeight="1" x14ac:dyDescent="0.25">
      <c r="B5700" s="1" t="s">
        <v>19319</v>
      </c>
      <c r="C5700" s="1" t="s">
        <v>3191</v>
      </c>
      <c r="D5700" s="1" t="s">
        <v>3192</v>
      </c>
      <c r="E5700" s="2">
        <v>-103.66</v>
      </c>
      <c r="F5700" s="2"/>
      <c r="G5700" s="2">
        <v>-103.66</v>
      </c>
      <c r="H5700" s="2"/>
      <c r="I5700" s="2"/>
      <c r="J5700" s="2"/>
      <c r="K5700" s="2"/>
      <c r="L5700" s="2"/>
      <c r="M5700" s="2">
        <v>-103.66</v>
      </c>
    </row>
    <row r="5701" spans="2:13" ht="18" customHeight="1" x14ac:dyDescent="0.25">
      <c r="B5701" s="1" t="s">
        <v>19320</v>
      </c>
      <c r="C5701" s="1" t="s">
        <v>12531</v>
      </c>
      <c r="D5701" s="1" t="s">
        <v>12532</v>
      </c>
      <c r="E5701" s="2">
        <v>2518.04</v>
      </c>
      <c r="F5701" s="2"/>
      <c r="G5701" s="2">
        <v>2518.04</v>
      </c>
      <c r="H5701" s="2"/>
      <c r="I5701" s="2"/>
      <c r="J5701" s="2"/>
      <c r="K5701" s="2"/>
      <c r="L5701" s="2"/>
      <c r="M5701" s="2">
        <v>2518.04</v>
      </c>
    </row>
    <row r="5702" spans="2:13" ht="18" customHeight="1" x14ac:dyDescent="0.25">
      <c r="B5702" s="1" t="s">
        <v>19321</v>
      </c>
      <c r="C5702" s="1" t="s">
        <v>3193</v>
      </c>
      <c r="D5702" s="1" t="s">
        <v>3194</v>
      </c>
      <c r="E5702" s="2">
        <v>34309.74</v>
      </c>
      <c r="F5702" s="2">
        <v>13444.98</v>
      </c>
      <c r="G5702" s="2">
        <v>20864.759999999998</v>
      </c>
      <c r="H5702" s="2">
        <v>5261.24</v>
      </c>
      <c r="I5702" s="2">
        <v>5277.18</v>
      </c>
      <c r="J5702" s="2">
        <v>6784.24</v>
      </c>
      <c r="K5702" s="2">
        <v>9721.41</v>
      </c>
      <c r="L5702" s="2"/>
      <c r="M5702" s="2">
        <v>-6179.31</v>
      </c>
    </row>
    <row r="5703" spans="2:13" ht="18" customHeight="1" x14ac:dyDescent="0.25">
      <c r="B5703" s="1" t="s">
        <v>19322</v>
      </c>
      <c r="C5703" s="1" t="s">
        <v>3195</v>
      </c>
      <c r="D5703" s="1" t="s">
        <v>3196</v>
      </c>
      <c r="E5703" s="2">
        <v>582.5</v>
      </c>
      <c r="F5703" s="2"/>
      <c r="G5703" s="2">
        <v>582.5</v>
      </c>
      <c r="H5703" s="2">
        <v>116.5</v>
      </c>
      <c r="I5703" s="2">
        <v>116.5</v>
      </c>
      <c r="J5703" s="2">
        <v>349.5</v>
      </c>
      <c r="K5703" s="2"/>
      <c r="L5703" s="2"/>
      <c r="M5703" s="2"/>
    </row>
    <row r="5704" spans="2:13" ht="18" customHeight="1" x14ac:dyDescent="0.25">
      <c r="B5704" s="1" t="s">
        <v>19323</v>
      </c>
      <c r="C5704" s="1" t="s">
        <v>3197</v>
      </c>
      <c r="D5704" s="1" t="s">
        <v>3198</v>
      </c>
      <c r="E5704" s="2">
        <v>1796.97</v>
      </c>
      <c r="F5704" s="2">
        <v>1061.98</v>
      </c>
      <c r="G5704" s="2">
        <v>734.99</v>
      </c>
      <c r="H5704" s="2"/>
      <c r="I5704" s="2">
        <v>380.99</v>
      </c>
      <c r="J5704" s="2">
        <v>354</v>
      </c>
      <c r="K5704" s="2"/>
      <c r="L5704" s="2"/>
      <c r="M5704" s="2"/>
    </row>
    <row r="5705" spans="2:13" ht="18" customHeight="1" x14ac:dyDescent="0.25">
      <c r="B5705" s="1" t="s">
        <v>19324</v>
      </c>
      <c r="C5705" s="1" t="s">
        <v>3199</v>
      </c>
      <c r="D5705" s="1" t="s">
        <v>3200</v>
      </c>
      <c r="E5705" s="2">
        <v>2028.79</v>
      </c>
      <c r="F5705" s="2">
        <v>-600.20000000000005</v>
      </c>
      <c r="G5705" s="2">
        <v>2628.99</v>
      </c>
      <c r="H5705" s="2"/>
      <c r="I5705" s="2"/>
      <c r="J5705" s="2">
        <v>830.89</v>
      </c>
      <c r="K5705" s="2">
        <v>1798.1</v>
      </c>
      <c r="L5705" s="2"/>
      <c r="M5705" s="2"/>
    </row>
    <row r="5706" spans="2:13" ht="18" customHeight="1" x14ac:dyDescent="0.25">
      <c r="B5706" s="1" t="s">
        <v>19325</v>
      </c>
      <c r="C5706" s="1" t="s">
        <v>3201</v>
      </c>
      <c r="D5706" s="1" t="s">
        <v>3202</v>
      </c>
      <c r="E5706" s="2">
        <v>3725.31</v>
      </c>
      <c r="F5706" s="2"/>
      <c r="G5706" s="2">
        <v>3725.31</v>
      </c>
      <c r="H5706" s="2"/>
      <c r="I5706" s="2"/>
      <c r="J5706" s="2">
        <v>1764.21</v>
      </c>
      <c r="K5706" s="2">
        <v>2093.69</v>
      </c>
      <c r="L5706" s="2"/>
      <c r="M5706" s="2">
        <v>-132.59</v>
      </c>
    </row>
    <row r="5707" spans="2:13" ht="18" customHeight="1" x14ac:dyDescent="0.25">
      <c r="B5707" s="1" t="s">
        <v>19326</v>
      </c>
      <c r="C5707" s="1" t="s">
        <v>3203</v>
      </c>
      <c r="D5707" s="1" t="s">
        <v>3204</v>
      </c>
      <c r="E5707" s="2">
        <v>320.23</v>
      </c>
      <c r="F5707" s="2"/>
      <c r="G5707" s="2">
        <v>320.23</v>
      </c>
      <c r="H5707" s="2"/>
      <c r="I5707" s="2"/>
      <c r="J5707" s="2">
        <v>320.23</v>
      </c>
      <c r="K5707" s="2"/>
      <c r="L5707" s="2"/>
      <c r="M5707" s="2"/>
    </row>
    <row r="5708" spans="2:13" ht="18" customHeight="1" x14ac:dyDescent="0.25">
      <c r="B5708" s="1" t="s">
        <v>19327</v>
      </c>
      <c r="C5708" s="1" t="s">
        <v>3205</v>
      </c>
      <c r="D5708" s="1" t="s">
        <v>3206</v>
      </c>
      <c r="E5708" s="2">
        <v>42.7</v>
      </c>
      <c r="F5708" s="2">
        <v>41.71</v>
      </c>
      <c r="G5708" s="2">
        <v>0.99</v>
      </c>
      <c r="H5708" s="2"/>
      <c r="I5708" s="2">
        <v>58.38</v>
      </c>
      <c r="J5708" s="2"/>
      <c r="K5708" s="2">
        <v>42.41</v>
      </c>
      <c r="L5708" s="2"/>
      <c r="M5708" s="2">
        <v>-99.8</v>
      </c>
    </row>
    <row r="5709" spans="2:13" ht="18" customHeight="1" x14ac:dyDescent="0.25">
      <c r="B5709" s="1" t="s">
        <v>19328</v>
      </c>
      <c r="C5709" s="1" t="s">
        <v>3207</v>
      </c>
      <c r="D5709" s="1" t="s">
        <v>3208</v>
      </c>
      <c r="E5709" s="2">
        <v>0</v>
      </c>
      <c r="F5709" s="2">
        <v>47.59</v>
      </c>
      <c r="G5709" s="2">
        <v>-47.59</v>
      </c>
      <c r="H5709" s="2"/>
      <c r="I5709" s="2">
        <v>-47.59</v>
      </c>
      <c r="J5709" s="2"/>
      <c r="K5709" s="2"/>
      <c r="L5709" s="2"/>
      <c r="M5709" s="2"/>
    </row>
    <row r="5710" spans="2:13" ht="18" customHeight="1" x14ac:dyDescent="0.25">
      <c r="B5710" s="1" t="s">
        <v>19329</v>
      </c>
      <c r="C5710" s="1" t="s">
        <v>3209</v>
      </c>
      <c r="D5710" s="1" t="s">
        <v>3210</v>
      </c>
      <c r="E5710" s="2">
        <v>850.93</v>
      </c>
      <c r="F5710" s="2">
        <v>237</v>
      </c>
      <c r="G5710" s="2">
        <v>613.92999999999995</v>
      </c>
      <c r="H5710" s="2"/>
      <c r="I5710" s="2"/>
      <c r="J5710" s="2"/>
      <c r="K5710" s="2">
        <v>613.92999999999995</v>
      </c>
      <c r="L5710" s="2"/>
      <c r="M5710" s="2"/>
    </row>
    <row r="5711" spans="2:13" ht="18" customHeight="1" x14ac:dyDescent="0.25">
      <c r="B5711" s="1" t="s">
        <v>19330</v>
      </c>
      <c r="C5711" s="1" t="s">
        <v>3211</v>
      </c>
      <c r="D5711" s="1" t="s">
        <v>3212</v>
      </c>
      <c r="E5711" s="2">
        <v>144.37</v>
      </c>
      <c r="F5711" s="2"/>
      <c r="G5711" s="2">
        <v>144.37</v>
      </c>
      <c r="H5711" s="2"/>
      <c r="I5711" s="2">
        <v>144.37</v>
      </c>
      <c r="J5711" s="2"/>
      <c r="K5711" s="2"/>
      <c r="L5711" s="2"/>
      <c r="M5711" s="2"/>
    </row>
    <row r="5712" spans="2:13" ht="18" customHeight="1" x14ac:dyDescent="0.25">
      <c r="B5712" s="1" t="s">
        <v>19331</v>
      </c>
      <c r="C5712" s="1" t="s">
        <v>3213</v>
      </c>
      <c r="D5712" s="1" t="s">
        <v>3214</v>
      </c>
      <c r="E5712" s="2">
        <v>741</v>
      </c>
      <c r="F5712" s="2"/>
      <c r="G5712" s="2">
        <v>741</v>
      </c>
      <c r="H5712" s="2">
        <v>741</v>
      </c>
      <c r="I5712" s="2"/>
      <c r="J5712" s="2"/>
      <c r="K5712" s="2"/>
      <c r="L5712" s="2"/>
      <c r="M5712" s="2"/>
    </row>
    <row r="5713" spans="2:13" ht="18" customHeight="1" x14ac:dyDescent="0.25">
      <c r="B5713" s="1" t="s">
        <v>19332</v>
      </c>
      <c r="C5713" s="1" t="s">
        <v>3215</v>
      </c>
      <c r="D5713" s="1" t="s">
        <v>3216</v>
      </c>
      <c r="E5713" s="2">
        <v>1562.52</v>
      </c>
      <c r="F5713" s="2">
        <v>-226.12</v>
      </c>
      <c r="G5713" s="2">
        <v>1788.64</v>
      </c>
      <c r="H5713" s="2">
        <v>868.22</v>
      </c>
      <c r="I5713" s="2">
        <v>-148.44</v>
      </c>
      <c r="J5713" s="2"/>
      <c r="K5713" s="2">
        <v>-359.92</v>
      </c>
      <c r="L5713" s="2"/>
      <c r="M5713" s="2">
        <v>1428.78</v>
      </c>
    </row>
    <row r="5714" spans="2:13" ht="18" customHeight="1" x14ac:dyDescent="0.25">
      <c r="B5714" s="1" t="s">
        <v>19333</v>
      </c>
      <c r="C5714" s="1" t="s">
        <v>3217</v>
      </c>
      <c r="D5714" s="1" t="s">
        <v>3218</v>
      </c>
      <c r="E5714" s="2">
        <v>1042.49</v>
      </c>
      <c r="F5714" s="2">
        <v>1117.4100000000001</v>
      </c>
      <c r="G5714" s="2">
        <v>-74.92</v>
      </c>
      <c r="H5714" s="2"/>
      <c r="I5714" s="2">
        <v>-49.92</v>
      </c>
      <c r="J5714" s="2"/>
      <c r="K5714" s="2"/>
      <c r="L5714" s="2"/>
      <c r="M5714" s="2">
        <v>-25</v>
      </c>
    </row>
    <row r="5715" spans="2:13" ht="18" customHeight="1" x14ac:dyDescent="0.25">
      <c r="B5715" s="1" t="s">
        <v>19334</v>
      </c>
      <c r="C5715" s="1" t="s">
        <v>3219</v>
      </c>
      <c r="D5715" s="1" t="s">
        <v>3220</v>
      </c>
      <c r="E5715" s="2">
        <v>159428.06</v>
      </c>
      <c r="F5715" s="2">
        <v>48216.43</v>
      </c>
      <c r="G5715" s="2">
        <v>111211.63</v>
      </c>
      <c r="H5715" s="2">
        <v>9019.73</v>
      </c>
      <c r="I5715" s="2">
        <v>34911.93</v>
      </c>
      <c r="J5715" s="2">
        <v>40607.26</v>
      </c>
      <c r="K5715" s="2">
        <v>26726.63</v>
      </c>
      <c r="L5715" s="2"/>
      <c r="M5715" s="2">
        <v>-53.92</v>
      </c>
    </row>
    <row r="5716" spans="2:13" ht="18" customHeight="1" x14ac:dyDescent="0.25">
      <c r="B5716" s="1" t="s">
        <v>19335</v>
      </c>
      <c r="C5716" s="1" t="s">
        <v>3221</v>
      </c>
      <c r="D5716" s="1" t="s">
        <v>3222</v>
      </c>
      <c r="E5716" s="2">
        <v>1488.45</v>
      </c>
      <c r="F5716" s="2">
        <v>457.98</v>
      </c>
      <c r="G5716" s="2">
        <v>1030.47</v>
      </c>
      <c r="H5716" s="2">
        <v>343.49</v>
      </c>
      <c r="I5716" s="2"/>
      <c r="J5716" s="2">
        <v>686.98</v>
      </c>
      <c r="K5716" s="2"/>
      <c r="L5716" s="2"/>
      <c r="M5716" s="2"/>
    </row>
    <row r="5717" spans="2:13" ht="18" customHeight="1" x14ac:dyDescent="0.25">
      <c r="B5717" s="1" t="s">
        <v>19336</v>
      </c>
      <c r="C5717" s="1" t="s">
        <v>12533</v>
      </c>
      <c r="D5717" s="1" t="s">
        <v>12534</v>
      </c>
      <c r="E5717" s="2">
        <v>247.12</v>
      </c>
      <c r="F5717" s="2"/>
      <c r="G5717" s="2">
        <v>247.12</v>
      </c>
      <c r="H5717" s="2"/>
      <c r="I5717" s="2"/>
      <c r="J5717" s="2"/>
      <c r="K5717" s="2"/>
      <c r="L5717" s="2"/>
      <c r="M5717" s="2">
        <v>247.12</v>
      </c>
    </row>
    <row r="5718" spans="2:13" ht="18" customHeight="1" x14ac:dyDescent="0.25">
      <c r="B5718" s="1" t="s">
        <v>19337</v>
      </c>
      <c r="C5718" s="1" t="s">
        <v>3223</v>
      </c>
      <c r="D5718" s="1" t="s">
        <v>3224</v>
      </c>
      <c r="E5718" s="2">
        <v>-3.8</v>
      </c>
      <c r="F5718" s="2"/>
      <c r="G5718" s="2">
        <v>-3.8</v>
      </c>
      <c r="H5718" s="2"/>
      <c r="I5718" s="2">
        <v>-3.8</v>
      </c>
      <c r="J5718" s="2"/>
      <c r="K5718" s="2"/>
      <c r="L5718" s="2"/>
      <c r="M5718" s="2"/>
    </row>
    <row r="5719" spans="2:13" ht="18" customHeight="1" x14ac:dyDescent="0.25">
      <c r="B5719" s="1" t="s">
        <v>19338</v>
      </c>
      <c r="C5719" s="1" t="s">
        <v>3225</v>
      </c>
      <c r="D5719" s="1" t="s">
        <v>3226</v>
      </c>
      <c r="E5719" s="2">
        <v>1120.74</v>
      </c>
      <c r="F5719" s="2"/>
      <c r="G5719" s="2">
        <v>1120.74</v>
      </c>
      <c r="H5719" s="2"/>
      <c r="I5719" s="2"/>
      <c r="J5719" s="2"/>
      <c r="K5719" s="2">
        <v>1120.74</v>
      </c>
      <c r="L5719" s="2"/>
      <c r="M5719" s="2"/>
    </row>
    <row r="5720" spans="2:13" ht="18" customHeight="1" x14ac:dyDescent="0.25">
      <c r="B5720" s="1" t="s">
        <v>19339</v>
      </c>
      <c r="C5720" s="1" t="s">
        <v>3227</v>
      </c>
      <c r="D5720" s="1" t="s">
        <v>3228</v>
      </c>
      <c r="E5720" s="2">
        <v>-1995.23</v>
      </c>
      <c r="F5720" s="2"/>
      <c r="G5720" s="2">
        <v>-1995.23</v>
      </c>
      <c r="H5720" s="2"/>
      <c r="I5720" s="2"/>
      <c r="J5720" s="2"/>
      <c r="K5720" s="2"/>
      <c r="L5720" s="2"/>
      <c r="M5720" s="2">
        <v>-1995.23</v>
      </c>
    </row>
    <row r="5721" spans="2:13" ht="18" customHeight="1" x14ac:dyDescent="0.25">
      <c r="B5721" s="1" t="s">
        <v>19340</v>
      </c>
      <c r="C5721" s="1" t="s">
        <v>3229</v>
      </c>
      <c r="D5721" s="1" t="s">
        <v>3230</v>
      </c>
      <c r="E5721" s="2">
        <v>247.33</v>
      </c>
      <c r="F5721" s="2"/>
      <c r="G5721" s="2">
        <v>247.33</v>
      </c>
      <c r="H5721" s="2"/>
      <c r="I5721" s="2">
        <v>247.33</v>
      </c>
      <c r="J5721" s="2"/>
      <c r="K5721" s="2"/>
      <c r="L5721" s="2"/>
      <c r="M5721" s="2"/>
    </row>
    <row r="5722" spans="2:13" ht="18" customHeight="1" x14ac:dyDescent="0.25">
      <c r="B5722" s="1" t="s">
        <v>19341</v>
      </c>
      <c r="C5722" s="1" t="s">
        <v>3231</v>
      </c>
      <c r="D5722" s="1" t="s">
        <v>3232</v>
      </c>
      <c r="E5722" s="2">
        <v>1906.37</v>
      </c>
      <c r="F5722" s="2">
        <v>544.23</v>
      </c>
      <c r="G5722" s="2">
        <v>1362.14</v>
      </c>
      <c r="H5722" s="2">
        <v>373.73</v>
      </c>
      <c r="I5722" s="2">
        <v>329.47</v>
      </c>
      <c r="J5722" s="2">
        <v>192.46</v>
      </c>
      <c r="K5722" s="2">
        <v>430.48</v>
      </c>
      <c r="L5722" s="2"/>
      <c r="M5722" s="2">
        <v>36</v>
      </c>
    </row>
    <row r="5723" spans="2:13" ht="18" customHeight="1" x14ac:dyDescent="0.25">
      <c r="B5723" s="1" t="s">
        <v>19342</v>
      </c>
      <c r="C5723" s="1" t="s">
        <v>3233</v>
      </c>
      <c r="D5723" s="1" t="s">
        <v>3234</v>
      </c>
      <c r="E5723" s="2">
        <v>-52.99</v>
      </c>
      <c r="F5723" s="2"/>
      <c r="G5723" s="2">
        <v>-52.99</v>
      </c>
      <c r="H5723" s="2"/>
      <c r="I5723" s="2"/>
      <c r="J5723" s="2"/>
      <c r="K5723" s="2"/>
      <c r="L5723" s="2"/>
      <c r="M5723" s="2">
        <v>-52.99</v>
      </c>
    </row>
    <row r="5724" spans="2:13" ht="18" customHeight="1" x14ac:dyDescent="0.25">
      <c r="B5724" s="1" t="s">
        <v>19343</v>
      </c>
      <c r="C5724" s="1" t="s">
        <v>11817</v>
      </c>
      <c r="D5724" s="1" t="s">
        <v>11818</v>
      </c>
      <c r="E5724" s="2">
        <v>15537.85</v>
      </c>
      <c r="F5724" s="2"/>
      <c r="G5724" s="2">
        <v>15537.85</v>
      </c>
      <c r="H5724" s="2"/>
      <c r="I5724" s="2"/>
      <c r="J5724" s="2"/>
      <c r="K5724" s="2"/>
      <c r="L5724" s="2"/>
      <c r="M5724" s="2">
        <v>15537.85</v>
      </c>
    </row>
    <row r="5725" spans="2:13" ht="18" customHeight="1" x14ac:dyDescent="0.25">
      <c r="B5725" s="1" t="s">
        <v>19344</v>
      </c>
      <c r="C5725" s="1" t="s">
        <v>3235</v>
      </c>
      <c r="D5725" s="1" t="s">
        <v>3236</v>
      </c>
      <c r="E5725" s="2">
        <v>2696.75</v>
      </c>
      <c r="F5725" s="2"/>
      <c r="G5725" s="2">
        <v>2696.75</v>
      </c>
      <c r="H5725" s="2"/>
      <c r="I5725" s="2"/>
      <c r="J5725" s="2"/>
      <c r="K5725" s="2">
        <v>2696.75</v>
      </c>
      <c r="L5725" s="2"/>
      <c r="M5725" s="2"/>
    </row>
    <row r="5726" spans="2:13" ht="18" customHeight="1" x14ac:dyDescent="0.25">
      <c r="B5726" s="1" t="s">
        <v>19345</v>
      </c>
      <c r="C5726" s="1" t="s">
        <v>3237</v>
      </c>
      <c r="D5726" s="1" t="s">
        <v>3238</v>
      </c>
      <c r="E5726" s="2">
        <v>-9.48</v>
      </c>
      <c r="F5726" s="2"/>
      <c r="G5726" s="2">
        <v>-9.48</v>
      </c>
      <c r="H5726" s="2">
        <v>-7.86</v>
      </c>
      <c r="I5726" s="2"/>
      <c r="J5726" s="2">
        <v>-1.62</v>
      </c>
      <c r="K5726" s="2"/>
      <c r="L5726" s="2"/>
      <c r="M5726" s="2"/>
    </row>
    <row r="5727" spans="2:13" ht="18" customHeight="1" x14ac:dyDescent="0.25">
      <c r="B5727" s="1" t="s">
        <v>19346</v>
      </c>
      <c r="C5727" s="1" t="s">
        <v>3239</v>
      </c>
      <c r="D5727" s="1" t="s">
        <v>3240</v>
      </c>
      <c r="E5727" s="2">
        <v>2604.6799999999998</v>
      </c>
      <c r="F5727" s="2">
        <v>1302.3399999999999</v>
      </c>
      <c r="G5727" s="2">
        <v>1302.3399999999999</v>
      </c>
      <c r="H5727" s="2"/>
      <c r="I5727" s="2"/>
      <c r="J5727" s="2">
        <v>1302.3399999999999</v>
      </c>
      <c r="K5727" s="2"/>
      <c r="L5727" s="2"/>
      <c r="M5727" s="2"/>
    </row>
    <row r="5728" spans="2:13" ht="18" customHeight="1" x14ac:dyDescent="0.25">
      <c r="B5728" s="1" t="s">
        <v>19347</v>
      </c>
      <c r="C5728" s="1" t="s">
        <v>3241</v>
      </c>
      <c r="D5728" s="1" t="s">
        <v>3242</v>
      </c>
      <c r="E5728" s="2">
        <v>-199.4</v>
      </c>
      <c r="F5728" s="2"/>
      <c r="G5728" s="2">
        <v>-199.4</v>
      </c>
      <c r="H5728" s="2"/>
      <c r="I5728" s="2"/>
      <c r="J5728" s="2"/>
      <c r="K5728" s="2"/>
      <c r="L5728" s="2"/>
      <c r="M5728" s="2">
        <v>-199.4</v>
      </c>
    </row>
    <row r="5729" spans="2:13" ht="18" customHeight="1" x14ac:dyDescent="0.25">
      <c r="B5729" s="1" t="s">
        <v>19348</v>
      </c>
      <c r="C5729" s="1" t="s">
        <v>13443</v>
      </c>
      <c r="D5729" s="1" t="s">
        <v>13444</v>
      </c>
      <c r="E5729" s="2">
        <v>535.5</v>
      </c>
      <c r="F5729" s="2"/>
      <c r="G5729" s="2">
        <v>535.5</v>
      </c>
      <c r="H5729" s="2"/>
      <c r="I5729" s="2"/>
      <c r="J5729" s="2"/>
      <c r="K5729" s="2"/>
      <c r="L5729" s="2"/>
      <c r="M5729" s="2">
        <v>535.5</v>
      </c>
    </row>
    <row r="5730" spans="2:13" ht="18" customHeight="1" x14ac:dyDescent="0.25">
      <c r="B5730" s="1" t="s">
        <v>19349</v>
      </c>
      <c r="C5730" s="1" t="s">
        <v>3243</v>
      </c>
      <c r="D5730" s="1" t="s">
        <v>3244</v>
      </c>
      <c r="E5730" s="2">
        <v>11835.48</v>
      </c>
      <c r="F5730" s="2">
        <v>3418.99</v>
      </c>
      <c r="G5730" s="2">
        <v>8416.49</v>
      </c>
      <c r="H5730" s="2">
        <v>675</v>
      </c>
      <c r="I5730" s="2">
        <v>1250</v>
      </c>
      <c r="J5730" s="2">
        <v>3491.49</v>
      </c>
      <c r="K5730" s="2">
        <v>3000</v>
      </c>
      <c r="L5730" s="2"/>
      <c r="M5730" s="2"/>
    </row>
    <row r="5731" spans="2:13" ht="18" customHeight="1" x14ac:dyDescent="0.25">
      <c r="B5731" s="1" t="s">
        <v>19350</v>
      </c>
      <c r="C5731" s="1" t="s">
        <v>3245</v>
      </c>
      <c r="D5731" s="1" t="s">
        <v>3246</v>
      </c>
      <c r="E5731" s="2">
        <v>1006.37</v>
      </c>
      <c r="F5731" s="2">
        <v>391.99</v>
      </c>
      <c r="G5731" s="2">
        <v>614.38</v>
      </c>
      <c r="H5731" s="2"/>
      <c r="I5731" s="2">
        <v>290.72000000000003</v>
      </c>
      <c r="J5731" s="2"/>
      <c r="K5731" s="2">
        <v>326.66000000000003</v>
      </c>
      <c r="L5731" s="2"/>
      <c r="M5731" s="2">
        <v>-3</v>
      </c>
    </row>
    <row r="5732" spans="2:13" ht="18" customHeight="1" x14ac:dyDescent="0.25">
      <c r="B5732" s="1" t="s">
        <v>19351</v>
      </c>
      <c r="C5732" s="1" t="s">
        <v>3247</v>
      </c>
      <c r="D5732" s="1" t="s">
        <v>3248</v>
      </c>
      <c r="E5732" s="2">
        <v>2221.83</v>
      </c>
      <c r="F5732" s="2">
        <v>1334.37</v>
      </c>
      <c r="G5732" s="2">
        <v>887.46</v>
      </c>
      <c r="H5732" s="2"/>
      <c r="I5732" s="2">
        <v>115.49</v>
      </c>
      <c r="J5732" s="2">
        <v>1096.77</v>
      </c>
      <c r="K5732" s="2">
        <v>237</v>
      </c>
      <c r="L5732" s="2"/>
      <c r="M5732" s="2">
        <v>-561.79999999999995</v>
      </c>
    </row>
    <row r="5733" spans="2:13" ht="18" customHeight="1" x14ac:dyDescent="0.25">
      <c r="B5733" s="1" t="s">
        <v>19352</v>
      </c>
      <c r="C5733" s="1" t="s">
        <v>3249</v>
      </c>
      <c r="D5733" s="1" t="s">
        <v>3250</v>
      </c>
      <c r="E5733" s="2">
        <v>235</v>
      </c>
      <c r="F5733" s="2"/>
      <c r="G5733" s="2">
        <v>235</v>
      </c>
      <c r="H5733" s="2"/>
      <c r="I5733" s="2"/>
      <c r="J5733" s="2">
        <v>235</v>
      </c>
      <c r="K5733" s="2"/>
      <c r="L5733" s="2"/>
      <c r="M5733" s="2"/>
    </row>
    <row r="5734" spans="2:13" ht="18" customHeight="1" x14ac:dyDescent="0.25">
      <c r="B5734" s="1" t="s">
        <v>19353</v>
      </c>
      <c r="C5734" s="1" t="s">
        <v>3251</v>
      </c>
      <c r="D5734" s="1" t="s">
        <v>3252</v>
      </c>
      <c r="E5734" s="2">
        <v>849.3</v>
      </c>
      <c r="F5734" s="2"/>
      <c r="G5734" s="2">
        <v>849.3</v>
      </c>
      <c r="H5734" s="2"/>
      <c r="I5734" s="2"/>
      <c r="J5734" s="2"/>
      <c r="K5734" s="2">
        <v>849.3</v>
      </c>
      <c r="L5734" s="2"/>
      <c r="M5734" s="2"/>
    </row>
    <row r="5735" spans="2:13" ht="18" customHeight="1" x14ac:dyDescent="0.25">
      <c r="B5735" s="1" t="s">
        <v>19354</v>
      </c>
      <c r="C5735" s="1" t="s">
        <v>3253</v>
      </c>
      <c r="D5735" s="1" t="s">
        <v>3254</v>
      </c>
      <c r="E5735" s="2">
        <v>1026</v>
      </c>
      <c r="F5735" s="2">
        <v>798</v>
      </c>
      <c r="G5735" s="2">
        <v>228</v>
      </c>
      <c r="H5735" s="2"/>
      <c r="I5735" s="2">
        <v>228</v>
      </c>
      <c r="J5735" s="2"/>
      <c r="K5735" s="2"/>
      <c r="L5735" s="2"/>
      <c r="M5735" s="2"/>
    </row>
    <row r="5736" spans="2:13" ht="18" customHeight="1" x14ac:dyDescent="0.25">
      <c r="B5736" s="1" t="s">
        <v>19355</v>
      </c>
      <c r="C5736" s="1" t="s">
        <v>3255</v>
      </c>
      <c r="D5736" s="1" t="s">
        <v>3256</v>
      </c>
      <c r="E5736" s="2">
        <v>349.49</v>
      </c>
      <c r="F5736" s="2"/>
      <c r="G5736" s="2">
        <v>349.49</v>
      </c>
      <c r="H5736" s="2"/>
      <c r="I5736" s="2"/>
      <c r="J5736" s="2">
        <v>349.49</v>
      </c>
      <c r="K5736" s="2"/>
      <c r="L5736" s="2"/>
      <c r="M5736" s="2"/>
    </row>
    <row r="5737" spans="2:13" ht="18" customHeight="1" x14ac:dyDescent="0.25">
      <c r="B5737" s="1" t="s">
        <v>19356</v>
      </c>
      <c r="C5737" s="1" t="s">
        <v>3257</v>
      </c>
      <c r="D5737" s="1" t="s">
        <v>3258</v>
      </c>
      <c r="E5737" s="2">
        <v>-121.38</v>
      </c>
      <c r="F5737" s="2"/>
      <c r="G5737" s="2">
        <v>-121.38</v>
      </c>
      <c r="H5737" s="2"/>
      <c r="I5737" s="2"/>
      <c r="J5737" s="2"/>
      <c r="K5737" s="2"/>
      <c r="L5737" s="2"/>
      <c r="M5737" s="2">
        <v>-121.38</v>
      </c>
    </row>
    <row r="5738" spans="2:13" ht="18" customHeight="1" x14ac:dyDescent="0.25">
      <c r="B5738" s="1" t="s">
        <v>19357</v>
      </c>
      <c r="C5738" s="1" t="s">
        <v>3259</v>
      </c>
      <c r="D5738" s="1" t="s">
        <v>3260</v>
      </c>
      <c r="E5738" s="2">
        <v>-177</v>
      </c>
      <c r="F5738" s="2">
        <v>-177</v>
      </c>
      <c r="G5738" s="2">
        <v>0</v>
      </c>
      <c r="H5738" s="2"/>
      <c r="I5738" s="2"/>
      <c r="J5738" s="2"/>
      <c r="K5738" s="2"/>
      <c r="L5738" s="2"/>
      <c r="M5738" s="2"/>
    </row>
    <row r="5739" spans="2:13" ht="18" customHeight="1" x14ac:dyDescent="0.25">
      <c r="B5739" s="1" t="s">
        <v>19358</v>
      </c>
      <c r="C5739" s="1" t="s">
        <v>3261</v>
      </c>
      <c r="D5739" s="1" t="s">
        <v>3262</v>
      </c>
      <c r="E5739" s="2">
        <v>3174.91</v>
      </c>
      <c r="F5739" s="2">
        <v>73.989999999999995</v>
      </c>
      <c r="G5739" s="2">
        <v>3100.92</v>
      </c>
      <c r="H5739" s="2"/>
      <c r="I5739" s="2"/>
      <c r="J5739" s="2">
        <v>3300</v>
      </c>
      <c r="K5739" s="2"/>
      <c r="L5739" s="2"/>
      <c r="M5739" s="2">
        <v>-199.08</v>
      </c>
    </row>
    <row r="5740" spans="2:13" ht="18" customHeight="1" x14ac:dyDescent="0.25">
      <c r="B5740" s="1" t="s">
        <v>19359</v>
      </c>
      <c r="C5740" s="1" t="s">
        <v>12535</v>
      </c>
      <c r="D5740" s="1" t="s">
        <v>12536</v>
      </c>
      <c r="E5740" s="2">
        <v>1884.25</v>
      </c>
      <c r="F5740" s="2"/>
      <c r="G5740" s="2">
        <v>1884.25</v>
      </c>
      <c r="H5740" s="2"/>
      <c r="I5740" s="2"/>
      <c r="J5740" s="2"/>
      <c r="K5740" s="2"/>
      <c r="L5740" s="2"/>
      <c r="M5740" s="2">
        <v>1884.25</v>
      </c>
    </row>
    <row r="5741" spans="2:13" ht="18" customHeight="1" x14ac:dyDescent="0.25">
      <c r="B5741" s="1" t="s">
        <v>19360</v>
      </c>
      <c r="C5741" s="1" t="s">
        <v>3263</v>
      </c>
      <c r="D5741" s="1" t="s">
        <v>3264</v>
      </c>
      <c r="E5741" s="2">
        <v>1537.48</v>
      </c>
      <c r="F5741" s="2">
        <v>768.74</v>
      </c>
      <c r="G5741" s="2">
        <v>768.74</v>
      </c>
      <c r="H5741" s="2"/>
      <c r="I5741" s="2"/>
      <c r="J5741" s="2"/>
      <c r="K5741" s="2">
        <v>768.74</v>
      </c>
      <c r="L5741" s="2"/>
      <c r="M5741" s="2"/>
    </row>
    <row r="5742" spans="2:13" ht="18" customHeight="1" x14ac:dyDescent="0.25">
      <c r="B5742" s="1" t="s">
        <v>19361</v>
      </c>
      <c r="C5742" s="1" t="s">
        <v>12537</v>
      </c>
      <c r="D5742" s="1" t="s">
        <v>12538</v>
      </c>
      <c r="E5742" s="2">
        <v>11114.99</v>
      </c>
      <c r="F5742" s="2"/>
      <c r="G5742" s="2">
        <v>11114.99</v>
      </c>
      <c r="H5742" s="2"/>
      <c r="I5742" s="2"/>
      <c r="J5742" s="2"/>
      <c r="K5742" s="2"/>
      <c r="L5742" s="2">
        <v>1754.99</v>
      </c>
      <c r="M5742" s="2">
        <v>9360</v>
      </c>
    </row>
    <row r="5743" spans="2:13" ht="18" customHeight="1" x14ac:dyDescent="0.25">
      <c r="B5743" s="1" t="s">
        <v>19362</v>
      </c>
      <c r="C5743" s="1" t="s">
        <v>12539</v>
      </c>
      <c r="D5743" s="1" t="s">
        <v>12540</v>
      </c>
      <c r="E5743" s="2">
        <v>5024.5</v>
      </c>
      <c r="F5743" s="2"/>
      <c r="G5743" s="2">
        <v>5024.5</v>
      </c>
      <c r="H5743" s="2"/>
      <c r="I5743" s="2"/>
      <c r="J5743" s="2"/>
      <c r="K5743" s="2"/>
      <c r="L5743" s="2"/>
      <c r="M5743" s="2">
        <v>5024.5</v>
      </c>
    </row>
    <row r="5744" spans="2:13" ht="18" customHeight="1" x14ac:dyDescent="0.25">
      <c r="B5744" s="1" t="s">
        <v>19363</v>
      </c>
      <c r="C5744" s="1" t="s">
        <v>12541</v>
      </c>
      <c r="D5744" s="1" t="s">
        <v>12542</v>
      </c>
      <c r="E5744" s="2">
        <v>624.20000000000005</v>
      </c>
      <c r="F5744" s="2"/>
      <c r="G5744" s="2">
        <v>624.20000000000005</v>
      </c>
      <c r="H5744" s="2"/>
      <c r="I5744" s="2"/>
      <c r="J5744" s="2"/>
      <c r="K5744" s="2"/>
      <c r="L5744" s="2"/>
      <c r="M5744" s="2">
        <v>624.20000000000005</v>
      </c>
    </row>
    <row r="5745" spans="2:13" ht="18" customHeight="1" x14ac:dyDescent="0.25">
      <c r="B5745" s="1" t="s">
        <v>19364</v>
      </c>
      <c r="C5745" s="1" t="s">
        <v>3265</v>
      </c>
      <c r="D5745" s="1" t="s">
        <v>3266</v>
      </c>
      <c r="E5745" s="2">
        <v>375.05</v>
      </c>
      <c r="F5745" s="2"/>
      <c r="G5745" s="2">
        <v>375.05</v>
      </c>
      <c r="H5745" s="2"/>
      <c r="I5745" s="2"/>
      <c r="J5745" s="2">
        <v>381.4</v>
      </c>
      <c r="K5745" s="2"/>
      <c r="L5745" s="2">
        <v>-6.35</v>
      </c>
      <c r="M5745" s="2"/>
    </row>
    <row r="5746" spans="2:13" ht="18" customHeight="1" x14ac:dyDescent="0.25">
      <c r="B5746" s="1" t="s">
        <v>19365</v>
      </c>
      <c r="C5746" s="1" t="s">
        <v>3267</v>
      </c>
      <c r="D5746" s="1" t="s">
        <v>3268</v>
      </c>
      <c r="E5746" s="2">
        <v>4406.62</v>
      </c>
      <c r="F5746" s="2"/>
      <c r="G5746" s="2">
        <v>4406.62</v>
      </c>
      <c r="H5746" s="2">
        <v>903.92</v>
      </c>
      <c r="I5746" s="2"/>
      <c r="J5746" s="2">
        <v>1770.18</v>
      </c>
      <c r="K5746" s="2">
        <v>1732.52</v>
      </c>
      <c r="L5746" s="2"/>
      <c r="M5746" s="2"/>
    </row>
    <row r="5747" spans="2:13" ht="18" customHeight="1" x14ac:dyDescent="0.25">
      <c r="B5747" s="1" t="s">
        <v>19366</v>
      </c>
      <c r="C5747" s="1" t="s">
        <v>3269</v>
      </c>
      <c r="D5747" s="1" t="s">
        <v>3270</v>
      </c>
      <c r="E5747" s="2">
        <v>26333.93</v>
      </c>
      <c r="F5747" s="2">
        <v>9689.9699999999993</v>
      </c>
      <c r="G5747" s="2">
        <v>16643.96</v>
      </c>
      <c r="H5747" s="2">
        <v>7637.98</v>
      </c>
      <c r="I5747" s="2">
        <v>2165.9899999999998</v>
      </c>
      <c r="J5747" s="2">
        <v>4787.99</v>
      </c>
      <c r="K5747" s="2">
        <v>2052</v>
      </c>
      <c r="L5747" s="2"/>
      <c r="M5747" s="2"/>
    </row>
    <row r="5748" spans="2:13" ht="18" customHeight="1" x14ac:dyDescent="0.25">
      <c r="B5748" s="1" t="s">
        <v>19367</v>
      </c>
      <c r="C5748" s="1" t="s">
        <v>3271</v>
      </c>
      <c r="D5748" s="1" t="s">
        <v>3272</v>
      </c>
      <c r="E5748" s="2">
        <v>-9.94</v>
      </c>
      <c r="F5748" s="2"/>
      <c r="G5748" s="2">
        <v>-9.94</v>
      </c>
      <c r="H5748" s="2"/>
      <c r="I5748" s="2"/>
      <c r="J5748" s="2"/>
      <c r="K5748" s="2"/>
      <c r="L5748" s="2"/>
      <c r="M5748" s="2">
        <v>-9.94</v>
      </c>
    </row>
    <row r="5749" spans="2:13" ht="18" customHeight="1" x14ac:dyDescent="0.25">
      <c r="B5749" s="1" t="s">
        <v>19368</v>
      </c>
      <c r="C5749" s="1" t="s">
        <v>3273</v>
      </c>
      <c r="D5749" s="1" t="s">
        <v>3274</v>
      </c>
      <c r="E5749" s="2">
        <v>2899.15</v>
      </c>
      <c r="F5749" s="2">
        <v>1758.51</v>
      </c>
      <c r="G5749" s="2">
        <v>1140.6400000000001</v>
      </c>
      <c r="H5749" s="2">
        <v>1140.6400000000001</v>
      </c>
      <c r="I5749" s="2"/>
      <c r="J5749" s="2"/>
      <c r="K5749" s="2"/>
      <c r="L5749" s="2"/>
      <c r="M5749" s="2"/>
    </row>
    <row r="5750" spans="2:13" ht="18" customHeight="1" x14ac:dyDescent="0.25">
      <c r="B5750" s="1" t="s">
        <v>19369</v>
      </c>
      <c r="C5750" s="1" t="s">
        <v>3275</v>
      </c>
      <c r="D5750" s="1" t="s">
        <v>3276</v>
      </c>
      <c r="E5750" s="2">
        <v>-0.91</v>
      </c>
      <c r="F5750" s="2"/>
      <c r="G5750" s="2">
        <v>-0.91</v>
      </c>
      <c r="H5750" s="2"/>
      <c r="I5750" s="2"/>
      <c r="J5750" s="2"/>
      <c r="K5750" s="2"/>
      <c r="L5750" s="2"/>
      <c r="M5750" s="2">
        <v>-0.91</v>
      </c>
    </row>
    <row r="5751" spans="2:13" ht="18" customHeight="1" x14ac:dyDescent="0.25">
      <c r="B5751" s="1" t="s">
        <v>19370</v>
      </c>
      <c r="C5751" s="1" t="s">
        <v>12543</v>
      </c>
      <c r="D5751" s="1" t="s">
        <v>12544</v>
      </c>
      <c r="E5751" s="2">
        <v>9957.74</v>
      </c>
      <c r="F5751" s="2"/>
      <c r="G5751" s="2">
        <v>9957.74</v>
      </c>
      <c r="H5751" s="2"/>
      <c r="I5751" s="2"/>
      <c r="J5751" s="2"/>
      <c r="K5751" s="2"/>
      <c r="L5751" s="2"/>
      <c r="M5751" s="2">
        <v>9957.74</v>
      </c>
    </row>
    <row r="5752" spans="2:13" ht="18" customHeight="1" x14ac:dyDescent="0.25">
      <c r="B5752" s="1" t="s">
        <v>19371</v>
      </c>
      <c r="C5752" s="1" t="s">
        <v>3277</v>
      </c>
      <c r="D5752" s="1" t="s">
        <v>3278</v>
      </c>
      <c r="E5752" s="2">
        <v>9691.6299999999992</v>
      </c>
      <c r="F5752" s="2">
        <v>-0.59</v>
      </c>
      <c r="G5752" s="2">
        <v>9692.2199999999993</v>
      </c>
      <c r="H5752" s="2">
        <v>-0.59</v>
      </c>
      <c r="I5752" s="2">
        <v>-0.59</v>
      </c>
      <c r="J5752" s="2">
        <v>9693.4</v>
      </c>
      <c r="K5752" s="2"/>
      <c r="L5752" s="2"/>
      <c r="M5752" s="2"/>
    </row>
    <row r="5753" spans="2:13" ht="18" customHeight="1" x14ac:dyDescent="0.25">
      <c r="B5753" s="1" t="s">
        <v>19372</v>
      </c>
      <c r="C5753" s="1" t="s">
        <v>12545</v>
      </c>
      <c r="D5753" s="1" t="s">
        <v>12546</v>
      </c>
      <c r="E5753" s="2">
        <v>3540.25</v>
      </c>
      <c r="F5753" s="2"/>
      <c r="G5753" s="2">
        <v>3540.25</v>
      </c>
      <c r="H5753" s="2"/>
      <c r="I5753" s="2"/>
      <c r="J5753" s="2"/>
      <c r="K5753" s="2"/>
      <c r="L5753" s="2"/>
      <c r="M5753" s="2">
        <v>3540.25</v>
      </c>
    </row>
    <row r="5754" spans="2:13" ht="18" customHeight="1" x14ac:dyDescent="0.25">
      <c r="B5754" s="1" t="s">
        <v>19373</v>
      </c>
      <c r="C5754" s="1" t="s">
        <v>3279</v>
      </c>
      <c r="D5754" s="1" t="s">
        <v>3280</v>
      </c>
      <c r="E5754" s="2">
        <v>4245.09</v>
      </c>
      <c r="F5754" s="2"/>
      <c r="G5754" s="2">
        <v>4245.09</v>
      </c>
      <c r="H5754" s="2"/>
      <c r="I5754" s="2">
        <v>4245.09</v>
      </c>
      <c r="J5754" s="2"/>
      <c r="K5754" s="2"/>
      <c r="L5754" s="2"/>
      <c r="M5754" s="2"/>
    </row>
    <row r="5755" spans="2:13" ht="18" customHeight="1" x14ac:dyDescent="0.25">
      <c r="B5755" s="1" t="s">
        <v>19374</v>
      </c>
      <c r="C5755" s="1" t="s">
        <v>3281</v>
      </c>
      <c r="D5755" s="1" t="s">
        <v>3282</v>
      </c>
      <c r="E5755" s="2">
        <v>-15.05</v>
      </c>
      <c r="F5755" s="2"/>
      <c r="G5755" s="2">
        <v>-15.05</v>
      </c>
      <c r="H5755" s="2"/>
      <c r="I5755" s="2"/>
      <c r="J5755" s="2"/>
      <c r="K5755" s="2"/>
      <c r="L5755" s="2"/>
      <c r="M5755" s="2">
        <v>-15.05</v>
      </c>
    </row>
    <row r="5756" spans="2:13" ht="18" customHeight="1" x14ac:dyDescent="0.25">
      <c r="B5756" s="1" t="s">
        <v>19375</v>
      </c>
      <c r="C5756" s="1" t="s">
        <v>3283</v>
      </c>
      <c r="D5756" s="1" t="s">
        <v>3284</v>
      </c>
      <c r="E5756" s="2">
        <v>-0.97</v>
      </c>
      <c r="F5756" s="2"/>
      <c r="G5756" s="2">
        <v>-0.97</v>
      </c>
      <c r="H5756" s="2"/>
      <c r="I5756" s="2"/>
      <c r="J5756" s="2"/>
      <c r="K5756" s="2"/>
      <c r="L5756" s="2"/>
      <c r="M5756" s="2">
        <v>-0.97</v>
      </c>
    </row>
    <row r="5757" spans="2:13" ht="18" customHeight="1" x14ac:dyDescent="0.25">
      <c r="B5757" s="1" t="s">
        <v>19376</v>
      </c>
      <c r="C5757" s="1" t="s">
        <v>3285</v>
      </c>
      <c r="D5757" s="1" t="s">
        <v>3286</v>
      </c>
      <c r="E5757" s="2">
        <v>7069.75</v>
      </c>
      <c r="F5757" s="2"/>
      <c r="G5757" s="2">
        <v>7069.75</v>
      </c>
      <c r="H5757" s="2"/>
      <c r="I5757" s="2">
        <v>2446.64</v>
      </c>
      <c r="J5757" s="2">
        <v>524.99</v>
      </c>
      <c r="K5757" s="2">
        <v>4098.12</v>
      </c>
      <c r="L5757" s="2"/>
      <c r="M5757" s="2"/>
    </row>
    <row r="5758" spans="2:13" ht="18" customHeight="1" x14ac:dyDescent="0.25">
      <c r="B5758" s="1" t="s">
        <v>19377</v>
      </c>
      <c r="C5758" s="1" t="s">
        <v>3287</v>
      </c>
      <c r="D5758" s="1" t="s">
        <v>3288</v>
      </c>
      <c r="E5758" s="2">
        <v>2379</v>
      </c>
      <c r="F5758" s="2"/>
      <c r="G5758" s="2">
        <v>2379</v>
      </c>
      <c r="H5758" s="2"/>
      <c r="I5758" s="2">
        <v>2379.0500000000002</v>
      </c>
      <c r="J5758" s="2"/>
      <c r="K5758" s="2"/>
      <c r="L5758" s="2"/>
      <c r="M5758" s="2">
        <v>-0.05</v>
      </c>
    </row>
    <row r="5759" spans="2:13" ht="18" customHeight="1" x14ac:dyDescent="0.25">
      <c r="B5759" s="1" t="s">
        <v>19378</v>
      </c>
      <c r="C5759" s="1" t="s">
        <v>3289</v>
      </c>
      <c r="D5759" s="1" t="s">
        <v>3290</v>
      </c>
      <c r="E5759" s="2">
        <v>-492.62</v>
      </c>
      <c r="F5759" s="2"/>
      <c r="G5759" s="2">
        <v>-492.62</v>
      </c>
      <c r="H5759" s="2"/>
      <c r="I5759" s="2"/>
      <c r="J5759" s="2"/>
      <c r="K5759" s="2"/>
      <c r="L5759" s="2"/>
      <c r="M5759" s="2">
        <v>-492.62</v>
      </c>
    </row>
    <row r="5760" spans="2:13" ht="18" customHeight="1" x14ac:dyDescent="0.25">
      <c r="B5760" s="1" t="s">
        <v>19379</v>
      </c>
      <c r="C5760" s="1" t="s">
        <v>3291</v>
      </c>
      <c r="D5760" s="1" t="s">
        <v>3292</v>
      </c>
      <c r="E5760" s="2">
        <v>1779.28</v>
      </c>
      <c r="F5760" s="2">
        <v>889.64</v>
      </c>
      <c r="G5760" s="2">
        <v>889.64</v>
      </c>
      <c r="H5760" s="2"/>
      <c r="I5760" s="2">
        <v>444.82</v>
      </c>
      <c r="J5760" s="2"/>
      <c r="K5760" s="2">
        <v>444.82</v>
      </c>
      <c r="L5760" s="2"/>
      <c r="M5760" s="2"/>
    </row>
    <row r="5761" spans="2:13" ht="18" customHeight="1" x14ac:dyDescent="0.25">
      <c r="B5761" s="1" t="s">
        <v>19380</v>
      </c>
      <c r="C5761" s="1" t="s">
        <v>3293</v>
      </c>
      <c r="D5761" s="1" t="s">
        <v>3294</v>
      </c>
      <c r="E5761" s="2">
        <v>1887.05</v>
      </c>
      <c r="F5761" s="2">
        <v>896</v>
      </c>
      <c r="G5761" s="2">
        <v>991.05</v>
      </c>
      <c r="H5761" s="2"/>
      <c r="I5761" s="2">
        <v>254.18</v>
      </c>
      <c r="J5761" s="2"/>
      <c r="K5761" s="2">
        <v>444.82</v>
      </c>
      <c r="L5761" s="2"/>
      <c r="M5761" s="2">
        <v>292.05</v>
      </c>
    </row>
    <row r="5762" spans="2:13" ht="18" customHeight="1" x14ac:dyDescent="0.25">
      <c r="B5762" s="1" t="s">
        <v>19381</v>
      </c>
      <c r="C5762" s="1" t="s">
        <v>3295</v>
      </c>
      <c r="D5762" s="1" t="s">
        <v>3296</v>
      </c>
      <c r="E5762" s="2">
        <v>749.59</v>
      </c>
      <c r="F5762" s="2"/>
      <c r="G5762" s="2">
        <v>749.59</v>
      </c>
      <c r="H5762" s="2"/>
      <c r="I5762" s="2">
        <v>483.6</v>
      </c>
      <c r="J5762" s="2">
        <v>265.99</v>
      </c>
      <c r="K5762" s="2"/>
      <c r="L5762" s="2"/>
      <c r="M5762" s="2"/>
    </row>
    <row r="5763" spans="2:13" ht="18" customHeight="1" x14ac:dyDescent="0.25">
      <c r="B5763" s="1" t="s">
        <v>19382</v>
      </c>
      <c r="C5763" s="1" t="s">
        <v>3297</v>
      </c>
      <c r="D5763" s="1" t="s">
        <v>3298</v>
      </c>
      <c r="E5763" s="2">
        <v>8718.06</v>
      </c>
      <c r="F5763" s="2"/>
      <c r="G5763" s="2">
        <v>8718.06</v>
      </c>
      <c r="H5763" s="2"/>
      <c r="I5763" s="2"/>
      <c r="J5763" s="2">
        <v>2062.13</v>
      </c>
      <c r="K5763" s="2">
        <v>6701.92</v>
      </c>
      <c r="L5763" s="2"/>
      <c r="M5763" s="2">
        <v>-45.99</v>
      </c>
    </row>
    <row r="5764" spans="2:13" ht="18" customHeight="1" x14ac:dyDescent="0.25">
      <c r="B5764" s="1" t="s">
        <v>19383</v>
      </c>
      <c r="C5764" s="1" t="s">
        <v>3299</v>
      </c>
      <c r="D5764" s="1" t="s">
        <v>3300</v>
      </c>
      <c r="E5764" s="2">
        <v>1709.76</v>
      </c>
      <c r="F5764" s="2">
        <v>683.98</v>
      </c>
      <c r="G5764" s="2">
        <v>1025.78</v>
      </c>
      <c r="H5764" s="2">
        <v>341.99</v>
      </c>
      <c r="I5764" s="2">
        <v>341.99</v>
      </c>
      <c r="J5764" s="2">
        <v>341.8</v>
      </c>
      <c r="K5764" s="2"/>
      <c r="L5764" s="2"/>
      <c r="M5764" s="2"/>
    </row>
    <row r="5765" spans="2:13" ht="18" customHeight="1" x14ac:dyDescent="0.25">
      <c r="B5765" s="1" t="s">
        <v>19384</v>
      </c>
      <c r="C5765" s="1" t="s">
        <v>3301</v>
      </c>
      <c r="D5765" s="1" t="s">
        <v>3302</v>
      </c>
      <c r="E5765" s="2">
        <v>-0.89</v>
      </c>
      <c r="F5765" s="2"/>
      <c r="G5765" s="2">
        <v>-0.89</v>
      </c>
      <c r="H5765" s="2"/>
      <c r="I5765" s="2"/>
      <c r="J5765" s="2"/>
      <c r="K5765" s="2"/>
      <c r="L5765" s="2"/>
      <c r="M5765" s="2">
        <v>-0.89</v>
      </c>
    </row>
    <row r="5766" spans="2:13" ht="18" customHeight="1" x14ac:dyDescent="0.25">
      <c r="B5766" s="1" t="s">
        <v>19385</v>
      </c>
      <c r="C5766" s="1" t="s">
        <v>3303</v>
      </c>
      <c r="D5766" s="1" t="s">
        <v>3304</v>
      </c>
      <c r="E5766" s="2">
        <v>2282.06</v>
      </c>
      <c r="F5766" s="2">
        <v>2292.56</v>
      </c>
      <c r="G5766" s="2">
        <v>-10.5</v>
      </c>
      <c r="H5766" s="2"/>
      <c r="I5766" s="2">
        <v>-10.5</v>
      </c>
      <c r="J5766" s="2"/>
      <c r="K5766" s="2"/>
      <c r="L5766" s="2"/>
      <c r="M5766" s="2"/>
    </row>
    <row r="5767" spans="2:13" ht="18" customHeight="1" x14ac:dyDescent="0.25">
      <c r="B5767" s="1" t="s">
        <v>19386</v>
      </c>
      <c r="C5767" s="1" t="s">
        <v>3305</v>
      </c>
      <c r="D5767" s="1" t="s">
        <v>3306</v>
      </c>
      <c r="E5767" s="2">
        <v>6457.23</v>
      </c>
      <c r="F5767" s="2">
        <v>2636.09</v>
      </c>
      <c r="G5767" s="2">
        <v>3821.14</v>
      </c>
      <c r="H5767" s="2">
        <v>496.02</v>
      </c>
      <c r="I5767" s="2">
        <v>744.03</v>
      </c>
      <c r="J5767" s="2">
        <v>1789.07</v>
      </c>
      <c r="K5767" s="2">
        <v>792.02</v>
      </c>
      <c r="L5767" s="2"/>
      <c r="M5767" s="2"/>
    </row>
    <row r="5768" spans="2:13" ht="18" customHeight="1" x14ac:dyDescent="0.25">
      <c r="B5768" s="1" t="s">
        <v>19387</v>
      </c>
      <c r="C5768" s="1" t="s">
        <v>12547</v>
      </c>
      <c r="D5768" s="1" t="s">
        <v>12548</v>
      </c>
      <c r="E5768" s="2">
        <v>212.42</v>
      </c>
      <c r="F5768" s="2"/>
      <c r="G5768" s="2">
        <v>212.42</v>
      </c>
      <c r="H5768" s="2"/>
      <c r="I5768" s="2"/>
      <c r="J5768" s="2"/>
      <c r="K5768" s="2"/>
      <c r="L5768" s="2"/>
      <c r="M5768" s="2">
        <v>212.42</v>
      </c>
    </row>
    <row r="5769" spans="2:13" ht="18" customHeight="1" x14ac:dyDescent="0.25">
      <c r="B5769" s="1" t="s">
        <v>19388</v>
      </c>
      <c r="C5769" s="1" t="s">
        <v>3307</v>
      </c>
      <c r="D5769" s="1" t="s">
        <v>3308</v>
      </c>
      <c r="E5769" s="2">
        <v>-30.37</v>
      </c>
      <c r="F5769" s="2"/>
      <c r="G5769" s="2">
        <v>-30.37</v>
      </c>
      <c r="H5769" s="2"/>
      <c r="I5769" s="2"/>
      <c r="J5769" s="2"/>
      <c r="K5769" s="2"/>
      <c r="L5769" s="2"/>
      <c r="M5769" s="2">
        <v>-30.37</v>
      </c>
    </row>
    <row r="5770" spans="2:13" ht="18" customHeight="1" x14ac:dyDescent="0.25">
      <c r="B5770" s="1" t="s">
        <v>19389</v>
      </c>
      <c r="C5770" s="1" t="s">
        <v>3309</v>
      </c>
      <c r="D5770" s="1" t="s">
        <v>3310</v>
      </c>
      <c r="E5770" s="2">
        <v>79497.95</v>
      </c>
      <c r="F5770" s="2"/>
      <c r="G5770" s="2">
        <v>79497.95</v>
      </c>
      <c r="H5770" s="2"/>
      <c r="I5770" s="2">
        <v>60937.16</v>
      </c>
      <c r="J5770" s="2">
        <v>50248.11</v>
      </c>
      <c r="K5770" s="2">
        <v>-31687.32</v>
      </c>
      <c r="L5770" s="2"/>
      <c r="M5770" s="2"/>
    </row>
    <row r="5771" spans="2:13" ht="18" customHeight="1" x14ac:dyDescent="0.25">
      <c r="B5771" s="1" t="s">
        <v>19390</v>
      </c>
      <c r="C5771" s="1" t="s">
        <v>3311</v>
      </c>
      <c r="D5771" s="1" t="s">
        <v>3312</v>
      </c>
      <c r="E5771" s="2">
        <v>14999.95</v>
      </c>
      <c r="F5771" s="2"/>
      <c r="G5771" s="2">
        <v>14999.95</v>
      </c>
      <c r="H5771" s="2"/>
      <c r="I5771" s="2"/>
      <c r="J5771" s="2"/>
      <c r="K5771" s="2">
        <v>14999.95</v>
      </c>
      <c r="L5771" s="2"/>
      <c r="M5771" s="2"/>
    </row>
    <row r="5772" spans="2:13" ht="18" customHeight="1" x14ac:dyDescent="0.25">
      <c r="B5772" s="1" t="s">
        <v>19391</v>
      </c>
      <c r="C5772" s="1" t="s">
        <v>3313</v>
      </c>
      <c r="D5772" s="1" t="s">
        <v>3314</v>
      </c>
      <c r="E5772" s="2">
        <v>1942.08</v>
      </c>
      <c r="F5772" s="2">
        <v>1942.08</v>
      </c>
      <c r="G5772" s="2">
        <v>0</v>
      </c>
      <c r="H5772" s="2"/>
      <c r="I5772" s="2"/>
      <c r="J5772" s="2"/>
      <c r="K5772" s="2"/>
      <c r="L5772" s="2"/>
      <c r="M5772" s="2"/>
    </row>
    <row r="5773" spans="2:13" ht="18" customHeight="1" x14ac:dyDescent="0.25">
      <c r="B5773" s="1" t="s">
        <v>19392</v>
      </c>
      <c r="C5773" s="1" t="s">
        <v>3315</v>
      </c>
      <c r="D5773" s="1" t="s">
        <v>3316</v>
      </c>
      <c r="E5773" s="2">
        <v>342.99</v>
      </c>
      <c r="F5773" s="2"/>
      <c r="G5773" s="2">
        <v>342.99</v>
      </c>
      <c r="H5773" s="2"/>
      <c r="I5773" s="2"/>
      <c r="J5773" s="2">
        <v>346.89</v>
      </c>
      <c r="K5773" s="2">
        <v>-3.9</v>
      </c>
      <c r="L5773" s="2"/>
      <c r="M5773" s="2"/>
    </row>
    <row r="5774" spans="2:13" ht="18" customHeight="1" x14ac:dyDescent="0.25">
      <c r="B5774" s="1" t="s">
        <v>19393</v>
      </c>
      <c r="C5774" s="1" t="s">
        <v>3317</v>
      </c>
      <c r="D5774" s="1" t="s">
        <v>3318</v>
      </c>
      <c r="E5774" s="2">
        <v>17348</v>
      </c>
      <c r="F5774" s="2"/>
      <c r="G5774" s="2">
        <v>17348</v>
      </c>
      <c r="H5774" s="2"/>
      <c r="I5774" s="2"/>
      <c r="J5774" s="2">
        <v>17348</v>
      </c>
      <c r="K5774" s="2"/>
      <c r="L5774" s="2"/>
      <c r="M5774" s="2"/>
    </row>
    <row r="5775" spans="2:13" ht="18" customHeight="1" x14ac:dyDescent="0.25">
      <c r="B5775" s="1" t="s">
        <v>19394</v>
      </c>
      <c r="C5775" s="1" t="s">
        <v>3319</v>
      </c>
      <c r="D5775" s="1" t="s">
        <v>3320</v>
      </c>
      <c r="E5775" s="2">
        <v>-0.85</v>
      </c>
      <c r="F5775" s="2"/>
      <c r="G5775" s="2">
        <v>-0.85</v>
      </c>
      <c r="H5775" s="2"/>
      <c r="I5775" s="2"/>
      <c r="J5775" s="2"/>
      <c r="K5775" s="2"/>
      <c r="L5775" s="2"/>
      <c r="M5775" s="2">
        <v>-0.85</v>
      </c>
    </row>
    <row r="5776" spans="2:13" ht="18" customHeight="1" x14ac:dyDescent="0.25">
      <c r="B5776" s="1" t="s">
        <v>19395</v>
      </c>
      <c r="C5776" s="1" t="s">
        <v>3321</v>
      </c>
      <c r="D5776" s="1" t="s">
        <v>3322</v>
      </c>
      <c r="E5776" s="2">
        <v>-0.42</v>
      </c>
      <c r="F5776" s="2"/>
      <c r="G5776" s="2">
        <v>-0.42</v>
      </c>
      <c r="H5776" s="2"/>
      <c r="I5776" s="2"/>
      <c r="J5776" s="2"/>
      <c r="K5776" s="2"/>
      <c r="L5776" s="2"/>
      <c r="M5776" s="2">
        <v>-0.42</v>
      </c>
    </row>
    <row r="5777" spans="2:13" ht="18" customHeight="1" x14ac:dyDescent="0.25">
      <c r="B5777" s="1" t="s">
        <v>19396</v>
      </c>
      <c r="C5777" s="1" t="s">
        <v>12549</v>
      </c>
      <c r="D5777" s="1" t="s">
        <v>12550</v>
      </c>
      <c r="E5777" s="2">
        <v>8294.2999999999993</v>
      </c>
      <c r="F5777" s="2"/>
      <c r="G5777" s="2">
        <v>8294.2999999999993</v>
      </c>
      <c r="H5777" s="2"/>
      <c r="I5777" s="2"/>
      <c r="J5777" s="2"/>
      <c r="K5777" s="2"/>
      <c r="L5777" s="2"/>
      <c r="M5777" s="2">
        <v>8294.2999999999993</v>
      </c>
    </row>
    <row r="5778" spans="2:13" ht="18" customHeight="1" x14ac:dyDescent="0.25">
      <c r="B5778" s="1" t="s">
        <v>19397</v>
      </c>
      <c r="C5778" s="1" t="s">
        <v>3323</v>
      </c>
      <c r="D5778" s="1" t="s">
        <v>3324</v>
      </c>
      <c r="E5778" s="2">
        <v>2102.8000000000002</v>
      </c>
      <c r="F5778" s="2">
        <v>248.49</v>
      </c>
      <c r="G5778" s="2">
        <v>1854.31</v>
      </c>
      <c r="H5778" s="2"/>
      <c r="I5778" s="2"/>
      <c r="J5778" s="2">
        <v>1854.31</v>
      </c>
      <c r="K5778" s="2"/>
      <c r="L5778" s="2"/>
      <c r="M5778" s="2"/>
    </row>
    <row r="5779" spans="2:13" ht="18" customHeight="1" x14ac:dyDescent="0.25">
      <c r="B5779" s="1" t="s">
        <v>19398</v>
      </c>
      <c r="C5779" s="1" t="s">
        <v>3325</v>
      </c>
      <c r="D5779" s="1" t="s">
        <v>3326</v>
      </c>
      <c r="E5779" s="2">
        <v>1295.3599999999999</v>
      </c>
      <c r="F5779" s="2"/>
      <c r="G5779" s="2">
        <v>1295.3599999999999</v>
      </c>
      <c r="H5779" s="2"/>
      <c r="I5779" s="2">
        <v>1295.3599999999999</v>
      </c>
      <c r="J5779" s="2"/>
      <c r="K5779" s="2"/>
      <c r="L5779" s="2"/>
      <c r="M5779" s="2"/>
    </row>
    <row r="5780" spans="2:13" ht="18" customHeight="1" x14ac:dyDescent="0.25">
      <c r="B5780" s="1" t="s">
        <v>19399</v>
      </c>
      <c r="C5780" s="1" t="s">
        <v>3327</v>
      </c>
      <c r="D5780" s="1" t="s">
        <v>3328</v>
      </c>
      <c r="E5780" s="2">
        <v>6564.33</v>
      </c>
      <c r="F5780" s="2">
        <v>6564.33</v>
      </c>
      <c r="G5780" s="2">
        <v>0</v>
      </c>
      <c r="H5780" s="2"/>
      <c r="I5780" s="2"/>
      <c r="J5780" s="2"/>
      <c r="K5780" s="2"/>
      <c r="L5780" s="2"/>
      <c r="M5780" s="2"/>
    </row>
    <row r="5781" spans="2:13" ht="18" customHeight="1" x14ac:dyDescent="0.25">
      <c r="B5781" s="1" t="s">
        <v>19400</v>
      </c>
      <c r="C5781" s="1" t="s">
        <v>3329</v>
      </c>
      <c r="D5781" s="1" t="s">
        <v>3330</v>
      </c>
      <c r="E5781" s="2">
        <v>-5.19</v>
      </c>
      <c r="F5781" s="2">
        <v>-5.19</v>
      </c>
      <c r="G5781" s="2">
        <v>0</v>
      </c>
      <c r="H5781" s="2"/>
      <c r="I5781" s="2"/>
      <c r="J5781" s="2"/>
      <c r="K5781" s="2"/>
      <c r="L5781" s="2"/>
      <c r="M5781" s="2"/>
    </row>
    <row r="5782" spans="2:13" ht="18" customHeight="1" x14ac:dyDescent="0.25">
      <c r="B5782" s="1" t="s">
        <v>19401</v>
      </c>
      <c r="C5782" s="1" t="s">
        <v>3331</v>
      </c>
      <c r="D5782" s="1" t="s">
        <v>3332</v>
      </c>
      <c r="E5782" s="2">
        <v>1412.95</v>
      </c>
      <c r="F5782" s="2">
        <v>558.35</v>
      </c>
      <c r="G5782" s="2">
        <v>854.6</v>
      </c>
      <c r="H5782" s="2"/>
      <c r="I5782" s="2"/>
      <c r="J5782" s="2">
        <v>854.6</v>
      </c>
      <c r="K5782" s="2"/>
      <c r="L5782" s="2"/>
      <c r="M5782" s="2"/>
    </row>
    <row r="5783" spans="2:13" ht="18" customHeight="1" x14ac:dyDescent="0.25">
      <c r="B5783" s="1" t="s">
        <v>19402</v>
      </c>
      <c r="C5783" s="1" t="s">
        <v>3333</v>
      </c>
      <c r="D5783" s="1" t="s">
        <v>3334</v>
      </c>
      <c r="E5783" s="2">
        <v>3125.28</v>
      </c>
      <c r="F5783" s="2">
        <v>-347.1</v>
      </c>
      <c r="G5783" s="2">
        <v>3472.38</v>
      </c>
      <c r="H5783" s="2"/>
      <c r="I5783" s="2">
        <v>1343.25</v>
      </c>
      <c r="J5783" s="2">
        <v>2142.48</v>
      </c>
      <c r="K5783" s="2"/>
      <c r="L5783" s="2"/>
      <c r="M5783" s="2">
        <v>-13.35</v>
      </c>
    </row>
    <row r="5784" spans="2:13" ht="18" customHeight="1" x14ac:dyDescent="0.25">
      <c r="B5784" s="1" t="s">
        <v>19403</v>
      </c>
      <c r="C5784" s="1" t="s">
        <v>3335</v>
      </c>
      <c r="D5784" s="1" t="s">
        <v>3336</v>
      </c>
      <c r="E5784" s="2">
        <v>40897.71</v>
      </c>
      <c r="F5784" s="2">
        <v>8394.2900000000009</v>
      </c>
      <c r="G5784" s="2">
        <v>32503.42</v>
      </c>
      <c r="H5784" s="2"/>
      <c r="I5784" s="2">
        <v>5604.19</v>
      </c>
      <c r="J5784" s="2">
        <v>5604.19</v>
      </c>
      <c r="K5784" s="2">
        <v>21295.91</v>
      </c>
      <c r="L5784" s="2"/>
      <c r="M5784" s="2">
        <v>-0.87</v>
      </c>
    </row>
    <row r="5785" spans="2:13" ht="18" customHeight="1" x14ac:dyDescent="0.25">
      <c r="B5785" s="1" t="s">
        <v>19404</v>
      </c>
      <c r="C5785" s="1" t="s">
        <v>3337</v>
      </c>
      <c r="D5785" s="1" t="s">
        <v>3338</v>
      </c>
      <c r="E5785" s="2">
        <v>1213.51</v>
      </c>
      <c r="F5785" s="2"/>
      <c r="G5785" s="2">
        <v>1213.51</v>
      </c>
      <c r="H5785" s="2"/>
      <c r="I5785" s="2"/>
      <c r="J5785" s="2">
        <v>1213.51</v>
      </c>
      <c r="K5785" s="2"/>
      <c r="L5785" s="2"/>
      <c r="M5785" s="2"/>
    </row>
    <row r="5786" spans="2:13" ht="18" customHeight="1" x14ac:dyDescent="0.25">
      <c r="B5786" s="1" t="s">
        <v>19405</v>
      </c>
      <c r="C5786" s="1" t="s">
        <v>3339</v>
      </c>
      <c r="D5786" s="1" t="s">
        <v>3340</v>
      </c>
      <c r="E5786" s="2">
        <v>2789.36</v>
      </c>
      <c r="F5786" s="2"/>
      <c r="G5786" s="2">
        <v>2789.36</v>
      </c>
      <c r="H5786" s="2"/>
      <c r="I5786" s="2"/>
      <c r="J5786" s="2"/>
      <c r="K5786" s="2">
        <v>2789.36</v>
      </c>
      <c r="L5786" s="2"/>
      <c r="M5786" s="2"/>
    </row>
    <row r="5787" spans="2:13" ht="18" customHeight="1" x14ac:dyDescent="0.25">
      <c r="B5787" s="1" t="s">
        <v>19406</v>
      </c>
      <c r="C5787" s="1" t="s">
        <v>3341</v>
      </c>
      <c r="D5787" s="1" t="s">
        <v>3342</v>
      </c>
      <c r="E5787" s="2">
        <v>-151.36000000000001</v>
      </c>
      <c r="F5787" s="2"/>
      <c r="G5787" s="2">
        <v>-151.36000000000001</v>
      </c>
      <c r="H5787" s="2"/>
      <c r="I5787" s="2"/>
      <c r="J5787" s="2"/>
      <c r="K5787" s="2"/>
      <c r="L5787" s="2"/>
      <c r="M5787" s="2">
        <v>-151.36000000000001</v>
      </c>
    </row>
    <row r="5788" spans="2:13" ht="18" customHeight="1" x14ac:dyDescent="0.25">
      <c r="B5788" s="1" t="s">
        <v>19407</v>
      </c>
      <c r="C5788" s="1" t="s">
        <v>3343</v>
      </c>
      <c r="D5788" s="1" t="s">
        <v>3344</v>
      </c>
      <c r="E5788" s="2">
        <v>-35.229999999999997</v>
      </c>
      <c r="F5788" s="2">
        <v>-1.34</v>
      </c>
      <c r="G5788" s="2">
        <v>-33.89</v>
      </c>
      <c r="H5788" s="2">
        <v>-33.89</v>
      </c>
      <c r="I5788" s="2"/>
      <c r="J5788" s="2"/>
      <c r="K5788" s="2"/>
      <c r="L5788" s="2"/>
      <c r="M5788" s="2"/>
    </row>
    <row r="5789" spans="2:13" ht="18" customHeight="1" x14ac:dyDescent="0.25">
      <c r="B5789" s="1" t="s">
        <v>19408</v>
      </c>
      <c r="C5789" s="1" t="s">
        <v>11527</v>
      </c>
      <c r="D5789" s="1" t="s">
        <v>11528</v>
      </c>
      <c r="E5789" s="2">
        <v>2196.0300000000002</v>
      </c>
      <c r="F5789" s="2"/>
      <c r="G5789" s="2">
        <v>2196.0300000000002</v>
      </c>
      <c r="H5789" s="2">
        <v>822.52</v>
      </c>
      <c r="I5789" s="2"/>
      <c r="J5789" s="2"/>
      <c r="K5789" s="2">
        <v>1373.51</v>
      </c>
      <c r="L5789" s="2"/>
      <c r="M5789" s="2"/>
    </row>
    <row r="5790" spans="2:13" ht="18" customHeight="1" x14ac:dyDescent="0.25">
      <c r="B5790" s="1" t="s">
        <v>19409</v>
      </c>
      <c r="C5790" s="1" t="s">
        <v>3345</v>
      </c>
      <c r="D5790" s="1" t="s">
        <v>3346</v>
      </c>
      <c r="E5790" s="2">
        <v>-47.62</v>
      </c>
      <c r="F5790" s="2"/>
      <c r="G5790" s="2">
        <v>-47.62</v>
      </c>
      <c r="H5790" s="2">
        <v>-47.62</v>
      </c>
      <c r="I5790" s="2"/>
      <c r="J5790" s="2"/>
      <c r="K5790" s="2"/>
      <c r="L5790" s="2"/>
      <c r="M5790" s="2"/>
    </row>
    <row r="5791" spans="2:13" ht="18" customHeight="1" x14ac:dyDescent="0.25">
      <c r="B5791" s="1" t="s">
        <v>19410</v>
      </c>
      <c r="C5791" s="1" t="s">
        <v>11529</v>
      </c>
      <c r="D5791" s="1" t="s">
        <v>11530</v>
      </c>
      <c r="E5791" s="2">
        <v>3868.39</v>
      </c>
      <c r="F5791" s="2"/>
      <c r="G5791" s="2">
        <v>3868.39</v>
      </c>
      <c r="H5791" s="2"/>
      <c r="I5791" s="2"/>
      <c r="J5791" s="2"/>
      <c r="K5791" s="2">
        <v>3868.39</v>
      </c>
      <c r="L5791" s="2"/>
      <c r="M5791" s="2"/>
    </row>
    <row r="5792" spans="2:13" ht="18" customHeight="1" x14ac:dyDescent="0.25">
      <c r="B5792" s="1" t="s">
        <v>19411</v>
      </c>
      <c r="C5792" s="1" t="s">
        <v>3347</v>
      </c>
      <c r="D5792" s="1" t="s">
        <v>3348</v>
      </c>
      <c r="E5792" s="2">
        <v>-0.64</v>
      </c>
      <c r="F5792" s="2"/>
      <c r="G5792" s="2">
        <v>-0.64</v>
      </c>
      <c r="H5792" s="2"/>
      <c r="I5792" s="2"/>
      <c r="J5792" s="2">
        <v>-0.4</v>
      </c>
      <c r="K5792" s="2"/>
      <c r="L5792" s="2"/>
      <c r="M5792" s="2">
        <v>-0.24</v>
      </c>
    </row>
    <row r="5793" spans="2:13" ht="18" customHeight="1" x14ac:dyDescent="0.25">
      <c r="B5793" s="1" t="s">
        <v>19412</v>
      </c>
      <c r="C5793" s="1" t="s">
        <v>11531</v>
      </c>
      <c r="D5793" s="1" t="s">
        <v>11532</v>
      </c>
      <c r="E5793" s="2">
        <v>-20</v>
      </c>
      <c r="F5793" s="2"/>
      <c r="G5793" s="2">
        <v>-20</v>
      </c>
      <c r="H5793" s="2"/>
      <c r="I5793" s="2">
        <v>-20</v>
      </c>
      <c r="J5793" s="2"/>
      <c r="K5793" s="2"/>
      <c r="L5793" s="2"/>
      <c r="M5793" s="2"/>
    </row>
    <row r="5794" spans="2:13" ht="18" customHeight="1" x14ac:dyDescent="0.25">
      <c r="B5794" s="1" t="s">
        <v>19413</v>
      </c>
      <c r="C5794" s="1" t="s">
        <v>3349</v>
      </c>
      <c r="D5794" s="1" t="s">
        <v>3350</v>
      </c>
      <c r="E5794" s="2">
        <v>-50.6</v>
      </c>
      <c r="F5794" s="2"/>
      <c r="G5794" s="2">
        <v>-50.6</v>
      </c>
      <c r="H5794" s="2"/>
      <c r="I5794" s="2"/>
      <c r="J5794" s="2"/>
      <c r="K5794" s="2"/>
      <c r="L5794" s="2"/>
      <c r="M5794" s="2">
        <v>-50.6</v>
      </c>
    </row>
    <row r="5795" spans="2:13" ht="18" customHeight="1" x14ac:dyDescent="0.25">
      <c r="B5795" s="1" t="s">
        <v>19414</v>
      </c>
      <c r="C5795" s="1" t="s">
        <v>12551</v>
      </c>
      <c r="D5795" s="1" t="s">
        <v>12552</v>
      </c>
      <c r="E5795" s="2">
        <v>13448.65</v>
      </c>
      <c r="F5795" s="2"/>
      <c r="G5795" s="2">
        <v>13448.65</v>
      </c>
      <c r="H5795" s="2"/>
      <c r="I5795" s="2"/>
      <c r="J5795" s="2"/>
      <c r="K5795" s="2"/>
      <c r="L5795" s="2"/>
      <c r="M5795" s="2">
        <v>13448.65</v>
      </c>
    </row>
    <row r="5796" spans="2:13" ht="18" customHeight="1" x14ac:dyDescent="0.25">
      <c r="B5796" s="1" t="s">
        <v>19415</v>
      </c>
      <c r="C5796" s="1" t="s">
        <v>3351</v>
      </c>
      <c r="D5796" s="1" t="s">
        <v>3352</v>
      </c>
      <c r="E5796" s="2">
        <v>3278.69</v>
      </c>
      <c r="F5796" s="2">
        <v>3278.69</v>
      </c>
      <c r="G5796" s="2">
        <v>0</v>
      </c>
      <c r="H5796" s="2"/>
      <c r="I5796" s="2"/>
      <c r="J5796" s="2"/>
      <c r="K5796" s="2"/>
      <c r="L5796" s="2"/>
      <c r="M5796" s="2"/>
    </row>
    <row r="5797" spans="2:13" ht="18" customHeight="1" x14ac:dyDescent="0.25">
      <c r="B5797" s="1" t="s">
        <v>19416</v>
      </c>
      <c r="C5797" s="1" t="s">
        <v>3353</v>
      </c>
      <c r="D5797" s="1" t="s">
        <v>3354</v>
      </c>
      <c r="E5797" s="2">
        <v>8581.81</v>
      </c>
      <c r="F5797" s="2"/>
      <c r="G5797" s="2">
        <v>8581.81</v>
      </c>
      <c r="H5797" s="2"/>
      <c r="I5797" s="2">
        <v>8591.7999999999993</v>
      </c>
      <c r="J5797" s="2"/>
      <c r="K5797" s="2">
        <v>-9.99</v>
      </c>
      <c r="L5797" s="2"/>
      <c r="M5797" s="2"/>
    </row>
    <row r="5798" spans="2:13" ht="18" customHeight="1" x14ac:dyDescent="0.25">
      <c r="B5798" s="1" t="s">
        <v>19417</v>
      </c>
      <c r="C5798" s="1" t="s">
        <v>3355</v>
      </c>
      <c r="D5798" s="1" t="s">
        <v>3356</v>
      </c>
      <c r="E5798" s="2">
        <v>721.68</v>
      </c>
      <c r="F5798" s="2"/>
      <c r="G5798" s="2">
        <v>721.68</v>
      </c>
      <c r="H5798" s="2"/>
      <c r="I5798" s="2"/>
      <c r="J5798" s="2">
        <v>725.69</v>
      </c>
      <c r="K5798" s="2"/>
      <c r="L5798" s="2"/>
      <c r="M5798" s="2">
        <v>-4.01</v>
      </c>
    </row>
    <row r="5799" spans="2:13" ht="18" customHeight="1" x14ac:dyDescent="0.25">
      <c r="B5799" s="1" t="s">
        <v>19418</v>
      </c>
      <c r="C5799" s="1" t="s">
        <v>3357</v>
      </c>
      <c r="D5799" s="1" t="s">
        <v>3358</v>
      </c>
      <c r="E5799" s="2">
        <v>2414.0300000000002</v>
      </c>
      <c r="F5799" s="2"/>
      <c r="G5799" s="2">
        <v>2414.0300000000002</v>
      </c>
      <c r="H5799" s="2">
        <v>1149.54</v>
      </c>
      <c r="I5799" s="2"/>
      <c r="J5799" s="2">
        <v>1264.49</v>
      </c>
      <c r="K5799" s="2"/>
      <c r="L5799" s="2"/>
      <c r="M5799" s="2"/>
    </row>
    <row r="5800" spans="2:13" ht="18" customHeight="1" x14ac:dyDescent="0.25">
      <c r="B5800" s="1" t="s">
        <v>19419</v>
      </c>
      <c r="C5800" s="1" t="s">
        <v>3359</v>
      </c>
      <c r="D5800" s="1" t="s">
        <v>3360</v>
      </c>
      <c r="E5800" s="2">
        <v>134670.20000000001</v>
      </c>
      <c r="F5800" s="2"/>
      <c r="G5800" s="2">
        <v>134670.20000000001</v>
      </c>
      <c r="H5800" s="2"/>
      <c r="I5800" s="2"/>
      <c r="J5800" s="2">
        <v>-3655.68</v>
      </c>
      <c r="K5800" s="2"/>
      <c r="L5800" s="2"/>
      <c r="M5800" s="2">
        <v>138325.88</v>
      </c>
    </row>
    <row r="5801" spans="2:13" ht="18" customHeight="1" x14ac:dyDescent="0.25">
      <c r="B5801" s="1" t="s">
        <v>19420</v>
      </c>
      <c r="C5801" s="1" t="s">
        <v>3361</v>
      </c>
      <c r="D5801" s="1" t="s">
        <v>3362</v>
      </c>
      <c r="E5801" s="2">
        <v>3148.74</v>
      </c>
      <c r="F5801" s="2"/>
      <c r="G5801" s="2">
        <v>3148.74</v>
      </c>
      <c r="H5801" s="2"/>
      <c r="I5801" s="2">
        <v>3148.74</v>
      </c>
      <c r="J5801" s="2"/>
      <c r="K5801" s="2"/>
      <c r="L5801" s="2"/>
      <c r="M5801" s="2"/>
    </row>
    <row r="5802" spans="2:13" ht="18" customHeight="1" x14ac:dyDescent="0.25">
      <c r="B5802" s="1" t="s">
        <v>19421</v>
      </c>
      <c r="C5802" s="1" t="s">
        <v>3363</v>
      </c>
      <c r="D5802" s="1" t="s">
        <v>3364</v>
      </c>
      <c r="E5802" s="2">
        <v>952.93</v>
      </c>
      <c r="F5802" s="2">
        <v>285.88</v>
      </c>
      <c r="G5802" s="2">
        <v>667.05</v>
      </c>
      <c r="H5802" s="2"/>
      <c r="I5802" s="2"/>
      <c r="J5802" s="2">
        <v>238.23</v>
      </c>
      <c r="K5802" s="2">
        <v>428.82</v>
      </c>
      <c r="L5802" s="2"/>
      <c r="M5802" s="2"/>
    </row>
    <row r="5803" spans="2:13" ht="18" customHeight="1" x14ac:dyDescent="0.25">
      <c r="B5803" s="1" t="s">
        <v>19422</v>
      </c>
      <c r="C5803" s="1" t="s">
        <v>3365</v>
      </c>
      <c r="D5803" s="1" t="s">
        <v>3366</v>
      </c>
      <c r="E5803" s="2">
        <v>1565.56</v>
      </c>
      <c r="F5803" s="2">
        <v>1565.56</v>
      </c>
      <c r="G5803" s="2">
        <v>0</v>
      </c>
      <c r="H5803" s="2"/>
      <c r="I5803" s="2"/>
      <c r="J5803" s="2"/>
      <c r="K5803" s="2"/>
      <c r="L5803" s="2"/>
      <c r="M5803" s="2"/>
    </row>
    <row r="5804" spans="2:13" ht="18" customHeight="1" x14ac:dyDescent="0.25">
      <c r="B5804" s="1" t="s">
        <v>19423</v>
      </c>
      <c r="C5804" s="1" t="s">
        <v>3367</v>
      </c>
      <c r="D5804" s="1" t="s">
        <v>3368</v>
      </c>
      <c r="E5804" s="2">
        <v>-70.06</v>
      </c>
      <c r="F5804" s="2"/>
      <c r="G5804" s="2">
        <v>-70.06</v>
      </c>
      <c r="H5804" s="2"/>
      <c r="I5804" s="2"/>
      <c r="J5804" s="2">
        <v>-70.06</v>
      </c>
      <c r="K5804" s="2"/>
      <c r="L5804" s="2"/>
      <c r="M5804" s="2"/>
    </row>
    <row r="5805" spans="2:13" ht="18" customHeight="1" x14ac:dyDescent="0.25">
      <c r="B5805" s="1" t="s">
        <v>19424</v>
      </c>
      <c r="C5805" s="1" t="s">
        <v>3369</v>
      </c>
      <c r="D5805" s="1" t="s">
        <v>3370</v>
      </c>
      <c r="E5805" s="2">
        <v>2776.57</v>
      </c>
      <c r="F5805" s="2">
        <v>816.64</v>
      </c>
      <c r="G5805" s="2">
        <v>1959.93</v>
      </c>
      <c r="H5805" s="2"/>
      <c r="I5805" s="2">
        <v>1959.93</v>
      </c>
      <c r="J5805" s="2"/>
      <c r="K5805" s="2"/>
      <c r="L5805" s="2"/>
      <c r="M5805" s="2"/>
    </row>
    <row r="5806" spans="2:13" ht="18" customHeight="1" x14ac:dyDescent="0.25">
      <c r="B5806" s="1" t="s">
        <v>19425</v>
      </c>
      <c r="C5806" s="1" t="s">
        <v>3371</v>
      </c>
      <c r="D5806" s="1" t="s">
        <v>3372</v>
      </c>
      <c r="E5806" s="2">
        <v>12959.81</v>
      </c>
      <c r="F5806" s="2">
        <v>5283.24</v>
      </c>
      <c r="G5806" s="2">
        <v>7676.57</v>
      </c>
      <c r="H5806" s="2"/>
      <c r="I5806" s="2"/>
      <c r="J5806" s="2"/>
      <c r="K5806" s="2">
        <v>7676.57</v>
      </c>
      <c r="L5806" s="2"/>
      <c r="M5806" s="2"/>
    </row>
    <row r="5807" spans="2:13" ht="18" customHeight="1" x14ac:dyDescent="0.25">
      <c r="B5807" s="1" t="s">
        <v>19426</v>
      </c>
      <c r="C5807" s="1" t="s">
        <v>3373</v>
      </c>
      <c r="D5807" s="1" t="s">
        <v>3374</v>
      </c>
      <c r="E5807" s="2">
        <v>340.79</v>
      </c>
      <c r="F5807" s="2"/>
      <c r="G5807" s="2">
        <v>340.79</v>
      </c>
      <c r="H5807" s="2"/>
      <c r="I5807" s="2">
        <v>341.53</v>
      </c>
      <c r="J5807" s="2"/>
      <c r="K5807" s="2">
        <v>-0.74</v>
      </c>
      <c r="L5807" s="2"/>
      <c r="M5807" s="2"/>
    </row>
    <row r="5808" spans="2:13" ht="18" customHeight="1" x14ac:dyDescent="0.25">
      <c r="B5808" s="1" t="s">
        <v>19427</v>
      </c>
      <c r="C5808" s="1" t="s">
        <v>3375</v>
      </c>
      <c r="D5808" s="1" t="s">
        <v>3376</v>
      </c>
      <c r="E5808" s="2">
        <v>-23.71</v>
      </c>
      <c r="F5808" s="2">
        <v>-4.54</v>
      </c>
      <c r="G5808" s="2">
        <v>-19.170000000000002</v>
      </c>
      <c r="H5808" s="2"/>
      <c r="I5808" s="2"/>
      <c r="J5808" s="2"/>
      <c r="K5808" s="2"/>
      <c r="L5808" s="2"/>
      <c r="M5808" s="2">
        <v>-19.170000000000002</v>
      </c>
    </row>
    <row r="5809" spans="2:13" ht="18" customHeight="1" x14ac:dyDescent="0.25">
      <c r="B5809" s="1" t="s">
        <v>19428</v>
      </c>
      <c r="C5809" s="1" t="s">
        <v>3377</v>
      </c>
      <c r="D5809" s="1" t="s">
        <v>3378</v>
      </c>
      <c r="E5809" s="2">
        <v>20112.66</v>
      </c>
      <c r="F5809" s="2">
        <v>15750.12</v>
      </c>
      <c r="G5809" s="2">
        <v>4362.54</v>
      </c>
      <c r="H5809" s="2">
        <v>-9931.56</v>
      </c>
      <c r="I5809" s="2">
        <v>13220.45</v>
      </c>
      <c r="J5809" s="2">
        <v>1575.01</v>
      </c>
      <c r="K5809" s="2">
        <v>-501.36</v>
      </c>
      <c r="L5809" s="2"/>
      <c r="M5809" s="2"/>
    </row>
    <row r="5810" spans="2:13" ht="18" customHeight="1" x14ac:dyDescent="0.25">
      <c r="B5810" s="1" t="s">
        <v>19429</v>
      </c>
      <c r="C5810" s="1" t="s">
        <v>3379</v>
      </c>
      <c r="D5810" s="1" t="s">
        <v>3380</v>
      </c>
      <c r="E5810" s="2">
        <v>-6</v>
      </c>
      <c r="F5810" s="2"/>
      <c r="G5810" s="2">
        <v>-6</v>
      </c>
      <c r="H5810" s="2"/>
      <c r="I5810" s="2">
        <v>-6</v>
      </c>
      <c r="J5810" s="2"/>
      <c r="K5810" s="2"/>
      <c r="L5810" s="2"/>
      <c r="M5810" s="2"/>
    </row>
    <row r="5811" spans="2:13" ht="18" customHeight="1" x14ac:dyDescent="0.25">
      <c r="B5811" s="1" t="s">
        <v>19430</v>
      </c>
      <c r="C5811" s="1" t="s">
        <v>3381</v>
      </c>
      <c r="D5811" s="1" t="s">
        <v>3382</v>
      </c>
      <c r="E5811" s="2">
        <v>1053.72</v>
      </c>
      <c r="F5811" s="2">
        <v>239.14</v>
      </c>
      <c r="G5811" s="2">
        <v>814.58</v>
      </c>
      <c r="H5811" s="2"/>
      <c r="I5811" s="2">
        <v>224.2</v>
      </c>
      <c r="J5811" s="2"/>
      <c r="K5811" s="2">
        <v>590.38</v>
      </c>
      <c r="L5811" s="2"/>
      <c r="M5811" s="2"/>
    </row>
    <row r="5812" spans="2:13" ht="18" customHeight="1" x14ac:dyDescent="0.25">
      <c r="B5812" s="1" t="s">
        <v>19431</v>
      </c>
      <c r="C5812" s="1" t="s">
        <v>3383</v>
      </c>
      <c r="D5812" s="1" t="s">
        <v>3384</v>
      </c>
      <c r="E5812" s="2">
        <v>5012.26</v>
      </c>
      <c r="F5812" s="2">
        <v>5012.26</v>
      </c>
      <c r="G5812" s="2">
        <v>0</v>
      </c>
      <c r="H5812" s="2"/>
      <c r="I5812" s="2"/>
      <c r="J5812" s="2"/>
      <c r="K5812" s="2"/>
      <c r="L5812" s="2"/>
      <c r="M5812" s="2"/>
    </row>
    <row r="5813" spans="2:13" ht="18" customHeight="1" x14ac:dyDescent="0.25">
      <c r="B5813" s="1" t="s">
        <v>19432</v>
      </c>
      <c r="C5813" s="1" t="s">
        <v>3385</v>
      </c>
      <c r="D5813" s="1" t="s">
        <v>3386</v>
      </c>
      <c r="E5813" s="2">
        <v>3570.02</v>
      </c>
      <c r="F5813" s="2">
        <v>1785.01</v>
      </c>
      <c r="G5813" s="2">
        <v>1785.01</v>
      </c>
      <c r="H5813" s="2"/>
      <c r="I5813" s="2"/>
      <c r="J5813" s="2">
        <v>1785.01</v>
      </c>
      <c r="K5813" s="2"/>
      <c r="L5813" s="2"/>
      <c r="M5813" s="2"/>
    </row>
    <row r="5814" spans="2:13" ht="18" customHeight="1" x14ac:dyDescent="0.25">
      <c r="B5814" s="1" t="s">
        <v>19433</v>
      </c>
      <c r="C5814" s="1" t="s">
        <v>3387</v>
      </c>
      <c r="D5814" s="1" t="s">
        <v>3388</v>
      </c>
      <c r="E5814" s="2">
        <v>8546.58</v>
      </c>
      <c r="F5814" s="2">
        <v>3798.48</v>
      </c>
      <c r="G5814" s="2">
        <v>4748.1000000000004</v>
      </c>
      <c r="H5814" s="2"/>
      <c r="I5814" s="2"/>
      <c r="J5814" s="2"/>
      <c r="K5814" s="2">
        <v>4748.1000000000004</v>
      </c>
      <c r="L5814" s="2"/>
      <c r="M5814" s="2"/>
    </row>
    <row r="5815" spans="2:13" ht="18" customHeight="1" x14ac:dyDescent="0.25">
      <c r="B5815" s="1" t="s">
        <v>19434</v>
      </c>
      <c r="C5815" s="1" t="s">
        <v>3389</v>
      </c>
      <c r="D5815" s="1" t="s">
        <v>3390</v>
      </c>
      <c r="E5815" s="2">
        <v>696.15</v>
      </c>
      <c r="F5815" s="2">
        <v>696.15</v>
      </c>
      <c r="G5815" s="2">
        <v>0</v>
      </c>
      <c r="H5815" s="2"/>
      <c r="I5815" s="2"/>
      <c r="J5815" s="2"/>
      <c r="K5815" s="2"/>
      <c r="L5815" s="2"/>
      <c r="M5815" s="2"/>
    </row>
    <row r="5816" spans="2:13" ht="18" customHeight="1" x14ac:dyDescent="0.25">
      <c r="B5816" s="1" t="s">
        <v>19435</v>
      </c>
      <c r="C5816" s="1" t="s">
        <v>3391</v>
      </c>
      <c r="D5816" s="1" t="s">
        <v>3392</v>
      </c>
      <c r="E5816" s="2">
        <v>2820.91</v>
      </c>
      <c r="F5816" s="2">
        <v>599.97</v>
      </c>
      <c r="G5816" s="2">
        <v>2220.94</v>
      </c>
      <c r="H5816" s="2"/>
      <c r="I5816" s="2"/>
      <c r="J5816" s="2">
        <v>600</v>
      </c>
      <c r="K5816" s="2">
        <v>1620.94</v>
      </c>
      <c r="L5816" s="2"/>
      <c r="M5816" s="2"/>
    </row>
    <row r="5817" spans="2:13" ht="18" customHeight="1" x14ac:dyDescent="0.25">
      <c r="B5817" s="1" t="s">
        <v>19436</v>
      </c>
      <c r="C5817" s="1" t="s">
        <v>3393</v>
      </c>
      <c r="D5817" s="1" t="s">
        <v>3394</v>
      </c>
      <c r="E5817" s="2">
        <v>512.83000000000004</v>
      </c>
      <c r="F5817" s="2"/>
      <c r="G5817" s="2">
        <v>512.83000000000004</v>
      </c>
      <c r="H5817" s="2">
        <v>512.83000000000004</v>
      </c>
      <c r="I5817" s="2"/>
      <c r="J5817" s="2"/>
      <c r="K5817" s="2"/>
      <c r="L5817" s="2"/>
      <c r="M5817" s="2"/>
    </row>
    <row r="5818" spans="2:13" ht="18" customHeight="1" x14ac:dyDescent="0.25">
      <c r="B5818" s="1" t="s">
        <v>19437</v>
      </c>
      <c r="C5818" s="1" t="s">
        <v>3395</v>
      </c>
      <c r="D5818" s="1" t="s">
        <v>3396</v>
      </c>
      <c r="E5818" s="2">
        <v>11986.38</v>
      </c>
      <c r="F5818" s="2">
        <v>2292.7600000000002</v>
      </c>
      <c r="G5818" s="2">
        <v>9693.6200000000008</v>
      </c>
      <c r="H5818" s="2">
        <v>2909.92</v>
      </c>
      <c r="I5818" s="2">
        <v>2659.02</v>
      </c>
      <c r="J5818" s="2">
        <v>3610.86</v>
      </c>
      <c r="K5818" s="2">
        <v>513.82000000000005</v>
      </c>
      <c r="L5818" s="2"/>
      <c r="M5818" s="2"/>
    </row>
    <row r="5819" spans="2:13" ht="18" customHeight="1" x14ac:dyDescent="0.25">
      <c r="B5819" s="1" t="s">
        <v>19438</v>
      </c>
      <c r="C5819" s="1" t="s">
        <v>3397</v>
      </c>
      <c r="D5819" s="1" t="s">
        <v>3398</v>
      </c>
      <c r="E5819" s="2">
        <v>695.99</v>
      </c>
      <c r="F5819" s="2">
        <v>174</v>
      </c>
      <c r="G5819" s="2">
        <v>521.99</v>
      </c>
      <c r="H5819" s="2"/>
      <c r="I5819" s="2"/>
      <c r="J5819" s="2">
        <v>521.99</v>
      </c>
      <c r="K5819" s="2"/>
      <c r="L5819" s="2"/>
      <c r="M5819" s="2"/>
    </row>
    <row r="5820" spans="2:13" ht="18" customHeight="1" x14ac:dyDescent="0.25">
      <c r="B5820" s="1" t="s">
        <v>19439</v>
      </c>
      <c r="C5820" s="1" t="s">
        <v>3399</v>
      </c>
      <c r="D5820" s="1" t="s">
        <v>3400</v>
      </c>
      <c r="E5820" s="2">
        <v>2540.66</v>
      </c>
      <c r="F5820" s="2"/>
      <c r="G5820" s="2">
        <v>2540.66</v>
      </c>
      <c r="H5820" s="2">
        <v>2543.63</v>
      </c>
      <c r="I5820" s="2"/>
      <c r="J5820" s="2"/>
      <c r="K5820" s="2"/>
      <c r="L5820" s="2"/>
      <c r="M5820" s="2">
        <v>-2.97</v>
      </c>
    </row>
    <row r="5821" spans="2:13" ht="18" customHeight="1" x14ac:dyDescent="0.25">
      <c r="B5821" s="1" t="s">
        <v>19440</v>
      </c>
      <c r="C5821" s="1" t="s">
        <v>3401</v>
      </c>
      <c r="D5821" s="1" t="s">
        <v>3402</v>
      </c>
      <c r="E5821" s="2">
        <v>165062.53</v>
      </c>
      <c r="F5821" s="2">
        <v>49471.42</v>
      </c>
      <c r="G5821" s="2">
        <v>115591.11</v>
      </c>
      <c r="H5821" s="2">
        <v>8968.7999999999993</v>
      </c>
      <c r="I5821" s="2">
        <v>15111.87</v>
      </c>
      <c r="J5821" s="2">
        <v>29703.61</v>
      </c>
      <c r="K5821" s="2">
        <v>61806.83</v>
      </c>
      <c r="L5821" s="2"/>
      <c r="M5821" s="2"/>
    </row>
    <row r="5822" spans="2:13" ht="18" customHeight="1" x14ac:dyDescent="0.25">
      <c r="B5822" s="1" t="s">
        <v>19441</v>
      </c>
      <c r="C5822" s="1" t="s">
        <v>3403</v>
      </c>
      <c r="D5822" s="1" t="s">
        <v>3404</v>
      </c>
      <c r="E5822" s="2">
        <v>2133.52</v>
      </c>
      <c r="F5822" s="2">
        <v>1004.01</v>
      </c>
      <c r="G5822" s="2">
        <v>1129.51</v>
      </c>
      <c r="H5822" s="2"/>
      <c r="I5822" s="2"/>
      <c r="J5822" s="2"/>
      <c r="K5822" s="2">
        <v>1129.51</v>
      </c>
      <c r="L5822" s="2"/>
      <c r="M5822" s="2"/>
    </row>
    <row r="5823" spans="2:13" ht="18" customHeight="1" x14ac:dyDescent="0.25">
      <c r="B5823" s="1" t="s">
        <v>19442</v>
      </c>
      <c r="C5823" s="1" t="s">
        <v>3405</v>
      </c>
      <c r="D5823" s="1" t="s">
        <v>3406</v>
      </c>
      <c r="E5823" s="2">
        <v>47957.45</v>
      </c>
      <c r="F5823" s="2">
        <v>10928.45</v>
      </c>
      <c r="G5823" s="2">
        <v>37029</v>
      </c>
      <c r="H5823" s="2">
        <v>12202.74</v>
      </c>
      <c r="I5823" s="2">
        <v>24826.26</v>
      </c>
      <c r="J5823" s="2"/>
      <c r="K5823" s="2"/>
      <c r="L5823" s="2"/>
      <c r="M5823" s="2"/>
    </row>
    <row r="5824" spans="2:13" ht="18" customHeight="1" x14ac:dyDescent="0.25">
      <c r="B5824" s="1" t="s">
        <v>19443</v>
      </c>
      <c r="C5824" s="1" t="s">
        <v>3407</v>
      </c>
      <c r="D5824" s="1" t="s">
        <v>3408</v>
      </c>
      <c r="E5824" s="2">
        <v>661.77</v>
      </c>
      <c r="F5824" s="2">
        <v>302.39</v>
      </c>
      <c r="G5824" s="2">
        <v>359.38</v>
      </c>
      <c r="H5824" s="2"/>
      <c r="I5824" s="2"/>
      <c r="J5824" s="2"/>
      <c r="K5824" s="2">
        <v>359.38</v>
      </c>
      <c r="L5824" s="2"/>
      <c r="M5824" s="2"/>
    </row>
    <row r="5825" spans="2:13" ht="18" customHeight="1" x14ac:dyDescent="0.25">
      <c r="B5825" s="1" t="s">
        <v>19444</v>
      </c>
      <c r="C5825" s="1" t="s">
        <v>3409</v>
      </c>
      <c r="D5825" s="1" t="s">
        <v>3410</v>
      </c>
      <c r="E5825" s="2">
        <v>-8.9</v>
      </c>
      <c r="F5825" s="2"/>
      <c r="G5825" s="2">
        <v>-8.9</v>
      </c>
      <c r="H5825" s="2"/>
      <c r="I5825" s="2"/>
      <c r="J5825" s="2">
        <v>-8.9</v>
      </c>
      <c r="K5825" s="2"/>
      <c r="L5825" s="2"/>
      <c r="M5825" s="2"/>
    </row>
    <row r="5826" spans="2:13" ht="18" customHeight="1" x14ac:dyDescent="0.25">
      <c r="B5826" s="1" t="s">
        <v>19445</v>
      </c>
      <c r="C5826" s="1" t="s">
        <v>3411</v>
      </c>
      <c r="D5826" s="1" t="s">
        <v>3412</v>
      </c>
      <c r="E5826" s="2">
        <v>-2.0499999999999998</v>
      </c>
      <c r="F5826" s="2"/>
      <c r="G5826" s="2">
        <v>-2.0499999999999998</v>
      </c>
      <c r="H5826" s="2"/>
      <c r="I5826" s="2">
        <v>-2.0499999999999998</v>
      </c>
      <c r="J5826" s="2"/>
      <c r="K5826" s="2"/>
      <c r="L5826" s="2"/>
      <c r="M5826" s="2"/>
    </row>
    <row r="5827" spans="2:13" ht="18" customHeight="1" x14ac:dyDescent="0.25">
      <c r="B5827" s="1" t="s">
        <v>19446</v>
      </c>
      <c r="C5827" s="1" t="s">
        <v>3413</v>
      </c>
      <c r="D5827" s="1" t="s">
        <v>3414</v>
      </c>
      <c r="E5827" s="2">
        <v>1508.34</v>
      </c>
      <c r="F5827" s="2">
        <v>1005.56</v>
      </c>
      <c r="G5827" s="2">
        <v>502.78</v>
      </c>
      <c r="H5827" s="2"/>
      <c r="I5827" s="2"/>
      <c r="J5827" s="2"/>
      <c r="K5827" s="2">
        <v>502.78</v>
      </c>
      <c r="L5827" s="2"/>
      <c r="M5827" s="2"/>
    </row>
    <row r="5828" spans="2:13" ht="18" customHeight="1" x14ac:dyDescent="0.25">
      <c r="B5828" s="1" t="s">
        <v>19447</v>
      </c>
      <c r="C5828" s="1" t="s">
        <v>3415</v>
      </c>
      <c r="D5828" s="1" t="s">
        <v>3416</v>
      </c>
      <c r="E5828" s="2">
        <v>802.06</v>
      </c>
      <c r="F5828" s="2"/>
      <c r="G5828" s="2">
        <v>802.06</v>
      </c>
      <c r="H5828" s="2"/>
      <c r="I5828" s="2"/>
      <c r="J5828" s="2"/>
      <c r="K5828" s="2">
        <v>802.06</v>
      </c>
      <c r="L5828" s="2"/>
      <c r="M5828" s="2"/>
    </row>
    <row r="5829" spans="2:13" ht="18" customHeight="1" x14ac:dyDescent="0.25">
      <c r="B5829" s="1" t="s">
        <v>19448</v>
      </c>
      <c r="C5829" s="1" t="s">
        <v>3417</v>
      </c>
      <c r="D5829" s="1" t="s">
        <v>3418</v>
      </c>
      <c r="E5829" s="2">
        <v>1106.04</v>
      </c>
      <c r="F5829" s="2">
        <v>32</v>
      </c>
      <c r="G5829" s="2">
        <v>1074.04</v>
      </c>
      <c r="H5829" s="2"/>
      <c r="I5829" s="2">
        <v>390.56</v>
      </c>
      <c r="J5829" s="2"/>
      <c r="K5829" s="2">
        <v>683.48</v>
      </c>
      <c r="L5829" s="2"/>
      <c r="M5829" s="2"/>
    </row>
    <row r="5830" spans="2:13" ht="18" customHeight="1" x14ac:dyDescent="0.25">
      <c r="B5830" s="1" t="s">
        <v>19449</v>
      </c>
      <c r="C5830" s="1" t="s">
        <v>3419</v>
      </c>
      <c r="D5830" s="1" t="s">
        <v>3420</v>
      </c>
      <c r="E5830" s="2">
        <v>1187.03</v>
      </c>
      <c r="F5830" s="2">
        <v>1187.03</v>
      </c>
      <c r="G5830" s="2">
        <v>0</v>
      </c>
      <c r="H5830" s="2"/>
      <c r="I5830" s="2"/>
      <c r="J5830" s="2"/>
      <c r="K5830" s="2"/>
      <c r="L5830" s="2"/>
      <c r="M5830" s="2"/>
    </row>
    <row r="5831" spans="2:13" ht="18" customHeight="1" x14ac:dyDescent="0.25">
      <c r="B5831" s="1" t="s">
        <v>19450</v>
      </c>
      <c r="C5831" s="1" t="s">
        <v>3421</v>
      </c>
      <c r="D5831" s="1" t="s">
        <v>3422</v>
      </c>
      <c r="E5831" s="2">
        <v>1356.6</v>
      </c>
      <c r="F5831" s="2"/>
      <c r="G5831" s="2">
        <v>1356.6</v>
      </c>
      <c r="H5831" s="2">
        <v>1356.6</v>
      </c>
      <c r="I5831" s="2"/>
      <c r="J5831" s="2"/>
      <c r="K5831" s="2"/>
      <c r="L5831" s="2"/>
      <c r="M5831" s="2"/>
    </row>
    <row r="5832" spans="2:13" ht="18" customHeight="1" x14ac:dyDescent="0.25">
      <c r="B5832" s="1" t="s">
        <v>19451</v>
      </c>
      <c r="C5832" s="1" t="s">
        <v>3423</v>
      </c>
      <c r="D5832" s="1" t="s">
        <v>3424</v>
      </c>
      <c r="E5832" s="2">
        <v>386.75</v>
      </c>
      <c r="F5832" s="2"/>
      <c r="G5832" s="2">
        <v>386.75</v>
      </c>
      <c r="H5832" s="2">
        <v>386.75</v>
      </c>
      <c r="I5832" s="2"/>
      <c r="J5832" s="2"/>
      <c r="K5832" s="2"/>
      <c r="L5832" s="2"/>
      <c r="M5832" s="2"/>
    </row>
    <row r="5833" spans="2:13" ht="18" customHeight="1" x14ac:dyDescent="0.25">
      <c r="B5833" s="1" t="s">
        <v>19452</v>
      </c>
      <c r="C5833" s="1" t="s">
        <v>11533</v>
      </c>
      <c r="D5833" s="1" t="s">
        <v>11534</v>
      </c>
      <c r="E5833" s="2">
        <v>-35.200000000000003</v>
      </c>
      <c r="F5833" s="2"/>
      <c r="G5833" s="2">
        <v>-35.200000000000003</v>
      </c>
      <c r="H5833" s="2"/>
      <c r="I5833" s="2">
        <v>-35.200000000000003</v>
      </c>
      <c r="J5833" s="2"/>
      <c r="K5833" s="2"/>
      <c r="L5833" s="2"/>
      <c r="M5833" s="2"/>
    </row>
    <row r="5834" spans="2:13" ht="18" customHeight="1" x14ac:dyDescent="0.25">
      <c r="B5834" s="1" t="s">
        <v>19453</v>
      </c>
      <c r="C5834" s="1" t="s">
        <v>3425</v>
      </c>
      <c r="D5834" s="1" t="s">
        <v>3426</v>
      </c>
      <c r="E5834" s="2">
        <v>660.81</v>
      </c>
      <c r="F5834" s="2">
        <v>660.81</v>
      </c>
      <c r="G5834" s="2">
        <v>0</v>
      </c>
      <c r="H5834" s="2"/>
      <c r="I5834" s="2"/>
      <c r="J5834" s="2"/>
      <c r="K5834" s="2"/>
      <c r="L5834" s="2"/>
      <c r="M5834" s="2"/>
    </row>
    <row r="5835" spans="2:13" ht="18" customHeight="1" x14ac:dyDescent="0.25">
      <c r="B5835" s="1" t="s">
        <v>19454</v>
      </c>
      <c r="C5835" s="1" t="s">
        <v>3427</v>
      </c>
      <c r="D5835" s="1" t="s">
        <v>3428</v>
      </c>
      <c r="E5835" s="2">
        <v>1182.8599999999999</v>
      </c>
      <c r="F5835" s="2"/>
      <c r="G5835" s="2">
        <v>1182.8599999999999</v>
      </c>
      <c r="H5835" s="2"/>
      <c r="I5835" s="2"/>
      <c r="J5835" s="2">
        <v>591.42999999999995</v>
      </c>
      <c r="K5835" s="2">
        <v>591.42999999999995</v>
      </c>
      <c r="L5835" s="2"/>
      <c r="M5835" s="2"/>
    </row>
    <row r="5836" spans="2:13" ht="18" customHeight="1" x14ac:dyDescent="0.25">
      <c r="B5836" s="1" t="s">
        <v>19455</v>
      </c>
      <c r="C5836" s="1" t="s">
        <v>3429</v>
      </c>
      <c r="D5836" s="1" t="s">
        <v>3430</v>
      </c>
      <c r="E5836" s="2">
        <v>4574.66</v>
      </c>
      <c r="F5836" s="2"/>
      <c r="G5836" s="2">
        <v>4574.66</v>
      </c>
      <c r="H5836" s="2"/>
      <c r="I5836" s="2"/>
      <c r="J5836" s="2"/>
      <c r="K5836" s="2">
        <v>4576.4399999999996</v>
      </c>
      <c r="L5836" s="2"/>
      <c r="M5836" s="2">
        <v>-1.78</v>
      </c>
    </row>
    <row r="5837" spans="2:13" ht="18" customHeight="1" x14ac:dyDescent="0.25">
      <c r="B5837" s="1" t="s">
        <v>19456</v>
      </c>
      <c r="C5837" s="1" t="s">
        <v>3431</v>
      </c>
      <c r="D5837" s="1" t="s">
        <v>3432</v>
      </c>
      <c r="E5837" s="2">
        <v>183.97</v>
      </c>
      <c r="F5837" s="2">
        <v>183.97</v>
      </c>
      <c r="G5837" s="2">
        <v>0</v>
      </c>
      <c r="H5837" s="2"/>
      <c r="I5837" s="2"/>
      <c r="J5837" s="2"/>
      <c r="K5837" s="2"/>
      <c r="L5837" s="2"/>
      <c r="M5837" s="2"/>
    </row>
    <row r="5838" spans="2:13" ht="18" customHeight="1" x14ac:dyDescent="0.25">
      <c r="B5838" s="1" t="s">
        <v>19457</v>
      </c>
      <c r="C5838" s="1" t="s">
        <v>11819</v>
      </c>
      <c r="D5838" s="1" t="s">
        <v>11820</v>
      </c>
      <c r="E5838" s="2">
        <v>248.02</v>
      </c>
      <c r="F5838" s="2"/>
      <c r="G5838" s="2">
        <v>248.02</v>
      </c>
      <c r="H5838" s="2"/>
      <c r="I5838" s="2"/>
      <c r="J5838" s="2"/>
      <c r="K5838" s="2"/>
      <c r="L5838" s="2"/>
      <c r="M5838" s="2">
        <v>248.02</v>
      </c>
    </row>
    <row r="5839" spans="2:13" ht="18" customHeight="1" x14ac:dyDescent="0.25">
      <c r="B5839" s="1" t="s">
        <v>19458</v>
      </c>
      <c r="C5839" s="1" t="s">
        <v>3433</v>
      </c>
      <c r="D5839" s="1" t="s">
        <v>3434</v>
      </c>
      <c r="E5839" s="2">
        <v>1277.01</v>
      </c>
      <c r="F5839" s="2">
        <v>630.01</v>
      </c>
      <c r="G5839" s="2">
        <v>647</v>
      </c>
      <c r="H5839" s="2"/>
      <c r="I5839" s="2"/>
      <c r="J5839" s="2">
        <v>600.01</v>
      </c>
      <c r="K5839" s="2">
        <v>46.99</v>
      </c>
      <c r="L5839" s="2"/>
      <c r="M5839" s="2"/>
    </row>
    <row r="5840" spans="2:13" ht="18" customHeight="1" x14ac:dyDescent="0.25">
      <c r="B5840" s="1" t="s">
        <v>19459</v>
      </c>
      <c r="C5840" s="1" t="s">
        <v>12553</v>
      </c>
      <c r="D5840" s="1" t="s">
        <v>12554</v>
      </c>
      <c r="E5840" s="2">
        <v>4875.43</v>
      </c>
      <c r="F5840" s="2"/>
      <c r="G5840" s="2">
        <v>4875.43</v>
      </c>
      <c r="H5840" s="2"/>
      <c r="I5840" s="2"/>
      <c r="J5840" s="2"/>
      <c r="K5840" s="2"/>
      <c r="L5840" s="2"/>
      <c r="M5840" s="2">
        <v>4875.43</v>
      </c>
    </row>
    <row r="5841" spans="2:13" ht="18" customHeight="1" x14ac:dyDescent="0.25">
      <c r="B5841" s="1" t="s">
        <v>19460</v>
      </c>
      <c r="C5841" s="1" t="s">
        <v>3435</v>
      </c>
      <c r="D5841" s="1" t="s">
        <v>3436</v>
      </c>
      <c r="E5841" s="2">
        <v>-247.01</v>
      </c>
      <c r="F5841" s="2"/>
      <c r="G5841" s="2">
        <v>-247.01</v>
      </c>
      <c r="H5841" s="2"/>
      <c r="I5841" s="2"/>
      <c r="J5841" s="2"/>
      <c r="K5841" s="2"/>
      <c r="L5841" s="2"/>
      <c r="M5841" s="2">
        <v>-247.01</v>
      </c>
    </row>
    <row r="5842" spans="2:13" ht="18" customHeight="1" x14ac:dyDescent="0.25">
      <c r="B5842" s="1" t="s">
        <v>19461</v>
      </c>
      <c r="C5842" s="1" t="s">
        <v>3437</v>
      </c>
      <c r="D5842" s="1" t="s">
        <v>3438</v>
      </c>
      <c r="E5842" s="2">
        <v>7553.98</v>
      </c>
      <c r="F5842" s="2"/>
      <c r="G5842" s="2">
        <v>7553.98</v>
      </c>
      <c r="H5842" s="2"/>
      <c r="I5842" s="2">
        <v>2798.88</v>
      </c>
      <c r="J5842" s="2">
        <v>2449.02</v>
      </c>
      <c r="K5842" s="2">
        <v>2309.08</v>
      </c>
      <c r="L5842" s="2"/>
      <c r="M5842" s="2">
        <v>-3</v>
      </c>
    </row>
    <row r="5843" spans="2:13" ht="18" customHeight="1" x14ac:dyDescent="0.25">
      <c r="B5843" s="1" t="s">
        <v>19462</v>
      </c>
      <c r="C5843" s="1" t="s">
        <v>3439</v>
      </c>
      <c r="D5843" s="1" t="s">
        <v>3440</v>
      </c>
      <c r="E5843" s="2">
        <v>379.27</v>
      </c>
      <c r="F5843" s="2"/>
      <c r="G5843" s="2">
        <v>379.27</v>
      </c>
      <c r="H5843" s="2">
        <v>-130.88</v>
      </c>
      <c r="I5843" s="2">
        <v>-12.4</v>
      </c>
      <c r="J5843" s="2">
        <v>-620</v>
      </c>
      <c r="K5843" s="2">
        <v>1142.55</v>
      </c>
      <c r="L5843" s="2"/>
      <c r="M5843" s="2"/>
    </row>
    <row r="5844" spans="2:13" ht="18" customHeight="1" x14ac:dyDescent="0.25">
      <c r="B5844" s="1" t="s">
        <v>19463</v>
      </c>
      <c r="C5844" s="1" t="s">
        <v>3441</v>
      </c>
      <c r="D5844" s="1" t="s">
        <v>3442</v>
      </c>
      <c r="E5844" s="2">
        <v>-50.02</v>
      </c>
      <c r="F5844" s="2"/>
      <c r="G5844" s="2">
        <v>-50.02</v>
      </c>
      <c r="H5844" s="2"/>
      <c r="I5844" s="2"/>
      <c r="J5844" s="2"/>
      <c r="K5844" s="2"/>
      <c r="L5844" s="2"/>
      <c r="M5844" s="2">
        <v>-50.02</v>
      </c>
    </row>
    <row r="5845" spans="2:13" ht="18" customHeight="1" x14ac:dyDescent="0.25">
      <c r="B5845" s="1" t="s">
        <v>19464</v>
      </c>
      <c r="C5845" s="1" t="s">
        <v>11535</v>
      </c>
      <c r="D5845" s="1" t="s">
        <v>11536</v>
      </c>
      <c r="E5845" s="2">
        <v>8983.07</v>
      </c>
      <c r="F5845" s="2">
        <v>4318.2700000000004</v>
      </c>
      <c r="G5845" s="2">
        <v>4664.8</v>
      </c>
      <c r="H5845" s="2"/>
      <c r="I5845" s="2"/>
      <c r="J5845" s="2"/>
      <c r="K5845" s="2">
        <v>4664.8</v>
      </c>
      <c r="L5845" s="2"/>
      <c r="M5845" s="2"/>
    </row>
    <row r="5846" spans="2:13" ht="18" customHeight="1" x14ac:dyDescent="0.25">
      <c r="B5846" s="1" t="s">
        <v>19465</v>
      </c>
      <c r="C5846" s="1" t="s">
        <v>3443</v>
      </c>
      <c r="D5846" s="1" t="s">
        <v>3444</v>
      </c>
      <c r="E5846" s="2">
        <v>-245.59</v>
      </c>
      <c r="F5846" s="2"/>
      <c r="G5846" s="2">
        <v>-245.59</v>
      </c>
      <c r="H5846" s="2"/>
      <c r="I5846" s="2"/>
      <c r="J5846" s="2"/>
      <c r="K5846" s="2"/>
      <c r="L5846" s="2"/>
      <c r="M5846" s="2">
        <v>-245.59</v>
      </c>
    </row>
    <row r="5847" spans="2:13" ht="18" customHeight="1" x14ac:dyDescent="0.25">
      <c r="B5847" s="1" t="s">
        <v>19466</v>
      </c>
      <c r="C5847" s="1" t="s">
        <v>3445</v>
      </c>
      <c r="D5847" s="1" t="s">
        <v>3446</v>
      </c>
      <c r="E5847" s="2">
        <v>177.05</v>
      </c>
      <c r="F5847" s="2">
        <v>72.55</v>
      </c>
      <c r="G5847" s="2">
        <v>104.5</v>
      </c>
      <c r="H5847" s="2">
        <v>128.97999999999999</v>
      </c>
      <c r="I5847" s="2"/>
      <c r="J5847" s="2"/>
      <c r="K5847" s="2"/>
      <c r="L5847" s="2"/>
      <c r="M5847" s="2">
        <v>-24.48</v>
      </c>
    </row>
    <row r="5848" spans="2:13" ht="18" customHeight="1" x14ac:dyDescent="0.25">
      <c r="B5848" s="1" t="s">
        <v>19467</v>
      </c>
      <c r="C5848" s="1" t="s">
        <v>13445</v>
      </c>
      <c r="D5848" s="1" t="s">
        <v>13446</v>
      </c>
      <c r="E5848" s="2">
        <v>3573.5</v>
      </c>
      <c r="F5848" s="2"/>
      <c r="G5848" s="2">
        <v>3573.5</v>
      </c>
      <c r="H5848" s="2"/>
      <c r="I5848" s="2"/>
      <c r="J5848" s="2"/>
      <c r="K5848" s="2"/>
      <c r="L5848" s="2"/>
      <c r="M5848" s="2">
        <v>3573.5</v>
      </c>
    </row>
    <row r="5849" spans="2:13" ht="18" customHeight="1" x14ac:dyDescent="0.25">
      <c r="B5849" s="1" t="s">
        <v>19468</v>
      </c>
      <c r="C5849" s="1" t="s">
        <v>3447</v>
      </c>
      <c r="D5849" s="1" t="s">
        <v>3448</v>
      </c>
      <c r="E5849" s="2">
        <v>-3.51</v>
      </c>
      <c r="F5849" s="2"/>
      <c r="G5849" s="2">
        <v>-3.51</v>
      </c>
      <c r="H5849" s="2"/>
      <c r="I5849" s="2"/>
      <c r="J5849" s="2"/>
      <c r="K5849" s="2"/>
      <c r="L5849" s="2"/>
      <c r="M5849" s="2">
        <v>-3.51</v>
      </c>
    </row>
    <row r="5850" spans="2:13" ht="18" customHeight="1" x14ac:dyDescent="0.25">
      <c r="B5850" s="1" t="s">
        <v>19469</v>
      </c>
      <c r="C5850" s="1" t="s">
        <v>3449</v>
      </c>
      <c r="D5850" s="1" t="s">
        <v>3450</v>
      </c>
      <c r="E5850" s="2">
        <v>4681.2700000000004</v>
      </c>
      <c r="F5850" s="2"/>
      <c r="G5850" s="2">
        <v>4681.2700000000004</v>
      </c>
      <c r="H5850" s="2"/>
      <c r="I5850" s="2">
        <v>4681.2700000000004</v>
      </c>
      <c r="J5850" s="2"/>
      <c r="K5850" s="2"/>
      <c r="L5850" s="2"/>
      <c r="M5850" s="2"/>
    </row>
    <row r="5851" spans="2:13" ht="18" customHeight="1" x14ac:dyDescent="0.25">
      <c r="B5851" s="1" t="s">
        <v>19470</v>
      </c>
      <c r="C5851" s="1" t="s">
        <v>3451</v>
      </c>
      <c r="D5851" s="1" t="s">
        <v>3452</v>
      </c>
      <c r="E5851" s="2">
        <v>423.5</v>
      </c>
      <c r="F5851" s="2"/>
      <c r="G5851" s="2">
        <v>423.5</v>
      </c>
      <c r="H5851" s="2"/>
      <c r="I5851" s="2"/>
      <c r="J5851" s="2">
        <v>187.37</v>
      </c>
      <c r="K5851" s="2">
        <v>236.13</v>
      </c>
      <c r="L5851" s="2"/>
      <c r="M5851" s="2"/>
    </row>
    <row r="5852" spans="2:13" ht="18" customHeight="1" x14ac:dyDescent="0.25">
      <c r="B5852" s="1" t="s">
        <v>19471</v>
      </c>
      <c r="C5852" s="1" t="s">
        <v>3453</v>
      </c>
      <c r="D5852" s="1" t="s">
        <v>3454</v>
      </c>
      <c r="E5852" s="2">
        <v>413.49</v>
      </c>
      <c r="F5852" s="2"/>
      <c r="G5852" s="2">
        <v>413.49</v>
      </c>
      <c r="H5852" s="2">
        <v>64</v>
      </c>
      <c r="I5852" s="2"/>
      <c r="J5852" s="2"/>
      <c r="K5852" s="2">
        <v>349.49</v>
      </c>
      <c r="L5852" s="2"/>
      <c r="M5852" s="2"/>
    </row>
    <row r="5853" spans="2:13" ht="18" customHeight="1" x14ac:dyDescent="0.25">
      <c r="B5853" s="1" t="s">
        <v>19472</v>
      </c>
      <c r="C5853" s="1" t="s">
        <v>3455</v>
      </c>
      <c r="D5853" s="1" t="s">
        <v>3456</v>
      </c>
      <c r="E5853" s="2">
        <v>1011.03</v>
      </c>
      <c r="F5853" s="2">
        <v>477.43</v>
      </c>
      <c r="G5853" s="2">
        <v>533.6</v>
      </c>
      <c r="H5853" s="2"/>
      <c r="I5853" s="2">
        <v>533.6</v>
      </c>
      <c r="J5853" s="2"/>
      <c r="K5853" s="2"/>
      <c r="L5853" s="2"/>
      <c r="M5853" s="2"/>
    </row>
    <row r="5854" spans="2:13" ht="18" customHeight="1" x14ac:dyDescent="0.25">
      <c r="B5854" s="1" t="s">
        <v>19473</v>
      </c>
      <c r="C5854" s="1" t="s">
        <v>12555</v>
      </c>
      <c r="D5854" s="1" t="s">
        <v>12556</v>
      </c>
      <c r="E5854" s="2">
        <v>6366.98</v>
      </c>
      <c r="F5854" s="2"/>
      <c r="G5854" s="2">
        <v>6366.98</v>
      </c>
      <c r="H5854" s="2"/>
      <c r="I5854" s="2"/>
      <c r="J5854" s="2"/>
      <c r="K5854" s="2"/>
      <c r="L5854" s="2"/>
      <c r="M5854" s="2">
        <v>6366.98</v>
      </c>
    </row>
    <row r="5855" spans="2:13" ht="18" customHeight="1" x14ac:dyDescent="0.25">
      <c r="B5855" s="1" t="s">
        <v>19474</v>
      </c>
      <c r="C5855" s="1" t="s">
        <v>3457</v>
      </c>
      <c r="D5855" s="1" t="s">
        <v>3458</v>
      </c>
      <c r="E5855" s="2">
        <v>215.8</v>
      </c>
      <c r="F5855" s="2"/>
      <c r="G5855" s="2">
        <v>215.8</v>
      </c>
      <c r="H5855" s="2"/>
      <c r="I5855" s="2"/>
      <c r="J5855" s="2"/>
      <c r="K5855" s="2"/>
      <c r="L5855" s="2">
        <v>60.23</v>
      </c>
      <c r="M5855" s="2">
        <v>155.57</v>
      </c>
    </row>
    <row r="5856" spans="2:13" ht="18" customHeight="1" x14ac:dyDescent="0.25">
      <c r="B5856" s="1" t="s">
        <v>19475</v>
      </c>
      <c r="C5856" s="1" t="s">
        <v>11821</v>
      </c>
      <c r="D5856" s="1" t="s">
        <v>11822</v>
      </c>
      <c r="E5856" s="2">
        <v>860.5</v>
      </c>
      <c r="F5856" s="2"/>
      <c r="G5856" s="2">
        <v>860.5</v>
      </c>
      <c r="H5856" s="2"/>
      <c r="I5856" s="2"/>
      <c r="J5856" s="2"/>
      <c r="K5856" s="2"/>
      <c r="L5856" s="2"/>
      <c r="M5856" s="2">
        <v>860.5</v>
      </c>
    </row>
    <row r="5857" spans="2:13" ht="18" customHeight="1" x14ac:dyDescent="0.25">
      <c r="B5857" s="1" t="s">
        <v>19476</v>
      </c>
      <c r="C5857" s="1" t="s">
        <v>3459</v>
      </c>
      <c r="D5857" s="1" t="s">
        <v>3460</v>
      </c>
      <c r="E5857" s="2">
        <v>1759.68</v>
      </c>
      <c r="F5857" s="2">
        <v>1799.88</v>
      </c>
      <c r="G5857" s="2">
        <v>-40.200000000000003</v>
      </c>
      <c r="H5857" s="2"/>
      <c r="I5857" s="2"/>
      <c r="J5857" s="2">
        <v>-40.200000000000003</v>
      </c>
      <c r="K5857" s="2"/>
      <c r="L5857" s="2"/>
      <c r="M5857" s="2"/>
    </row>
    <row r="5858" spans="2:13" ht="18" customHeight="1" x14ac:dyDescent="0.25">
      <c r="B5858" s="1" t="s">
        <v>19477</v>
      </c>
      <c r="C5858" s="1" t="s">
        <v>12557</v>
      </c>
      <c r="D5858" s="1" t="s">
        <v>12558</v>
      </c>
      <c r="E5858" s="2">
        <v>188.2</v>
      </c>
      <c r="F5858" s="2"/>
      <c r="G5858" s="2">
        <v>188.2</v>
      </c>
      <c r="H5858" s="2"/>
      <c r="I5858" s="2"/>
      <c r="J5858" s="2"/>
      <c r="K5858" s="2"/>
      <c r="L5858" s="2"/>
      <c r="M5858" s="2">
        <v>188.2</v>
      </c>
    </row>
    <row r="5859" spans="2:13" ht="18" customHeight="1" x14ac:dyDescent="0.25">
      <c r="B5859" s="1" t="s">
        <v>19478</v>
      </c>
      <c r="C5859" s="1" t="s">
        <v>3461</v>
      </c>
      <c r="D5859" s="1" t="s">
        <v>3462</v>
      </c>
      <c r="E5859" s="2">
        <v>-99.59</v>
      </c>
      <c r="F5859" s="2"/>
      <c r="G5859" s="2">
        <v>-99.59</v>
      </c>
      <c r="H5859" s="2"/>
      <c r="I5859" s="2"/>
      <c r="J5859" s="2"/>
      <c r="K5859" s="2"/>
      <c r="L5859" s="2"/>
      <c r="M5859" s="2">
        <v>-99.59</v>
      </c>
    </row>
    <row r="5860" spans="2:13" ht="18" customHeight="1" x14ac:dyDescent="0.25">
      <c r="B5860" s="1" t="s">
        <v>19479</v>
      </c>
      <c r="C5860" s="1" t="s">
        <v>3463</v>
      </c>
      <c r="D5860" s="1" t="s">
        <v>3464</v>
      </c>
      <c r="E5860" s="2">
        <v>372.49</v>
      </c>
      <c r="F5860" s="2">
        <v>372.49</v>
      </c>
      <c r="G5860" s="2">
        <v>0</v>
      </c>
      <c r="H5860" s="2"/>
      <c r="I5860" s="2"/>
      <c r="J5860" s="2"/>
      <c r="K5860" s="2"/>
      <c r="L5860" s="2"/>
      <c r="M5860" s="2"/>
    </row>
    <row r="5861" spans="2:13" ht="18" customHeight="1" x14ac:dyDescent="0.25">
      <c r="B5861" s="1" t="s">
        <v>19480</v>
      </c>
      <c r="C5861" s="1" t="s">
        <v>3465</v>
      </c>
      <c r="D5861" s="1" t="s">
        <v>3466</v>
      </c>
      <c r="E5861" s="2">
        <v>693.78</v>
      </c>
      <c r="F5861" s="2"/>
      <c r="G5861" s="2">
        <v>693.78</v>
      </c>
      <c r="H5861" s="2"/>
      <c r="I5861" s="2"/>
      <c r="J5861" s="2">
        <v>346.89</v>
      </c>
      <c r="K5861" s="2">
        <v>346.89</v>
      </c>
      <c r="L5861" s="2"/>
      <c r="M5861" s="2"/>
    </row>
    <row r="5862" spans="2:13" ht="18" customHeight="1" x14ac:dyDescent="0.25">
      <c r="B5862" s="1" t="s">
        <v>19481</v>
      </c>
      <c r="C5862" s="1" t="s">
        <v>3467</v>
      </c>
      <c r="D5862" s="1" t="s">
        <v>3468</v>
      </c>
      <c r="E5862" s="2">
        <v>380.22</v>
      </c>
      <c r="F5862" s="2">
        <v>380.22</v>
      </c>
      <c r="G5862" s="2">
        <v>0</v>
      </c>
      <c r="H5862" s="2"/>
      <c r="I5862" s="2"/>
      <c r="J5862" s="2"/>
      <c r="K5862" s="2"/>
      <c r="L5862" s="2"/>
      <c r="M5862" s="2"/>
    </row>
    <row r="5863" spans="2:13" ht="18" customHeight="1" x14ac:dyDescent="0.25">
      <c r="B5863" s="1" t="s">
        <v>19482</v>
      </c>
      <c r="C5863" s="1" t="s">
        <v>3469</v>
      </c>
      <c r="D5863" s="1" t="s">
        <v>3470</v>
      </c>
      <c r="E5863" s="2">
        <v>1425.8</v>
      </c>
      <c r="F5863" s="2"/>
      <c r="G5863" s="2">
        <v>1425.8</v>
      </c>
      <c r="H5863" s="2"/>
      <c r="I5863" s="2">
        <v>712.89</v>
      </c>
      <c r="J5863" s="2"/>
      <c r="K5863" s="2">
        <v>712.91</v>
      </c>
      <c r="L5863" s="2"/>
      <c r="M5863" s="2"/>
    </row>
    <row r="5864" spans="2:13" ht="18" customHeight="1" x14ac:dyDescent="0.25">
      <c r="B5864" s="1" t="s">
        <v>19483</v>
      </c>
      <c r="C5864" s="1" t="s">
        <v>12559</v>
      </c>
      <c r="D5864" s="1" t="s">
        <v>12560</v>
      </c>
      <c r="E5864" s="2">
        <v>242</v>
      </c>
      <c r="F5864" s="2"/>
      <c r="G5864" s="2">
        <v>242</v>
      </c>
      <c r="H5864" s="2"/>
      <c r="I5864" s="2"/>
      <c r="J5864" s="2"/>
      <c r="K5864" s="2"/>
      <c r="L5864" s="2"/>
      <c r="M5864" s="2">
        <v>242</v>
      </c>
    </row>
    <row r="5865" spans="2:13" ht="18" customHeight="1" x14ac:dyDescent="0.25">
      <c r="B5865" s="1" t="s">
        <v>19484</v>
      </c>
      <c r="C5865" s="1" t="s">
        <v>3471</v>
      </c>
      <c r="D5865" s="1" t="s">
        <v>3472</v>
      </c>
      <c r="E5865" s="2">
        <v>1572.5</v>
      </c>
      <c r="F5865" s="2"/>
      <c r="G5865" s="2">
        <v>1572.5</v>
      </c>
      <c r="H5865" s="2">
        <v>474</v>
      </c>
      <c r="I5865" s="2">
        <v>474</v>
      </c>
      <c r="J5865" s="2">
        <v>624.5</v>
      </c>
      <c r="K5865" s="2"/>
      <c r="L5865" s="2"/>
      <c r="M5865" s="2"/>
    </row>
    <row r="5866" spans="2:13" ht="18" customHeight="1" x14ac:dyDescent="0.25">
      <c r="B5866" s="1" t="s">
        <v>19485</v>
      </c>
      <c r="C5866" s="1" t="s">
        <v>3473</v>
      </c>
      <c r="D5866" s="1" t="s">
        <v>3474</v>
      </c>
      <c r="E5866" s="2">
        <v>-343.86</v>
      </c>
      <c r="F5866" s="2"/>
      <c r="G5866" s="2">
        <v>-343.86</v>
      </c>
      <c r="H5866" s="2"/>
      <c r="I5866" s="2"/>
      <c r="J5866" s="2"/>
      <c r="K5866" s="2"/>
      <c r="L5866" s="2"/>
      <c r="M5866" s="2">
        <v>-343.86</v>
      </c>
    </row>
    <row r="5867" spans="2:13" ht="18" customHeight="1" x14ac:dyDescent="0.25">
      <c r="B5867" s="1" t="s">
        <v>19486</v>
      </c>
      <c r="C5867" s="1" t="s">
        <v>3475</v>
      </c>
      <c r="D5867" s="1" t="s">
        <v>3476</v>
      </c>
      <c r="E5867" s="2">
        <v>579.59</v>
      </c>
      <c r="F5867" s="2">
        <v>579.59</v>
      </c>
      <c r="G5867" s="2">
        <v>0</v>
      </c>
      <c r="H5867" s="2"/>
      <c r="I5867" s="2"/>
      <c r="J5867" s="2"/>
      <c r="K5867" s="2"/>
      <c r="L5867" s="2"/>
      <c r="M5867" s="2"/>
    </row>
    <row r="5868" spans="2:13" ht="18" customHeight="1" x14ac:dyDescent="0.25">
      <c r="B5868" s="1" t="s">
        <v>19487</v>
      </c>
      <c r="C5868" s="1" t="s">
        <v>3477</v>
      </c>
      <c r="D5868" s="1" t="s">
        <v>3478</v>
      </c>
      <c r="E5868" s="2">
        <v>-2.0499999999999998</v>
      </c>
      <c r="F5868" s="2"/>
      <c r="G5868" s="2">
        <v>-2.0499999999999998</v>
      </c>
      <c r="H5868" s="2"/>
      <c r="I5868" s="2"/>
      <c r="J5868" s="2"/>
      <c r="K5868" s="2"/>
      <c r="L5868" s="2"/>
      <c r="M5868" s="2">
        <v>-2.0499999999999998</v>
      </c>
    </row>
    <row r="5869" spans="2:13" ht="18" customHeight="1" x14ac:dyDescent="0.25">
      <c r="B5869" s="1" t="s">
        <v>19488</v>
      </c>
      <c r="C5869" s="1" t="s">
        <v>3479</v>
      </c>
      <c r="D5869" s="1" t="s">
        <v>3480</v>
      </c>
      <c r="E5869" s="2">
        <v>512.30999999999995</v>
      </c>
      <c r="F5869" s="2">
        <v>84.79</v>
      </c>
      <c r="G5869" s="2">
        <v>427.52</v>
      </c>
      <c r="H5869" s="2"/>
      <c r="I5869" s="2"/>
      <c r="J5869" s="2">
        <v>215.54</v>
      </c>
      <c r="K5869" s="2">
        <v>211.98</v>
      </c>
      <c r="L5869" s="2"/>
      <c r="M5869" s="2"/>
    </row>
    <row r="5870" spans="2:13" ht="18" customHeight="1" x14ac:dyDescent="0.25">
      <c r="B5870" s="1" t="s">
        <v>19489</v>
      </c>
      <c r="C5870" s="1" t="s">
        <v>3481</v>
      </c>
      <c r="D5870" s="1" t="s">
        <v>3482</v>
      </c>
      <c r="E5870" s="2">
        <v>112.66</v>
      </c>
      <c r="F5870" s="2">
        <v>-6.1</v>
      </c>
      <c r="G5870" s="2">
        <v>118.76</v>
      </c>
      <c r="H5870" s="2"/>
      <c r="I5870" s="2"/>
      <c r="J5870" s="2"/>
      <c r="K5870" s="2"/>
      <c r="L5870" s="2"/>
      <c r="M5870" s="2">
        <v>118.76</v>
      </c>
    </row>
    <row r="5871" spans="2:13" ht="18" customHeight="1" x14ac:dyDescent="0.25">
      <c r="B5871" s="1" t="s">
        <v>19490</v>
      </c>
      <c r="C5871" s="1" t="s">
        <v>3483</v>
      </c>
      <c r="D5871" s="1" t="s">
        <v>3484</v>
      </c>
      <c r="E5871" s="2">
        <v>-19.59</v>
      </c>
      <c r="F5871" s="2"/>
      <c r="G5871" s="2">
        <v>-19.59</v>
      </c>
      <c r="H5871" s="2"/>
      <c r="I5871" s="2"/>
      <c r="J5871" s="2"/>
      <c r="K5871" s="2"/>
      <c r="L5871" s="2"/>
      <c r="M5871" s="2">
        <v>-19.59</v>
      </c>
    </row>
    <row r="5872" spans="2:13" ht="18" customHeight="1" x14ac:dyDescent="0.25">
      <c r="B5872" s="1" t="s">
        <v>19491</v>
      </c>
      <c r="C5872" s="1" t="s">
        <v>11823</v>
      </c>
      <c r="D5872" s="1" t="s">
        <v>11824</v>
      </c>
      <c r="E5872" s="2">
        <v>7470.24</v>
      </c>
      <c r="F5872" s="2"/>
      <c r="G5872" s="2">
        <v>7470.24</v>
      </c>
      <c r="H5872" s="2"/>
      <c r="I5872" s="2"/>
      <c r="J5872" s="2"/>
      <c r="K5872" s="2"/>
      <c r="L5872" s="2"/>
      <c r="M5872" s="2">
        <v>7470.24</v>
      </c>
    </row>
    <row r="5873" spans="2:13" ht="18" customHeight="1" x14ac:dyDescent="0.25">
      <c r="B5873" s="1" t="s">
        <v>19492</v>
      </c>
      <c r="C5873" s="1" t="s">
        <v>3485</v>
      </c>
      <c r="D5873" s="1" t="s">
        <v>3486</v>
      </c>
      <c r="E5873" s="2">
        <v>-1.06</v>
      </c>
      <c r="F5873" s="2"/>
      <c r="G5873" s="2">
        <v>-1.06</v>
      </c>
      <c r="H5873" s="2"/>
      <c r="I5873" s="2"/>
      <c r="J5873" s="2"/>
      <c r="K5873" s="2"/>
      <c r="L5873" s="2"/>
      <c r="M5873" s="2">
        <v>-1.06</v>
      </c>
    </row>
    <row r="5874" spans="2:13" ht="18" customHeight="1" x14ac:dyDescent="0.25">
      <c r="B5874" s="1" t="s">
        <v>19493</v>
      </c>
      <c r="C5874" s="1" t="s">
        <v>3487</v>
      </c>
      <c r="D5874" s="1" t="s">
        <v>3488</v>
      </c>
      <c r="E5874" s="2">
        <v>-48.91</v>
      </c>
      <c r="F5874" s="2">
        <v>-432.62</v>
      </c>
      <c r="G5874" s="2">
        <v>383.71</v>
      </c>
      <c r="H5874" s="2"/>
      <c r="I5874" s="2"/>
      <c r="J5874" s="2">
        <v>432.62</v>
      </c>
      <c r="K5874" s="2"/>
      <c r="L5874" s="2"/>
      <c r="M5874" s="2">
        <v>-48.91</v>
      </c>
    </row>
    <row r="5875" spans="2:13" ht="18" customHeight="1" x14ac:dyDescent="0.25">
      <c r="B5875" s="1" t="s">
        <v>19494</v>
      </c>
      <c r="C5875" s="1" t="s">
        <v>3489</v>
      </c>
      <c r="D5875" s="1" t="s">
        <v>3490</v>
      </c>
      <c r="E5875" s="2">
        <v>-2.95</v>
      </c>
      <c r="F5875" s="2"/>
      <c r="G5875" s="2">
        <v>-2.95</v>
      </c>
      <c r="H5875" s="2"/>
      <c r="I5875" s="2"/>
      <c r="J5875" s="2"/>
      <c r="K5875" s="2"/>
      <c r="L5875" s="2"/>
      <c r="M5875" s="2">
        <v>-2.95</v>
      </c>
    </row>
    <row r="5876" spans="2:13" ht="18" customHeight="1" x14ac:dyDescent="0.25">
      <c r="B5876" s="1" t="s">
        <v>19495</v>
      </c>
      <c r="C5876" s="1" t="s">
        <v>3491</v>
      </c>
      <c r="D5876" s="1" t="s">
        <v>3492</v>
      </c>
      <c r="E5876" s="2">
        <v>-327.43</v>
      </c>
      <c r="F5876" s="2"/>
      <c r="G5876" s="2">
        <v>-327.43</v>
      </c>
      <c r="H5876" s="2"/>
      <c r="I5876" s="2"/>
      <c r="J5876" s="2"/>
      <c r="K5876" s="2"/>
      <c r="L5876" s="2"/>
      <c r="M5876" s="2">
        <v>-327.43</v>
      </c>
    </row>
    <row r="5877" spans="2:13" ht="18" customHeight="1" x14ac:dyDescent="0.25">
      <c r="B5877" s="1" t="s">
        <v>19496</v>
      </c>
      <c r="C5877" s="1" t="s">
        <v>12561</v>
      </c>
      <c r="D5877" s="1" t="s">
        <v>12562</v>
      </c>
      <c r="E5877" s="2">
        <v>1348.74</v>
      </c>
      <c r="F5877" s="2"/>
      <c r="G5877" s="2">
        <v>1348.74</v>
      </c>
      <c r="H5877" s="2"/>
      <c r="I5877" s="2"/>
      <c r="J5877" s="2"/>
      <c r="K5877" s="2"/>
      <c r="L5877" s="2"/>
      <c r="M5877" s="2">
        <v>1348.74</v>
      </c>
    </row>
    <row r="5878" spans="2:13" ht="18" customHeight="1" x14ac:dyDescent="0.25">
      <c r="B5878" s="1" t="s">
        <v>19497</v>
      </c>
      <c r="C5878" s="1" t="s">
        <v>12563</v>
      </c>
      <c r="D5878" s="1" t="s">
        <v>12564</v>
      </c>
      <c r="E5878" s="2">
        <v>3051.87</v>
      </c>
      <c r="F5878" s="2"/>
      <c r="G5878" s="2">
        <v>3051.87</v>
      </c>
      <c r="H5878" s="2"/>
      <c r="I5878" s="2"/>
      <c r="J5878" s="2"/>
      <c r="K5878" s="2"/>
      <c r="L5878" s="2"/>
      <c r="M5878" s="2">
        <v>3051.87</v>
      </c>
    </row>
    <row r="5879" spans="2:13" ht="18" customHeight="1" x14ac:dyDescent="0.25">
      <c r="B5879" s="1" t="s">
        <v>19498</v>
      </c>
      <c r="C5879" s="1" t="s">
        <v>3493</v>
      </c>
      <c r="D5879" s="1" t="s">
        <v>3494</v>
      </c>
      <c r="E5879" s="2">
        <v>228.71</v>
      </c>
      <c r="F5879" s="2"/>
      <c r="G5879" s="2">
        <v>228.71</v>
      </c>
      <c r="H5879" s="2"/>
      <c r="I5879" s="2">
        <v>228.71</v>
      </c>
      <c r="J5879" s="2"/>
      <c r="K5879" s="2"/>
      <c r="L5879" s="2"/>
      <c r="M5879" s="2"/>
    </row>
    <row r="5880" spans="2:13" ht="18" customHeight="1" x14ac:dyDescent="0.25">
      <c r="B5880" s="1" t="s">
        <v>19499</v>
      </c>
      <c r="C5880" s="1" t="s">
        <v>3495</v>
      </c>
      <c r="D5880" s="1" t="s">
        <v>3496</v>
      </c>
      <c r="E5880" s="2">
        <v>2632.99</v>
      </c>
      <c r="F5880" s="2"/>
      <c r="G5880" s="2">
        <v>2632.99</v>
      </c>
      <c r="H5880" s="2"/>
      <c r="I5880" s="2"/>
      <c r="J5880" s="2">
        <v>2632.99</v>
      </c>
      <c r="K5880" s="2"/>
      <c r="L5880" s="2"/>
      <c r="M5880" s="2"/>
    </row>
    <row r="5881" spans="2:13" ht="18" customHeight="1" x14ac:dyDescent="0.25">
      <c r="B5881" s="1" t="s">
        <v>19500</v>
      </c>
      <c r="C5881" s="1" t="s">
        <v>11825</v>
      </c>
      <c r="D5881" s="1" t="s">
        <v>11826</v>
      </c>
      <c r="E5881" s="2">
        <v>128</v>
      </c>
      <c r="F5881" s="2"/>
      <c r="G5881" s="2">
        <v>128</v>
      </c>
      <c r="H5881" s="2"/>
      <c r="I5881" s="2"/>
      <c r="J5881" s="2"/>
      <c r="K5881" s="2"/>
      <c r="L5881" s="2"/>
      <c r="M5881" s="2">
        <v>128</v>
      </c>
    </row>
    <row r="5882" spans="2:13" ht="18" customHeight="1" x14ac:dyDescent="0.25">
      <c r="B5882" s="1" t="s">
        <v>19501</v>
      </c>
      <c r="C5882" s="1" t="s">
        <v>3497</v>
      </c>
      <c r="D5882" s="1" t="s">
        <v>3498</v>
      </c>
      <c r="E5882" s="2">
        <v>1078.6199999999999</v>
      </c>
      <c r="F5882" s="2">
        <v>1078.6199999999999</v>
      </c>
      <c r="G5882" s="2">
        <v>0</v>
      </c>
      <c r="H5882" s="2"/>
      <c r="I5882" s="2"/>
      <c r="J5882" s="2"/>
      <c r="K5882" s="2"/>
      <c r="L5882" s="2"/>
      <c r="M5882" s="2"/>
    </row>
    <row r="5883" spans="2:13" ht="18" customHeight="1" x14ac:dyDescent="0.25">
      <c r="B5883" s="1" t="s">
        <v>19502</v>
      </c>
      <c r="C5883" s="1" t="s">
        <v>3499</v>
      </c>
      <c r="D5883" s="1" t="s">
        <v>3500</v>
      </c>
      <c r="E5883" s="2">
        <v>-182.48</v>
      </c>
      <c r="F5883" s="2"/>
      <c r="G5883" s="2">
        <v>-182.48</v>
      </c>
      <c r="H5883" s="2"/>
      <c r="I5883" s="2"/>
      <c r="J5883" s="2"/>
      <c r="K5883" s="2"/>
      <c r="L5883" s="2"/>
      <c r="M5883" s="2">
        <v>-182.48</v>
      </c>
    </row>
    <row r="5884" spans="2:13" ht="18" customHeight="1" x14ac:dyDescent="0.25">
      <c r="B5884" s="1" t="s">
        <v>19503</v>
      </c>
      <c r="C5884" s="1" t="s">
        <v>3501</v>
      </c>
      <c r="D5884" s="1" t="s">
        <v>3502</v>
      </c>
      <c r="E5884" s="2">
        <v>-397.51</v>
      </c>
      <c r="F5884" s="2"/>
      <c r="G5884" s="2">
        <v>-397.51</v>
      </c>
      <c r="H5884" s="2"/>
      <c r="I5884" s="2"/>
      <c r="J5884" s="2"/>
      <c r="K5884" s="2"/>
      <c r="L5884" s="2"/>
      <c r="M5884" s="2">
        <v>-397.51</v>
      </c>
    </row>
    <row r="5885" spans="2:13" ht="18" customHeight="1" x14ac:dyDescent="0.25">
      <c r="B5885" s="1" t="s">
        <v>19504</v>
      </c>
      <c r="C5885" s="1" t="s">
        <v>3503</v>
      </c>
      <c r="D5885" s="1" t="s">
        <v>3504</v>
      </c>
      <c r="E5885" s="2">
        <v>-0.02</v>
      </c>
      <c r="F5885" s="2"/>
      <c r="G5885" s="2">
        <v>-0.02</v>
      </c>
      <c r="H5885" s="2"/>
      <c r="I5885" s="2"/>
      <c r="J5885" s="2"/>
      <c r="K5885" s="2"/>
      <c r="L5885" s="2"/>
      <c r="M5885" s="2">
        <v>-0.02</v>
      </c>
    </row>
    <row r="5886" spans="2:13" ht="18" customHeight="1" x14ac:dyDescent="0.25">
      <c r="B5886" s="1" t="s">
        <v>19505</v>
      </c>
      <c r="C5886" s="1" t="s">
        <v>3505</v>
      </c>
      <c r="D5886" s="1" t="s">
        <v>3506</v>
      </c>
      <c r="E5886" s="2">
        <v>-917.49</v>
      </c>
      <c r="F5886" s="2"/>
      <c r="G5886" s="2">
        <v>-917.49</v>
      </c>
      <c r="H5886" s="2"/>
      <c r="I5886" s="2"/>
      <c r="J5886" s="2"/>
      <c r="K5886" s="2"/>
      <c r="L5886" s="2"/>
      <c r="M5886" s="2">
        <v>-917.49</v>
      </c>
    </row>
    <row r="5887" spans="2:13" ht="18" customHeight="1" x14ac:dyDescent="0.25">
      <c r="B5887" s="1" t="s">
        <v>19506</v>
      </c>
      <c r="C5887" s="1" t="s">
        <v>3507</v>
      </c>
      <c r="D5887" s="1" t="s">
        <v>3508</v>
      </c>
      <c r="E5887" s="2">
        <v>-6.89</v>
      </c>
      <c r="F5887" s="2"/>
      <c r="G5887" s="2">
        <v>-6.89</v>
      </c>
      <c r="H5887" s="2"/>
      <c r="I5887" s="2"/>
      <c r="J5887" s="2"/>
      <c r="K5887" s="2"/>
      <c r="L5887" s="2"/>
      <c r="M5887" s="2">
        <v>-6.89</v>
      </c>
    </row>
    <row r="5888" spans="2:13" ht="18" customHeight="1" x14ac:dyDescent="0.25">
      <c r="B5888" s="1" t="s">
        <v>19507</v>
      </c>
      <c r="C5888" s="1" t="s">
        <v>3509</v>
      </c>
      <c r="D5888" s="1" t="s">
        <v>3510</v>
      </c>
      <c r="E5888" s="2">
        <v>237.33</v>
      </c>
      <c r="F5888" s="2">
        <v>237.33</v>
      </c>
      <c r="G5888" s="2">
        <v>0</v>
      </c>
      <c r="H5888" s="2"/>
      <c r="I5888" s="2"/>
      <c r="J5888" s="2"/>
      <c r="K5888" s="2"/>
      <c r="L5888" s="2"/>
      <c r="M5888" s="2"/>
    </row>
    <row r="5889" spans="2:13" ht="18" customHeight="1" x14ac:dyDescent="0.25">
      <c r="B5889" s="1" t="s">
        <v>19508</v>
      </c>
      <c r="C5889" s="1" t="s">
        <v>3511</v>
      </c>
      <c r="D5889" s="1" t="s">
        <v>3512</v>
      </c>
      <c r="E5889" s="2">
        <v>1054.58</v>
      </c>
      <c r="F5889" s="2">
        <v>1054.58</v>
      </c>
      <c r="G5889" s="2">
        <v>0</v>
      </c>
      <c r="H5889" s="2"/>
      <c r="I5889" s="2"/>
      <c r="J5889" s="2"/>
      <c r="K5889" s="2"/>
      <c r="L5889" s="2"/>
      <c r="M5889" s="2"/>
    </row>
    <row r="5890" spans="2:13" ht="18" customHeight="1" x14ac:dyDescent="0.25">
      <c r="B5890" s="1" t="s">
        <v>19509</v>
      </c>
      <c r="C5890" s="1" t="s">
        <v>3513</v>
      </c>
      <c r="D5890" s="1" t="s">
        <v>3514</v>
      </c>
      <c r="E5890" s="2">
        <v>2888.33</v>
      </c>
      <c r="F5890" s="2">
        <v>318.79000000000002</v>
      </c>
      <c r="G5890" s="2">
        <v>2569.54</v>
      </c>
      <c r="H5890" s="2">
        <v>830.03</v>
      </c>
      <c r="I5890" s="2"/>
      <c r="J5890" s="2">
        <v>1759.65</v>
      </c>
      <c r="K5890" s="2"/>
      <c r="L5890" s="2"/>
      <c r="M5890" s="2">
        <v>-20.14</v>
      </c>
    </row>
    <row r="5891" spans="2:13" ht="18" customHeight="1" x14ac:dyDescent="0.25">
      <c r="B5891" s="1" t="s">
        <v>19510</v>
      </c>
      <c r="C5891" s="1" t="s">
        <v>3515</v>
      </c>
      <c r="D5891" s="1" t="s">
        <v>3516</v>
      </c>
      <c r="E5891" s="2">
        <v>-5282.6</v>
      </c>
      <c r="F5891" s="2">
        <v>-6022.48</v>
      </c>
      <c r="G5891" s="2">
        <v>739.88</v>
      </c>
      <c r="H5891" s="2"/>
      <c r="I5891" s="2">
        <v>475.27</v>
      </c>
      <c r="J5891" s="2">
        <v>-3</v>
      </c>
      <c r="K5891" s="2">
        <v>332.69</v>
      </c>
      <c r="L5891" s="2"/>
      <c r="M5891" s="2">
        <v>-65.08</v>
      </c>
    </row>
    <row r="5892" spans="2:13" ht="18" customHeight="1" x14ac:dyDescent="0.25">
      <c r="B5892" s="1" t="s">
        <v>19511</v>
      </c>
      <c r="C5892" s="1" t="s">
        <v>3517</v>
      </c>
      <c r="D5892" s="1" t="s">
        <v>3518</v>
      </c>
      <c r="E5892" s="2">
        <v>2429.65</v>
      </c>
      <c r="F5892" s="2"/>
      <c r="G5892" s="2">
        <v>2429.65</v>
      </c>
      <c r="H5892" s="2"/>
      <c r="I5892" s="2">
        <v>1122.3800000000001</v>
      </c>
      <c r="J5892" s="2"/>
      <c r="K5892" s="2">
        <v>1307.27</v>
      </c>
      <c r="L5892" s="2"/>
      <c r="M5892" s="2"/>
    </row>
    <row r="5893" spans="2:13" ht="18" customHeight="1" x14ac:dyDescent="0.25">
      <c r="B5893" s="1" t="s">
        <v>19512</v>
      </c>
      <c r="C5893" s="1" t="s">
        <v>3519</v>
      </c>
      <c r="D5893" s="1" t="s">
        <v>3520</v>
      </c>
      <c r="E5893" s="2">
        <v>1718.99</v>
      </c>
      <c r="F5893" s="2"/>
      <c r="G5893" s="2">
        <v>1718.99</v>
      </c>
      <c r="H5893" s="2"/>
      <c r="I5893" s="2"/>
      <c r="J5893" s="2"/>
      <c r="K5893" s="2"/>
      <c r="L5893" s="2"/>
      <c r="M5893" s="2">
        <v>1718.99</v>
      </c>
    </row>
    <row r="5894" spans="2:13" ht="18" customHeight="1" x14ac:dyDescent="0.25">
      <c r="B5894" s="1" t="s">
        <v>19513</v>
      </c>
      <c r="C5894" s="1" t="s">
        <v>3521</v>
      </c>
      <c r="D5894" s="1" t="s">
        <v>3522</v>
      </c>
      <c r="E5894" s="2">
        <v>6340.47</v>
      </c>
      <c r="F5894" s="2">
        <v>2610.4499999999998</v>
      </c>
      <c r="G5894" s="2">
        <v>3730.02</v>
      </c>
      <c r="H5894" s="2">
        <v>1929.51</v>
      </c>
      <c r="I5894" s="2">
        <v>681</v>
      </c>
      <c r="J5894" s="2">
        <v>1362</v>
      </c>
      <c r="K5894" s="2">
        <v>1361.97</v>
      </c>
      <c r="L5894" s="2"/>
      <c r="M5894" s="2">
        <v>-1604.46</v>
      </c>
    </row>
    <row r="5895" spans="2:13" ht="18" customHeight="1" x14ac:dyDescent="0.25">
      <c r="B5895" s="1" t="s">
        <v>19514</v>
      </c>
      <c r="C5895" s="1" t="s">
        <v>3523</v>
      </c>
      <c r="D5895" s="1" t="s">
        <v>3524</v>
      </c>
      <c r="E5895" s="2">
        <v>2508.2800000000002</v>
      </c>
      <c r="F5895" s="2">
        <v>1437.28</v>
      </c>
      <c r="G5895" s="2">
        <v>1071</v>
      </c>
      <c r="H5895" s="2"/>
      <c r="I5895" s="2"/>
      <c r="J5895" s="2">
        <v>1071</v>
      </c>
      <c r="K5895" s="2"/>
      <c r="L5895" s="2"/>
      <c r="M5895" s="2"/>
    </row>
    <row r="5896" spans="2:13" ht="18" customHeight="1" x14ac:dyDescent="0.25">
      <c r="B5896" s="1" t="s">
        <v>19515</v>
      </c>
      <c r="C5896" s="1" t="s">
        <v>3525</v>
      </c>
      <c r="D5896" s="1" t="s">
        <v>3526</v>
      </c>
      <c r="E5896" s="2">
        <v>391.5</v>
      </c>
      <c r="F5896" s="2"/>
      <c r="G5896" s="2">
        <v>391.5</v>
      </c>
      <c r="H5896" s="2"/>
      <c r="I5896" s="2"/>
      <c r="J5896" s="2">
        <v>391.5</v>
      </c>
      <c r="K5896" s="2"/>
      <c r="L5896" s="2"/>
      <c r="M5896" s="2"/>
    </row>
    <row r="5897" spans="2:13" ht="18" customHeight="1" x14ac:dyDescent="0.25">
      <c r="B5897" s="1" t="s">
        <v>19516</v>
      </c>
      <c r="C5897" s="1" t="s">
        <v>3527</v>
      </c>
      <c r="D5897" s="1" t="s">
        <v>3528</v>
      </c>
      <c r="E5897" s="2">
        <v>996.03</v>
      </c>
      <c r="F5897" s="2">
        <v>249.01</v>
      </c>
      <c r="G5897" s="2">
        <v>747.02</v>
      </c>
      <c r="H5897" s="2"/>
      <c r="I5897" s="2"/>
      <c r="J5897" s="2"/>
      <c r="K5897" s="2">
        <v>747.02</v>
      </c>
      <c r="L5897" s="2"/>
      <c r="M5897" s="2"/>
    </row>
    <row r="5898" spans="2:13" ht="18" customHeight="1" x14ac:dyDescent="0.25">
      <c r="B5898" s="1" t="s">
        <v>19517</v>
      </c>
      <c r="C5898" s="1" t="s">
        <v>3529</v>
      </c>
      <c r="D5898" s="1" t="s">
        <v>3530</v>
      </c>
      <c r="E5898" s="2">
        <v>-0.92</v>
      </c>
      <c r="F5898" s="2"/>
      <c r="G5898" s="2">
        <v>-0.92</v>
      </c>
      <c r="H5898" s="2"/>
      <c r="I5898" s="2"/>
      <c r="J5898" s="2"/>
      <c r="K5898" s="2"/>
      <c r="L5898" s="2"/>
      <c r="M5898" s="2">
        <v>-0.92</v>
      </c>
    </row>
    <row r="5899" spans="2:13" ht="18" customHeight="1" x14ac:dyDescent="0.25">
      <c r="B5899" s="1" t="s">
        <v>19518</v>
      </c>
      <c r="C5899" s="1" t="s">
        <v>3531</v>
      </c>
      <c r="D5899" s="1" t="s">
        <v>3532</v>
      </c>
      <c r="E5899" s="2">
        <v>932.97</v>
      </c>
      <c r="F5899" s="2">
        <v>-1.41</v>
      </c>
      <c r="G5899" s="2">
        <v>934.38</v>
      </c>
      <c r="H5899" s="2"/>
      <c r="I5899" s="2"/>
      <c r="J5899" s="2">
        <v>-385.63</v>
      </c>
      <c r="K5899" s="2">
        <v>1320.01</v>
      </c>
      <c r="L5899" s="2"/>
      <c r="M5899" s="2"/>
    </row>
    <row r="5900" spans="2:13" ht="18" customHeight="1" x14ac:dyDescent="0.25">
      <c r="B5900" s="1" t="s">
        <v>19519</v>
      </c>
      <c r="C5900" s="1" t="s">
        <v>3533</v>
      </c>
      <c r="D5900" s="1" t="s">
        <v>3534</v>
      </c>
      <c r="E5900" s="2">
        <v>1147.76</v>
      </c>
      <c r="F5900" s="2"/>
      <c r="G5900" s="2">
        <v>1147.76</v>
      </c>
      <c r="H5900" s="2"/>
      <c r="I5900" s="2"/>
      <c r="J5900" s="2">
        <v>1147.76</v>
      </c>
      <c r="K5900" s="2"/>
      <c r="L5900" s="2"/>
      <c r="M5900" s="2"/>
    </row>
    <row r="5901" spans="2:13" ht="18" customHeight="1" x14ac:dyDescent="0.25">
      <c r="B5901" s="1" t="s">
        <v>19520</v>
      </c>
      <c r="C5901" s="1" t="s">
        <v>3535</v>
      </c>
      <c r="D5901" s="1" t="s">
        <v>3536</v>
      </c>
      <c r="E5901" s="2">
        <v>286.11</v>
      </c>
      <c r="F5901" s="2"/>
      <c r="G5901" s="2">
        <v>286.11</v>
      </c>
      <c r="H5901" s="2"/>
      <c r="I5901" s="2"/>
      <c r="J5901" s="2">
        <v>286.11</v>
      </c>
      <c r="K5901" s="2"/>
      <c r="L5901" s="2"/>
      <c r="M5901" s="2"/>
    </row>
    <row r="5902" spans="2:13" ht="18" customHeight="1" x14ac:dyDescent="0.25">
      <c r="B5902" s="1" t="s">
        <v>19521</v>
      </c>
      <c r="C5902" s="1" t="s">
        <v>3537</v>
      </c>
      <c r="D5902" s="1" t="s">
        <v>3538</v>
      </c>
      <c r="E5902" s="2">
        <v>242.72</v>
      </c>
      <c r="F5902" s="2">
        <v>-20.22</v>
      </c>
      <c r="G5902" s="2">
        <v>262.94</v>
      </c>
      <c r="H5902" s="2"/>
      <c r="I5902" s="2">
        <v>131.47</v>
      </c>
      <c r="J5902" s="2"/>
      <c r="K5902" s="2">
        <v>131.47</v>
      </c>
      <c r="L5902" s="2"/>
      <c r="M5902" s="2"/>
    </row>
    <row r="5903" spans="2:13" ht="18" customHeight="1" x14ac:dyDescent="0.25">
      <c r="B5903" s="1" t="s">
        <v>19522</v>
      </c>
      <c r="C5903" s="1" t="s">
        <v>3539</v>
      </c>
      <c r="D5903" s="1" t="s">
        <v>3540</v>
      </c>
      <c r="E5903" s="2">
        <v>10541</v>
      </c>
      <c r="F5903" s="2"/>
      <c r="G5903" s="2">
        <v>10541</v>
      </c>
      <c r="H5903" s="2">
        <v>3512.88</v>
      </c>
      <c r="I5903" s="2">
        <v>3514.06</v>
      </c>
      <c r="J5903" s="2">
        <v>3514.06</v>
      </c>
      <c r="K5903" s="2"/>
      <c r="L5903" s="2"/>
      <c r="M5903" s="2"/>
    </row>
    <row r="5904" spans="2:13" ht="18" customHeight="1" x14ac:dyDescent="0.25">
      <c r="B5904" s="1" t="s">
        <v>19523</v>
      </c>
      <c r="C5904" s="1" t="s">
        <v>3541</v>
      </c>
      <c r="D5904" s="1" t="s">
        <v>3542</v>
      </c>
      <c r="E5904" s="2">
        <v>-16</v>
      </c>
      <c r="F5904" s="2"/>
      <c r="G5904" s="2">
        <v>-16</v>
      </c>
      <c r="H5904" s="2"/>
      <c r="I5904" s="2"/>
      <c r="J5904" s="2"/>
      <c r="K5904" s="2"/>
      <c r="L5904" s="2"/>
      <c r="M5904" s="2">
        <v>-16</v>
      </c>
    </row>
    <row r="5905" spans="2:13" ht="18" customHeight="1" x14ac:dyDescent="0.25">
      <c r="B5905" s="1" t="s">
        <v>19524</v>
      </c>
      <c r="C5905" s="1" t="s">
        <v>3543</v>
      </c>
      <c r="D5905" s="1" t="s">
        <v>3544</v>
      </c>
      <c r="E5905" s="2">
        <v>1935.83</v>
      </c>
      <c r="F5905" s="2">
        <v>667.38</v>
      </c>
      <c r="G5905" s="2">
        <v>1268.45</v>
      </c>
      <c r="H5905" s="2"/>
      <c r="I5905" s="2">
        <v>642.33000000000004</v>
      </c>
      <c r="J5905" s="2">
        <v>626.12</v>
      </c>
      <c r="K5905" s="2"/>
      <c r="L5905" s="2"/>
      <c r="M5905" s="2"/>
    </row>
    <row r="5906" spans="2:13" ht="18" customHeight="1" x14ac:dyDescent="0.25">
      <c r="B5906" s="1" t="s">
        <v>19525</v>
      </c>
      <c r="C5906" s="1" t="s">
        <v>3545</v>
      </c>
      <c r="D5906" s="1" t="s">
        <v>3546</v>
      </c>
      <c r="E5906" s="2">
        <v>-20505.849999999999</v>
      </c>
      <c r="F5906" s="2">
        <v>-1083.75</v>
      </c>
      <c r="G5906" s="2">
        <v>-19422.099999999999</v>
      </c>
      <c r="H5906" s="2"/>
      <c r="I5906" s="2">
        <v>-26174.92</v>
      </c>
      <c r="J5906" s="2">
        <v>15879.75</v>
      </c>
      <c r="K5906" s="2">
        <v>-9126.93</v>
      </c>
      <c r="L5906" s="2"/>
      <c r="M5906" s="2"/>
    </row>
    <row r="5907" spans="2:13" ht="18" customHeight="1" x14ac:dyDescent="0.25">
      <c r="B5907" s="1" t="s">
        <v>19526</v>
      </c>
      <c r="C5907" s="1" t="s">
        <v>3547</v>
      </c>
      <c r="D5907" s="1" t="s">
        <v>3548</v>
      </c>
      <c r="E5907" s="2">
        <v>-121.38</v>
      </c>
      <c r="F5907" s="2"/>
      <c r="G5907" s="2">
        <v>-121.38</v>
      </c>
      <c r="H5907" s="2"/>
      <c r="I5907" s="2"/>
      <c r="J5907" s="2"/>
      <c r="K5907" s="2"/>
      <c r="L5907" s="2"/>
      <c r="M5907" s="2">
        <v>-121.38</v>
      </c>
    </row>
    <row r="5908" spans="2:13" ht="18" customHeight="1" x14ac:dyDescent="0.25">
      <c r="B5908" s="1" t="s">
        <v>19527</v>
      </c>
      <c r="C5908" s="1" t="s">
        <v>12565</v>
      </c>
      <c r="D5908" s="1" t="s">
        <v>12566</v>
      </c>
      <c r="E5908" s="2">
        <v>1079.93</v>
      </c>
      <c r="F5908" s="2"/>
      <c r="G5908" s="2">
        <v>1079.93</v>
      </c>
      <c r="H5908" s="2"/>
      <c r="I5908" s="2"/>
      <c r="J5908" s="2"/>
      <c r="K5908" s="2"/>
      <c r="L5908" s="2"/>
      <c r="M5908" s="2">
        <v>1079.93</v>
      </c>
    </row>
    <row r="5909" spans="2:13" ht="18" customHeight="1" x14ac:dyDescent="0.25">
      <c r="B5909" s="1" t="s">
        <v>19528</v>
      </c>
      <c r="C5909" s="1" t="s">
        <v>3549</v>
      </c>
      <c r="D5909" s="1" t="s">
        <v>3550</v>
      </c>
      <c r="E5909" s="2">
        <v>608.19000000000005</v>
      </c>
      <c r="F5909" s="2">
        <v>608.19000000000005</v>
      </c>
      <c r="G5909" s="2">
        <v>0</v>
      </c>
      <c r="H5909" s="2"/>
      <c r="I5909" s="2"/>
      <c r="J5909" s="2"/>
      <c r="K5909" s="2"/>
      <c r="L5909" s="2"/>
      <c r="M5909" s="2"/>
    </row>
    <row r="5910" spans="2:13" ht="18" customHeight="1" x14ac:dyDescent="0.25">
      <c r="B5910" s="1" t="s">
        <v>19529</v>
      </c>
      <c r="C5910" s="1" t="s">
        <v>3551</v>
      </c>
      <c r="D5910" s="1" t="s">
        <v>3552</v>
      </c>
      <c r="E5910" s="2">
        <v>9814.7000000000007</v>
      </c>
      <c r="F5910" s="2">
        <v>9815.6</v>
      </c>
      <c r="G5910" s="2">
        <v>-0.9</v>
      </c>
      <c r="H5910" s="2"/>
      <c r="I5910" s="2"/>
      <c r="J5910" s="2"/>
      <c r="K5910" s="2">
        <v>-0.9</v>
      </c>
      <c r="L5910" s="2"/>
      <c r="M5910" s="2"/>
    </row>
    <row r="5911" spans="2:13" ht="18" customHeight="1" x14ac:dyDescent="0.25">
      <c r="B5911" s="1" t="s">
        <v>19530</v>
      </c>
      <c r="C5911" s="1" t="s">
        <v>3553</v>
      </c>
      <c r="D5911" s="1" t="s">
        <v>3554</v>
      </c>
      <c r="E5911" s="2">
        <v>-7.1</v>
      </c>
      <c r="F5911" s="2"/>
      <c r="G5911" s="2">
        <v>-7.1</v>
      </c>
      <c r="H5911" s="2"/>
      <c r="I5911" s="2"/>
      <c r="J5911" s="2"/>
      <c r="K5911" s="2">
        <v>-7.1</v>
      </c>
      <c r="L5911" s="2"/>
      <c r="M5911" s="2"/>
    </row>
    <row r="5912" spans="2:13" ht="18" customHeight="1" x14ac:dyDescent="0.25">
      <c r="B5912" s="1" t="s">
        <v>19531</v>
      </c>
      <c r="C5912" s="1" t="s">
        <v>3555</v>
      </c>
      <c r="D5912" s="1" t="s">
        <v>3556</v>
      </c>
      <c r="E5912" s="2">
        <v>-42.75</v>
      </c>
      <c r="F5912" s="2">
        <v>-42.75</v>
      </c>
      <c r="G5912" s="2">
        <v>0</v>
      </c>
      <c r="H5912" s="2"/>
      <c r="I5912" s="2"/>
      <c r="J5912" s="2"/>
      <c r="K5912" s="2"/>
      <c r="L5912" s="2"/>
      <c r="M5912" s="2"/>
    </row>
    <row r="5913" spans="2:13" ht="18" customHeight="1" x14ac:dyDescent="0.25">
      <c r="B5913" s="1" t="s">
        <v>19532</v>
      </c>
      <c r="C5913" s="1" t="s">
        <v>3557</v>
      </c>
      <c r="D5913" s="1" t="s">
        <v>3558</v>
      </c>
      <c r="E5913" s="2">
        <v>661.75</v>
      </c>
      <c r="F5913" s="2"/>
      <c r="G5913" s="2">
        <v>661.75</v>
      </c>
      <c r="H5913" s="2"/>
      <c r="I5913" s="2">
        <v>285</v>
      </c>
      <c r="J5913" s="2"/>
      <c r="K5913" s="2">
        <v>376.75</v>
      </c>
      <c r="L5913" s="2"/>
      <c r="M5913" s="2"/>
    </row>
    <row r="5914" spans="2:13" ht="18" customHeight="1" x14ac:dyDescent="0.25">
      <c r="B5914" s="1" t="s">
        <v>19533</v>
      </c>
      <c r="C5914" s="1" t="s">
        <v>3559</v>
      </c>
      <c r="D5914" s="1" t="s">
        <v>3560</v>
      </c>
      <c r="E5914" s="2">
        <v>2254.5</v>
      </c>
      <c r="F5914" s="2">
        <v>415.91</v>
      </c>
      <c r="G5914" s="2">
        <v>1838.59</v>
      </c>
      <c r="H5914" s="2"/>
      <c r="I5914" s="2">
        <v>516</v>
      </c>
      <c r="J5914" s="2">
        <v>1322.59</v>
      </c>
      <c r="K5914" s="2"/>
      <c r="L5914" s="2"/>
      <c r="M5914" s="2"/>
    </row>
    <row r="5915" spans="2:13" ht="18" customHeight="1" x14ac:dyDescent="0.25">
      <c r="B5915" s="1" t="s">
        <v>19534</v>
      </c>
      <c r="C5915" s="1" t="s">
        <v>3561</v>
      </c>
      <c r="D5915" s="1" t="s">
        <v>3562</v>
      </c>
      <c r="E5915" s="2">
        <v>889.19</v>
      </c>
      <c r="F5915" s="2">
        <v>1120.74</v>
      </c>
      <c r="G5915" s="2">
        <v>-231.55</v>
      </c>
      <c r="H5915" s="2"/>
      <c r="I5915" s="2"/>
      <c r="J5915" s="2"/>
      <c r="K5915" s="2">
        <v>-231.55</v>
      </c>
      <c r="L5915" s="2"/>
      <c r="M5915" s="2"/>
    </row>
    <row r="5916" spans="2:13" ht="18" customHeight="1" x14ac:dyDescent="0.25">
      <c r="B5916" s="1" t="s">
        <v>19535</v>
      </c>
      <c r="C5916" s="1" t="s">
        <v>3563</v>
      </c>
      <c r="D5916" s="1" t="s">
        <v>3564</v>
      </c>
      <c r="E5916" s="2">
        <v>2149.0500000000002</v>
      </c>
      <c r="F5916" s="2">
        <v>1008.08</v>
      </c>
      <c r="G5916" s="2">
        <v>1140.97</v>
      </c>
      <c r="H5916" s="2"/>
      <c r="I5916" s="2"/>
      <c r="J5916" s="2"/>
      <c r="K5916" s="2">
        <v>1140.97</v>
      </c>
      <c r="L5916" s="2"/>
      <c r="M5916" s="2"/>
    </row>
    <row r="5917" spans="2:13" ht="18" customHeight="1" x14ac:dyDescent="0.25">
      <c r="B5917" s="1" t="s">
        <v>19536</v>
      </c>
      <c r="C5917" s="1" t="s">
        <v>3565</v>
      </c>
      <c r="D5917" s="1" t="s">
        <v>3566</v>
      </c>
      <c r="E5917" s="2">
        <v>739.59</v>
      </c>
      <c r="F5917" s="2"/>
      <c r="G5917" s="2">
        <v>739.59</v>
      </c>
      <c r="H5917" s="2"/>
      <c r="I5917" s="2"/>
      <c r="J5917" s="2"/>
      <c r="K5917" s="2"/>
      <c r="L5917" s="2"/>
      <c r="M5917" s="2">
        <v>739.59</v>
      </c>
    </row>
    <row r="5918" spans="2:13" ht="18" customHeight="1" x14ac:dyDescent="0.25">
      <c r="B5918" s="1" t="s">
        <v>19537</v>
      </c>
      <c r="C5918" s="1" t="s">
        <v>3567</v>
      </c>
      <c r="D5918" s="1" t="s">
        <v>3568</v>
      </c>
      <c r="E5918" s="2">
        <v>3775.96</v>
      </c>
      <c r="F5918" s="2">
        <v>117.99</v>
      </c>
      <c r="G5918" s="2">
        <v>3657.97</v>
      </c>
      <c r="H5918" s="2"/>
      <c r="I5918" s="2">
        <v>2241.98</v>
      </c>
      <c r="J5918" s="2">
        <v>1415.99</v>
      </c>
      <c r="K5918" s="2"/>
      <c r="L5918" s="2"/>
      <c r="M5918" s="2"/>
    </row>
    <row r="5919" spans="2:13" ht="18" customHeight="1" x14ac:dyDescent="0.25">
      <c r="B5919" s="1" t="s">
        <v>19538</v>
      </c>
      <c r="C5919" s="1" t="s">
        <v>3569</v>
      </c>
      <c r="D5919" s="1" t="s">
        <v>3570</v>
      </c>
      <c r="E5919" s="2">
        <v>1546.08</v>
      </c>
      <c r="F5919" s="2"/>
      <c r="G5919" s="2">
        <v>1546.08</v>
      </c>
      <c r="H5919" s="2"/>
      <c r="I5919" s="2">
        <v>1546.08</v>
      </c>
      <c r="J5919" s="2"/>
      <c r="K5919" s="2"/>
      <c r="L5919" s="2"/>
      <c r="M5919" s="2"/>
    </row>
    <row r="5920" spans="2:13" ht="18" customHeight="1" x14ac:dyDescent="0.25">
      <c r="B5920" s="1" t="s">
        <v>19539</v>
      </c>
      <c r="C5920" s="1" t="s">
        <v>3571</v>
      </c>
      <c r="D5920" s="1" t="s">
        <v>3572</v>
      </c>
      <c r="E5920" s="2">
        <v>-11.51</v>
      </c>
      <c r="F5920" s="2"/>
      <c r="G5920" s="2">
        <v>-11.51</v>
      </c>
      <c r="H5920" s="2"/>
      <c r="I5920" s="2">
        <v>-5.0599999999999996</v>
      </c>
      <c r="J5920" s="2"/>
      <c r="K5920" s="2">
        <v>-6.45</v>
      </c>
      <c r="L5920" s="2"/>
      <c r="M5920" s="2"/>
    </row>
    <row r="5921" spans="2:13" ht="18" customHeight="1" x14ac:dyDescent="0.25">
      <c r="B5921" s="1" t="s">
        <v>19540</v>
      </c>
      <c r="C5921" s="1" t="s">
        <v>3573</v>
      </c>
      <c r="D5921" s="1" t="s">
        <v>3574</v>
      </c>
      <c r="E5921" s="2">
        <v>834.15</v>
      </c>
      <c r="F5921" s="2"/>
      <c r="G5921" s="2">
        <v>834.15</v>
      </c>
      <c r="H5921" s="2"/>
      <c r="I5921" s="2"/>
      <c r="J5921" s="2"/>
      <c r="K5921" s="2">
        <v>834.15</v>
      </c>
      <c r="L5921" s="2"/>
      <c r="M5921" s="2"/>
    </row>
    <row r="5922" spans="2:13" ht="18" customHeight="1" x14ac:dyDescent="0.25">
      <c r="B5922" s="1" t="s">
        <v>19541</v>
      </c>
      <c r="C5922" s="1" t="s">
        <v>3575</v>
      </c>
      <c r="D5922" s="1" t="s">
        <v>3576</v>
      </c>
      <c r="E5922" s="2">
        <v>463.31</v>
      </c>
      <c r="F5922" s="2"/>
      <c r="G5922" s="2">
        <v>463.31</v>
      </c>
      <c r="H5922" s="2">
        <v>463.31</v>
      </c>
      <c r="I5922" s="2"/>
      <c r="J5922" s="2"/>
      <c r="K5922" s="2"/>
      <c r="L5922" s="2"/>
      <c r="M5922" s="2"/>
    </row>
    <row r="5923" spans="2:13" ht="18" customHeight="1" x14ac:dyDescent="0.25">
      <c r="B5923" s="1" t="s">
        <v>19542</v>
      </c>
      <c r="C5923" s="1" t="s">
        <v>3577</v>
      </c>
      <c r="D5923" s="1" t="s">
        <v>3578</v>
      </c>
      <c r="E5923" s="2">
        <v>3196.44</v>
      </c>
      <c r="F5923" s="2">
        <v>3196.44</v>
      </c>
      <c r="G5923" s="2">
        <v>0</v>
      </c>
      <c r="H5923" s="2"/>
      <c r="I5923" s="2"/>
      <c r="J5923" s="2"/>
      <c r="K5923" s="2"/>
      <c r="L5923" s="2"/>
      <c r="M5923" s="2"/>
    </row>
    <row r="5924" spans="2:13" ht="18" customHeight="1" x14ac:dyDescent="0.25">
      <c r="B5924" s="1" t="s">
        <v>19543</v>
      </c>
      <c r="C5924" s="1" t="s">
        <v>3579</v>
      </c>
      <c r="D5924" s="1" t="s">
        <v>3580</v>
      </c>
      <c r="E5924" s="2">
        <v>3967.39</v>
      </c>
      <c r="F5924" s="2"/>
      <c r="G5924" s="2">
        <v>3967.39</v>
      </c>
      <c r="H5924" s="2">
        <v>757.14</v>
      </c>
      <c r="I5924" s="2">
        <v>1652.98</v>
      </c>
      <c r="J5924" s="2"/>
      <c r="K5924" s="2">
        <v>1557.27</v>
      </c>
      <c r="L5924" s="2"/>
      <c r="M5924" s="2"/>
    </row>
    <row r="5925" spans="2:13" ht="18" customHeight="1" x14ac:dyDescent="0.25">
      <c r="B5925" s="1" t="s">
        <v>19544</v>
      </c>
      <c r="C5925" s="1" t="s">
        <v>3581</v>
      </c>
      <c r="D5925" s="1" t="s">
        <v>3582</v>
      </c>
      <c r="E5925" s="2">
        <v>6828.86</v>
      </c>
      <c r="F5925" s="2">
        <v>2900.02</v>
      </c>
      <c r="G5925" s="2">
        <v>3928.84</v>
      </c>
      <c r="H5925" s="2">
        <v>309.39999999999998</v>
      </c>
      <c r="I5925" s="2">
        <v>-43.1</v>
      </c>
      <c r="J5925" s="2">
        <v>27</v>
      </c>
      <c r="K5925" s="2">
        <v>3635.54</v>
      </c>
      <c r="L5925" s="2"/>
      <c r="M5925" s="2"/>
    </row>
    <row r="5926" spans="2:13" ht="18" customHeight="1" x14ac:dyDescent="0.25">
      <c r="B5926" s="1" t="s">
        <v>19545</v>
      </c>
      <c r="C5926" s="1" t="s">
        <v>11537</v>
      </c>
      <c r="D5926" s="1" t="s">
        <v>11538</v>
      </c>
      <c r="E5926" s="2">
        <v>-524.03</v>
      </c>
      <c r="F5926" s="2"/>
      <c r="G5926" s="2">
        <v>-524.03</v>
      </c>
      <c r="H5926" s="2"/>
      <c r="I5926" s="2">
        <v>-524.03</v>
      </c>
      <c r="J5926" s="2"/>
      <c r="K5926" s="2"/>
      <c r="L5926" s="2"/>
      <c r="M5926" s="2"/>
    </row>
    <row r="5927" spans="2:13" ht="18" customHeight="1" x14ac:dyDescent="0.25">
      <c r="B5927" s="1" t="s">
        <v>19546</v>
      </c>
      <c r="C5927" s="1" t="s">
        <v>11539</v>
      </c>
      <c r="D5927" s="1" t="s">
        <v>11540</v>
      </c>
      <c r="E5927" s="2">
        <v>309.39999999999998</v>
      </c>
      <c r="F5927" s="2"/>
      <c r="G5927" s="2">
        <v>309.39999999999998</v>
      </c>
      <c r="H5927" s="2"/>
      <c r="I5927" s="2"/>
      <c r="J5927" s="2"/>
      <c r="K5927" s="2">
        <v>309.39999999999998</v>
      </c>
      <c r="L5927" s="2"/>
      <c r="M5927" s="2"/>
    </row>
    <row r="5928" spans="2:13" ht="18" customHeight="1" x14ac:dyDescent="0.25">
      <c r="B5928" s="1" t="s">
        <v>19547</v>
      </c>
      <c r="C5928" s="1" t="s">
        <v>3583</v>
      </c>
      <c r="D5928" s="1" t="s">
        <v>3584</v>
      </c>
      <c r="E5928" s="2">
        <v>-54.61</v>
      </c>
      <c r="F5928" s="2"/>
      <c r="G5928" s="2">
        <v>-54.61</v>
      </c>
      <c r="H5928" s="2"/>
      <c r="I5928" s="2"/>
      <c r="J5928" s="2"/>
      <c r="K5928" s="2"/>
      <c r="L5928" s="2"/>
      <c r="M5928" s="2">
        <v>-54.61</v>
      </c>
    </row>
    <row r="5929" spans="2:13" ht="18" customHeight="1" x14ac:dyDescent="0.25">
      <c r="B5929" s="1" t="s">
        <v>19548</v>
      </c>
      <c r="C5929" s="1" t="s">
        <v>3585</v>
      </c>
      <c r="D5929" s="1" t="s">
        <v>3586</v>
      </c>
      <c r="E5929" s="2">
        <v>-1.81</v>
      </c>
      <c r="F5929" s="2">
        <v>-1.07</v>
      </c>
      <c r="G5929" s="2">
        <v>-0.74</v>
      </c>
      <c r="H5929" s="2"/>
      <c r="I5929" s="2"/>
      <c r="J5929" s="2"/>
      <c r="K5929" s="2"/>
      <c r="L5929" s="2"/>
      <c r="M5929" s="2">
        <v>-0.74</v>
      </c>
    </row>
    <row r="5930" spans="2:13" ht="18" customHeight="1" x14ac:dyDescent="0.25">
      <c r="B5930" s="1" t="s">
        <v>19549</v>
      </c>
      <c r="C5930" s="1" t="s">
        <v>3587</v>
      </c>
      <c r="D5930" s="1" t="s">
        <v>3588</v>
      </c>
      <c r="E5930" s="2">
        <v>102992.91</v>
      </c>
      <c r="F5930" s="2">
        <v>6856.19</v>
      </c>
      <c r="G5930" s="2">
        <v>96136.72</v>
      </c>
      <c r="H5930" s="2">
        <v>55535.1</v>
      </c>
      <c r="I5930" s="2">
        <v>20568.560000000001</v>
      </c>
      <c r="J5930" s="2"/>
      <c r="K5930" s="2">
        <v>20033.060000000001</v>
      </c>
      <c r="L5930" s="2"/>
      <c r="M5930" s="2"/>
    </row>
    <row r="5931" spans="2:13" ht="18" customHeight="1" x14ac:dyDescent="0.25">
      <c r="B5931" s="1" t="s">
        <v>19550</v>
      </c>
      <c r="C5931" s="1" t="s">
        <v>3589</v>
      </c>
      <c r="D5931" s="1" t="s">
        <v>3590</v>
      </c>
      <c r="E5931" s="2">
        <v>611.96</v>
      </c>
      <c r="F5931" s="2">
        <v>272.98</v>
      </c>
      <c r="G5931" s="2">
        <v>338.98</v>
      </c>
      <c r="H5931" s="2"/>
      <c r="I5931" s="2"/>
      <c r="J5931" s="2">
        <v>185.99</v>
      </c>
      <c r="K5931" s="2">
        <v>152.99</v>
      </c>
      <c r="L5931" s="2"/>
      <c r="M5931" s="2"/>
    </row>
    <row r="5932" spans="2:13" ht="18" customHeight="1" x14ac:dyDescent="0.25">
      <c r="B5932" s="1" t="s">
        <v>19551</v>
      </c>
      <c r="C5932" s="1" t="s">
        <v>12567</v>
      </c>
      <c r="D5932" s="1" t="s">
        <v>12568</v>
      </c>
      <c r="E5932" s="2">
        <v>736.61</v>
      </c>
      <c r="F5932" s="2"/>
      <c r="G5932" s="2">
        <v>736.61</v>
      </c>
      <c r="H5932" s="2"/>
      <c r="I5932" s="2"/>
      <c r="J5932" s="2"/>
      <c r="K5932" s="2"/>
      <c r="L5932" s="2"/>
      <c r="M5932" s="2">
        <v>736.61</v>
      </c>
    </row>
    <row r="5933" spans="2:13" ht="18" customHeight="1" x14ac:dyDescent="0.25">
      <c r="B5933" s="1" t="s">
        <v>19552</v>
      </c>
      <c r="C5933" s="1" t="s">
        <v>3591</v>
      </c>
      <c r="D5933" s="1" t="s">
        <v>3592</v>
      </c>
      <c r="E5933" s="2">
        <v>-0.34</v>
      </c>
      <c r="F5933" s="2"/>
      <c r="G5933" s="2">
        <v>-0.34</v>
      </c>
      <c r="H5933" s="2"/>
      <c r="I5933" s="2"/>
      <c r="J5933" s="2"/>
      <c r="K5933" s="2">
        <v>-0.34</v>
      </c>
      <c r="L5933" s="2"/>
      <c r="M5933" s="2"/>
    </row>
    <row r="5934" spans="2:13" ht="18" customHeight="1" x14ac:dyDescent="0.25">
      <c r="B5934" s="1" t="s">
        <v>19553</v>
      </c>
      <c r="C5934" s="1" t="s">
        <v>3593</v>
      </c>
      <c r="D5934" s="1" t="s">
        <v>3594</v>
      </c>
      <c r="E5934" s="2">
        <v>1542.05</v>
      </c>
      <c r="F5934" s="2"/>
      <c r="G5934" s="2">
        <v>1542.05</v>
      </c>
      <c r="H5934" s="2"/>
      <c r="I5934" s="2"/>
      <c r="J5934" s="2"/>
      <c r="K5934" s="2">
        <v>1542.05</v>
      </c>
      <c r="L5934" s="2"/>
      <c r="M5934" s="2"/>
    </row>
    <row r="5935" spans="2:13" ht="18" customHeight="1" x14ac:dyDescent="0.25">
      <c r="B5935" s="1" t="s">
        <v>19554</v>
      </c>
      <c r="C5935" s="1" t="s">
        <v>3595</v>
      </c>
      <c r="D5935" s="1" t="s">
        <v>3596</v>
      </c>
      <c r="E5935" s="2">
        <v>1.01</v>
      </c>
      <c r="F5935" s="2"/>
      <c r="G5935" s="2">
        <v>1.01</v>
      </c>
      <c r="H5935" s="2"/>
      <c r="I5935" s="2"/>
      <c r="J5935" s="2"/>
      <c r="K5935" s="2"/>
      <c r="L5935" s="2"/>
      <c r="M5935" s="2">
        <v>1.01</v>
      </c>
    </row>
    <row r="5936" spans="2:13" ht="18" customHeight="1" x14ac:dyDescent="0.25">
      <c r="B5936" s="1" t="s">
        <v>19555</v>
      </c>
      <c r="C5936" s="1" t="s">
        <v>12569</v>
      </c>
      <c r="D5936" s="1" t="s">
        <v>12570</v>
      </c>
      <c r="E5936" s="2">
        <v>621.6</v>
      </c>
      <c r="F5936" s="2"/>
      <c r="G5936" s="2">
        <v>621.6</v>
      </c>
      <c r="H5936" s="2"/>
      <c r="I5936" s="2"/>
      <c r="J5936" s="2"/>
      <c r="K5936" s="2"/>
      <c r="L5936" s="2"/>
      <c r="M5936" s="2">
        <v>621.6</v>
      </c>
    </row>
    <row r="5937" spans="2:13" ht="18" customHeight="1" x14ac:dyDescent="0.25">
      <c r="B5937" s="1" t="s">
        <v>19556</v>
      </c>
      <c r="C5937" s="1" t="s">
        <v>3597</v>
      </c>
      <c r="D5937" s="1" t="s">
        <v>3598</v>
      </c>
      <c r="E5937" s="2">
        <v>4418.58</v>
      </c>
      <c r="F5937" s="2"/>
      <c r="G5937" s="2">
        <v>4418.58</v>
      </c>
      <c r="H5937" s="2"/>
      <c r="I5937" s="2">
        <v>1237.01</v>
      </c>
      <c r="J5937" s="2">
        <v>1979.21</v>
      </c>
      <c r="K5937" s="2">
        <v>1202.3599999999999</v>
      </c>
      <c r="L5937" s="2"/>
      <c r="M5937" s="2"/>
    </row>
    <row r="5938" spans="2:13" ht="18" customHeight="1" x14ac:dyDescent="0.25">
      <c r="B5938" s="1" t="s">
        <v>19557</v>
      </c>
      <c r="C5938" s="1" t="s">
        <v>3599</v>
      </c>
      <c r="D5938" s="1" t="s">
        <v>3600</v>
      </c>
      <c r="E5938" s="2">
        <v>235.92</v>
      </c>
      <c r="F5938" s="2"/>
      <c r="G5938" s="2">
        <v>235.92</v>
      </c>
      <c r="H5938" s="2"/>
      <c r="I5938" s="2"/>
      <c r="J5938" s="2">
        <v>235.92</v>
      </c>
      <c r="K5938" s="2"/>
      <c r="L5938" s="2"/>
      <c r="M5938" s="2"/>
    </row>
    <row r="5939" spans="2:13" ht="18" customHeight="1" x14ac:dyDescent="0.25">
      <c r="B5939" s="1" t="s">
        <v>19558</v>
      </c>
      <c r="C5939" s="1" t="s">
        <v>3601</v>
      </c>
      <c r="D5939" s="1" t="s">
        <v>3602</v>
      </c>
      <c r="E5939" s="2">
        <v>819.67</v>
      </c>
      <c r="F5939" s="2"/>
      <c r="G5939" s="2">
        <v>819.67</v>
      </c>
      <c r="H5939" s="2"/>
      <c r="I5939" s="2"/>
      <c r="J5939" s="2"/>
      <c r="K5939" s="2">
        <v>819.67</v>
      </c>
      <c r="L5939" s="2"/>
      <c r="M5939" s="2"/>
    </row>
    <row r="5940" spans="2:13" ht="18" customHeight="1" x14ac:dyDescent="0.25">
      <c r="B5940" s="1" t="s">
        <v>19559</v>
      </c>
      <c r="C5940" s="1" t="s">
        <v>3603</v>
      </c>
      <c r="D5940" s="1" t="s">
        <v>3604</v>
      </c>
      <c r="E5940" s="2">
        <v>4912.68</v>
      </c>
      <c r="F5940" s="2">
        <v>636.16999999999996</v>
      </c>
      <c r="G5940" s="2">
        <v>4276.51</v>
      </c>
      <c r="H5940" s="2"/>
      <c r="I5940" s="2">
        <v>1555.1</v>
      </c>
      <c r="J5940" s="2"/>
      <c r="K5940" s="2">
        <v>2721.41</v>
      </c>
      <c r="L5940" s="2"/>
      <c r="M5940" s="2"/>
    </row>
    <row r="5941" spans="2:13" ht="18" customHeight="1" x14ac:dyDescent="0.25">
      <c r="B5941" s="1" t="s">
        <v>19560</v>
      </c>
      <c r="C5941" s="1" t="s">
        <v>3605</v>
      </c>
      <c r="D5941" s="1" t="s">
        <v>3606</v>
      </c>
      <c r="E5941" s="2">
        <v>1588.46</v>
      </c>
      <c r="F5941" s="2"/>
      <c r="G5941" s="2">
        <v>1588.46</v>
      </c>
      <c r="H5941" s="2"/>
      <c r="I5941" s="2"/>
      <c r="J5941" s="2"/>
      <c r="K5941" s="2">
        <v>1588.46</v>
      </c>
      <c r="L5941" s="2"/>
      <c r="M5941" s="2"/>
    </row>
    <row r="5942" spans="2:13" ht="18" customHeight="1" x14ac:dyDescent="0.25">
      <c r="B5942" s="1" t="s">
        <v>19561</v>
      </c>
      <c r="C5942" s="1" t="s">
        <v>3607</v>
      </c>
      <c r="D5942" s="1" t="s">
        <v>3608</v>
      </c>
      <c r="E5942" s="2">
        <v>19222.7</v>
      </c>
      <c r="F5942" s="2">
        <v>7329.07</v>
      </c>
      <c r="G5942" s="2">
        <v>11893.63</v>
      </c>
      <c r="H5942" s="2"/>
      <c r="I5942" s="2"/>
      <c r="J5942" s="2">
        <v>-2369.4899999999998</v>
      </c>
      <c r="K5942" s="2">
        <v>14263.12</v>
      </c>
      <c r="L5942" s="2"/>
      <c r="M5942" s="2"/>
    </row>
    <row r="5943" spans="2:13" ht="18" customHeight="1" x14ac:dyDescent="0.25">
      <c r="B5943" s="1" t="s">
        <v>19562</v>
      </c>
      <c r="C5943" s="1" t="s">
        <v>3609</v>
      </c>
      <c r="D5943" s="1" t="s">
        <v>3610</v>
      </c>
      <c r="E5943" s="2">
        <v>2883.36</v>
      </c>
      <c r="F5943" s="2">
        <v>-3000</v>
      </c>
      <c r="G5943" s="2">
        <v>5883.36</v>
      </c>
      <c r="H5943" s="2"/>
      <c r="I5943" s="2">
        <v>5883.36</v>
      </c>
      <c r="J5943" s="2"/>
      <c r="K5943" s="2"/>
      <c r="L5943" s="2"/>
      <c r="M5943" s="2"/>
    </row>
    <row r="5944" spans="2:13" ht="18" customHeight="1" x14ac:dyDescent="0.25">
      <c r="B5944" s="1" t="s">
        <v>19563</v>
      </c>
      <c r="C5944" s="1" t="s">
        <v>3611</v>
      </c>
      <c r="D5944" s="1" t="s">
        <v>3612</v>
      </c>
      <c r="E5944" s="2">
        <v>1524.99</v>
      </c>
      <c r="F5944" s="2"/>
      <c r="G5944" s="2">
        <v>1524.99</v>
      </c>
      <c r="H5944" s="2"/>
      <c r="I5944" s="2">
        <v>1524.99</v>
      </c>
      <c r="J5944" s="2"/>
      <c r="K5944" s="2"/>
      <c r="L5944" s="2"/>
      <c r="M5944" s="2"/>
    </row>
    <row r="5945" spans="2:13" ht="18" customHeight="1" x14ac:dyDescent="0.25">
      <c r="B5945" s="1" t="s">
        <v>19564</v>
      </c>
      <c r="C5945" s="1" t="s">
        <v>3613</v>
      </c>
      <c r="D5945" s="1" t="s">
        <v>3614</v>
      </c>
      <c r="E5945" s="2">
        <v>1053</v>
      </c>
      <c r="F5945" s="2"/>
      <c r="G5945" s="2">
        <v>1053</v>
      </c>
      <c r="H5945" s="2"/>
      <c r="I5945" s="2">
        <v>1053</v>
      </c>
      <c r="J5945" s="2"/>
      <c r="K5945" s="2"/>
      <c r="L5945" s="2"/>
      <c r="M5945" s="2"/>
    </row>
    <row r="5946" spans="2:13" ht="18" customHeight="1" x14ac:dyDescent="0.25">
      <c r="B5946" s="1" t="s">
        <v>19565</v>
      </c>
      <c r="C5946" s="1" t="s">
        <v>3615</v>
      </c>
      <c r="D5946" s="1" t="s">
        <v>3616</v>
      </c>
      <c r="E5946" s="2">
        <v>753.27</v>
      </c>
      <c r="F5946" s="2"/>
      <c r="G5946" s="2">
        <v>753.27</v>
      </c>
      <c r="H5946" s="2"/>
      <c r="I5946" s="2"/>
      <c r="J5946" s="2"/>
      <c r="K5946" s="2">
        <v>753.27</v>
      </c>
      <c r="L5946" s="2"/>
      <c r="M5946" s="2"/>
    </row>
    <row r="5947" spans="2:13" ht="18" customHeight="1" x14ac:dyDescent="0.25">
      <c r="B5947" s="1" t="s">
        <v>19566</v>
      </c>
      <c r="C5947" s="1" t="s">
        <v>3617</v>
      </c>
      <c r="D5947" s="1" t="s">
        <v>3618</v>
      </c>
      <c r="E5947" s="2">
        <v>2040.82</v>
      </c>
      <c r="F5947" s="2">
        <v>766.84</v>
      </c>
      <c r="G5947" s="2">
        <v>1273.98</v>
      </c>
      <c r="H5947" s="2"/>
      <c r="I5947" s="2"/>
      <c r="J5947" s="2">
        <v>1273.98</v>
      </c>
      <c r="K5947" s="2"/>
      <c r="L5947" s="2"/>
      <c r="M5947" s="2"/>
    </row>
    <row r="5948" spans="2:13" ht="18" customHeight="1" x14ac:dyDescent="0.25">
      <c r="B5948" s="1" t="s">
        <v>19567</v>
      </c>
      <c r="C5948" s="1" t="s">
        <v>3619</v>
      </c>
      <c r="D5948" s="1" t="s">
        <v>3620</v>
      </c>
      <c r="E5948" s="2">
        <v>371.7</v>
      </c>
      <c r="F5948" s="2"/>
      <c r="G5948" s="2">
        <v>371.7</v>
      </c>
      <c r="H5948" s="2"/>
      <c r="I5948" s="2"/>
      <c r="J5948" s="2">
        <v>371.7</v>
      </c>
      <c r="K5948" s="2"/>
      <c r="L5948" s="2"/>
      <c r="M5948" s="2"/>
    </row>
    <row r="5949" spans="2:13" ht="18" customHeight="1" x14ac:dyDescent="0.25">
      <c r="B5949" s="1" t="s">
        <v>19568</v>
      </c>
      <c r="C5949" s="1" t="s">
        <v>3621</v>
      </c>
      <c r="D5949" s="1" t="s">
        <v>3622</v>
      </c>
      <c r="E5949" s="2">
        <v>-267.39</v>
      </c>
      <c r="F5949" s="2"/>
      <c r="G5949" s="2">
        <v>-267.39</v>
      </c>
      <c r="H5949" s="2"/>
      <c r="I5949" s="2"/>
      <c r="J5949" s="2">
        <v>-267.39</v>
      </c>
      <c r="K5949" s="2"/>
      <c r="L5949" s="2"/>
      <c r="M5949" s="2"/>
    </row>
    <row r="5950" spans="2:13" ht="18" customHeight="1" x14ac:dyDescent="0.25">
      <c r="B5950" s="1" t="s">
        <v>19569</v>
      </c>
      <c r="C5950" s="1" t="s">
        <v>3623</v>
      </c>
      <c r="D5950" s="1" t="s">
        <v>3624</v>
      </c>
      <c r="E5950" s="2">
        <v>18086.34</v>
      </c>
      <c r="F5950" s="2">
        <v>12561.4</v>
      </c>
      <c r="G5950" s="2">
        <v>5524.94</v>
      </c>
      <c r="H5950" s="2"/>
      <c r="I5950" s="2"/>
      <c r="J5950" s="2">
        <v>2395.0100000000002</v>
      </c>
      <c r="K5950" s="2">
        <v>3129.93</v>
      </c>
      <c r="L5950" s="2"/>
      <c r="M5950" s="2"/>
    </row>
    <row r="5951" spans="2:13" ht="18" customHeight="1" x14ac:dyDescent="0.25">
      <c r="B5951" s="1" t="s">
        <v>19570</v>
      </c>
      <c r="C5951" s="1" t="s">
        <v>3625</v>
      </c>
      <c r="D5951" s="1" t="s">
        <v>3626</v>
      </c>
      <c r="E5951" s="2">
        <v>375.03</v>
      </c>
      <c r="F5951" s="2"/>
      <c r="G5951" s="2">
        <v>375.03</v>
      </c>
      <c r="H5951" s="2"/>
      <c r="I5951" s="2">
        <v>375.03</v>
      </c>
      <c r="J5951" s="2"/>
      <c r="K5951" s="2"/>
      <c r="L5951" s="2"/>
      <c r="M5951" s="2"/>
    </row>
    <row r="5952" spans="2:13" ht="18" customHeight="1" x14ac:dyDescent="0.25">
      <c r="B5952" s="1" t="s">
        <v>19571</v>
      </c>
      <c r="C5952" s="1" t="s">
        <v>3627</v>
      </c>
      <c r="D5952" s="1" t="s">
        <v>3628</v>
      </c>
      <c r="E5952" s="2">
        <v>1072.4000000000001</v>
      </c>
      <c r="F5952" s="2"/>
      <c r="G5952" s="2">
        <v>1072.4000000000001</v>
      </c>
      <c r="H5952" s="2">
        <v>375.68</v>
      </c>
      <c r="I5952" s="2"/>
      <c r="J5952" s="2">
        <v>341.53</v>
      </c>
      <c r="K5952" s="2">
        <v>355.19</v>
      </c>
      <c r="L5952" s="2"/>
      <c r="M5952" s="2"/>
    </row>
    <row r="5953" spans="2:13" ht="18" customHeight="1" x14ac:dyDescent="0.25">
      <c r="B5953" s="1" t="s">
        <v>19572</v>
      </c>
      <c r="C5953" s="1" t="s">
        <v>3629</v>
      </c>
      <c r="D5953" s="1" t="s">
        <v>3630</v>
      </c>
      <c r="E5953" s="2">
        <v>25592.080000000002</v>
      </c>
      <c r="F5953" s="2">
        <v>141.38999999999999</v>
      </c>
      <c r="G5953" s="2">
        <v>25450.69</v>
      </c>
      <c r="H5953" s="2">
        <v>8519.94</v>
      </c>
      <c r="I5953" s="2">
        <v>4748.12</v>
      </c>
      <c r="J5953" s="2">
        <v>4165</v>
      </c>
      <c r="K5953" s="2">
        <v>8017.63</v>
      </c>
      <c r="L5953" s="2"/>
      <c r="M5953" s="2"/>
    </row>
    <row r="5954" spans="2:13" ht="18" customHeight="1" x14ac:dyDescent="0.25">
      <c r="B5954" s="1" t="s">
        <v>19573</v>
      </c>
      <c r="C5954" s="1" t="s">
        <v>12571</v>
      </c>
      <c r="D5954" s="1" t="s">
        <v>12572</v>
      </c>
      <c r="E5954" s="2">
        <v>3093.23</v>
      </c>
      <c r="F5954" s="2"/>
      <c r="G5954" s="2">
        <v>3093.23</v>
      </c>
      <c r="H5954" s="2"/>
      <c r="I5954" s="2"/>
      <c r="J5954" s="2"/>
      <c r="K5954" s="2"/>
      <c r="L5954" s="2"/>
      <c r="M5954" s="2">
        <v>3093.23</v>
      </c>
    </row>
    <row r="5955" spans="2:13" ht="18" customHeight="1" x14ac:dyDescent="0.25">
      <c r="B5955" s="1" t="s">
        <v>19574</v>
      </c>
      <c r="C5955" s="1" t="s">
        <v>12573</v>
      </c>
      <c r="D5955" s="1" t="s">
        <v>12574</v>
      </c>
      <c r="E5955" s="2">
        <v>600.83000000000004</v>
      </c>
      <c r="F5955" s="2"/>
      <c r="G5955" s="2">
        <v>600.83000000000004</v>
      </c>
      <c r="H5955" s="2"/>
      <c r="I5955" s="2"/>
      <c r="J5955" s="2"/>
      <c r="K5955" s="2"/>
      <c r="L5955" s="2"/>
      <c r="M5955" s="2">
        <v>600.83000000000004</v>
      </c>
    </row>
    <row r="5956" spans="2:13" ht="18" customHeight="1" x14ac:dyDescent="0.25">
      <c r="B5956" s="1" t="s">
        <v>19575</v>
      </c>
      <c r="C5956" s="1" t="s">
        <v>3631</v>
      </c>
      <c r="D5956" s="1" t="s">
        <v>3632</v>
      </c>
      <c r="E5956" s="2">
        <v>15124.14</v>
      </c>
      <c r="F5956" s="2">
        <v>8134.91</v>
      </c>
      <c r="G5956" s="2">
        <v>6989.23</v>
      </c>
      <c r="H5956" s="2"/>
      <c r="I5956" s="2">
        <v>-67.45</v>
      </c>
      <c r="J5956" s="2">
        <v>7056.68</v>
      </c>
      <c r="K5956" s="2"/>
      <c r="L5956" s="2"/>
      <c r="M5956" s="2"/>
    </row>
    <row r="5957" spans="2:13" ht="18" customHeight="1" x14ac:dyDescent="0.25">
      <c r="B5957" s="1" t="s">
        <v>19576</v>
      </c>
      <c r="C5957" s="1" t="s">
        <v>3633</v>
      </c>
      <c r="D5957" s="1" t="s">
        <v>3634</v>
      </c>
      <c r="E5957" s="2">
        <v>876.76</v>
      </c>
      <c r="F5957" s="2"/>
      <c r="G5957" s="2">
        <v>876.76</v>
      </c>
      <c r="H5957" s="2">
        <v>841.82</v>
      </c>
      <c r="I5957" s="2"/>
      <c r="J5957" s="2"/>
      <c r="K5957" s="2">
        <v>34.94</v>
      </c>
      <c r="L5957" s="2"/>
      <c r="M5957" s="2"/>
    </row>
    <row r="5958" spans="2:13" ht="18" customHeight="1" x14ac:dyDescent="0.25">
      <c r="B5958" s="1" t="s">
        <v>19577</v>
      </c>
      <c r="C5958" s="1" t="s">
        <v>3635</v>
      </c>
      <c r="D5958" s="1" t="s">
        <v>3636</v>
      </c>
      <c r="E5958" s="2">
        <v>931.3</v>
      </c>
      <c r="F5958" s="2"/>
      <c r="G5958" s="2">
        <v>931.3</v>
      </c>
      <c r="H5958" s="2"/>
      <c r="I5958" s="2">
        <v>931.3</v>
      </c>
      <c r="J5958" s="2"/>
      <c r="K5958" s="2"/>
      <c r="L5958" s="2"/>
      <c r="M5958" s="2"/>
    </row>
    <row r="5959" spans="2:13" ht="18" customHeight="1" x14ac:dyDescent="0.25">
      <c r="B5959" s="1" t="s">
        <v>19578</v>
      </c>
      <c r="C5959" s="1" t="s">
        <v>11541</v>
      </c>
      <c r="D5959" s="1" t="s">
        <v>11542</v>
      </c>
      <c r="E5959" s="2">
        <v>-168.93</v>
      </c>
      <c r="F5959" s="2"/>
      <c r="G5959" s="2">
        <v>-168.93</v>
      </c>
      <c r="H5959" s="2"/>
      <c r="I5959" s="2"/>
      <c r="J5959" s="2"/>
      <c r="K5959" s="2"/>
      <c r="L5959" s="2"/>
      <c r="M5959" s="2">
        <v>-168.93</v>
      </c>
    </row>
    <row r="5960" spans="2:13" ht="18" customHeight="1" x14ac:dyDescent="0.25">
      <c r="B5960" s="1" t="s">
        <v>19579</v>
      </c>
      <c r="C5960" s="1" t="s">
        <v>3637</v>
      </c>
      <c r="D5960" s="1" t="s">
        <v>3638</v>
      </c>
      <c r="E5960" s="2">
        <v>1765.71</v>
      </c>
      <c r="F5960" s="2">
        <v>1769.97</v>
      </c>
      <c r="G5960" s="2">
        <v>-4.26</v>
      </c>
      <c r="H5960" s="2"/>
      <c r="I5960" s="2"/>
      <c r="J5960" s="2">
        <v>-4.26</v>
      </c>
      <c r="K5960" s="2"/>
      <c r="L5960" s="2"/>
      <c r="M5960" s="2"/>
    </row>
    <row r="5961" spans="2:13" ht="18" customHeight="1" x14ac:dyDescent="0.25">
      <c r="B5961" s="1" t="s">
        <v>19580</v>
      </c>
      <c r="C5961" s="1" t="s">
        <v>3639</v>
      </c>
      <c r="D5961" s="1" t="s">
        <v>3640</v>
      </c>
      <c r="E5961" s="2">
        <v>10265.98</v>
      </c>
      <c r="F5961" s="2">
        <v>2030</v>
      </c>
      <c r="G5961" s="2">
        <v>8235.98</v>
      </c>
      <c r="H5961" s="2"/>
      <c r="I5961" s="2">
        <v>2436</v>
      </c>
      <c r="J5961" s="2">
        <v>2899.99</v>
      </c>
      <c r="K5961" s="2">
        <v>2899.99</v>
      </c>
      <c r="L5961" s="2"/>
      <c r="M5961" s="2"/>
    </row>
    <row r="5962" spans="2:13" ht="18" customHeight="1" x14ac:dyDescent="0.25">
      <c r="B5962" s="1" t="s">
        <v>19581</v>
      </c>
      <c r="C5962" s="1" t="s">
        <v>3641</v>
      </c>
      <c r="D5962" s="1" t="s">
        <v>3642</v>
      </c>
      <c r="E5962" s="2">
        <v>597.79</v>
      </c>
      <c r="F5962" s="2">
        <v>-31.16</v>
      </c>
      <c r="G5962" s="2">
        <v>628.95000000000005</v>
      </c>
      <c r="H5962" s="2">
        <v>-16.760000000000002</v>
      </c>
      <c r="I5962" s="2"/>
      <c r="J5962" s="2"/>
      <c r="K5962" s="2">
        <v>-3.32</v>
      </c>
      <c r="L5962" s="2"/>
      <c r="M5962" s="2">
        <v>649.03</v>
      </c>
    </row>
    <row r="5963" spans="2:13" ht="18" customHeight="1" x14ac:dyDescent="0.25">
      <c r="B5963" s="1" t="s">
        <v>19582</v>
      </c>
      <c r="C5963" s="1" t="s">
        <v>11543</v>
      </c>
      <c r="D5963" s="1" t="s">
        <v>11544</v>
      </c>
      <c r="E5963" s="2">
        <v>-60.15</v>
      </c>
      <c r="F5963" s="2">
        <v>-60.15</v>
      </c>
      <c r="G5963" s="2">
        <v>0</v>
      </c>
      <c r="H5963" s="2"/>
      <c r="I5963" s="2"/>
      <c r="J5963" s="2"/>
      <c r="K5963" s="2"/>
      <c r="L5963" s="2"/>
      <c r="M5963" s="2"/>
    </row>
    <row r="5964" spans="2:13" ht="18" customHeight="1" x14ac:dyDescent="0.25">
      <c r="B5964" s="1" t="s">
        <v>19583</v>
      </c>
      <c r="C5964" s="1" t="s">
        <v>3643</v>
      </c>
      <c r="D5964" s="1" t="s">
        <v>3644</v>
      </c>
      <c r="E5964" s="2">
        <v>2277.89</v>
      </c>
      <c r="F5964" s="2">
        <v>1067.43</v>
      </c>
      <c r="G5964" s="2">
        <v>1210.46</v>
      </c>
      <c r="H5964" s="2"/>
      <c r="I5964" s="2">
        <v>498.13</v>
      </c>
      <c r="J5964" s="2">
        <v>712.33</v>
      </c>
      <c r="K5964" s="2"/>
      <c r="L5964" s="2"/>
      <c r="M5964" s="2"/>
    </row>
    <row r="5965" spans="2:13" ht="18" customHeight="1" x14ac:dyDescent="0.25">
      <c r="B5965" s="1" t="s">
        <v>19584</v>
      </c>
      <c r="C5965" s="1" t="s">
        <v>3645</v>
      </c>
      <c r="D5965" s="1" t="s">
        <v>3646</v>
      </c>
      <c r="E5965" s="2">
        <v>270.69</v>
      </c>
      <c r="F5965" s="2"/>
      <c r="G5965" s="2">
        <v>270.69</v>
      </c>
      <c r="H5965" s="2"/>
      <c r="I5965" s="2"/>
      <c r="J5965" s="2">
        <v>270.69</v>
      </c>
      <c r="K5965" s="2"/>
      <c r="L5965" s="2"/>
      <c r="M5965" s="2"/>
    </row>
    <row r="5966" spans="2:13" ht="18" customHeight="1" x14ac:dyDescent="0.25">
      <c r="B5966" s="1" t="s">
        <v>19585</v>
      </c>
      <c r="C5966" s="1" t="s">
        <v>12575</v>
      </c>
      <c r="D5966" s="1" t="s">
        <v>12576</v>
      </c>
      <c r="E5966" s="2">
        <v>5310.44</v>
      </c>
      <c r="F5966" s="2"/>
      <c r="G5966" s="2">
        <v>5310.44</v>
      </c>
      <c r="H5966" s="2"/>
      <c r="I5966" s="2"/>
      <c r="J5966" s="2"/>
      <c r="K5966" s="2"/>
      <c r="L5966" s="2"/>
      <c r="M5966" s="2">
        <v>5310.44</v>
      </c>
    </row>
    <row r="5967" spans="2:13" ht="18" customHeight="1" x14ac:dyDescent="0.25">
      <c r="B5967" s="1" t="s">
        <v>19586</v>
      </c>
      <c r="C5967" s="1" t="s">
        <v>3647</v>
      </c>
      <c r="D5967" s="1" t="s">
        <v>3648</v>
      </c>
      <c r="E5967" s="2">
        <v>62974.8</v>
      </c>
      <c r="F5967" s="2">
        <v>20991.599999999999</v>
      </c>
      <c r="G5967" s="2">
        <v>41983.199999999997</v>
      </c>
      <c r="H5967" s="2"/>
      <c r="I5967" s="2">
        <v>13994.4</v>
      </c>
      <c r="J5967" s="2">
        <v>27988.799999999999</v>
      </c>
      <c r="K5967" s="2"/>
      <c r="L5967" s="2"/>
      <c r="M5967" s="2"/>
    </row>
    <row r="5968" spans="2:13" ht="18" customHeight="1" x14ac:dyDescent="0.25">
      <c r="B5968" s="1" t="s">
        <v>19587</v>
      </c>
      <c r="C5968" s="1" t="s">
        <v>3649</v>
      </c>
      <c r="D5968" s="1" t="s">
        <v>3650</v>
      </c>
      <c r="E5968" s="2">
        <v>785.94</v>
      </c>
      <c r="F5968" s="2"/>
      <c r="G5968" s="2">
        <v>785.94</v>
      </c>
      <c r="H5968" s="2"/>
      <c r="I5968" s="2"/>
      <c r="J5968" s="2">
        <v>350.91</v>
      </c>
      <c r="K5968" s="2">
        <v>438.63</v>
      </c>
      <c r="L5968" s="2"/>
      <c r="M5968" s="2">
        <v>-3.6</v>
      </c>
    </row>
    <row r="5969" spans="2:13" ht="18" customHeight="1" x14ac:dyDescent="0.25">
      <c r="B5969" s="1" t="s">
        <v>19588</v>
      </c>
      <c r="C5969" s="1" t="s">
        <v>3651</v>
      </c>
      <c r="D5969" s="1" t="s">
        <v>3652</v>
      </c>
      <c r="E5969" s="2">
        <v>63051.87</v>
      </c>
      <c r="F5969" s="2">
        <v>34909.72</v>
      </c>
      <c r="G5969" s="2">
        <v>28142.15</v>
      </c>
      <c r="H5969" s="2">
        <v>10733.8</v>
      </c>
      <c r="I5969" s="2">
        <v>1936.91</v>
      </c>
      <c r="J5969" s="2">
        <v>1279.54</v>
      </c>
      <c r="K5969" s="2">
        <v>14219.39</v>
      </c>
      <c r="L5969" s="2"/>
      <c r="M5969" s="2">
        <v>-27.49</v>
      </c>
    </row>
    <row r="5970" spans="2:13" ht="18" customHeight="1" x14ac:dyDescent="0.25">
      <c r="B5970" s="1" t="s">
        <v>19589</v>
      </c>
      <c r="C5970" s="1" t="s">
        <v>3653</v>
      </c>
      <c r="D5970" s="1" t="s">
        <v>3654</v>
      </c>
      <c r="E5970" s="2">
        <v>789.33</v>
      </c>
      <c r="F5970" s="2">
        <v>430.54</v>
      </c>
      <c r="G5970" s="2">
        <v>358.79</v>
      </c>
      <c r="H5970" s="2"/>
      <c r="I5970" s="2"/>
      <c r="J5970" s="2"/>
      <c r="K5970" s="2">
        <v>358.79</v>
      </c>
      <c r="L5970" s="2"/>
      <c r="M5970" s="2"/>
    </row>
    <row r="5971" spans="2:13" ht="18" customHeight="1" x14ac:dyDescent="0.25">
      <c r="B5971" s="1" t="s">
        <v>19590</v>
      </c>
      <c r="C5971" s="1" t="s">
        <v>3655</v>
      </c>
      <c r="D5971" s="1" t="s">
        <v>3656</v>
      </c>
      <c r="E5971" s="2">
        <v>344873.78</v>
      </c>
      <c r="F5971" s="2">
        <v>107944.9</v>
      </c>
      <c r="G5971" s="2">
        <v>236928.88</v>
      </c>
      <c r="H5971" s="2">
        <v>14541.8</v>
      </c>
      <c r="I5971" s="2">
        <v>42292.6</v>
      </c>
      <c r="J5971" s="2">
        <v>88117.72</v>
      </c>
      <c r="K5971" s="2">
        <v>92004.86</v>
      </c>
      <c r="L5971" s="2"/>
      <c r="M5971" s="2">
        <v>-28.1</v>
      </c>
    </row>
    <row r="5972" spans="2:13" ht="18" customHeight="1" x14ac:dyDescent="0.25">
      <c r="B5972" s="1" t="s">
        <v>19591</v>
      </c>
      <c r="C5972" s="1" t="s">
        <v>3657</v>
      </c>
      <c r="D5972" s="1" t="s">
        <v>3658</v>
      </c>
      <c r="E5972" s="2">
        <v>-25</v>
      </c>
      <c r="F5972" s="2"/>
      <c r="G5972" s="2">
        <v>-25</v>
      </c>
      <c r="H5972" s="2"/>
      <c r="I5972" s="2"/>
      <c r="J5972" s="2"/>
      <c r="K5972" s="2"/>
      <c r="L5972" s="2"/>
      <c r="M5972" s="2">
        <v>-25</v>
      </c>
    </row>
    <row r="5973" spans="2:13" ht="18" customHeight="1" x14ac:dyDescent="0.25">
      <c r="B5973" s="1" t="s">
        <v>19592</v>
      </c>
      <c r="C5973" s="1" t="s">
        <v>3659</v>
      </c>
      <c r="D5973" s="1" t="s">
        <v>3660</v>
      </c>
      <c r="E5973" s="2">
        <v>1294.72</v>
      </c>
      <c r="F5973" s="2"/>
      <c r="G5973" s="2">
        <v>1294.72</v>
      </c>
      <c r="H5973" s="2"/>
      <c r="I5973" s="2"/>
      <c r="J5973" s="2">
        <v>1294.72</v>
      </c>
      <c r="K5973" s="2"/>
      <c r="L5973" s="2"/>
      <c r="M5973" s="2"/>
    </row>
    <row r="5974" spans="2:13" ht="18" customHeight="1" x14ac:dyDescent="0.25">
      <c r="B5974" s="1" t="s">
        <v>19593</v>
      </c>
      <c r="C5974" s="1" t="s">
        <v>3661</v>
      </c>
      <c r="D5974" s="1" t="s">
        <v>3662</v>
      </c>
      <c r="E5974" s="2">
        <v>-1.38</v>
      </c>
      <c r="F5974" s="2"/>
      <c r="G5974" s="2">
        <v>-1.38</v>
      </c>
      <c r="H5974" s="2"/>
      <c r="I5974" s="2"/>
      <c r="J5974" s="2"/>
      <c r="K5974" s="2">
        <v>-1.38</v>
      </c>
      <c r="L5974" s="2"/>
      <c r="M5974" s="2"/>
    </row>
    <row r="5975" spans="2:13" ht="18" customHeight="1" x14ac:dyDescent="0.25">
      <c r="B5975" s="1" t="s">
        <v>19594</v>
      </c>
      <c r="C5975" s="1" t="s">
        <v>3663</v>
      </c>
      <c r="D5975" s="1" t="s">
        <v>3664</v>
      </c>
      <c r="E5975" s="2">
        <v>26560.23</v>
      </c>
      <c r="F5975" s="2"/>
      <c r="G5975" s="2">
        <v>26560.23</v>
      </c>
      <c r="H5975" s="2"/>
      <c r="I5975" s="2">
        <v>18877.59</v>
      </c>
      <c r="J5975" s="2">
        <v>7682.64</v>
      </c>
      <c r="K5975" s="2"/>
      <c r="L5975" s="2"/>
      <c r="M5975" s="2"/>
    </row>
    <row r="5976" spans="2:13" ht="18" customHeight="1" x14ac:dyDescent="0.25">
      <c r="B5976" s="1" t="s">
        <v>19595</v>
      </c>
      <c r="C5976" s="1" t="s">
        <v>3665</v>
      </c>
      <c r="D5976" s="1" t="s">
        <v>3666</v>
      </c>
      <c r="E5976" s="2">
        <v>6817.19</v>
      </c>
      <c r="F5976" s="2">
        <v>3606.06</v>
      </c>
      <c r="G5976" s="2">
        <v>3211.13</v>
      </c>
      <c r="H5976" s="2"/>
      <c r="I5976" s="2">
        <v>864.31</v>
      </c>
      <c r="J5976" s="2">
        <v>286.2</v>
      </c>
      <c r="K5976" s="2">
        <v>2060.62</v>
      </c>
      <c r="L5976" s="2"/>
      <c r="M5976" s="2"/>
    </row>
    <row r="5977" spans="2:13" ht="18" customHeight="1" x14ac:dyDescent="0.25">
      <c r="B5977" s="1" t="s">
        <v>19596</v>
      </c>
      <c r="C5977" s="1" t="s">
        <v>3667</v>
      </c>
      <c r="D5977" s="1" t="s">
        <v>3668</v>
      </c>
      <c r="E5977" s="2">
        <v>2699.87</v>
      </c>
      <c r="F5977" s="2">
        <v>2722.72</v>
      </c>
      <c r="G5977" s="2">
        <v>-22.85</v>
      </c>
      <c r="H5977" s="2"/>
      <c r="I5977" s="2"/>
      <c r="J5977" s="2"/>
      <c r="K5977" s="2"/>
      <c r="L5977" s="2"/>
      <c r="M5977" s="2">
        <v>-22.85</v>
      </c>
    </row>
    <row r="5978" spans="2:13" ht="18" customHeight="1" x14ac:dyDescent="0.25">
      <c r="B5978" s="1" t="s">
        <v>19597</v>
      </c>
      <c r="C5978" s="1" t="s">
        <v>12577</v>
      </c>
      <c r="D5978" s="1" t="s">
        <v>12578</v>
      </c>
      <c r="E5978" s="2">
        <v>1580.32</v>
      </c>
      <c r="F5978" s="2"/>
      <c r="G5978" s="2">
        <v>1580.32</v>
      </c>
      <c r="H5978" s="2"/>
      <c r="I5978" s="2"/>
      <c r="J5978" s="2"/>
      <c r="K5978" s="2"/>
      <c r="L5978" s="2"/>
      <c r="M5978" s="2">
        <v>1580.32</v>
      </c>
    </row>
    <row r="5979" spans="2:13" ht="18" customHeight="1" x14ac:dyDescent="0.25">
      <c r="B5979" s="1" t="s">
        <v>19598</v>
      </c>
      <c r="C5979" s="1" t="s">
        <v>11545</v>
      </c>
      <c r="D5979" s="1" t="s">
        <v>11546</v>
      </c>
      <c r="E5979" s="2">
        <v>-0.69</v>
      </c>
      <c r="F5979" s="2"/>
      <c r="G5979" s="2">
        <v>-0.69</v>
      </c>
      <c r="H5979" s="2"/>
      <c r="I5979" s="2"/>
      <c r="J5979" s="2"/>
      <c r="K5979" s="2">
        <v>-0.69</v>
      </c>
      <c r="L5979" s="2"/>
      <c r="M5979" s="2"/>
    </row>
    <row r="5980" spans="2:13" ht="18" customHeight="1" x14ac:dyDescent="0.25">
      <c r="B5980" s="1" t="s">
        <v>19599</v>
      </c>
      <c r="C5980" s="1" t="s">
        <v>3669</v>
      </c>
      <c r="D5980" s="1" t="s">
        <v>3670</v>
      </c>
      <c r="E5980" s="2">
        <v>-7.85</v>
      </c>
      <c r="F5980" s="2"/>
      <c r="G5980" s="2">
        <v>-7.85</v>
      </c>
      <c r="H5980" s="2"/>
      <c r="I5980" s="2"/>
      <c r="J5980" s="2"/>
      <c r="K5980" s="2"/>
      <c r="L5980" s="2"/>
      <c r="M5980" s="2">
        <v>-7.85</v>
      </c>
    </row>
    <row r="5981" spans="2:13" ht="18" customHeight="1" x14ac:dyDescent="0.25">
      <c r="B5981" s="1" t="s">
        <v>19600</v>
      </c>
      <c r="C5981" s="1" t="s">
        <v>12579</v>
      </c>
      <c r="D5981" s="1" t="s">
        <v>12580</v>
      </c>
      <c r="E5981" s="2">
        <v>3091.6</v>
      </c>
      <c r="F5981" s="2"/>
      <c r="G5981" s="2">
        <v>3091.6</v>
      </c>
      <c r="H5981" s="2"/>
      <c r="I5981" s="2"/>
      <c r="J5981" s="2"/>
      <c r="K5981" s="2"/>
      <c r="L5981" s="2"/>
      <c r="M5981" s="2">
        <v>3091.6</v>
      </c>
    </row>
    <row r="5982" spans="2:13" ht="18" customHeight="1" x14ac:dyDescent="0.25">
      <c r="B5982" s="1" t="s">
        <v>19601</v>
      </c>
      <c r="C5982" s="1" t="s">
        <v>11547</v>
      </c>
      <c r="D5982" s="1" t="s">
        <v>11548</v>
      </c>
      <c r="E5982" s="2">
        <v>-1.41</v>
      </c>
      <c r="F5982" s="2"/>
      <c r="G5982" s="2">
        <v>-1.41</v>
      </c>
      <c r="H5982" s="2"/>
      <c r="I5982" s="2">
        <v>-1.41</v>
      </c>
      <c r="J5982" s="2"/>
      <c r="K5982" s="2"/>
      <c r="L5982" s="2"/>
      <c r="M5982" s="2"/>
    </row>
    <row r="5983" spans="2:13" ht="18" customHeight="1" x14ac:dyDescent="0.25">
      <c r="B5983" s="1" t="s">
        <v>19602</v>
      </c>
      <c r="C5983" s="1" t="s">
        <v>3671</v>
      </c>
      <c r="D5983" s="1" t="s">
        <v>3672</v>
      </c>
      <c r="E5983" s="2">
        <v>-2164.79</v>
      </c>
      <c r="F5983" s="2"/>
      <c r="G5983" s="2">
        <v>-2164.79</v>
      </c>
      <c r="H5983" s="2"/>
      <c r="I5983" s="2"/>
      <c r="J5983" s="2"/>
      <c r="K5983" s="2">
        <v>-2164.79</v>
      </c>
      <c r="L5983" s="2"/>
      <c r="M5983" s="2"/>
    </row>
    <row r="5984" spans="2:13" ht="18" customHeight="1" x14ac:dyDescent="0.25">
      <c r="B5984" s="1" t="s">
        <v>19603</v>
      </c>
      <c r="C5984" s="1" t="s">
        <v>3673</v>
      </c>
      <c r="D5984" s="1" t="s">
        <v>3674</v>
      </c>
      <c r="E5984" s="2">
        <v>33601.040000000001</v>
      </c>
      <c r="F5984" s="2">
        <v>18704.740000000002</v>
      </c>
      <c r="G5984" s="2">
        <v>14896.3</v>
      </c>
      <c r="H5984" s="2"/>
      <c r="I5984" s="2">
        <v>-799.28</v>
      </c>
      <c r="J5984" s="2">
        <v>9509.59</v>
      </c>
      <c r="K5984" s="2">
        <v>6185.99</v>
      </c>
      <c r="L5984" s="2"/>
      <c r="M5984" s="2"/>
    </row>
    <row r="5985" spans="2:13" ht="18" customHeight="1" x14ac:dyDescent="0.25">
      <c r="B5985" s="1" t="s">
        <v>19604</v>
      </c>
      <c r="C5985" s="1" t="s">
        <v>3675</v>
      </c>
      <c r="D5985" s="1" t="s">
        <v>3676</v>
      </c>
      <c r="E5985" s="2">
        <v>-102.98</v>
      </c>
      <c r="F5985" s="2"/>
      <c r="G5985" s="2">
        <v>-102.98</v>
      </c>
      <c r="H5985" s="2"/>
      <c r="I5985" s="2"/>
      <c r="J5985" s="2"/>
      <c r="K5985" s="2"/>
      <c r="L5985" s="2">
        <v>-102.98</v>
      </c>
      <c r="M5985" s="2"/>
    </row>
    <row r="5986" spans="2:13" ht="18" customHeight="1" x14ac:dyDescent="0.25">
      <c r="B5986" s="1" t="s">
        <v>19605</v>
      </c>
      <c r="C5986" s="1" t="s">
        <v>3677</v>
      </c>
      <c r="D5986" s="1" t="s">
        <v>3678</v>
      </c>
      <c r="E5986" s="2">
        <v>-3175.64</v>
      </c>
      <c r="F5986" s="2"/>
      <c r="G5986" s="2">
        <v>-3175.64</v>
      </c>
      <c r="H5986" s="2"/>
      <c r="I5986" s="2"/>
      <c r="J5986" s="2"/>
      <c r="K5986" s="2">
        <v>-3175.64</v>
      </c>
      <c r="L5986" s="2"/>
      <c r="M5986" s="2"/>
    </row>
    <row r="5987" spans="2:13" ht="18" customHeight="1" x14ac:dyDescent="0.25">
      <c r="B5987" s="1" t="s">
        <v>19606</v>
      </c>
      <c r="C5987" s="1" t="s">
        <v>12581</v>
      </c>
      <c r="D5987" s="1" t="s">
        <v>12582</v>
      </c>
      <c r="E5987" s="2">
        <v>1832.48</v>
      </c>
      <c r="F5987" s="2"/>
      <c r="G5987" s="2">
        <v>1832.48</v>
      </c>
      <c r="H5987" s="2"/>
      <c r="I5987" s="2"/>
      <c r="J5987" s="2"/>
      <c r="K5987" s="2"/>
      <c r="L5987" s="2"/>
      <c r="M5987" s="2">
        <v>1832.48</v>
      </c>
    </row>
    <row r="5988" spans="2:13" ht="18" customHeight="1" x14ac:dyDescent="0.25">
      <c r="B5988" s="1" t="s">
        <v>19607</v>
      </c>
      <c r="C5988" s="1" t="s">
        <v>3679</v>
      </c>
      <c r="D5988" s="1" t="s">
        <v>3680</v>
      </c>
      <c r="E5988" s="2">
        <v>12967.28</v>
      </c>
      <c r="F5988" s="2">
        <v>7531.36</v>
      </c>
      <c r="G5988" s="2">
        <v>5435.92</v>
      </c>
      <c r="H5988" s="2"/>
      <c r="I5988" s="2">
        <v>5435.92</v>
      </c>
      <c r="J5988" s="2"/>
      <c r="K5988" s="2"/>
      <c r="L5988" s="2"/>
      <c r="M5988" s="2"/>
    </row>
    <row r="5989" spans="2:13" ht="18" customHeight="1" x14ac:dyDescent="0.25">
      <c r="B5989" s="1" t="s">
        <v>19608</v>
      </c>
      <c r="C5989" s="1" t="s">
        <v>3681</v>
      </c>
      <c r="D5989" s="1" t="s">
        <v>3682</v>
      </c>
      <c r="E5989" s="2">
        <v>11416.54</v>
      </c>
      <c r="F5989" s="2"/>
      <c r="G5989" s="2">
        <v>11416.54</v>
      </c>
      <c r="H5989" s="2"/>
      <c r="I5989" s="2">
        <v>5441.52</v>
      </c>
      <c r="J5989" s="2">
        <v>5975.02</v>
      </c>
      <c r="K5989" s="2"/>
      <c r="L5989" s="2"/>
      <c r="M5989" s="2"/>
    </row>
    <row r="5990" spans="2:13" ht="18" customHeight="1" x14ac:dyDescent="0.25">
      <c r="B5990" s="1" t="s">
        <v>19609</v>
      </c>
      <c r="C5990" s="1" t="s">
        <v>3683</v>
      </c>
      <c r="D5990" s="1" t="s">
        <v>3684</v>
      </c>
      <c r="E5990" s="2">
        <v>777.67</v>
      </c>
      <c r="F5990" s="2">
        <v>343.5</v>
      </c>
      <c r="G5990" s="2">
        <v>434.17</v>
      </c>
      <c r="H5990" s="2"/>
      <c r="I5990" s="2">
        <v>195.29</v>
      </c>
      <c r="J5990" s="2">
        <v>228.99</v>
      </c>
      <c r="K5990" s="2">
        <v>9.89</v>
      </c>
      <c r="L5990" s="2"/>
      <c r="M5990" s="2"/>
    </row>
    <row r="5991" spans="2:13" ht="18" customHeight="1" x14ac:dyDescent="0.25">
      <c r="B5991" s="1" t="s">
        <v>19610</v>
      </c>
      <c r="C5991" s="1" t="s">
        <v>3685</v>
      </c>
      <c r="D5991" s="1" t="s">
        <v>3686</v>
      </c>
      <c r="E5991" s="2">
        <v>-247.82</v>
      </c>
      <c r="F5991" s="2">
        <v>-247.82</v>
      </c>
      <c r="G5991" s="2">
        <v>0</v>
      </c>
      <c r="H5991" s="2"/>
      <c r="I5991" s="2"/>
      <c r="J5991" s="2"/>
      <c r="K5991" s="2"/>
      <c r="L5991" s="2"/>
      <c r="M5991" s="2"/>
    </row>
    <row r="5992" spans="2:13" ht="18" customHeight="1" x14ac:dyDescent="0.25">
      <c r="B5992" s="1" t="s">
        <v>19611</v>
      </c>
      <c r="C5992" s="1" t="s">
        <v>3687</v>
      </c>
      <c r="D5992" s="1" t="s">
        <v>3688</v>
      </c>
      <c r="E5992" s="2">
        <v>16491.02</v>
      </c>
      <c r="F5992" s="2"/>
      <c r="G5992" s="2">
        <v>16491.02</v>
      </c>
      <c r="H5992" s="2"/>
      <c r="I5992" s="2">
        <v>11180.24</v>
      </c>
      <c r="J5992" s="2">
        <v>9464.2000000000007</v>
      </c>
      <c r="K5992" s="2"/>
      <c r="L5992" s="2"/>
      <c r="M5992" s="2">
        <v>-4153.42</v>
      </c>
    </row>
    <row r="5993" spans="2:13" ht="18" customHeight="1" x14ac:dyDescent="0.25">
      <c r="B5993" s="1" t="s">
        <v>19612</v>
      </c>
      <c r="C5993" s="1" t="s">
        <v>3689</v>
      </c>
      <c r="D5993" s="1" t="s">
        <v>3690</v>
      </c>
      <c r="E5993" s="2">
        <v>46427.46</v>
      </c>
      <c r="F5993" s="2"/>
      <c r="G5993" s="2">
        <v>46427.46</v>
      </c>
      <c r="H5993" s="2"/>
      <c r="I5993" s="2">
        <v>10040.08</v>
      </c>
      <c r="J5993" s="2"/>
      <c r="K5993" s="2">
        <v>36387.379999999997</v>
      </c>
      <c r="L5993" s="2"/>
      <c r="M5993" s="2"/>
    </row>
    <row r="5994" spans="2:13" ht="18" customHeight="1" x14ac:dyDescent="0.25">
      <c r="B5994" s="1" t="s">
        <v>19613</v>
      </c>
      <c r="C5994" s="1" t="s">
        <v>11549</v>
      </c>
      <c r="D5994" s="1" t="s">
        <v>11550</v>
      </c>
      <c r="E5994" s="2">
        <v>-2.4900000000000002</v>
      </c>
      <c r="F5994" s="2"/>
      <c r="G5994" s="2">
        <v>-2.4900000000000002</v>
      </c>
      <c r="H5994" s="2"/>
      <c r="I5994" s="2"/>
      <c r="J5994" s="2"/>
      <c r="K5994" s="2"/>
      <c r="L5994" s="2"/>
      <c r="M5994" s="2">
        <v>-2.4900000000000002</v>
      </c>
    </row>
    <row r="5995" spans="2:13" ht="18" customHeight="1" x14ac:dyDescent="0.25">
      <c r="B5995" s="1" t="s">
        <v>19614</v>
      </c>
      <c r="C5995" s="1" t="s">
        <v>3691</v>
      </c>
      <c r="D5995" s="1" t="s">
        <v>3692</v>
      </c>
      <c r="E5995" s="2">
        <v>16731.93</v>
      </c>
      <c r="F5995" s="2">
        <v>5200.1000000000004</v>
      </c>
      <c r="G5995" s="2">
        <v>11531.83</v>
      </c>
      <c r="H5995" s="2"/>
      <c r="I5995" s="2">
        <v>11600.29</v>
      </c>
      <c r="J5995" s="2">
        <v>-68.459999999999994</v>
      </c>
      <c r="K5995" s="2"/>
      <c r="L5995" s="2"/>
      <c r="M5995" s="2"/>
    </row>
    <row r="5996" spans="2:13" ht="18" customHeight="1" x14ac:dyDescent="0.25">
      <c r="B5996" s="1" t="s">
        <v>19615</v>
      </c>
      <c r="C5996" s="1" t="s">
        <v>3693</v>
      </c>
      <c r="D5996" s="1" t="s">
        <v>3694</v>
      </c>
      <c r="E5996" s="2">
        <v>2240.02</v>
      </c>
      <c r="F5996" s="2"/>
      <c r="G5996" s="2">
        <v>2240.02</v>
      </c>
      <c r="H5996" s="2"/>
      <c r="I5996" s="2">
        <v>1400.01</v>
      </c>
      <c r="J5996" s="2"/>
      <c r="K5996" s="2">
        <v>840.01</v>
      </c>
      <c r="L5996" s="2"/>
      <c r="M5996" s="2"/>
    </row>
    <row r="5997" spans="2:13" ht="18" customHeight="1" x14ac:dyDescent="0.25">
      <c r="B5997" s="1" t="s">
        <v>19616</v>
      </c>
      <c r="C5997" s="1" t="s">
        <v>3695</v>
      </c>
      <c r="D5997" s="1" t="s">
        <v>3696</v>
      </c>
      <c r="E5997" s="2">
        <v>205.03</v>
      </c>
      <c r="F5997" s="2">
        <v>99.71</v>
      </c>
      <c r="G5997" s="2">
        <v>105.32</v>
      </c>
      <c r="H5997" s="2"/>
      <c r="I5997" s="2"/>
      <c r="J5997" s="2">
        <v>108.38</v>
      </c>
      <c r="K5997" s="2">
        <v>-3.06</v>
      </c>
      <c r="L5997" s="2"/>
      <c r="M5997" s="2"/>
    </row>
    <row r="5998" spans="2:13" ht="18" customHeight="1" x14ac:dyDescent="0.25">
      <c r="B5998" s="1" t="s">
        <v>19617</v>
      </c>
      <c r="C5998" s="1" t="s">
        <v>3697</v>
      </c>
      <c r="D5998" s="1" t="s">
        <v>3698</v>
      </c>
      <c r="E5998" s="2">
        <v>2327.46</v>
      </c>
      <c r="F5998" s="2">
        <v>2327.46</v>
      </c>
      <c r="G5998" s="2">
        <v>0</v>
      </c>
      <c r="H5998" s="2"/>
      <c r="I5998" s="2"/>
      <c r="J5998" s="2"/>
      <c r="K5998" s="2"/>
      <c r="L5998" s="2"/>
      <c r="M5998" s="2"/>
    </row>
    <row r="5999" spans="2:13" ht="18" customHeight="1" x14ac:dyDescent="0.25">
      <c r="B5999" s="1" t="s">
        <v>19618</v>
      </c>
      <c r="C5999" s="1" t="s">
        <v>3699</v>
      </c>
      <c r="D5999" s="1" t="s">
        <v>3700</v>
      </c>
      <c r="E5999" s="2">
        <v>-1.01</v>
      </c>
      <c r="F5999" s="2"/>
      <c r="G5999" s="2">
        <v>-1.01</v>
      </c>
      <c r="H5999" s="2"/>
      <c r="I5999" s="2"/>
      <c r="J5999" s="2"/>
      <c r="K5999" s="2"/>
      <c r="L5999" s="2"/>
      <c r="M5999" s="2">
        <v>-1.01</v>
      </c>
    </row>
    <row r="6000" spans="2:13" ht="18" customHeight="1" x14ac:dyDescent="0.25">
      <c r="B6000" s="1" t="s">
        <v>19619</v>
      </c>
      <c r="C6000" s="1" t="s">
        <v>3701</v>
      </c>
      <c r="D6000" s="1" t="s">
        <v>3702</v>
      </c>
      <c r="E6000" s="2">
        <v>8.34</v>
      </c>
      <c r="F6000" s="2">
        <v>2.08</v>
      </c>
      <c r="G6000" s="2">
        <v>6.26</v>
      </c>
      <c r="H6000" s="2"/>
      <c r="I6000" s="2"/>
      <c r="J6000" s="2"/>
      <c r="K6000" s="2">
        <v>6.26</v>
      </c>
      <c r="L6000" s="2"/>
      <c r="M6000" s="2"/>
    </row>
    <row r="6001" spans="2:13" ht="18" customHeight="1" x14ac:dyDescent="0.25">
      <c r="B6001" s="1" t="s">
        <v>19620</v>
      </c>
      <c r="C6001" s="1" t="s">
        <v>12583</v>
      </c>
      <c r="D6001" s="1" t="s">
        <v>12584</v>
      </c>
      <c r="E6001" s="2">
        <v>1303.92</v>
      </c>
      <c r="F6001" s="2"/>
      <c r="G6001" s="2">
        <v>1303.92</v>
      </c>
      <c r="H6001" s="2"/>
      <c r="I6001" s="2"/>
      <c r="J6001" s="2"/>
      <c r="K6001" s="2"/>
      <c r="L6001" s="2">
        <v>941.89</v>
      </c>
      <c r="M6001" s="2">
        <v>362.03</v>
      </c>
    </row>
    <row r="6002" spans="2:13" ht="18" customHeight="1" x14ac:dyDescent="0.25">
      <c r="B6002" s="1" t="s">
        <v>19621</v>
      </c>
      <c r="C6002" s="1" t="s">
        <v>3703</v>
      </c>
      <c r="D6002" s="1" t="s">
        <v>3704</v>
      </c>
      <c r="E6002" s="2">
        <v>361.76</v>
      </c>
      <c r="F6002" s="2"/>
      <c r="G6002" s="2">
        <v>361.76</v>
      </c>
      <c r="H6002" s="2"/>
      <c r="I6002" s="2">
        <v>361.76</v>
      </c>
      <c r="J6002" s="2"/>
      <c r="K6002" s="2"/>
      <c r="L6002" s="2"/>
      <c r="M6002" s="2"/>
    </row>
    <row r="6003" spans="2:13" ht="18" customHeight="1" x14ac:dyDescent="0.25">
      <c r="B6003" s="1" t="s">
        <v>19622</v>
      </c>
      <c r="C6003" s="1" t="s">
        <v>3705</v>
      </c>
      <c r="D6003" s="1" t="s">
        <v>3706</v>
      </c>
      <c r="E6003" s="2">
        <v>17.2</v>
      </c>
      <c r="F6003" s="2"/>
      <c r="G6003" s="2">
        <v>17.2</v>
      </c>
      <c r="H6003" s="2"/>
      <c r="I6003" s="2"/>
      <c r="J6003" s="2">
        <v>17.2</v>
      </c>
      <c r="K6003" s="2"/>
      <c r="L6003" s="2"/>
      <c r="M6003" s="2"/>
    </row>
    <row r="6004" spans="2:13" ht="18" customHeight="1" x14ac:dyDescent="0.25">
      <c r="B6004" s="1" t="s">
        <v>19623</v>
      </c>
      <c r="C6004" s="1" t="s">
        <v>3707</v>
      </c>
      <c r="D6004" s="1" t="s">
        <v>3708</v>
      </c>
      <c r="E6004" s="2">
        <v>-29.99</v>
      </c>
      <c r="F6004" s="2"/>
      <c r="G6004" s="2">
        <v>-29.99</v>
      </c>
      <c r="H6004" s="2"/>
      <c r="I6004" s="2">
        <v>-15</v>
      </c>
      <c r="J6004" s="2">
        <v>-14.99</v>
      </c>
      <c r="K6004" s="2"/>
      <c r="L6004" s="2"/>
      <c r="M6004" s="2"/>
    </row>
    <row r="6005" spans="2:13" ht="18" customHeight="1" x14ac:dyDescent="0.25">
      <c r="B6005" s="1" t="s">
        <v>19624</v>
      </c>
      <c r="C6005" s="1" t="s">
        <v>3709</v>
      </c>
      <c r="D6005" s="1" t="s">
        <v>3710</v>
      </c>
      <c r="E6005" s="2">
        <v>1171</v>
      </c>
      <c r="F6005" s="2">
        <v>466</v>
      </c>
      <c r="G6005" s="2">
        <v>705</v>
      </c>
      <c r="H6005" s="2"/>
      <c r="I6005" s="2">
        <v>235</v>
      </c>
      <c r="J6005" s="2">
        <v>235</v>
      </c>
      <c r="K6005" s="2">
        <v>235</v>
      </c>
      <c r="L6005" s="2"/>
      <c r="M6005" s="2"/>
    </row>
    <row r="6006" spans="2:13" ht="18" customHeight="1" x14ac:dyDescent="0.25">
      <c r="B6006" s="1" t="s">
        <v>19625</v>
      </c>
      <c r="C6006" s="1" t="s">
        <v>11551</v>
      </c>
      <c r="D6006" s="1" t="s">
        <v>11552</v>
      </c>
      <c r="E6006" s="2">
        <v>5940.35</v>
      </c>
      <c r="F6006" s="2">
        <v>3000.07</v>
      </c>
      <c r="G6006" s="2">
        <v>2940.28</v>
      </c>
      <c r="H6006" s="2">
        <v>1000.02</v>
      </c>
      <c r="I6006" s="2"/>
      <c r="J6006" s="2">
        <v>1000.02</v>
      </c>
      <c r="K6006" s="2">
        <v>940.24</v>
      </c>
      <c r="L6006" s="2"/>
      <c r="M6006" s="2"/>
    </row>
    <row r="6007" spans="2:13" ht="18" customHeight="1" x14ac:dyDescent="0.25">
      <c r="B6007" s="1" t="s">
        <v>19626</v>
      </c>
      <c r="C6007" s="1" t="s">
        <v>3711</v>
      </c>
      <c r="D6007" s="1" t="s">
        <v>3712</v>
      </c>
      <c r="E6007" s="2">
        <v>1153.1099999999999</v>
      </c>
      <c r="F6007" s="2">
        <v>1153.1099999999999</v>
      </c>
      <c r="G6007" s="2">
        <v>0</v>
      </c>
      <c r="H6007" s="2"/>
      <c r="I6007" s="2"/>
      <c r="J6007" s="2"/>
      <c r="K6007" s="2"/>
      <c r="L6007" s="2"/>
      <c r="M6007" s="2"/>
    </row>
    <row r="6008" spans="2:13" ht="18" customHeight="1" x14ac:dyDescent="0.25">
      <c r="B6008" s="1" t="s">
        <v>19627</v>
      </c>
      <c r="C6008" s="1" t="s">
        <v>11553</v>
      </c>
      <c r="D6008" s="1" t="s">
        <v>11554</v>
      </c>
      <c r="E6008" s="2">
        <v>1123.3599999999999</v>
      </c>
      <c r="F6008" s="2">
        <v>1123.3599999999999</v>
      </c>
      <c r="G6008" s="2">
        <v>0</v>
      </c>
      <c r="H6008" s="2"/>
      <c r="I6008" s="2"/>
      <c r="J6008" s="2"/>
      <c r="K6008" s="2"/>
      <c r="L6008" s="2"/>
      <c r="M6008" s="2"/>
    </row>
    <row r="6009" spans="2:13" ht="18" customHeight="1" x14ac:dyDescent="0.25">
      <c r="B6009" s="1" t="s">
        <v>19628</v>
      </c>
      <c r="C6009" s="1" t="s">
        <v>11555</v>
      </c>
      <c r="D6009" s="1" t="s">
        <v>11556</v>
      </c>
      <c r="E6009" s="2">
        <v>487.04</v>
      </c>
      <c r="F6009" s="2">
        <v>487.04</v>
      </c>
      <c r="G6009" s="2">
        <v>0</v>
      </c>
      <c r="H6009" s="2"/>
      <c r="I6009" s="2"/>
      <c r="J6009" s="2"/>
      <c r="K6009" s="2"/>
      <c r="L6009" s="2"/>
      <c r="M6009" s="2"/>
    </row>
    <row r="6010" spans="2:13" ht="18" customHeight="1" x14ac:dyDescent="0.25">
      <c r="B6010" s="1" t="s">
        <v>19629</v>
      </c>
      <c r="C6010" s="1" t="s">
        <v>3713</v>
      </c>
      <c r="D6010" s="1" t="s">
        <v>3714</v>
      </c>
      <c r="E6010" s="2">
        <v>4785.66</v>
      </c>
      <c r="F6010" s="2"/>
      <c r="G6010" s="2">
        <v>4785.66</v>
      </c>
      <c r="H6010" s="2"/>
      <c r="I6010" s="2">
        <v>4785.66</v>
      </c>
      <c r="J6010" s="2"/>
      <c r="K6010" s="2"/>
      <c r="L6010" s="2"/>
      <c r="M6010" s="2"/>
    </row>
    <row r="6011" spans="2:13" ht="18" customHeight="1" x14ac:dyDescent="0.25">
      <c r="B6011" s="1" t="s">
        <v>19630</v>
      </c>
      <c r="C6011" s="1" t="s">
        <v>11557</v>
      </c>
      <c r="D6011" s="1" t="s">
        <v>11558</v>
      </c>
      <c r="E6011" s="2">
        <v>39161.65</v>
      </c>
      <c r="F6011" s="2">
        <v>22138.6</v>
      </c>
      <c r="G6011" s="2">
        <v>17023.05</v>
      </c>
      <c r="H6011" s="2">
        <v>6276.11</v>
      </c>
      <c r="I6011" s="2">
        <v>2733.1</v>
      </c>
      <c r="J6011" s="2">
        <v>1565.8</v>
      </c>
      <c r="K6011" s="2">
        <v>6448.04</v>
      </c>
      <c r="L6011" s="2"/>
      <c r="M6011" s="2"/>
    </row>
    <row r="6012" spans="2:13" ht="18" customHeight="1" x14ac:dyDescent="0.25">
      <c r="B6012" s="1" t="s">
        <v>19631</v>
      </c>
      <c r="C6012" s="1" t="s">
        <v>3715</v>
      </c>
      <c r="D6012" s="1" t="s">
        <v>3716</v>
      </c>
      <c r="E6012" s="2">
        <v>5588.27</v>
      </c>
      <c r="F6012" s="2">
        <v>5238.78</v>
      </c>
      <c r="G6012" s="2">
        <v>349.49</v>
      </c>
      <c r="H6012" s="2"/>
      <c r="I6012" s="2"/>
      <c r="J6012" s="2">
        <v>349.49</v>
      </c>
      <c r="K6012" s="2"/>
      <c r="L6012" s="2"/>
      <c r="M6012" s="2"/>
    </row>
    <row r="6013" spans="2:13" ht="18" customHeight="1" x14ac:dyDescent="0.25">
      <c r="B6013" s="1" t="s">
        <v>19632</v>
      </c>
      <c r="C6013" s="1" t="s">
        <v>3717</v>
      </c>
      <c r="D6013" s="1" t="s">
        <v>3718</v>
      </c>
      <c r="E6013" s="2">
        <v>3017.19</v>
      </c>
      <c r="F6013" s="2">
        <v>1068.1400000000001</v>
      </c>
      <c r="G6013" s="2">
        <v>1949.05</v>
      </c>
      <c r="H6013" s="2"/>
      <c r="I6013" s="2">
        <v>943.74</v>
      </c>
      <c r="J6013" s="2"/>
      <c r="K6013" s="2">
        <v>1005.31</v>
      </c>
      <c r="L6013" s="2"/>
      <c r="M6013" s="2"/>
    </row>
    <row r="6014" spans="2:13" ht="18" customHeight="1" x14ac:dyDescent="0.25">
      <c r="B6014" s="1" t="s">
        <v>19633</v>
      </c>
      <c r="C6014" s="1" t="s">
        <v>3719</v>
      </c>
      <c r="D6014" s="1" t="s">
        <v>3720</v>
      </c>
      <c r="E6014" s="2">
        <v>11642.24</v>
      </c>
      <c r="F6014" s="2">
        <v>2276.89</v>
      </c>
      <c r="G6014" s="2">
        <v>9365.35</v>
      </c>
      <c r="H6014" s="2"/>
      <c r="I6014" s="2">
        <v>1874.25</v>
      </c>
      <c r="J6014" s="2"/>
      <c r="K6014" s="2">
        <v>7491.1</v>
      </c>
      <c r="L6014" s="2"/>
      <c r="M6014" s="2"/>
    </row>
    <row r="6015" spans="2:13" ht="18" customHeight="1" x14ac:dyDescent="0.25">
      <c r="B6015" s="1" t="s">
        <v>19634</v>
      </c>
      <c r="C6015" s="1" t="s">
        <v>3721</v>
      </c>
      <c r="D6015" s="1" t="s">
        <v>3722</v>
      </c>
      <c r="E6015" s="2">
        <v>441.98</v>
      </c>
      <c r="F6015" s="2">
        <v>441.98</v>
      </c>
      <c r="G6015" s="2">
        <v>0</v>
      </c>
      <c r="H6015" s="2"/>
      <c r="I6015" s="2"/>
      <c r="J6015" s="2"/>
      <c r="K6015" s="2"/>
      <c r="L6015" s="2"/>
      <c r="M6015" s="2"/>
    </row>
    <row r="6016" spans="2:13" ht="18" customHeight="1" x14ac:dyDescent="0.25">
      <c r="B6016" s="1" t="s">
        <v>19635</v>
      </c>
      <c r="C6016" s="1" t="s">
        <v>3723</v>
      </c>
      <c r="D6016" s="1" t="s">
        <v>3724</v>
      </c>
      <c r="E6016" s="2">
        <v>54507.23</v>
      </c>
      <c r="F6016" s="2">
        <v>45027.28</v>
      </c>
      <c r="G6016" s="2">
        <v>9479.9500000000007</v>
      </c>
      <c r="H6016" s="2">
        <v>-1448.72</v>
      </c>
      <c r="I6016" s="2">
        <v>1029.6300000000001</v>
      </c>
      <c r="J6016" s="2">
        <v>23519.67</v>
      </c>
      <c r="K6016" s="2">
        <v>-13620.63</v>
      </c>
      <c r="L6016" s="2"/>
      <c r="M6016" s="2"/>
    </row>
    <row r="6017" spans="2:13" ht="18" customHeight="1" x14ac:dyDescent="0.25">
      <c r="B6017" s="1" t="s">
        <v>19636</v>
      </c>
      <c r="C6017" s="1" t="s">
        <v>3725</v>
      </c>
      <c r="D6017" s="1" t="s">
        <v>3726</v>
      </c>
      <c r="E6017" s="2">
        <v>-656.54</v>
      </c>
      <c r="F6017" s="2"/>
      <c r="G6017" s="2">
        <v>-656.54</v>
      </c>
      <c r="H6017" s="2"/>
      <c r="I6017" s="2"/>
      <c r="J6017" s="2"/>
      <c r="K6017" s="2"/>
      <c r="L6017" s="2"/>
      <c r="M6017" s="2">
        <v>-656.54</v>
      </c>
    </row>
    <row r="6018" spans="2:13" ht="18" customHeight="1" x14ac:dyDescent="0.25">
      <c r="B6018" s="1" t="s">
        <v>19637</v>
      </c>
      <c r="C6018" s="1" t="s">
        <v>3727</v>
      </c>
      <c r="D6018" s="1" t="s">
        <v>3728</v>
      </c>
      <c r="E6018" s="2">
        <v>18044.87</v>
      </c>
      <c r="F6018" s="2"/>
      <c r="G6018" s="2">
        <v>18044.87</v>
      </c>
      <c r="H6018" s="2"/>
      <c r="I6018" s="2">
        <v>7644.37</v>
      </c>
      <c r="J6018" s="2"/>
      <c r="K6018" s="2">
        <v>10400.5</v>
      </c>
      <c r="L6018" s="2"/>
      <c r="M6018" s="2"/>
    </row>
    <row r="6019" spans="2:13" ht="18" customHeight="1" x14ac:dyDescent="0.25">
      <c r="B6019" s="1" t="s">
        <v>19638</v>
      </c>
      <c r="C6019" s="1" t="s">
        <v>3729</v>
      </c>
      <c r="D6019" s="1" t="s">
        <v>3730</v>
      </c>
      <c r="E6019" s="2">
        <v>56782.85</v>
      </c>
      <c r="F6019" s="2">
        <v>-290.04000000000002</v>
      </c>
      <c r="G6019" s="2">
        <v>57072.89</v>
      </c>
      <c r="H6019" s="2">
        <v>2151</v>
      </c>
      <c r="I6019" s="2">
        <v>27675.26</v>
      </c>
      <c r="J6019" s="2">
        <v>14419.44</v>
      </c>
      <c r="K6019" s="2">
        <v>12827.19</v>
      </c>
      <c r="L6019" s="2"/>
      <c r="M6019" s="2"/>
    </row>
    <row r="6020" spans="2:13" ht="18" customHeight="1" x14ac:dyDescent="0.25">
      <c r="B6020" s="1" t="s">
        <v>19639</v>
      </c>
      <c r="C6020" s="1" t="s">
        <v>3731</v>
      </c>
      <c r="D6020" s="1" t="s">
        <v>3732</v>
      </c>
      <c r="E6020" s="2">
        <v>7801</v>
      </c>
      <c r="F6020" s="2">
        <v>-6855.31</v>
      </c>
      <c r="G6020" s="2">
        <v>14656.31</v>
      </c>
      <c r="H6020" s="2"/>
      <c r="I6020" s="2"/>
      <c r="J6020" s="2">
        <v>14656.31</v>
      </c>
      <c r="K6020" s="2"/>
      <c r="L6020" s="2"/>
      <c r="M6020" s="2"/>
    </row>
    <row r="6021" spans="2:13" ht="18" customHeight="1" x14ac:dyDescent="0.25">
      <c r="B6021" s="1" t="s">
        <v>19640</v>
      </c>
      <c r="C6021" s="1" t="s">
        <v>11559</v>
      </c>
      <c r="D6021" s="1" t="s">
        <v>11560</v>
      </c>
      <c r="E6021" s="2">
        <v>6516.43</v>
      </c>
      <c r="F6021" s="2">
        <v>405.37</v>
      </c>
      <c r="G6021" s="2">
        <v>6111.06</v>
      </c>
      <c r="H6021" s="2"/>
      <c r="I6021" s="2">
        <v>216.2</v>
      </c>
      <c r="J6021" s="2"/>
      <c r="K6021" s="2">
        <v>3891.62</v>
      </c>
      <c r="L6021" s="2"/>
      <c r="M6021" s="2">
        <v>2003.24</v>
      </c>
    </row>
    <row r="6022" spans="2:13" ht="18" customHeight="1" x14ac:dyDescent="0.25">
      <c r="B6022" s="1" t="s">
        <v>19641</v>
      </c>
      <c r="C6022" s="1" t="s">
        <v>3733</v>
      </c>
      <c r="D6022" s="1" t="s">
        <v>3734</v>
      </c>
      <c r="E6022" s="2">
        <v>-2.0299999999999998</v>
      </c>
      <c r="F6022" s="2">
        <v>-2.0299999999999998</v>
      </c>
      <c r="G6022" s="2">
        <v>0</v>
      </c>
      <c r="H6022" s="2"/>
      <c r="I6022" s="2"/>
      <c r="J6022" s="2"/>
      <c r="K6022" s="2"/>
      <c r="L6022" s="2"/>
      <c r="M6022" s="2"/>
    </row>
    <row r="6023" spans="2:13" ht="18" customHeight="1" x14ac:dyDescent="0.25">
      <c r="B6023" s="1" t="s">
        <v>19642</v>
      </c>
      <c r="C6023" s="1" t="s">
        <v>3735</v>
      </c>
      <c r="D6023" s="1" t="s">
        <v>3736</v>
      </c>
      <c r="E6023" s="2">
        <v>13661.2</v>
      </c>
      <c r="F6023" s="2"/>
      <c r="G6023" s="2">
        <v>13661.2</v>
      </c>
      <c r="H6023" s="2"/>
      <c r="I6023" s="2">
        <v>5366.9</v>
      </c>
      <c r="J6023" s="2"/>
      <c r="K6023" s="2">
        <v>8294.2999999999993</v>
      </c>
      <c r="L6023" s="2"/>
      <c r="M6023" s="2"/>
    </row>
    <row r="6024" spans="2:13" ht="18" customHeight="1" x14ac:dyDescent="0.25">
      <c r="B6024" s="1" t="s">
        <v>19643</v>
      </c>
      <c r="C6024" s="1" t="s">
        <v>3737</v>
      </c>
      <c r="D6024" s="1" t="s">
        <v>3738</v>
      </c>
      <c r="E6024" s="2">
        <v>1731.53</v>
      </c>
      <c r="F6024" s="2">
        <v>831.79</v>
      </c>
      <c r="G6024" s="2">
        <v>899.74</v>
      </c>
      <c r="H6024" s="2"/>
      <c r="I6024" s="2">
        <v>-1.3</v>
      </c>
      <c r="J6024" s="2"/>
      <c r="K6024" s="2">
        <v>901.04</v>
      </c>
      <c r="L6024" s="2"/>
      <c r="M6024" s="2"/>
    </row>
    <row r="6025" spans="2:13" ht="18" customHeight="1" x14ac:dyDescent="0.25">
      <c r="B6025" s="1" t="s">
        <v>19644</v>
      </c>
      <c r="C6025" s="1" t="s">
        <v>3739</v>
      </c>
      <c r="D6025" s="1" t="s">
        <v>3740</v>
      </c>
      <c r="E6025" s="2">
        <v>5830.74</v>
      </c>
      <c r="F6025" s="2">
        <v>2866.75</v>
      </c>
      <c r="G6025" s="2">
        <v>2963.99</v>
      </c>
      <c r="H6025" s="2"/>
      <c r="I6025" s="2"/>
      <c r="J6025" s="2">
        <v>930.75</v>
      </c>
      <c r="K6025" s="2">
        <v>2035.53</v>
      </c>
      <c r="L6025" s="2"/>
      <c r="M6025" s="2">
        <v>-2.29</v>
      </c>
    </row>
    <row r="6026" spans="2:13" ht="18" customHeight="1" x14ac:dyDescent="0.25">
      <c r="B6026" s="1" t="s">
        <v>19645</v>
      </c>
      <c r="C6026" s="1" t="s">
        <v>3741</v>
      </c>
      <c r="D6026" s="1" t="s">
        <v>3742</v>
      </c>
      <c r="E6026" s="2">
        <v>893.93</v>
      </c>
      <c r="F6026" s="2"/>
      <c r="G6026" s="2">
        <v>893.93</v>
      </c>
      <c r="H6026" s="2"/>
      <c r="I6026" s="2"/>
      <c r="J6026" s="2"/>
      <c r="K6026" s="2">
        <v>893.93</v>
      </c>
      <c r="L6026" s="2"/>
      <c r="M6026" s="2"/>
    </row>
    <row r="6027" spans="2:13" ht="18" customHeight="1" x14ac:dyDescent="0.25">
      <c r="B6027" s="1" t="s">
        <v>19646</v>
      </c>
      <c r="C6027" s="1" t="s">
        <v>3743</v>
      </c>
      <c r="D6027" s="1" t="s">
        <v>3744</v>
      </c>
      <c r="E6027" s="2">
        <v>1834.03</v>
      </c>
      <c r="F6027" s="2"/>
      <c r="G6027" s="2">
        <v>1834.03</v>
      </c>
      <c r="H6027" s="2"/>
      <c r="I6027" s="2"/>
      <c r="J6027" s="2"/>
      <c r="K6027" s="2">
        <v>1834.03</v>
      </c>
      <c r="L6027" s="2"/>
      <c r="M6027" s="2"/>
    </row>
    <row r="6028" spans="2:13" ht="18" customHeight="1" x14ac:dyDescent="0.25">
      <c r="B6028" s="1" t="s">
        <v>19647</v>
      </c>
      <c r="C6028" s="1" t="s">
        <v>3745</v>
      </c>
      <c r="D6028" s="1" t="s">
        <v>3746</v>
      </c>
      <c r="E6028" s="2">
        <v>1219.1600000000001</v>
      </c>
      <c r="F6028" s="2"/>
      <c r="G6028" s="2">
        <v>1219.1600000000001</v>
      </c>
      <c r="H6028" s="2"/>
      <c r="I6028" s="2"/>
      <c r="J6028" s="2"/>
      <c r="K6028" s="2">
        <v>1219.1600000000001</v>
      </c>
      <c r="L6028" s="2"/>
      <c r="M6028" s="2"/>
    </row>
    <row r="6029" spans="2:13" ht="18" customHeight="1" x14ac:dyDescent="0.25">
      <c r="B6029" s="1" t="s">
        <v>19648</v>
      </c>
      <c r="C6029" s="1" t="s">
        <v>3747</v>
      </c>
      <c r="D6029" s="1" t="s">
        <v>3748</v>
      </c>
      <c r="E6029" s="2">
        <v>5275.28</v>
      </c>
      <c r="F6029" s="2">
        <v>578.58000000000004</v>
      </c>
      <c r="G6029" s="2">
        <v>4696.7</v>
      </c>
      <c r="H6029" s="2">
        <v>816.81</v>
      </c>
      <c r="I6029" s="2">
        <v>680.68</v>
      </c>
      <c r="J6029" s="2">
        <v>1973.98</v>
      </c>
      <c r="K6029" s="2">
        <v>1225.23</v>
      </c>
      <c r="L6029" s="2"/>
      <c r="M6029" s="2"/>
    </row>
    <row r="6030" spans="2:13" ht="18" customHeight="1" x14ac:dyDescent="0.25">
      <c r="B6030" s="1" t="s">
        <v>19649</v>
      </c>
      <c r="C6030" s="1" t="s">
        <v>3749</v>
      </c>
      <c r="D6030" s="1" t="s">
        <v>3750</v>
      </c>
      <c r="E6030" s="2">
        <v>9634.2199999999993</v>
      </c>
      <c r="F6030" s="2">
        <v>1785.01</v>
      </c>
      <c r="G6030" s="2">
        <v>7849.21</v>
      </c>
      <c r="H6030" s="2"/>
      <c r="I6030" s="2">
        <v>1020.01</v>
      </c>
      <c r="J6030" s="2">
        <v>6882.96</v>
      </c>
      <c r="K6030" s="2">
        <v>-53.76</v>
      </c>
      <c r="L6030" s="2"/>
      <c r="M6030" s="2"/>
    </row>
    <row r="6031" spans="2:13" ht="18" customHeight="1" x14ac:dyDescent="0.25">
      <c r="B6031" s="1" t="s">
        <v>19650</v>
      </c>
      <c r="C6031" s="1" t="s">
        <v>3751</v>
      </c>
      <c r="D6031" s="1" t="s">
        <v>3752</v>
      </c>
      <c r="E6031" s="2">
        <v>8320.7999999999993</v>
      </c>
      <c r="F6031" s="2">
        <v>906.5</v>
      </c>
      <c r="G6031" s="2">
        <v>7414.3</v>
      </c>
      <c r="H6031" s="2"/>
      <c r="I6031" s="2"/>
      <c r="J6031" s="2"/>
      <c r="K6031" s="2">
        <v>7414.3</v>
      </c>
      <c r="L6031" s="2"/>
      <c r="M6031" s="2"/>
    </row>
    <row r="6032" spans="2:13" ht="18" customHeight="1" x14ac:dyDescent="0.25">
      <c r="B6032" s="1" t="s">
        <v>19651</v>
      </c>
      <c r="C6032" s="1" t="s">
        <v>3753</v>
      </c>
      <c r="D6032" s="1" t="s">
        <v>3754</v>
      </c>
      <c r="E6032" s="2">
        <v>9467.64</v>
      </c>
      <c r="F6032" s="2">
        <v>1051.96</v>
      </c>
      <c r="G6032" s="2">
        <v>8415.68</v>
      </c>
      <c r="H6032" s="2"/>
      <c r="I6032" s="2"/>
      <c r="J6032" s="2">
        <v>8415.68</v>
      </c>
      <c r="K6032" s="2"/>
      <c r="L6032" s="2"/>
      <c r="M6032" s="2"/>
    </row>
    <row r="6033" spans="2:13" ht="18" customHeight="1" x14ac:dyDescent="0.25">
      <c r="B6033" s="1" t="s">
        <v>19652</v>
      </c>
      <c r="C6033" s="1" t="s">
        <v>3755</v>
      </c>
      <c r="D6033" s="1" t="s">
        <v>3756</v>
      </c>
      <c r="E6033" s="2">
        <v>5377.38</v>
      </c>
      <c r="F6033" s="2">
        <v>2707.49</v>
      </c>
      <c r="G6033" s="2">
        <v>2669.89</v>
      </c>
      <c r="H6033" s="2">
        <v>1090.52</v>
      </c>
      <c r="I6033" s="2"/>
      <c r="J6033" s="2"/>
      <c r="K6033" s="2">
        <v>1579.37</v>
      </c>
      <c r="L6033" s="2"/>
      <c r="M6033" s="2"/>
    </row>
    <row r="6034" spans="2:13" ht="18" customHeight="1" x14ac:dyDescent="0.25">
      <c r="B6034" s="1" t="s">
        <v>19653</v>
      </c>
      <c r="C6034" s="1" t="s">
        <v>3757</v>
      </c>
      <c r="D6034" s="1" t="s">
        <v>3758</v>
      </c>
      <c r="E6034" s="2">
        <v>1135.3900000000001</v>
      </c>
      <c r="F6034" s="2"/>
      <c r="G6034" s="2">
        <v>1135.3900000000001</v>
      </c>
      <c r="H6034" s="2"/>
      <c r="I6034" s="2">
        <v>548.12</v>
      </c>
      <c r="J6034" s="2">
        <v>234.91</v>
      </c>
      <c r="K6034" s="2">
        <v>352.36</v>
      </c>
      <c r="L6034" s="2"/>
      <c r="M6034" s="2"/>
    </row>
    <row r="6035" spans="2:13" ht="18" customHeight="1" x14ac:dyDescent="0.25">
      <c r="B6035" s="1" t="s">
        <v>19654</v>
      </c>
      <c r="C6035" s="1" t="s">
        <v>3759</v>
      </c>
      <c r="D6035" s="1" t="s">
        <v>3760</v>
      </c>
      <c r="E6035" s="2">
        <v>937.3</v>
      </c>
      <c r="F6035" s="2"/>
      <c r="G6035" s="2">
        <v>937.3</v>
      </c>
      <c r="H6035" s="2"/>
      <c r="I6035" s="2"/>
      <c r="J6035" s="2"/>
      <c r="K6035" s="2">
        <v>948.31</v>
      </c>
      <c r="L6035" s="2"/>
      <c r="M6035" s="2">
        <v>-11.01</v>
      </c>
    </row>
    <row r="6036" spans="2:13" ht="18" customHeight="1" x14ac:dyDescent="0.25">
      <c r="B6036" s="1" t="s">
        <v>19655</v>
      </c>
      <c r="C6036" s="1" t="s">
        <v>12585</v>
      </c>
      <c r="D6036" s="1" t="s">
        <v>12586</v>
      </c>
      <c r="E6036" s="2">
        <v>1887.9</v>
      </c>
      <c r="F6036" s="2"/>
      <c r="G6036" s="2">
        <v>1887.9</v>
      </c>
      <c r="H6036" s="2"/>
      <c r="I6036" s="2"/>
      <c r="J6036" s="2"/>
      <c r="K6036" s="2"/>
      <c r="L6036" s="2"/>
      <c r="M6036" s="2">
        <v>1887.9</v>
      </c>
    </row>
    <row r="6037" spans="2:13" ht="18" customHeight="1" x14ac:dyDescent="0.25">
      <c r="B6037" s="1" t="s">
        <v>19656</v>
      </c>
      <c r="C6037" s="1" t="s">
        <v>3761</v>
      </c>
      <c r="D6037" s="1" t="s">
        <v>3762</v>
      </c>
      <c r="E6037" s="2">
        <v>7400.11</v>
      </c>
      <c r="F6037" s="2">
        <v>7400.11</v>
      </c>
      <c r="G6037" s="2">
        <v>0</v>
      </c>
      <c r="H6037" s="2"/>
      <c r="I6037" s="2"/>
      <c r="J6037" s="2"/>
      <c r="K6037" s="2"/>
      <c r="L6037" s="2"/>
      <c r="M6037" s="2"/>
    </row>
    <row r="6038" spans="2:13" ht="18" customHeight="1" x14ac:dyDescent="0.25">
      <c r="B6038" s="1" t="s">
        <v>19657</v>
      </c>
      <c r="C6038" s="1" t="s">
        <v>3763</v>
      </c>
      <c r="D6038" s="1" t="s">
        <v>3764</v>
      </c>
      <c r="E6038" s="2">
        <v>1017.93</v>
      </c>
      <c r="F6038" s="2"/>
      <c r="G6038" s="2">
        <v>1017.93</v>
      </c>
      <c r="H6038" s="2"/>
      <c r="I6038" s="2">
        <v>1017.93</v>
      </c>
      <c r="J6038" s="2"/>
      <c r="K6038" s="2"/>
      <c r="L6038" s="2"/>
      <c r="M6038" s="2"/>
    </row>
    <row r="6039" spans="2:13" ht="18" customHeight="1" x14ac:dyDescent="0.25">
      <c r="B6039" s="1" t="s">
        <v>19658</v>
      </c>
      <c r="C6039" s="1" t="s">
        <v>3765</v>
      </c>
      <c r="D6039" s="1" t="s">
        <v>3766</v>
      </c>
      <c r="E6039" s="2">
        <v>299.39999999999998</v>
      </c>
      <c r="F6039" s="2">
        <v>309.39999999999998</v>
      </c>
      <c r="G6039" s="2">
        <v>-10</v>
      </c>
      <c r="H6039" s="2"/>
      <c r="I6039" s="2"/>
      <c r="J6039" s="2"/>
      <c r="K6039" s="2">
        <v>-10</v>
      </c>
      <c r="L6039" s="2"/>
      <c r="M6039" s="2"/>
    </row>
    <row r="6040" spans="2:13" ht="18" customHeight="1" x14ac:dyDescent="0.25">
      <c r="B6040" s="1" t="s">
        <v>19659</v>
      </c>
      <c r="C6040" s="1" t="s">
        <v>3767</v>
      </c>
      <c r="D6040" s="1" t="s">
        <v>3768</v>
      </c>
      <c r="E6040" s="2">
        <v>-24.9</v>
      </c>
      <c r="F6040" s="2"/>
      <c r="G6040" s="2">
        <v>-24.9</v>
      </c>
      <c r="H6040" s="2"/>
      <c r="I6040" s="2"/>
      <c r="J6040" s="2"/>
      <c r="K6040" s="2"/>
      <c r="L6040" s="2"/>
      <c r="M6040" s="2">
        <v>-24.9</v>
      </c>
    </row>
    <row r="6041" spans="2:13" ht="18" customHeight="1" x14ac:dyDescent="0.25">
      <c r="B6041" s="1" t="s">
        <v>19660</v>
      </c>
      <c r="C6041" s="1" t="s">
        <v>3769</v>
      </c>
      <c r="D6041" s="1" t="s">
        <v>3770</v>
      </c>
      <c r="E6041" s="2">
        <v>2031.95</v>
      </c>
      <c r="F6041" s="2">
        <v>837</v>
      </c>
      <c r="G6041" s="2">
        <v>1194.95</v>
      </c>
      <c r="H6041" s="2">
        <v>224.2</v>
      </c>
      <c r="I6041" s="2">
        <v>635.22</v>
      </c>
      <c r="J6041" s="2"/>
      <c r="K6041" s="2">
        <v>335.53</v>
      </c>
      <c r="L6041" s="2"/>
      <c r="M6041" s="2"/>
    </row>
    <row r="6042" spans="2:13" ht="18" customHeight="1" x14ac:dyDescent="0.25">
      <c r="B6042" s="1" t="s">
        <v>19661</v>
      </c>
      <c r="C6042" s="1" t="s">
        <v>3771</v>
      </c>
      <c r="D6042" s="1" t="s">
        <v>3772</v>
      </c>
      <c r="E6042" s="2">
        <v>1216.8499999999999</v>
      </c>
      <c r="F6042" s="2"/>
      <c r="G6042" s="2">
        <v>1216.8499999999999</v>
      </c>
      <c r="H6042" s="2"/>
      <c r="I6042" s="2">
        <v>1216.8499999999999</v>
      </c>
      <c r="J6042" s="2"/>
      <c r="K6042" s="2"/>
      <c r="L6042" s="2"/>
      <c r="M6042" s="2"/>
    </row>
    <row r="6043" spans="2:13" ht="18" customHeight="1" x14ac:dyDescent="0.25">
      <c r="B6043" s="1" t="s">
        <v>19662</v>
      </c>
      <c r="C6043" s="1" t="s">
        <v>3773</v>
      </c>
      <c r="D6043" s="1" t="s">
        <v>3774</v>
      </c>
      <c r="E6043" s="2">
        <v>518</v>
      </c>
      <c r="F6043" s="2">
        <v>259</v>
      </c>
      <c r="G6043" s="2">
        <v>259</v>
      </c>
      <c r="H6043" s="2"/>
      <c r="I6043" s="2">
        <v>129.5</v>
      </c>
      <c r="J6043" s="2"/>
      <c r="K6043" s="2">
        <v>129.5</v>
      </c>
      <c r="L6043" s="2"/>
      <c r="M6043" s="2"/>
    </row>
    <row r="6044" spans="2:13" ht="18" customHeight="1" x14ac:dyDescent="0.25">
      <c r="B6044" s="1" t="s">
        <v>19663</v>
      </c>
      <c r="C6044" s="1" t="s">
        <v>3775</v>
      </c>
      <c r="D6044" s="1" t="s">
        <v>3776</v>
      </c>
      <c r="E6044" s="2">
        <v>723.52</v>
      </c>
      <c r="F6044" s="2"/>
      <c r="G6044" s="2">
        <v>723.52</v>
      </c>
      <c r="H6044" s="2"/>
      <c r="I6044" s="2"/>
      <c r="J6044" s="2"/>
      <c r="K6044" s="2">
        <v>723.52</v>
      </c>
      <c r="L6044" s="2"/>
      <c r="M6044" s="2"/>
    </row>
    <row r="6045" spans="2:13" ht="18" customHeight="1" x14ac:dyDescent="0.25">
      <c r="B6045" s="1" t="s">
        <v>19664</v>
      </c>
      <c r="C6045" s="1" t="s">
        <v>12587</v>
      </c>
      <c r="D6045" s="1" t="s">
        <v>12588</v>
      </c>
      <c r="E6045" s="2">
        <v>45.16</v>
      </c>
      <c r="F6045" s="2"/>
      <c r="G6045" s="2">
        <v>45.16</v>
      </c>
      <c r="H6045" s="2"/>
      <c r="I6045" s="2"/>
      <c r="J6045" s="2"/>
      <c r="K6045" s="2"/>
      <c r="L6045" s="2"/>
      <c r="M6045" s="2">
        <v>45.16</v>
      </c>
    </row>
    <row r="6046" spans="2:13" ht="18" customHeight="1" x14ac:dyDescent="0.25">
      <c r="B6046" s="1" t="s">
        <v>19665</v>
      </c>
      <c r="C6046" s="1" t="s">
        <v>12589</v>
      </c>
      <c r="D6046" s="1" t="s">
        <v>12590</v>
      </c>
      <c r="E6046" s="2">
        <v>1452</v>
      </c>
      <c r="F6046" s="2"/>
      <c r="G6046" s="2">
        <v>1452</v>
      </c>
      <c r="H6046" s="2"/>
      <c r="I6046" s="2"/>
      <c r="J6046" s="2"/>
      <c r="K6046" s="2"/>
      <c r="L6046" s="2"/>
      <c r="M6046" s="2">
        <v>1452</v>
      </c>
    </row>
    <row r="6047" spans="2:13" ht="18" customHeight="1" x14ac:dyDescent="0.25">
      <c r="B6047" s="1" t="s">
        <v>19666</v>
      </c>
      <c r="C6047" s="1" t="s">
        <v>3777</v>
      </c>
      <c r="D6047" s="1" t="s">
        <v>3778</v>
      </c>
      <c r="E6047" s="2">
        <v>1234.99</v>
      </c>
      <c r="F6047" s="2"/>
      <c r="G6047" s="2">
        <v>1234.99</v>
      </c>
      <c r="H6047" s="2"/>
      <c r="I6047" s="2">
        <v>1234.99</v>
      </c>
      <c r="J6047" s="2"/>
      <c r="K6047" s="2"/>
      <c r="L6047" s="2"/>
      <c r="M6047" s="2"/>
    </row>
    <row r="6048" spans="2:13" ht="18" customHeight="1" x14ac:dyDescent="0.25">
      <c r="B6048" s="1" t="s">
        <v>19667</v>
      </c>
      <c r="C6048" s="1" t="s">
        <v>3779</v>
      </c>
      <c r="D6048" s="1" t="s">
        <v>3780</v>
      </c>
      <c r="E6048" s="2">
        <v>552.72</v>
      </c>
      <c r="F6048" s="2">
        <v>-29.79</v>
      </c>
      <c r="G6048" s="2">
        <v>582.51</v>
      </c>
      <c r="H6048" s="2"/>
      <c r="I6048" s="2">
        <v>658.49</v>
      </c>
      <c r="J6048" s="2">
        <v>-75.98</v>
      </c>
      <c r="K6048" s="2"/>
      <c r="L6048" s="2"/>
      <c r="M6048" s="2"/>
    </row>
    <row r="6049" spans="2:13" ht="18" customHeight="1" x14ac:dyDescent="0.25">
      <c r="B6049" s="1" t="s">
        <v>19668</v>
      </c>
      <c r="C6049" s="1" t="s">
        <v>3781</v>
      </c>
      <c r="D6049" s="1" t="s">
        <v>3782</v>
      </c>
      <c r="E6049" s="2">
        <v>651.16999999999996</v>
      </c>
      <c r="F6049" s="2"/>
      <c r="G6049" s="2">
        <v>651.16999999999996</v>
      </c>
      <c r="H6049" s="2"/>
      <c r="I6049" s="2"/>
      <c r="J6049" s="2"/>
      <c r="K6049" s="2">
        <v>651.16999999999996</v>
      </c>
      <c r="L6049" s="2"/>
      <c r="M6049" s="2"/>
    </row>
    <row r="6050" spans="2:13" ht="18" customHeight="1" x14ac:dyDescent="0.25">
      <c r="B6050" s="1" t="s">
        <v>19669</v>
      </c>
      <c r="C6050" s="1" t="s">
        <v>3783</v>
      </c>
      <c r="D6050" s="1" t="s">
        <v>3784</v>
      </c>
      <c r="E6050" s="2">
        <v>44.55</v>
      </c>
      <c r="F6050" s="2"/>
      <c r="G6050" s="2">
        <v>44.55</v>
      </c>
      <c r="H6050" s="2">
        <v>44.55</v>
      </c>
      <c r="I6050" s="2"/>
      <c r="J6050" s="2"/>
      <c r="K6050" s="2"/>
      <c r="L6050" s="2"/>
      <c r="M6050" s="2"/>
    </row>
    <row r="6051" spans="2:13" ht="18" customHeight="1" x14ac:dyDescent="0.25">
      <c r="B6051" s="1" t="s">
        <v>19670</v>
      </c>
      <c r="C6051" s="1" t="s">
        <v>3785</v>
      </c>
      <c r="D6051" s="1" t="s">
        <v>3786</v>
      </c>
      <c r="E6051" s="2">
        <v>1114.4000000000001</v>
      </c>
      <c r="F6051" s="2">
        <v>486.08</v>
      </c>
      <c r="G6051" s="2">
        <v>628.32000000000005</v>
      </c>
      <c r="H6051" s="2"/>
      <c r="I6051" s="2"/>
      <c r="J6051" s="2"/>
      <c r="K6051" s="2">
        <v>628.32000000000005</v>
      </c>
      <c r="L6051" s="2"/>
      <c r="M6051" s="2"/>
    </row>
    <row r="6052" spans="2:13" ht="18" customHeight="1" x14ac:dyDescent="0.25">
      <c r="B6052" s="1" t="s">
        <v>19671</v>
      </c>
      <c r="C6052" s="1" t="s">
        <v>3787</v>
      </c>
      <c r="D6052" s="1" t="s">
        <v>3788</v>
      </c>
      <c r="E6052" s="2">
        <v>946.76</v>
      </c>
      <c r="F6052" s="2">
        <v>946.76</v>
      </c>
      <c r="G6052" s="2">
        <v>0</v>
      </c>
      <c r="H6052" s="2"/>
      <c r="I6052" s="2"/>
      <c r="J6052" s="2"/>
      <c r="K6052" s="2"/>
      <c r="L6052" s="2"/>
      <c r="M6052" s="2"/>
    </row>
    <row r="6053" spans="2:13" ht="18" customHeight="1" x14ac:dyDescent="0.25">
      <c r="B6053" s="1" t="s">
        <v>19672</v>
      </c>
      <c r="C6053" s="1" t="s">
        <v>12591</v>
      </c>
      <c r="D6053" s="1" t="s">
        <v>12592</v>
      </c>
      <c r="E6053" s="2">
        <v>607.39</v>
      </c>
      <c r="F6053" s="2"/>
      <c r="G6053" s="2">
        <v>607.39</v>
      </c>
      <c r="H6053" s="2"/>
      <c r="I6053" s="2"/>
      <c r="J6053" s="2"/>
      <c r="K6053" s="2"/>
      <c r="L6053" s="2"/>
      <c r="M6053" s="2">
        <v>607.39</v>
      </c>
    </row>
    <row r="6054" spans="2:13" ht="18" customHeight="1" x14ac:dyDescent="0.25">
      <c r="B6054" s="1" t="s">
        <v>19673</v>
      </c>
      <c r="C6054" s="1" t="s">
        <v>12593</v>
      </c>
      <c r="D6054" s="1" t="s">
        <v>12594</v>
      </c>
      <c r="E6054" s="2">
        <v>1056.24</v>
      </c>
      <c r="F6054" s="2"/>
      <c r="G6054" s="2">
        <v>1056.24</v>
      </c>
      <c r="H6054" s="2"/>
      <c r="I6054" s="2"/>
      <c r="J6054" s="2"/>
      <c r="K6054" s="2"/>
      <c r="L6054" s="2"/>
      <c r="M6054" s="2">
        <v>1056.24</v>
      </c>
    </row>
    <row r="6055" spans="2:13" ht="18" customHeight="1" x14ac:dyDescent="0.25">
      <c r="B6055" s="1" t="s">
        <v>19674</v>
      </c>
      <c r="C6055" s="1" t="s">
        <v>3789</v>
      </c>
      <c r="D6055" s="1" t="s">
        <v>3790</v>
      </c>
      <c r="E6055" s="2">
        <v>731.44</v>
      </c>
      <c r="F6055" s="2">
        <v>668.96</v>
      </c>
      <c r="G6055" s="2">
        <v>62.48</v>
      </c>
      <c r="H6055" s="2"/>
      <c r="I6055" s="2">
        <v>-81.790000000000006</v>
      </c>
      <c r="J6055" s="2"/>
      <c r="K6055" s="2">
        <v>-18.21</v>
      </c>
      <c r="L6055" s="2"/>
      <c r="M6055" s="2">
        <v>162.47999999999999</v>
      </c>
    </row>
    <row r="6056" spans="2:13" ht="18" customHeight="1" x14ac:dyDescent="0.25">
      <c r="B6056" s="1" t="s">
        <v>19675</v>
      </c>
      <c r="C6056" s="1" t="s">
        <v>3791</v>
      </c>
      <c r="D6056" s="1" t="s">
        <v>3792</v>
      </c>
      <c r="E6056" s="2">
        <v>146.16</v>
      </c>
      <c r="F6056" s="2">
        <v>146.16</v>
      </c>
      <c r="G6056" s="2">
        <v>0</v>
      </c>
      <c r="H6056" s="2"/>
      <c r="I6056" s="2"/>
      <c r="J6056" s="2"/>
      <c r="K6056" s="2"/>
      <c r="L6056" s="2"/>
      <c r="M6056" s="2"/>
    </row>
    <row r="6057" spans="2:13" ht="18" customHeight="1" x14ac:dyDescent="0.25">
      <c r="B6057" s="1" t="s">
        <v>19676</v>
      </c>
      <c r="C6057" s="1" t="s">
        <v>3793</v>
      </c>
      <c r="D6057" s="1" t="s">
        <v>3794</v>
      </c>
      <c r="E6057" s="2">
        <v>2537.4299999999998</v>
      </c>
      <c r="F6057" s="2"/>
      <c r="G6057" s="2">
        <v>2537.4299999999998</v>
      </c>
      <c r="H6057" s="2"/>
      <c r="I6057" s="2"/>
      <c r="J6057" s="2"/>
      <c r="K6057" s="2"/>
      <c r="L6057" s="2"/>
      <c r="M6057" s="2">
        <v>2537.4299999999998</v>
      </c>
    </row>
    <row r="6058" spans="2:13" ht="18" customHeight="1" x14ac:dyDescent="0.25">
      <c r="B6058" s="1" t="s">
        <v>19677</v>
      </c>
      <c r="C6058" s="1" t="s">
        <v>3795</v>
      </c>
      <c r="D6058" s="1" t="s">
        <v>3796</v>
      </c>
      <c r="E6058" s="2">
        <v>139.63</v>
      </c>
      <c r="F6058" s="2"/>
      <c r="G6058" s="2">
        <v>139.63</v>
      </c>
      <c r="H6058" s="2"/>
      <c r="I6058" s="2"/>
      <c r="J6058" s="2">
        <v>139.63</v>
      </c>
      <c r="K6058" s="2"/>
      <c r="L6058" s="2"/>
      <c r="M6058" s="2"/>
    </row>
    <row r="6059" spans="2:13" ht="18" customHeight="1" x14ac:dyDescent="0.25">
      <c r="B6059" s="1" t="s">
        <v>19678</v>
      </c>
      <c r="C6059" s="1" t="s">
        <v>3797</v>
      </c>
      <c r="D6059" s="1" t="s">
        <v>3798</v>
      </c>
      <c r="E6059" s="2">
        <v>706.49</v>
      </c>
      <c r="F6059" s="2"/>
      <c r="G6059" s="2">
        <v>706.49</v>
      </c>
      <c r="H6059" s="2">
        <v>235</v>
      </c>
      <c r="I6059" s="2"/>
      <c r="J6059" s="2"/>
      <c r="K6059" s="2">
        <v>467.65</v>
      </c>
      <c r="L6059" s="2"/>
      <c r="M6059" s="2">
        <v>3.84</v>
      </c>
    </row>
    <row r="6060" spans="2:13" ht="18" customHeight="1" x14ac:dyDescent="0.25">
      <c r="B6060" s="1" t="s">
        <v>19679</v>
      </c>
      <c r="C6060" s="1" t="s">
        <v>3799</v>
      </c>
      <c r="D6060" s="1" t="s">
        <v>3800</v>
      </c>
      <c r="E6060" s="2">
        <v>3023.08</v>
      </c>
      <c r="F6060" s="2"/>
      <c r="G6060" s="2">
        <v>3023.08</v>
      </c>
      <c r="H6060" s="2"/>
      <c r="I6060" s="2"/>
      <c r="J6060" s="2">
        <v>3023.08</v>
      </c>
      <c r="K6060" s="2"/>
      <c r="L6060" s="2"/>
      <c r="M6060" s="2"/>
    </row>
    <row r="6061" spans="2:13" ht="18" customHeight="1" x14ac:dyDescent="0.25">
      <c r="B6061" s="1" t="s">
        <v>19680</v>
      </c>
      <c r="C6061" s="1" t="s">
        <v>3801</v>
      </c>
      <c r="D6061" s="1" t="s">
        <v>3802</v>
      </c>
      <c r="E6061" s="2">
        <v>1405.86</v>
      </c>
      <c r="F6061" s="2"/>
      <c r="G6061" s="2">
        <v>1405.86</v>
      </c>
      <c r="H6061" s="2"/>
      <c r="I6061" s="2"/>
      <c r="J6061" s="2"/>
      <c r="K6061" s="2"/>
      <c r="L6061" s="2"/>
      <c r="M6061" s="2">
        <v>1405.86</v>
      </c>
    </row>
    <row r="6062" spans="2:13" ht="18" customHeight="1" x14ac:dyDescent="0.25">
      <c r="B6062" s="1" t="s">
        <v>19681</v>
      </c>
      <c r="C6062" s="1" t="s">
        <v>3803</v>
      </c>
      <c r="D6062" s="1" t="s">
        <v>3804</v>
      </c>
      <c r="E6062" s="2">
        <v>-397.73</v>
      </c>
      <c r="F6062" s="2"/>
      <c r="G6062" s="2">
        <v>-397.73</v>
      </c>
      <c r="H6062" s="2"/>
      <c r="I6062" s="2"/>
      <c r="J6062" s="2"/>
      <c r="K6062" s="2"/>
      <c r="L6062" s="2"/>
      <c r="M6062" s="2">
        <v>-397.73</v>
      </c>
    </row>
    <row r="6063" spans="2:13" ht="18" customHeight="1" x14ac:dyDescent="0.25">
      <c r="B6063" s="1" t="s">
        <v>19682</v>
      </c>
      <c r="C6063" s="1" t="s">
        <v>3805</v>
      </c>
      <c r="D6063" s="1" t="s">
        <v>3806</v>
      </c>
      <c r="E6063" s="2">
        <v>1303.49</v>
      </c>
      <c r="F6063" s="2">
        <v>829.5</v>
      </c>
      <c r="G6063" s="2">
        <v>473.99</v>
      </c>
      <c r="H6063" s="2">
        <v>355.49</v>
      </c>
      <c r="I6063" s="2"/>
      <c r="J6063" s="2">
        <v>118.5</v>
      </c>
      <c r="K6063" s="2"/>
      <c r="L6063" s="2"/>
      <c r="M6063" s="2"/>
    </row>
    <row r="6064" spans="2:13" ht="18" customHeight="1" x14ac:dyDescent="0.25">
      <c r="B6064" s="1" t="s">
        <v>19683</v>
      </c>
      <c r="C6064" s="1" t="s">
        <v>3807</v>
      </c>
      <c r="D6064" s="1" t="s">
        <v>3808</v>
      </c>
      <c r="E6064" s="2">
        <v>2594.66</v>
      </c>
      <c r="F6064" s="2">
        <v>434.11</v>
      </c>
      <c r="G6064" s="2">
        <v>2160.5500000000002</v>
      </c>
      <c r="H6064" s="2">
        <v>1519.39</v>
      </c>
      <c r="I6064" s="2">
        <v>641.16</v>
      </c>
      <c r="J6064" s="2"/>
      <c r="K6064" s="2"/>
      <c r="L6064" s="2"/>
      <c r="M6064" s="2"/>
    </row>
    <row r="6065" spans="2:13" ht="18" customHeight="1" x14ac:dyDescent="0.25">
      <c r="B6065" s="1" t="s">
        <v>19684</v>
      </c>
      <c r="C6065" s="1" t="s">
        <v>3809</v>
      </c>
      <c r="D6065" s="1" t="s">
        <v>3810</v>
      </c>
      <c r="E6065" s="2">
        <v>1902.81</v>
      </c>
      <c r="F6065" s="2"/>
      <c r="G6065" s="2">
        <v>1902.81</v>
      </c>
      <c r="H6065" s="2">
        <v>1170.96</v>
      </c>
      <c r="I6065" s="2"/>
      <c r="J6065" s="2">
        <v>731.85</v>
      </c>
      <c r="K6065" s="2"/>
      <c r="L6065" s="2"/>
      <c r="M6065" s="2"/>
    </row>
    <row r="6066" spans="2:13" ht="18" customHeight="1" x14ac:dyDescent="0.25">
      <c r="B6066" s="1" t="s">
        <v>19685</v>
      </c>
      <c r="C6066" s="1" t="s">
        <v>12595</v>
      </c>
      <c r="D6066" s="1" t="s">
        <v>12596</v>
      </c>
      <c r="E6066" s="2">
        <v>3549.48</v>
      </c>
      <c r="F6066" s="2"/>
      <c r="G6066" s="2">
        <v>3549.48</v>
      </c>
      <c r="H6066" s="2"/>
      <c r="I6066" s="2"/>
      <c r="J6066" s="2"/>
      <c r="K6066" s="2"/>
      <c r="L6066" s="2"/>
      <c r="M6066" s="2">
        <v>3549.48</v>
      </c>
    </row>
    <row r="6067" spans="2:13" ht="18" customHeight="1" x14ac:dyDescent="0.25">
      <c r="B6067" s="1" t="s">
        <v>19686</v>
      </c>
      <c r="C6067" s="1" t="s">
        <v>11827</v>
      </c>
      <c r="D6067" s="1" t="s">
        <v>11828</v>
      </c>
      <c r="E6067" s="2">
        <v>96539.88</v>
      </c>
      <c r="F6067" s="2"/>
      <c r="G6067" s="2">
        <v>96539.88</v>
      </c>
      <c r="H6067" s="2"/>
      <c r="I6067" s="2"/>
      <c r="J6067" s="2"/>
      <c r="K6067" s="2"/>
      <c r="L6067" s="2"/>
      <c r="M6067" s="2">
        <v>96539.88</v>
      </c>
    </row>
    <row r="6068" spans="2:13" ht="18" customHeight="1" x14ac:dyDescent="0.25">
      <c r="B6068" s="1" t="s">
        <v>19687</v>
      </c>
      <c r="C6068" s="1" t="s">
        <v>3811</v>
      </c>
      <c r="D6068" s="1" t="s">
        <v>3812</v>
      </c>
      <c r="E6068" s="2">
        <v>1972.59</v>
      </c>
      <c r="F6068" s="2">
        <v>173.9</v>
      </c>
      <c r="G6068" s="2">
        <v>1798.69</v>
      </c>
      <c r="H6068" s="2"/>
      <c r="I6068" s="2">
        <v>150.13</v>
      </c>
      <c r="J6068" s="2">
        <v>84.81</v>
      </c>
      <c r="K6068" s="2">
        <v>100.09</v>
      </c>
      <c r="L6068" s="2"/>
      <c r="M6068" s="2">
        <v>1463.66</v>
      </c>
    </row>
    <row r="6069" spans="2:13" ht="18" customHeight="1" x14ac:dyDescent="0.25">
      <c r="B6069" s="1" t="s">
        <v>19688</v>
      </c>
      <c r="C6069" s="1" t="s">
        <v>3813</v>
      </c>
      <c r="D6069" s="1" t="s">
        <v>3814</v>
      </c>
      <c r="E6069" s="2">
        <v>-15532.1</v>
      </c>
      <c r="F6069" s="2"/>
      <c r="G6069" s="2">
        <v>-15532.1</v>
      </c>
      <c r="H6069" s="2"/>
      <c r="I6069" s="2"/>
      <c r="J6069" s="2"/>
      <c r="K6069" s="2"/>
      <c r="L6069" s="2"/>
      <c r="M6069" s="2">
        <v>-15532.1</v>
      </c>
    </row>
    <row r="6070" spans="2:13" ht="18" customHeight="1" x14ac:dyDescent="0.25">
      <c r="B6070" s="1" t="s">
        <v>19689</v>
      </c>
      <c r="C6070" s="1" t="s">
        <v>3815</v>
      </c>
      <c r="D6070" s="1" t="s">
        <v>3816</v>
      </c>
      <c r="E6070" s="2">
        <v>4294.7299999999996</v>
      </c>
      <c r="F6070" s="2">
        <v>1858.44</v>
      </c>
      <c r="G6070" s="2">
        <v>2436.29</v>
      </c>
      <c r="H6070" s="2">
        <v>1022.81</v>
      </c>
      <c r="I6070" s="2">
        <v>486.01</v>
      </c>
      <c r="J6070" s="2"/>
      <c r="K6070" s="2">
        <v>1093.51</v>
      </c>
      <c r="L6070" s="2"/>
      <c r="M6070" s="2">
        <v>-166.04</v>
      </c>
    </row>
    <row r="6071" spans="2:13" ht="18" customHeight="1" x14ac:dyDescent="0.25">
      <c r="B6071" s="1" t="s">
        <v>19690</v>
      </c>
      <c r="C6071" s="1" t="s">
        <v>3817</v>
      </c>
      <c r="D6071" s="1" t="s">
        <v>3818</v>
      </c>
      <c r="E6071" s="2">
        <v>1029.58</v>
      </c>
      <c r="F6071" s="2">
        <v>514.79</v>
      </c>
      <c r="G6071" s="2">
        <v>514.79</v>
      </c>
      <c r="H6071" s="2"/>
      <c r="I6071" s="2"/>
      <c r="J6071" s="2"/>
      <c r="K6071" s="2">
        <v>514.79</v>
      </c>
      <c r="L6071" s="2"/>
      <c r="M6071" s="2"/>
    </row>
    <row r="6072" spans="2:13" ht="18" customHeight="1" x14ac:dyDescent="0.25">
      <c r="B6072" s="1" t="s">
        <v>19691</v>
      </c>
      <c r="C6072" s="1" t="s">
        <v>3819</v>
      </c>
      <c r="D6072" s="1" t="s">
        <v>3820</v>
      </c>
      <c r="E6072" s="2">
        <v>1179.77</v>
      </c>
      <c r="F6072" s="2"/>
      <c r="G6072" s="2">
        <v>1179.77</v>
      </c>
      <c r="H6072" s="2">
        <v>1213.8</v>
      </c>
      <c r="I6072" s="2"/>
      <c r="J6072" s="2">
        <v>-34.03</v>
      </c>
      <c r="K6072" s="2"/>
      <c r="L6072" s="2"/>
      <c r="M6072" s="2"/>
    </row>
    <row r="6073" spans="2:13" ht="18" customHeight="1" x14ac:dyDescent="0.25">
      <c r="B6073" s="1" t="s">
        <v>19692</v>
      </c>
      <c r="C6073" s="1" t="s">
        <v>3821</v>
      </c>
      <c r="D6073" s="1" t="s">
        <v>3822</v>
      </c>
      <c r="E6073" s="2">
        <v>8537.15</v>
      </c>
      <c r="F6073" s="2">
        <v>2644.85</v>
      </c>
      <c r="G6073" s="2">
        <v>5892.3</v>
      </c>
      <c r="H6073" s="2"/>
      <c r="I6073" s="2">
        <v>1180.73</v>
      </c>
      <c r="J6073" s="2">
        <v>1263.8</v>
      </c>
      <c r="K6073" s="2">
        <v>3447.77</v>
      </c>
      <c r="L6073" s="2"/>
      <c r="M6073" s="2"/>
    </row>
    <row r="6074" spans="2:13" ht="18" customHeight="1" x14ac:dyDescent="0.25">
      <c r="B6074" s="1" t="s">
        <v>19693</v>
      </c>
      <c r="C6074" s="1" t="s">
        <v>3823</v>
      </c>
      <c r="D6074" s="1" t="s">
        <v>3824</v>
      </c>
      <c r="E6074" s="2">
        <v>8411.2099999999991</v>
      </c>
      <c r="F6074" s="2">
        <v>4242.3500000000004</v>
      </c>
      <c r="G6074" s="2">
        <v>4168.8599999999997</v>
      </c>
      <c r="H6074" s="2">
        <v>2587.83</v>
      </c>
      <c r="I6074" s="2">
        <v>2290.86</v>
      </c>
      <c r="J6074" s="2">
        <v>-1812.84</v>
      </c>
      <c r="K6074" s="2">
        <v>1103.01</v>
      </c>
      <c r="L6074" s="2"/>
      <c r="M6074" s="2"/>
    </row>
    <row r="6075" spans="2:13" ht="18" customHeight="1" x14ac:dyDescent="0.25">
      <c r="B6075" s="1" t="s">
        <v>19694</v>
      </c>
      <c r="C6075" s="1" t="s">
        <v>3825</v>
      </c>
      <c r="D6075" s="1" t="s">
        <v>3826</v>
      </c>
      <c r="E6075" s="2">
        <v>835.7</v>
      </c>
      <c r="F6075" s="2">
        <v>861.17</v>
      </c>
      <c r="G6075" s="2">
        <v>-25.47</v>
      </c>
      <c r="H6075" s="2">
        <v>193.45</v>
      </c>
      <c r="I6075" s="2">
        <v>-322.29000000000002</v>
      </c>
      <c r="J6075" s="2">
        <v>408.7</v>
      </c>
      <c r="K6075" s="2">
        <v>-932.95</v>
      </c>
      <c r="L6075" s="2"/>
      <c r="M6075" s="2">
        <v>627.62</v>
      </c>
    </row>
    <row r="6076" spans="2:13" ht="18" customHeight="1" x14ac:dyDescent="0.25">
      <c r="B6076" s="1" t="s">
        <v>19695</v>
      </c>
      <c r="C6076" s="1" t="s">
        <v>3827</v>
      </c>
      <c r="D6076" s="1" t="s">
        <v>3828</v>
      </c>
      <c r="E6076" s="2">
        <v>-36.229999999999997</v>
      </c>
      <c r="F6076" s="2"/>
      <c r="G6076" s="2">
        <v>-36.229999999999997</v>
      </c>
      <c r="H6076" s="2"/>
      <c r="I6076" s="2"/>
      <c r="J6076" s="2"/>
      <c r="K6076" s="2"/>
      <c r="L6076" s="2"/>
      <c r="M6076" s="2">
        <v>-36.229999999999997</v>
      </c>
    </row>
    <row r="6077" spans="2:13" ht="18" customHeight="1" x14ac:dyDescent="0.25">
      <c r="B6077" s="1" t="s">
        <v>19696</v>
      </c>
      <c r="C6077" s="1" t="s">
        <v>3829</v>
      </c>
      <c r="D6077" s="1" t="s">
        <v>3830</v>
      </c>
      <c r="E6077" s="2">
        <v>-3.35</v>
      </c>
      <c r="F6077" s="2"/>
      <c r="G6077" s="2">
        <v>-3.35</v>
      </c>
      <c r="H6077" s="2"/>
      <c r="I6077" s="2">
        <v>-0.94</v>
      </c>
      <c r="J6077" s="2"/>
      <c r="K6077" s="2"/>
      <c r="L6077" s="2"/>
      <c r="M6077" s="2">
        <v>-2.41</v>
      </c>
    </row>
    <row r="6078" spans="2:13" ht="18" customHeight="1" x14ac:dyDescent="0.25">
      <c r="B6078" s="1" t="s">
        <v>19697</v>
      </c>
      <c r="C6078" s="1" t="s">
        <v>11829</v>
      </c>
      <c r="D6078" s="1" t="s">
        <v>11830</v>
      </c>
      <c r="E6078" s="2">
        <v>249.01</v>
      </c>
      <c r="F6078" s="2"/>
      <c r="G6078" s="2">
        <v>249.01</v>
      </c>
      <c r="H6078" s="2"/>
      <c r="I6078" s="2"/>
      <c r="J6078" s="2"/>
      <c r="K6078" s="2"/>
      <c r="L6078" s="2"/>
      <c r="M6078" s="2">
        <v>249.01</v>
      </c>
    </row>
    <row r="6079" spans="2:13" ht="18" customHeight="1" x14ac:dyDescent="0.25">
      <c r="B6079" s="1" t="s">
        <v>19698</v>
      </c>
      <c r="C6079" s="1" t="s">
        <v>11561</v>
      </c>
      <c r="D6079" s="1" t="s">
        <v>11562</v>
      </c>
      <c r="E6079" s="2">
        <v>288.22000000000003</v>
      </c>
      <c r="F6079" s="2">
        <v>375.34</v>
      </c>
      <c r="G6079" s="2">
        <v>-87.12</v>
      </c>
      <c r="H6079" s="2">
        <v>-3.71</v>
      </c>
      <c r="I6079" s="2">
        <v>-375.34</v>
      </c>
      <c r="J6079" s="2">
        <v>0</v>
      </c>
      <c r="K6079" s="2">
        <v>291.93</v>
      </c>
      <c r="L6079" s="2"/>
      <c r="M6079" s="2"/>
    </row>
    <row r="6080" spans="2:13" ht="18" customHeight="1" x14ac:dyDescent="0.25">
      <c r="B6080" s="1" t="s">
        <v>19699</v>
      </c>
      <c r="C6080" s="1" t="s">
        <v>3831</v>
      </c>
      <c r="D6080" s="1" t="s">
        <v>3832</v>
      </c>
      <c r="E6080" s="2">
        <v>1940.57</v>
      </c>
      <c r="F6080" s="2">
        <v>1940.57</v>
      </c>
      <c r="G6080" s="2">
        <v>0</v>
      </c>
      <c r="H6080" s="2"/>
      <c r="I6080" s="2"/>
      <c r="J6080" s="2"/>
      <c r="K6080" s="2"/>
      <c r="L6080" s="2"/>
      <c r="M6080" s="2"/>
    </row>
    <row r="6081" spans="2:13" ht="18" customHeight="1" x14ac:dyDescent="0.25">
      <c r="B6081" s="1" t="s">
        <v>19700</v>
      </c>
      <c r="C6081" s="1" t="s">
        <v>3833</v>
      </c>
      <c r="D6081" s="1" t="s">
        <v>3834</v>
      </c>
      <c r="E6081" s="2">
        <v>1093.68</v>
      </c>
      <c r="F6081" s="2">
        <v>-17.079999999999998</v>
      </c>
      <c r="G6081" s="2">
        <v>1110.76</v>
      </c>
      <c r="H6081" s="2">
        <v>-497.53</v>
      </c>
      <c r="I6081" s="2">
        <v>1165.57</v>
      </c>
      <c r="J6081" s="2">
        <v>111.59</v>
      </c>
      <c r="K6081" s="2">
        <v>331.13</v>
      </c>
      <c r="L6081" s="2"/>
      <c r="M6081" s="2"/>
    </row>
    <row r="6082" spans="2:13" ht="18" customHeight="1" x14ac:dyDescent="0.25">
      <c r="B6082" s="1" t="s">
        <v>19701</v>
      </c>
      <c r="C6082" s="1" t="s">
        <v>3835</v>
      </c>
      <c r="D6082" s="1" t="s">
        <v>3836</v>
      </c>
      <c r="E6082" s="2">
        <v>1387.54</v>
      </c>
      <c r="F6082" s="2"/>
      <c r="G6082" s="2">
        <v>1387.54</v>
      </c>
      <c r="H6082" s="2"/>
      <c r="I6082" s="2"/>
      <c r="J6082" s="2">
        <v>1387.54</v>
      </c>
      <c r="K6082" s="2"/>
      <c r="L6082" s="2"/>
      <c r="M6082" s="2"/>
    </row>
    <row r="6083" spans="2:13" ht="18" customHeight="1" x14ac:dyDescent="0.25">
      <c r="B6083" s="1" t="s">
        <v>19702</v>
      </c>
      <c r="C6083" s="1" t="s">
        <v>12597</v>
      </c>
      <c r="D6083" s="1" t="s">
        <v>12598</v>
      </c>
      <c r="E6083" s="2">
        <v>256.56</v>
      </c>
      <c r="F6083" s="2"/>
      <c r="G6083" s="2">
        <v>256.56</v>
      </c>
      <c r="H6083" s="2"/>
      <c r="I6083" s="2"/>
      <c r="J6083" s="2"/>
      <c r="K6083" s="2"/>
      <c r="L6083" s="2"/>
      <c r="M6083" s="2">
        <v>256.56</v>
      </c>
    </row>
    <row r="6084" spans="2:13" ht="18" customHeight="1" x14ac:dyDescent="0.25">
      <c r="B6084" s="1" t="s">
        <v>19703</v>
      </c>
      <c r="C6084" s="1" t="s">
        <v>3837</v>
      </c>
      <c r="D6084" s="1" t="s">
        <v>3838</v>
      </c>
      <c r="E6084" s="2">
        <v>3708.51</v>
      </c>
      <c r="F6084" s="2">
        <v>1994.2</v>
      </c>
      <c r="G6084" s="2">
        <v>1714.31</v>
      </c>
      <c r="H6084" s="2"/>
      <c r="I6084" s="2"/>
      <c r="J6084" s="2">
        <v>769.69</v>
      </c>
      <c r="K6084" s="2">
        <v>944.62</v>
      </c>
      <c r="L6084" s="2"/>
      <c r="M6084" s="2"/>
    </row>
    <row r="6085" spans="2:13" ht="18" customHeight="1" x14ac:dyDescent="0.25">
      <c r="B6085" s="1" t="s">
        <v>19704</v>
      </c>
      <c r="C6085" s="1" t="s">
        <v>3839</v>
      </c>
      <c r="D6085" s="1" t="s">
        <v>3840</v>
      </c>
      <c r="E6085" s="2">
        <v>2169.14</v>
      </c>
      <c r="F6085" s="2">
        <v>1539.39</v>
      </c>
      <c r="G6085" s="2">
        <v>629.75</v>
      </c>
      <c r="H6085" s="2"/>
      <c r="I6085" s="2"/>
      <c r="J6085" s="2">
        <v>629.75</v>
      </c>
      <c r="K6085" s="2"/>
      <c r="L6085" s="2"/>
      <c r="M6085" s="2"/>
    </row>
    <row r="6086" spans="2:13" ht="18" customHeight="1" x14ac:dyDescent="0.25">
      <c r="B6086" s="1" t="s">
        <v>19705</v>
      </c>
      <c r="C6086" s="1" t="s">
        <v>3841</v>
      </c>
      <c r="D6086" s="1" t="s">
        <v>3842</v>
      </c>
      <c r="E6086" s="2">
        <v>5067.0200000000004</v>
      </c>
      <c r="F6086" s="2">
        <v>1856.4</v>
      </c>
      <c r="G6086" s="2">
        <v>3210.62</v>
      </c>
      <c r="H6086" s="2"/>
      <c r="I6086" s="2">
        <v>-20</v>
      </c>
      <c r="J6086" s="2">
        <v>2522.8000000000002</v>
      </c>
      <c r="K6086" s="2">
        <v>-42.17</v>
      </c>
      <c r="L6086" s="2"/>
      <c r="M6086" s="2">
        <v>749.99</v>
      </c>
    </row>
    <row r="6087" spans="2:13" ht="18" customHeight="1" x14ac:dyDescent="0.25">
      <c r="B6087" s="1" t="s">
        <v>19706</v>
      </c>
      <c r="C6087" s="1" t="s">
        <v>3843</v>
      </c>
      <c r="D6087" s="1" t="s">
        <v>3844</v>
      </c>
      <c r="E6087" s="2">
        <v>1588.88</v>
      </c>
      <c r="F6087" s="2">
        <v>126</v>
      </c>
      <c r="G6087" s="2">
        <v>1462.88</v>
      </c>
      <c r="H6087" s="2">
        <v>706.86</v>
      </c>
      <c r="I6087" s="2"/>
      <c r="J6087" s="2">
        <v>378.01</v>
      </c>
      <c r="K6087" s="2">
        <v>378.01</v>
      </c>
      <c r="L6087" s="2"/>
      <c r="M6087" s="2"/>
    </row>
    <row r="6088" spans="2:13" ht="18" customHeight="1" x14ac:dyDescent="0.25">
      <c r="B6088" s="1" t="s">
        <v>19707</v>
      </c>
      <c r="C6088" s="1" t="s">
        <v>3845</v>
      </c>
      <c r="D6088" s="1" t="s">
        <v>3846</v>
      </c>
      <c r="E6088" s="2">
        <v>64.489999999999995</v>
      </c>
      <c r="F6088" s="2"/>
      <c r="G6088" s="2">
        <v>64.489999999999995</v>
      </c>
      <c r="H6088" s="2"/>
      <c r="I6088" s="2"/>
      <c r="J6088" s="2"/>
      <c r="K6088" s="2">
        <v>64.489999999999995</v>
      </c>
      <c r="L6088" s="2"/>
      <c r="M6088" s="2"/>
    </row>
    <row r="6089" spans="2:13" ht="18" customHeight="1" x14ac:dyDescent="0.25">
      <c r="B6089" s="1" t="s">
        <v>19708</v>
      </c>
      <c r="C6089" s="1" t="s">
        <v>11831</v>
      </c>
      <c r="D6089" s="1" t="s">
        <v>11832</v>
      </c>
      <c r="E6089" s="2">
        <v>446.51</v>
      </c>
      <c r="F6089" s="2"/>
      <c r="G6089" s="2">
        <v>446.51</v>
      </c>
      <c r="H6089" s="2"/>
      <c r="I6089" s="2"/>
      <c r="J6089" s="2"/>
      <c r="K6089" s="2"/>
      <c r="L6089" s="2"/>
      <c r="M6089" s="2">
        <v>446.51</v>
      </c>
    </row>
    <row r="6090" spans="2:13" ht="18" customHeight="1" x14ac:dyDescent="0.25">
      <c r="B6090" s="1" t="s">
        <v>19709</v>
      </c>
      <c r="C6090" s="1" t="s">
        <v>3847</v>
      </c>
      <c r="D6090" s="1" t="s">
        <v>3848</v>
      </c>
      <c r="E6090" s="2">
        <v>-13.81</v>
      </c>
      <c r="F6090" s="2"/>
      <c r="G6090" s="2">
        <v>-13.81</v>
      </c>
      <c r="H6090" s="2"/>
      <c r="I6090" s="2"/>
      <c r="J6090" s="2"/>
      <c r="K6090" s="2"/>
      <c r="L6090" s="2"/>
      <c r="M6090" s="2">
        <v>-13.81</v>
      </c>
    </row>
    <row r="6091" spans="2:13" ht="18" customHeight="1" x14ac:dyDescent="0.25">
      <c r="B6091" s="1" t="s">
        <v>19710</v>
      </c>
      <c r="C6091" s="1" t="s">
        <v>3849</v>
      </c>
      <c r="D6091" s="1" t="s">
        <v>3850</v>
      </c>
      <c r="E6091" s="2">
        <v>9578.66</v>
      </c>
      <c r="F6091" s="2">
        <v>1210.07</v>
      </c>
      <c r="G6091" s="2">
        <v>8368.59</v>
      </c>
      <c r="H6091" s="2">
        <v>-110</v>
      </c>
      <c r="I6091" s="2">
        <v>1826.38</v>
      </c>
      <c r="J6091" s="2">
        <v>1768.07</v>
      </c>
      <c r="K6091" s="2">
        <v>4884.1400000000003</v>
      </c>
      <c r="L6091" s="2"/>
      <c r="M6091" s="2"/>
    </row>
    <row r="6092" spans="2:13" ht="18" customHeight="1" x14ac:dyDescent="0.25">
      <c r="B6092" s="1" t="s">
        <v>19711</v>
      </c>
      <c r="C6092" s="1" t="s">
        <v>11833</v>
      </c>
      <c r="D6092" s="1" t="s">
        <v>11834</v>
      </c>
      <c r="E6092" s="2">
        <v>1716.2</v>
      </c>
      <c r="F6092" s="2"/>
      <c r="G6092" s="2">
        <v>1716.2</v>
      </c>
      <c r="H6092" s="2"/>
      <c r="I6092" s="2"/>
      <c r="J6092" s="2"/>
      <c r="K6092" s="2"/>
      <c r="L6092" s="2"/>
      <c r="M6092" s="2">
        <v>1716.2</v>
      </c>
    </row>
    <row r="6093" spans="2:13" ht="18" customHeight="1" x14ac:dyDescent="0.25">
      <c r="B6093" s="1" t="s">
        <v>19712</v>
      </c>
      <c r="C6093" s="1" t="s">
        <v>3851</v>
      </c>
      <c r="D6093" s="1" t="s">
        <v>3852</v>
      </c>
      <c r="E6093" s="2">
        <v>-3.04</v>
      </c>
      <c r="F6093" s="2">
        <v>-1.36</v>
      </c>
      <c r="G6093" s="2">
        <v>-1.68</v>
      </c>
      <c r="H6093" s="2"/>
      <c r="I6093" s="2"/>
      <c r="J6093" s="2">
        <v>-1.68</v>
      </c>
      <c r="K6093" s="2"/>
      <c r="L6093" s="2"/>
      <c r="M6093" s="2"/>
    </row>
    <row r="6094" spans="2:13" ht="18" customHeight="1" x14ac:dyDescent="0.25">
      <c r="B6094" s="1" t="s">
        <v>19713</v>
      </c>
      <c r="C6094" s="1" t="s">
        <v>3853</v>
      </c>
      <c r="D6094" s="1" t="s">
        <v>3854</v>
      </c>
      <c r="E6094" s="2">
        <v>225.71</v>
      </c>
      <c r="F6094" s="2"/>
      <c r="G6094" s="2">
        <v>225.71</v>
      </c>
      <c r="H6094" s="2"/>
      <c r="I6094" s="2"/>
      <c r="J6094" s="2"/>
      <c r="K6094" s="2">
        <v>228.71</v>
      </c>
      <c r="L6094" s="2"/>
      <c r="M6094" s="2">
        <v>-3</v>
      </c>
    </row>
    <row r="6095" spans="2:13" ht="18" customHeight="1" x14ac:dyDescent="0.25">
      <c r="B6095" s="1" t="s">
        <v>19714</v>
      </c>
      <c r="C6095" s="1" t="s">
        <v>3855</v>
      </c>
      <c r="D6095" s="1" t="s">
        <v>3856</v>
      </c>
      <c r="E6095" s="2">
        <v>-166.29</v>
      </c>
      <c r="F6095" s="2"/>
      <c r="G6095" s="2">
        <v>-166.29</v>
      </c>
      <c r="H6095" s="2"/>
      <c r="I6095" s="2"/>
      <c r="J6095" s="2"/>
      <c r="K6095" s="2"/>
      <c r="L6095" s="2"/>
      <c r="M6095" s="2">
        <v>-166.29</v>
      </c>
    </row>
    <row r="6096" spans="2:13" ht="18" customHeight="1" x14ac:dyDescent="0.25">
      <c r="B6096" s="1" t="s">
        <v>19715</v>
      </c>
      <c r="C6096" s="1" t="s">
        <v>11835</v>
      </c>
      <c r="D6096" s="1" t="s">
        <v>11836</v>
      </c>
      <c r="E6096" s="2">
        <v>2035.61</v>
      </c>
      <c r="F6096" s="2"/>
      <c r="G6096" s="2">
        <v>2035.61</v>
      </c>
      <c r="H6096" s="2"/>
      <c r="I6096" s="2"/>
      <c r="J6096" s="2"/>
      <c r="K6096" s="2"/>
      <c r="L6096" s="2"/>
      <c r="M6096" s="2">
        <v>2035.61</v>
      </c>
    </row>
    <row r="6097" spans="2:13" ht="18" customHeight="1" x14ac:dyDescent="0.25">
      <c r="B6097" s="1" t="s">
        <v>19716</v>
      </c>
      <c r="C6097" s="1" t="s">
        <v>3857</v>
      </c>
      <c r="D6097" s="1" t="s">
        <v>3858</v>
      </c>
      <c r="E6097" s="2">
        <v>290.24</v>
      </c>
      <c r="F6097" s="2">
        <v>43.48</v>
      </c>
      <c r="G6097" s="2">
        <v>246.76</v>
      </c>
      <c r="H6097" s="2"/>
      <c r="I6097" s="2">
        <v>96.72</v>
      </c>
      <c r="J6097" s="2">
        <v>91.76</v>
      </c>
      <c r="K6097" s="2">
        <v>50.05</v>
      </c>
      <c r="L6097" s="2"/>
      <c r="M6097" s="2">
        <v>8.23</v>
      </c>
    </row>
    <row r="6098" spans="2:13" ht="18" customHeight="1" x14ac:dyDescent="0.25">
      <c r="B6098" s="1" t="s">
        <v>19717</v>
      </c>
      <c r="C6098" s="1" t="s">
        <v>3859</v>
      </c>
      <c r="D6098" s="1" t="s">
        <v>3860</v>
      </c>
      <c r="E6098" s="2">
        <v>4790.17</v>
      </c>
      <c r="F6098" s="2"/>
      <c r="G6098" s="2">
        <v>4790.17</v>
      </c>
      <c r="H6098" s="2">
        <v>3230.85</v>
      </c>
      <c r="I6098" s="2"/>
      <c r="J6098" s="2">
        <v>445.52</v>
      </c>
      <c r="K6098" s="2">
        <v>1113.8</v>
      </c>
      <c r="L6098" s="2"/>
      <c r="M6098" s="2"/>
    </row>
    <row r="6099" spans="2:13" ht="18" customHeight="1" x14ac:dyDescent="0.25">
      <c r="B6099" s="1" t="s">
        <v>19718</v>
      </c>
      <c r="C6099" s="1" t="s">
        <v>3861</v>
      </c>
      <c r="D6099" s="1" t="s">
        <v>3862</v>
      </c>
      <c r="E6099" s="2">
        <v>-197.26</v>
      </c>
      <c r="F6099" s="2">
        <v>-57.88</v>
      </c>
      <c r="G6099" s="2">
        <v>-139.38</v>
      </c>
      <c r="H6099" s="2"/>
      <c r="I6099" s="2"/>
      <c r="J6099" s="2"/>
      <c r="K6099" s="2">
        <v>-34.840000000000003</v>
      </c>
      <c r="L6099" s="2"/>
      <c r="M6099" s="2">
        <v>-104.54</v>
      </c>
    </row>
    <row r="6100" spans="2:13" ht="18" customHeight="1" x14ac:dyDescent="0.25">
      <c r="B6100" s="1" t="s">
        <v>19719</v>
      </c>
      <c r="C6100" s="1" t="s">
        <v>3863</v>
      </c>
      <c r="D6100" s="1" t="s">
        <v>3864</v>
      </c>
      <c r="E6100" s="2">
        <v>5977.51</v>
      </c>
      <c r="F6100" s="2"/>
      <c r="G6100" s="2">
        <v>5977.51</v>
      </c>
      <c r="H6100" s="2">
        <v>1399.44</v>
      </c>
      <c r="I6100" s="2">
        <v>1539.38</v>
      </c>
      <c r="J6100" s="2"/>
      <c r="K6100" s="2">
        <v>3533.59</v>
      </c>
      <c r="L6100" s="2"/>
      <c r="M6100" s="2">
        <v>-494.9</v>
      </c>
    </row>
    <row r="6101" spans="2:13" ht="18" customHeight="1" x14ac:dyDescent="0.25">
      <c r="B6101" s="1" t="s">
        <v>19720</v>
      </c>
      <c r="C6101" s="1" t="s">
        <v>3865</v>
      </c>
      <c r="D6101" s="1" t="s">
        <v>3866</v>
      </c>
      <c r="E6101" s="2">
        <v>-59.44</v>
      </c>
      <c r="F6101" s="2"/>
      <c r="G6101" s="2">
        <v>-59.44</v>
      </c>
      <c r="H6101" s="2"/>
      <c r="I6101" s="2"/>
      <c r="J6101" s="2"/>
      <c r="K6101" s="2"/>
      <c r="L6101" s="2"/>
      <c r="M6101" s="2">
        <v>-59.44</v>
      </c>
    </row>
    <row r="6102" spans="2:13" ht="18" customHeight="1" x14ac:dyDescent="0.25">
      <c r="B6102" s="1" t="s">
        <v>19721</v>
      </c>
      <c r="C6102" s="1" t="s">
        <v>3867</v>
      </c>
      <c r="D6102" s="1" t="s">
        <v>3868</v>
      </c>
      <c r="E6102" s="2">
        <v>10443.51</v>
      </c>
      <c r="F6102" s="2">
        <v>2641.93</v>
      </c>
      <c r="G6102" s="2">
        <v>7801.58</v>
      </c>
      <c r="H6102" s="2">
        <v>448.99</v>
      </c>
      <c r="I6102" s="2">
        <v>1167.95</v>
      </c>
      <c r="J6102" s="2">
        <v>2285.23</v>
      </c>
      <c r="K6102" s="2">
        <v>3899.41</v>
      </c>
      <c r="L6102" s="2"/>
      <c r="M6102" s="2"/>
    </row>
    <row r="6103" spans="2:13" ht="18" customHeight="1" x14ac:dyDescent="0.25">
      <c r="B6103" s="1" t="s">
        <v>19722</v>
      </c>
      <c r="C6103" s="1" t="s">
        <v>12599</v>
      </c>
      <c r="D6103" s="1" t="s">
        <v>12600</v>
      </c>
      <c r="E6103" s="2">
        <v>6982.63</v>
      </c>
      <c r="F6103" s="2"/>
      <c r="G6103" s="2">
        <v>6982.63</v>
      </c>
      <c r="H6103" s="2"/>
      <c r="I6103" s="2"/>
      <c r="J6103" s="2"/>
      <c r="K6103" s="2"/>
      <c r="L6103" s="2"/>
      <c r="M6103" s="2">
        <v>6982.63</v>
      </c>
    </row>
    <row r="6104" spans="2:13" ht="18" customHeight="1" x14ac:dyDescent="0.25">
      <c r="B6104" s="1" t="s">
        <v>19723</v>
      </c>
      <c r="C6104" s="1" t="s">
        <v>12601</v>
      </c>
      <c r="D6104" s="1" t="s">
        <v>12602</v>
      </c>
      <c r="E6104" s="2">
        <v>1109.8900000000001</v>
      </c>
      <c r="F6104" s="2"/>
      <c r="G6104" s="2">
        <v>1109.8900000000001</v>
      </c>
      <c r="H6104" s="2"/>
      <c r="I6104" s="2"/>
      <c r="J6104" s="2"/>
      <c r="K6104" s="2"/>
      <c r="L6104" s="2"/>
      <c r="M6104" s="2">
        <v>1109.8900000000001</v>
      </c>
    </row>
    <row r="6105" spans="2:13" ht="18" customHeight="1" x14ac:dyDescent="0.25">
      <c r="B6105" s="1" t="s">
        <v>19724</v>
      </c>
      <c r="C6105" s="1" t="s">
        <v>3869</v>
      </c>
      <c r="D6105" s="1" t="s">
        <v>3870</v>
      </c>
      <c r="E6105" s="2">
        <v>29854.69</v>
      </c>
      <c r="F6105" s="2">
        <v>5443.77</v>
      </c>
      <c r="G6105" s="2">
        <v>24410.92</v>
      </c>
      <c r="H6105" s="2">
        <v>8257.41</v>
      </c>
      <c r="I6105" s="2"/>
      <c r="J6105" s="2">
        <v>8012.75</v>
      </c>
      <c r="K6105" s="2">
        <v>8196.24</v>
      </c>
      <c r="L6105" s="2"/>
      <c r="M6105" s="2">
        <v>-55.48</v>
      </c>
    </row>
    <row r="6106" spans="2:13" ht="18" customHeight="1" x14ac:dyDescent="0.25">
      <c r="B6106" s="1" t="s">
        <v>19725</v>
      </c>
      <c r="C6106" s="1" t="s">
        <v>11837</v>
      </c>
      <c r="D6106" s="1" t="s">
        <v>11838</v>
      </c>
      <c r="E6106" s="2">
        <v>342.72</v>
      </c>
      <c r="F6106" s="2"/>
      <c r="G6106" s="2">
        <v>342.72</v>
      </c>
      <c r="H6106" s="2"/>
      <c r="I6106" s="2"/>
      <c r="J6106" s="2"/>
      <c r="K6106" s="2"/>
      <c r="L6106" s="2"/>
      <c r="M6106" s="2">
        <v>342.72</v>
      </c>
    </row>
    <row r="6107" spans="2:13" ht="18" customHeight="1" x14ac:dyDescent="0.25">
      <c r="B6107" s="1" t="s">
        <v>19726</v>
      </c>
      <c r="C6107" s="1" t="s">
        <v>3871</v>
      </c>
      <c r="D6107" s="1" t="s">
        <v>3872</v>
      </c>
      <c r="E6107" s="2">
        <v>421.32</v>
      </c>
      <c r="F6107" s="2"/>
      <c r="G6107" s="2">
        <v>421.32</v>
      </c>
      <c r="H6107" s="2"/>
      <c r="I6107" s="2">
        <v>421.32</v>
      </c>
      <c r="J6107" s="2"/>
      <c r="K6107" s="2"/>
      <c r="L6107" s="2"/>
      <c r="M6107" s="2"/>
    </row>
    <row r="6108" spans="2:13" ht="18" customHeight="1" x14ac:dyDescent="0.25">
      <c r="B6108" s="1" t="s">
        <v>19727</v>
      </c>
      <c r="C6108" s="1" t="s">
        <v>3873</v>
      </c>
      <c r="D6108" s="1" t="s">
        <v>3874</v>
      </c>
      <c r="E6108" s="2">
        <v>1331.73</v>
      </c>
      <c r="F6108" s="2"/>
      <c r="G6108" s="2">
        <v>1331.73</v>
      </c>
      <c r="H6108" s="2"/>
      <c r="I6108" s="2"/>
      <c r="J6108" s="2"/>
      <c r="K6108" s="2"/>
      <c r="L6108" s="2"/>
      <c r="M6108" s="2">
        <v>1331.73</v>
      </c>
    </row>
    <row r="6109" spans="2:13" ht="18" customHeight="1" x14ac:dyDescent="0.25">
      <c r="B6109" s="1" t="s">
        <v>19728</v>
      </c>
      <c r="C6109" s="1" t="s">
        <v>3875</v>
      </c>
      <c r="D6109" s="1" t="s">
        <v>3876</v>
      </c>
      <c r="E6109" s="2">
        <v>-64</v>
      </c>
      <c r="F6109" s="2"/>
      <c r="G6109" s="2">
        <v>-64</v>
      </c>
      <c r="H6109" s="2"/>
      <c r="I6109" s="2"/>
      <c r="J6109" s="2"/>
      <c r="K6109" s="2"/>
      <c r="L6109" s="2"/>
      <c r="M6109" s="2">
        <v>-64</v>
      </c>
    </row>
    <row r="6110" spans="2:13" ht="18" customHeight="1" x14ac:dyDescent="0.25">
      <c r="B6110" s="1" t="s">
        <v>19729</v>
      </c>
      <c r="C6110" s="1" t="s">
        <v>3877</v>
      </c>
      <c r="D6110" s="1" t="s">
        <v>3878</v>
      </c>
      <c r="E6110" s="2">
        <v>1624.27</v>
      </c>
      <c r="F6110" s="2">
        <v>1625.39</v>
      </c>
      <c r="G6110" s="2">
        <v>-1.1200000000000001</v>
      </c>
      <c r="H6110" s="2"/>
      <c r="I6110" s="2"/>
      <c r="J6110" s="2"/>
      <c r="K6110" s="2"/>
      <c r="L6110" s="2"/>
      <c r="M6110" s="2">
        <v>-1.1200000000000001</v>
      </c>
    </row>
    <row r="6111" spans="2:13" ht="18" customHeight="1" x14ac:dyDescent="0.25">
      <c r="B6111" s="1" t="s">
        <v>19730</v>
      </c>
      <c r="C6111" s="1" t="s">
        <v>3879</v>
      </c>
      <c r="D6111" s="1" t="s">
        <v>3880</v>
      </c>
      <c r="E6111" s="2">
        <v>741</v>
      </c>
      <c r="F6111" s="2">
        <v>250</v>
      </c>
      <c r="G6111" s="2">
        <v>491</v>
      </c>
      <c r="H6111" s="2"/>
      <c r="I6111" s="2">
        <v>235</v>
      </c>
      <c r="J6111" s="2">
        <v>256</v>
      </c>
      <c r="K6111" s="2"/>
      <c r="L6111" s="2"/>
      <c r="M6111" s="2"/>
    </row>
    <row r="6112" spans="2:13" ht="18" customHeight="1" x14ac:dyDescent="0.25">
      <c r="B6112" s="1" t="s">
        <v>19731</v>
      </c>
      <c r="C6112" s="1" t="s">
        <v>3881</v>
      </c>
      <c r="D6112" s="1" t="s">
        <v>3882</v>
      </c>
      <c r="E6112" s="2">
        <v>1008.87</v>
      </c>
      <c r="F6112" s="2">
        <v>80.599999999999994</v>
      </c>
      <c r="G6112" s="2">
        <v>928.27</v>
      </c>
      <c r="H6112" s="2"/>
      <c r="I6112" s="2"/>
      <c r="J6112" s="2"/>
      <c r="K6112" s="2">
        <v>91.75</v>
      </c>
      <c r="L6112" s="2"/>
      <c r="M6112" s="2">
        <v>836.52</v>
      </c>
    </row>
    <row r="6113" spans="2:13" ht="18" customHeight="1" x14ac:dyDescent="0.25">
      <c r="B6113" s="1" t="s">
        <v>19732</v>
      </c>
      <c r="C6113" s="1" t="s">
        <v>11839</v>
      </c>
      <c r="D6113" s="1" t="s">
        <v>11840</v>
      </c>
      <c r="E6113" s="2">
        <v>1048.5</v>
      </c>
      <c r="F6113" s="2"/>
      <c r="G6113" s="2">
        <v>1048.5</v>
      </c>
      <c r="H6113" s="2"/>
      <c r="I6113" s="2"/>
      <c r="J6113" s="2"/>
      <c r="K6113" s="2"/>
      <c r="L6113" s="2"/>
      <c r="M6113" s="2">
        <v>1048.5</v>
      </c>
    </row>
    <row r="6114" spans="2:13" ht="18" customHeight="1" x14ac:dyDescent="0.25">
      <c r="B6114" s="1" t="s">
        <v>19733</v>
      </c>
      <c r="C6114" s="1" t="s">
        <v>3883</v>
      </c>
      <c r="D6114" s="1" t="s">
        <v>3884</v>
      </c>
      <c r="E6114" s="2">
        <v>1060.05</v>
      </c>
      <c r="F6114" s="2">
        <v>1060.05</v>
      </c>
      <c r="G6114" s="2">
        <v>0</v>
      </c>
      <c r="H6114" s="2"/>
      <c r="I6114" s="2"/>
      <c r="J6114" s="2"/>
      <c r="K6114" s="2"/>
      <c r="L6114" s="2"/>
      <c r="M6114" s="2"/>
    </row>
    <row r="6115" spans="2:13" ht="18" customHeight="1" x14ac:dyDescent="0.25">
      <c r="B6115" s="1" t="s">
        <v>19734</v>
      </c>
      <c r="C6115" s="1" t="s">
        <v>3885</v>
      </c>
      <c r="D6115" s="1" t="s">
        <v>3886</v>
      </c>
      <c r="E6115" s="2">
        <v>96.25</v>
      </c>
      <c r="F6115" s="2">
        <v>0</v>
      </c>
      <c r="G6115" s="2">
        <v>96.25</v>
      </c>
      <c r="H6115" s="2"/>
      <c r="I6115" s="2"/>
      <c r="J6115" s="2"/>
      <c r="K6115" s="2">
        <v>96.25</v>
      </c>
      <c r="L6115" s="2"/>
      <c r="M6115" s="2"/>
    </row>
    <row r="6116" spans="2:13" ht="18" customHeight="1" x14ac:dyDescent="0.25">
      <c r="B6116" s="1" t="s">
        <v>19735</v>
      </c>
      <c r="C6116" s="1" t="s">
        <v>12603</v>
      </c>
      <c r="D6116" s="1" t="s">
        <v>12604</v>
      </c>
      <c r="E6116" s="2">
        <v>370.5</v>
      </c>
      <c r="F6116" s="2"/>
      <c r="G6116" s="2">
        <v>370.5</v>
      </c>
      <c r="H6116" s="2"/>
      <c r="I6116" s="2"/>
      <c r="J6116" s="2"/>
      <c r="K6116" s="2"/>
      <c r="L6116" s="2"/>
      <c r="M6116" s="2">
        <v>370.5</v>
      </c>
    </row>
    <row r="6117" spans="2:13" ht="18" customHeight="1" x14ac:dyDescent="0.25">
      <c r="B6117" s="1" t="s">
        <v>19736</v>
      </c>
      <c r="C6117" s="1" t="s">
        <v>3887</v>
      </c>
      <c r="D6117" s="1" t="s">
        <v>3888</v>
      </c>
      <c r="E6117" s="2">
        <v>4256.83</v>
      </c>
      <c r="F6117" s="2">
        <v>387.85</v>
      </c>
      <c r="G6117" s="2">
        <v>3868.98</v>
      </c>
      <c r="H6117" s="2">
        <v>1343.86</v>
      </c>
      <c r="I6117" s="2">
        <v>1555.61</v>
      </c>
      <c r="J6117" s="2">
        <v>548.66</v>
      </c>
      <c r="K6117" s="2">
        <v>431</v>
      </c>
      <c r="L6117" s="2">
        <v>-10.15</v>
      </c>
      <c r="M6117" s="2"/>
    </row>
    <row r="6118" spans="2:13" ht="18" customHeight="1" x14ac:dyDescent="0.25">
      <c r="B6118" s="1" t="s">
        <v>19737</v>
      </c>
      <c r="C6118" s="1" t="s">
        <v>3889</v>
      </c>
      <c r="D6118" s="1" t="s">
        <v>3890</v>
      </c>
      <c r="E6118" s="2">
        <v>1103.72</v>
      </c>
      <c r="F6118" s="2"/>
      <c r="G6118" s="2">
        <v>1103.72</v>
      </c>
      <c r="H6118" s="2"/>
      <c r="I6118" s="2"/>
      <c r="J6118" s="2">
        <v>533.72</v>
      </c>
      <c r="K6118" s="2">
        <v>570</v>
      </c>
      <c r="L6118" s="2"/>
      <c r="M6118" s="2"/>
    </row>
    <row r="6119" spans="2:13" ht="18" customHeight="1" x14ac:dyDescent="0.25">
      <c r="B6119" s="1" t="s">
        <v>19738</v>
      </c>
      <c r="C6119" s="1" t="s">
        <v>12605</v>
      </c>
      <c r="D6119" s="1" t="s">
        <v>12606</v>
      </c>
      <c r="E6119" s="2">
        <v>788.52</v>
      </c>
      <c r="F6119" s="2"/>
      <c r="G6119" s="2">
        <v>788.52</v>
      </c>
      <c r="H6119" s="2"/>
      <c r="I6119" s="2"/>
      <c r="J6119" s="2"/>
      <c r="K6119" s="2"/>
      <c r="L6119" s="2"/>
      <c r="M6119" s="2">
        <v>788.52</v>
      </c>
    </row>
    <row r="6120" spans="2:13" ht="18" customHeight="1" x14ac:dyDescent="0.25">
      <c r="B6120" s="1" t="s">
        <v>19739</v>
      </c>
      <c r="C6120" s="1" t="s">
        <v>3891</v>
      </c>
      <c r="D6120" s="1" t="s">
        <v>3892</v>
      </c>
      <c r="E6120" s="2">
        <v>6541</v>
      </c>
      <c r="F6120" s="2"/>
      <c r="G6120" s="2">
        <v>6541</v>
      </c>
      <c r="H6120" s="2">
        <v>6545</v>
      </c>
      <c r="I6120" s="2"/>
      <c r="J6120" s="2"/>
      <c r="K6120" s="2"/>
      <c r="L6120" s="2"/>
      <c r="M6120" s="2">
        <v>-4</v>
      </c>
    </row>
    <row r="6121" spans="2:13" ht="18" customHeight="1" x14ac:dyDescent="0.25">
      <c r="B6121" s="1" t="s">
        <v>19740</v>
      </c>
      <c r="C6121" s="1" t="s">
        <v>3893</v>
      </c>
      <c r="D6121" s="1" t="s">
        <v>3894</v>
      </c>
      <c r="E6121" s="2">
        <v>46.05</v>
      </c>
      <c r="F6121" s="2"/>
      <c r="G6121" s="2">
        <v>46.05</v>
      </c>
      <c r="H6121" s="2">
        <v>150.13999999999999</v>
      </c>
      <c r="I6121" s="2"/>
      <c r="J6121" s="2"/>
      <c r="K6121" s="2"/>
      <c r="L6121" s="2"/>
      <c r="M6121" s="2">
        <v>-104.09</v>
      </c>
    </row>
    <row r="6122" spans="2:13" ht="18" customHeight="1" x14ac:dyDescent="0.25">
      <c r="B6122" s="1" t="s">
        <v>19741</v>
      </c>
      <c r="C6122" s="1" t="s">
        <v>3895</v>
      </c>
      <c r="D6122" s="1" t="s">
        <v>3896</v>
      </c>
      <c r="E6122" s="2">
        <v>563.6</v>
      </c>
      <c r="F6122" s="2">
        <v>389.28</v>
      </c>
      <c r="G6122" s="2">
        <v>174.32</v>
      </c>
      <c r="H6122" s="2"/>
      <c r="I6122" s="2">
        <v>-14.85</v>
      </c>
      <c r="J6122" s="2"/>
      <c r="K6122" s="2">
        <v>194.64</v>
      </c>
      <c r="L6122" s="2"/>
      <c r="M6122" s="2">
        <v>-5.47</v>
      </c>
    </row>
    <row r="6123" spans="2:13" ht="18" customHeight="1" x14ac:dyDescent="0.25">
      <c r="B6123" s="1" t="s">
        <v>19742</v>
      </c>
      <c r="C6123" s="1" t="s">
        <v>3897</v>
      </c>
      <c r="D6123" s="1" t="s">
        <v>3898</v>
      </c>
      <c r="E6123" s="2">
        <v>-38.31</v>
      </c>
      <c r="F6123" s="2"/>
      <c r="G6123" s="2">
        <v>-38.31</v>
      </c>
      <c r="H6123" s="2"/>
      <c r="I6123" s="2"/>
      <c r="J6123" s="2"/>
      <c r="K6123" s="2"/>
      <c r="L6123" s="2"/>
      <c r="M6123" s="2">
        <v>-38.31</v>
      </c>
    </row>
    <row r="6124" spans="2:13" ht="18" customHeight="1" x14ac:dyDescent="0.25">
      <c r="B6124" s="1" t="s">
        <v>19743</v>
      </c>
      <c r="C6124" s="1" t="s">
        <v>3899</v>
      </c>
      <c r="D6124" s="1" t="s">
        <v>3900</v>
      </c>
      <c r="E6124" s="2">
        <v>1358.03</v>
      </c>
      <c r="F6124" s="2"/>
      <c r="G6124" s="2">
        <v>1358.03</v>
      </c>
      <c r="H6124" s="2"/>
      <c r="I6124" s="2"/>
      <c r="J6124" s="2"/>
      <c r="K6124" s="2"/>
      <c r="L6124" s="2"/>
      <c r="M6124" s="2">
        <v>1358.03</v>
      </c>
    </row>
    <row r="6125" spans="2:13" ht="18" customHeight="1" x14ac:dyDescent="0.25">
      <c r="B6125" s="1" t="s">
        <v>19744</v>
      </c>
      <c r="C6125" s="1" t="s">
        <v>3901</v>
      </c>
      <c r="D6125" s="1" t="s">
        <v>3902</v>
      </c>
      <c r="E6125" s="2">
        <v>693.78</v>
      </c>
      <c r="F6125" s="2">
        <v>522.13</v>
      </c>
      <c r="G6125" s="2">
        <v>171.65</v>
      </c>
      <c r="H6125" s="2">
        <v>135.91</v>
      </c>
      <c r="I6125" s="2">
        <v>39.950000000000003</v>
      </c>
      <c r="J6125" s="2"/>
      <c r="K6125" s="2">
        <v>-3</v>
      </c>
      <c r="L6125" s="2"/>
      <c r="M6125" s="2">
        <v>-1.21</v>
      </c>
    </row>
    <row r="6126" spans="2:13" ht="18" customHeight="1" x14ac:dyDescent="0.25">
      <c r="B6126" s="1" t="s">
        <v>19745</v>
      </c>
      <c r="C6126" s="1" t="s">
        <v>3903</v>
      </c>
      <c r="D6126" s="1" t="s">
        <v>3904</v>
      </c>
      <c r="E6126" s="2">
        <v>1550.01</v>
      </c>
      <c r="F6126" s="2"/>
      <c r="G6126" s="2">
        <v>1550.01</v>
      </c>
      <c r="H6126" s="2"/>
      <c r="I6126" s="2"/>
      <c r="J6126" s="2"/>
      <c r="K6126" s="2"/>
      <c r="L6126" s="2"/>
      <c r="M6126" s="2">
        <v>1550.01</v>
      </c>
    </row>
    <row r="6127" spans="2:13" ht="18" customHeight="1" x14ac:dyDescent="0.25">
      <c r="B6127" s="1" t="s">
        <v>19746</v>
      </c>
      <c r="C6127" s="1" t="s">
        <v>3905</v>
      </c>
      <c r="D6127" s="1" t="s">
        <v>3906</v>
      </c>
      <c r="E6127" s="2">
        <v>6502.3</v>
      </c>
      <c r="F6127" s="2">
        <v>3061.58</v>
      </c>
      <c r="G6127" s="2">
        <v>3440.72</v>
      </c>
      <c r="H6127" s="2">
        <v>228.99</v>
      </c>
      <c r="I6127" s="2">
        <v>815</v>
      </c>
      <c r="J6127" s="2">
        <v>1709.76</v>
      </c>
      <c r="K6127" s="2">
        <v>686.97</v>
      </c>
      <c r="L6127" s="2"/>
      <c r="M6127" s="2"/>
    </row>
    <row r="6128" spans="2:13" ht="18" customHeight="1" x14ac:dyDescent="0.25">
      <c r="B6128" s="1" t="s">
        <v>19747</v>
      </c>
      <c r="C6128" s="1" t="s">
        <v>12607</v>
      </c>
      <c r="D6128" s="1" t="s">
        <v>12608</v>
      </c>
      <c r="E6128" s="2">
        <v>274665.96999999997</v>
      </c>
      <c r="F6128" s="2"/>
      <c r="G6128" s="2">
        <v>274665.96999999997</v>
      </c>
      <c r="H6128" s="2"/>
      <c r="I6128" s="2"/>
      <c r="J6128" s="2"/>
      <c r="K6128" s="2"/>
      <c r="L6128" s="2"/>
      <c r="M6128" s="2">
        <v>274665.96999999997</v>
      </c>
    </row>
    <row r="6129" spans="2:13" ht="18" customHeight="1" x14ac:dyDescent="0.25">
      <c r="B6129" s="1" t="s">
        <v>19748</v>
      </c>
      <c r="C6129" s="1" t="s">
        <v>11841</v>
      </c>
      <c r="D6129" s="1" t="s">
        <v>11842</v>
      </c>
      <c r="E6129" s="2">
        <v>3188.73</v>
      </c>
      <c r="F6129" s="2"/>
      <c r="G6129" s="2">
        <v>3188.73</v>
      </c>
      <c r="H6129" s="2"/>
      <c r="I6129" s="2"/>
      <c r="J6129" s="2"/>
      <c r="K6129" s="2"/>
      <c r="L6129" s="2"/>
      <c r="M6129" s="2">
        <v>3188.73</v>
      </c>
    </row>
    <row r="6130" spans="2:13" ht="18" customHeight="1" x14ac:dyDescent="0.25">
      <c r="B6130" s="1" t="s">
        <v>19749</v>
      </c>
      <c r="C6130" s="1" t="s">
        <v>11563</v>
      </c>
      <c r="D6130" s="1" t="s">
        <v>11564</v>
      </c>
      <c r="E6130" s="2">
        <v>48.36</v>
      </c>
      <c r="F6130" s="2">
        <v>48.36</v>
      </c>
      <c r="G6130" s="2">
        <v>0</v>
      </c>
      <c r="H6130" s="2"/>
      <c r="I6130" s="2"/>
      <c r="J6130" s="2"/>
      <c r="K6130" s="2"/>
      <c r="L6130" s="2"/>
      <c r="M6130" s="2"/>
    </row>
    <row r="6131" spans="2:13" ht="18" customHeight="1" x14ac:dyDescent="0.25">
      <c r="B6131" s="1" t="s">
        <v>19750</v>
      </c>
      <c r="C6131" s="1" t="s">
        <v>3907</v>
      </c>
      <c r="D6131" s="1" t="s">
        <v>3908</v>
      </c>
      <c r="E6131" s="2">
        <v>-36.72</v>
      </c>
      <c r="F6131" s="2"/>
      <c r="G6131" s="2">
        <v>-36.72</v>
      </c>
      <c r="H6131" s="2"/>
      <c r="I6131" s="2"/>
      <c r="J6131" s="2">
        <v>-36.72</v>
      </c>
      <c r="K6131" s="2"/>
      <c r="L6131" s="2"/>
      <c r="M6131" s="2"/>
    </row>
    <row r="6132" spans="2:13" ht="18" customHeight="1" x14ac:dyDescent="0.25">
      <c r="B6132" s="1" t="s">
        <v>19751</v>
      </c>
      <c r="C6132" s="1" t="s">
        <v>3909</v>
      </c>
      <c r="D6132" s="1" t="s">
        <v>3910</v>
      </c>
      <c r="E6132" s="2">
        <v>-223.97</v>
      </c>
      <c r="F6132" s="2">
        <v>118.3</v>
      </c>
      <c r="G6132" s="2">
        <v>-342.27</v>
      </c>
      <c r="H6132" s="2"/>
      <c r="I6132" s="2">
        <v>-42.75</v>
      </c>
      <c r="J6132" s="2"/>
      <c r="K6132" s="2">
        <v>-299.52</v>
      </c>
      <c r="L6132" s="2"/>
      <c r="M6132" s="2"/>
    </row>
    <row r="6133" spans="2:13" ht="18" customHeight="1" x14ac:dyDescent="0.25">
      <c r="B6133" s="1" t="s">
        <v>19752</v>
      </c>
      <c r="C6133" s="1" t="s">
        <v>11843</v>
      </c>
      <c r="D6133" s="1" t="s">
        <v>11844</v>
      </c>
      <c r="E6133" s="2">
        <v>14460.88</v>
      </c>
      <c r="F6133" s="2"/>
      <c r="G6133" s="2">
        <v>14460.88</v>
      </c>
      <c r="H6133" s="2"/>
      <c r="I6133" s="2"/>
      <c r="J6133" s="2"/>
      <c r="K6133" s="2"/>
      <c r="L6133" s="2"/>
      <c r="M6133" s="2">
        <v>14460.88</v>
      </c>
    </row>
    <row r="6134" spans="2:13" ht="18" customHeight="1" x14ac:dyDescent="0.25">
      <c r="B6134" s="1" t="s">
        <v>19753</v>
      </c>
      <c r="C6134" s="1" t="s">
        <v>3911</v>
      </c>
      <c r="D6134" s="1" t="s">
        <v>3912</v>
      </c>
      <c r="E6134" s="2">
        <v>2711.53</v>
      </c>
      <c r="F6134" s="2"/>
      <c r="G6134" s="2">
        <v>2711.53</v>
      </c>
      <c r="H6134" s="2"/>
      <c r="I6134" s="2">
        <v>2166.75</v>
      </c>
      <c r="J6134" s="2"/>
      <c r="K6134" s="2">
        <v>544.78</v>
      </c>
      <c r="L6134" s="2"/>
      <c r="M6134" s="2"/>
    </row>
    <row r="6135" spans="2:13" ht="18" customHeight="1" x14ac:dyDescent="0.25">
      <c r="B6135" s="1" t="s">
        <v>19754</v>
      </c>
      <c r="C6135" s="1" t="s">
        <v>3913</v>
      </c>
      <c r="D6135" s="1" t="s">
        <v>3914</v>
      </c>
      <c r="E6135" s="2">
        <v>87254.09</v>
      </c>
      <c r="F6135" s="2">
        <v>-19613.48</v>
      </c>
      <c r="G6135" s="2">
        <v>106867.57</v>
      </c>
      <c r="H6135" s="2">
        <v>4971.07</v>
      </c>
      <c r="I6135" s="2">
        <v>195</v>
      </c>
      <c r="J6135" s="2">
        <v>88937.8</v>
      </c>
      <c r="K6135" s="2">
        <v>12763.7</v>
      </c>
      <c r="L6135" s="2"/>
      <c r="M6135" s="2"/>
    </row>
    <row r="6136" spans="2:13" ht="18" customHeight="1" x14ac:dyDescent="0.25">
      <c r="B6136" s="1" t="s">
        <v>19755</v>
      </c>
      <c r="C6136" s="1" t="s">
        <v>3915</v>
      </c>
      <c r="D6136" s="1" t="s">
        <v>3916</v>
      </c>
      <c r="E6136" s="2">
        <v>88.67</v>
      </c>
      <c r="F6136" s="2"/>
      <c r="G6136" s="2">
        <v>88.67</v>
      </c>
      <c r="H6136" s="2"/>
      <c r="I6136" s="2"/>
      <c r="J6136" s="2"/>
      <c r="K6136" s="2">
        <v>88.67</v>
      </c>
      <c r="L6136" s="2"/>
      <c r="M6136" s="2"/>
    </row>
    <row r="6137" spans="2:13" ht="18" customHeight="1" x14ac:dyDescent="0.25">
      <c r="B6137" s="1" t="s">
        <v>19756</v>
      </c>
      <c r="C6137" s="1" t="s">
        <v>3917</v>
      </c>
      <c r="D6137" s="1" t="s">
        <v>3918</v>
      </c>
      <c r="E6137" s="2">
        <v>343.5</v>
      </c>
      <c r="F6137" s="2">
        <v>229</v>
      </c>
      <c r="G6137" s="2">
        <v>114.5</v>
      </c>
      <c r="H6137" s="2">
        <v>114.5</v>
      </c>
      <c r="I6137" s="2"/>
      <c r="J6137" s="2"/>
      <c r="K6137" s="2"/>
      <c r="L6137" s="2"/>
      <c r="M6137" s="2"/>
    </row>
    <row r="6138" spans="2:13" ht="18" customHeight="1" x14ac:dyDescent="0.25">
      <c r="B6138" s="1" t="s">
        <v>19757</v>
      </c>
      <c r="C6138" s="1" t="s">
        <v>3919</v>
      </c>
      <c r="D6138" s="1" t="s">
        <v>3920</v>
      </c>
      <c r="E6138" s="2">
        <v>185.31</v>
      </c>
      <c r="F6138" s="2">
        <v>-3.9</v>
      </c>
      <c r="G6138" s="2">
        <v>189.21</v>
      </c>
      <c r="H6138" s="2"/>
      <c r="I6138" s="2"/>
      <c r="J6138" s="2">
        <v>189.21</v>
      </c>
      <c r="K6138" s="2"/>
      <c r="L6138" s="2"/>
      <c r="M6138" s="2"/>
    </row>
    <row r="6139" spans="2:13" ht="18" customHeight="1" x14ac:dyDescent="0.25">
      <c r="B6139" s="1" t="s">
        <v>19758</v>
      </c>
      <c r="C6139" s="1" t="s">
        <v>3921</v>
      </c>
      <c r="D6139" s="1" t="s">
        <v>3922</v>
      </c>
      <c r="E6139" s="2">
        <v>0</v>
      </c>
      <c r="F6139" s="2">
        <v>243</v>
      </c>
      <c r="G6139" s="2">
        <v>-243</v>
      </c>
      <c r="H6139" s="2"/>
      <c r="I6139" s="2">
        <v>-243</v>
      </c>
      <c r="J6139" s="2"/>
      <c r="K6139" s="2"/>
      <c r="L6139" s="2"/>
      <c r="M6139" s="2"/>
    </row>
    <row r="6140" spans="2:13" ht="18" customHeight="1" x14ac:dyDescent="0.25">
      <c r="B6140" s="1" t="s">
        <v>19759</v>
      </c>
      <c r="C6140" s="1" t="s">
        <v>3923</v>
      </c>
      <c r="D6140" s="1" t="s">
        <v>3924</v>
      </c>
      <c r="E6140" s="2">
        <v>382.59</v>
      </c>
      <c r="F6140" s="2"/>
      <c r="G6140" s="2">
        <v>382.59</v>
      </c>
      <c r="H6140" s="2">
        <v>382.59</v>
      </c>
      <c r="I6140" s="2"/>
      <c r="J6140" s="2"/>
      <c r="K6140" s="2"/>
      <c r="L6140" s="2"/>
      <c r="M6140" s="2"/>
    </row>
    <row r="6141" spans="2:13" ht="18" customHeight="1" x14ac:dyDescent="0.25">
      <c r="B6141" s="1" t="s">
        <v>19760</v>
      </c>
      <c r="C6141" s="1" t="s">
        <v>12609</v>
      </c>
      <c r="D6141" s="1" t="s">
        <v>12610</v>
      </c>
      <c r="E6141" s="2">
        <v>2937.49</v>
      </c>
      <c r="F6141" s="2"/>
      <c r="G6141" s="2">
        <v>2937.49</v>
      </c>
      <c r="H6141" s="2"/>
      <c r="I6141" s="2"/>
      <c r="J6141" s="2"/>
      <c r="K6141" s="2"/>
      <c r="L6141" s="2"/>
      <c r="M6141" s="2">
        <v>2937.49</v>
      </c>
    </row>
    <row r="6142" spans="2:13" ht="18" customHeight="1" x14ac:dyDescent="0.25">
      <c r="B6142" s="1" t="s">
        <v>19761</v>
      </c>
      <c r="C6142" s="1" t="s">
        <v>3925</v>
      </c>
      <c r="D6142" s="1" t="s">
        <v>3926</v>
      </c>
      <c r="E6142" s="2">
        <v>65.34</v>
      </c>
      <c r="F6142" s="2"/>
      <c r="G6142" s="2">
        <v>65.34</v>
      </c>
      <c r="H6142" s="2"/>
      <c r="I6142" s="2"/>
      <c r="J6142" s="2">
        <v>65.34</v>
      </c>
      <c r="K6142" s="2"/>
      <c r="L6142" s="2"/>
      <c r="M6142" s="2"/>
    </row>
    <row r="6143" spans="2:13" ht="18" customHeight="1" x14ac:dyDescent="0.25">
      <c r="B6143" s="1" t="s">
        <v>19762</v>
      </c>
      <c r="C6143" s="1" t="s">
        <v>3927</v>
      </c>
      <c r="D6143" s="1" t="s">
        <v>3928</v>
      </c>
      <c r="E6143" s="2">
        <v>1234.2</v>
      </c>
      <c r="F6143" s="2">
        <v>1241.29</v>
      </c>
      <c r="G6143" s="2">
        <v>-7.09</v>
      </c>
      <c r="H6143" s="2"/>
      <c r="I6143" s="2"/>
      <c r="J6143" s="2"/>
      <c r="K6143" s="2"/>
      <c r="L6143" s="2"/>
      <c r="M6143" s="2">
        <v>-7.09</v>
      </c>
    </row>
    <row r="6144" spans="2:13" ht="18" customHeight="1" x14ac:dyDescent="0.25">
      <c r="B6144" s="1" t="s">
        <v>19763</v>
      </c>
      <c r="C6144" s="1" t="s">
        <v>3929</v>
      </c>
      <c r="D6144" s="1" t="s">
        <v>3930</v>
      </c>
      <c r="E6144" s="2">
        <v>1227.3699999999999</v>
      </c>
      <c r="F6144" s="2"/>
      <c r="G6144" s="2">
        <v>1227.3699999999999</v>
      </c>
      <c r="H6144" s="2"/>
      <c r="I6144" s="2"/>
      <c r="J6144" s="2"/>
      <c r="K6144" s="2">
        <v>1227.3699999999999</v>
      </c>
      <c r="L6144" s="2"/>
      <c r="M6144" s="2"/>
    </row>
    <row r="6145" spans="2:13" ht="18" customHeight="1" x14ac:dyDescent="0.25">
      <c r="B6145" s="1" t="s">
        <v>19764</v>
      </c>
      <c r="C6145" s="1" t="s">
        <v>3931</v>
      </c>
      <c r="D6145" s="1" t="s">
        <v>3932</v>
      </c>
      <c r="E6145" s="2">
        <v>433.1</v>
      </c>
      <c r="F6145" s="2"/>
      <c r="G6145" s="2">
        <v>433.1</v>
      </c>
      <c r="H6145" s="2"/>
      <c r="I6145" s="2"/>
      <c r="J6145" s="2"/>
      <c r="K6145" s="2">
        <v>433.1</v>
      </c>
      <c r="L6145" s="2"/>
      <c r="M6145" s="2"/>
    </row>
    <row r="6146" spans="2:13" ht="18" customHeight="1" x14ac:dyDescent="0.25">
      <c r="B6146" s="1" t="s">
        <v>19765</v>
      </c>
      <c r="C6146" s="1" t="s">
        <v>3933</v>
      </c>
      <c r="D6146" s="1" t="s">
        <v>3934</v>
      </c>
      <c r="E6146" s="2">
        <v>-1128.45</v>
      </c>
      <c r="F6146" s="2"/>
      <c r="G6146" s="2">
        <v>-1128.45</v>
      </c>
      <c r="H6146" s="2"/>
      <c r="I6146" s="2"/>
      <c r="J6146" s="2"/>
      <c r="K6146" s="2">
        <v>-1128.45</v>
      </c>
      <c r="L6146" s="2"/>
      <c r="M6146" s="2"/>
    </row>
    <row r="6147" spans="2:13" ht="18" customHeight="1" x14ac:dyDescent="0.25">
      <c r="B6147" s="1" t="s">
        <v>19766</v>
      </c>
      <c r="C6147" s="1" t="s">
        <v>3935</v>
      </c>
      <c r="D6147" s="1" t="s">
        <v>3936</v>
      </c>
      <c r="E6147" s="2">
        <v>2186.63</v>
      </c>
      <c r="F6147" s="2"/>
      <c r="G6147" s="2">
        <v>2186.63</v>
      </c>
      <c r="H6147" s="2"/>
      <c r="I6147" s="2"/>
      <c r="J6147" s="2">
        <v>2186.63</v>
      </c>
      <c r="K6147" s="2"/>
      <c r="L6147" s="2"/>
      <c r="M6147" s="2"/>
    </row>
    <row r="6148" spans="2:13" ht="18" customHeight="1" x14ac:dyDescent="0.25">
      <c r="B6148" s="1" t="s">
        <v>19767</v>
      </c>
      <c r="C6148" s="1" t="s">
        <v>3937</v>
      </c>
      <c r="D6148" s="1" t="s">
        <v>3938</v>
      </c>
      <c r="E6148" s="2">
        <v>-451.35</v>
      </c>
      <c r="F6148" s="2"/>
      <c r="G6148" s="2">
        <v>-451.35</v>
      </c>
      <c r="H6148" s="2"/>
      <c r="I6148" s="2"/>
      <c r="J6148" s="2"/>
      <c r="K6148" s="2"/>
      <c r="L6148" s="2"/>
      <c r="M6148" s="2">
        <v>-451.35</v>
      </c>
    </row>
    <row r="6149" spans="2:13" ht="18" customHeight="1" x14ac:dyDescent="0.25">
      <c r="B6149" s="1" t="s">
        <v>19768</v>
      </c>
      <c r="C6149" s="1" t="s">
        <v>3939</v>
      </c>
      <c r="D6149" s="1" t="s">
        <v>3940</v>
      </c>
      <c r="E6149" s="2">
        <v>-19.510000000000002</v>
      </c>
      <c r="F6149" s="2"/>
      <c r="G6149" s="2">
        <v>-19.510000000000002</v>
      </c>
      <c r="H6149" s="2"/>
      <c r="I6149" s="2"/>
      <c r="J6149" s="2"/>
      <c r="K6149" s="2"/>
      <c r="L6149" s="2"/>
      <c r="M6149" s="2">
        <v>-19.510000000000002</v>
      </c>
    </row>
    <row r="6150" spans="2:13" ht="18" customHeight="1" x14ac:dyDescent="0.25">
      <c r="B6150" s="1" t="s">
        <v>19769</v>
      </c>
      <c r="C6150" s="1" t="s">
        <v>11845</v>
      </c>
      <c r="D6150" s="1" t="s">
        <v>11846</v>
      </c>
      <c r="E6150" s="2">
        <v>1285.2</v>
      </c>
      <c r="F6150" s="2"/>
      <c r="G6150" s="2">
        <v>1285.2</v>
      </c>
      <c r="H6150" s="2"/>
      <c r="I6150" s="2"/>
      <c r="J6150" s="2"/>
      <c r="K6150" s="2"/>
      <c r="L6150" s="2"/>
      <c r="M6150" s="2">
        <v>1285.2</v>
      </c>
    </row>
    <row r="6151" spans="2:13" ht="18" customHeight="1" x14ac:dyDescent="0.25">
      <c r="B6151" s="1" t="s">
        <v>19770</v>
      </c>
      <c r="C6151" s="1" t="s">
        <v>3941</v>
      </c>
      <c r="D6151" s="1" t="s">
        <v>3942</v>
      </c>
      <c r="E6151" s="2">
        <v>693.68</v>
      </c>
      <c r="F6151" s="2"/>
      <c r="G6151" s="2">
        <v>693.68</v>
      </c>
      <c r="H6151" s="2">
        <v>-0.34</v>
      </c>
      <c r="I6151" s="2"/>
      <c r="J6151" s="2"/>
      <c r="K6151" s="2"/>
      <c r="L6151" s="2"/>
      <c r="M6151" s="2">
        <v>694.02</v>
      </c>
    </row>
    <row r="6152" spans="2:13" ht="18" customHeight="1" x14ac:dyDescent="0.25">
      <c r="B6152" s="1" t="s">
        <v>19771</v>
      </c>
      <c r="C6152" s="1" t="s">
        <v>3943</v>
      </c>
      <c r="D6152" s="1" t="s">
        <v>3944</v>
      </c>
      <c r="E6152" s="2">
        <v>502</v>
      </c>
      <c r="F6152" s="2">
        <v>235</v>
      </c>
      <c r="G6152" s="2">
        <v>267</v>
      </c>
      <c r="H6152" s="2"/>
      <c r="I6152" s="2"/>
      <c r="J6152" s="2"/>
      <c r="K6152" s="2">
        <v>267</v>
      </c>
      <c r="L6152" s="2"/>
      <c r="M6152" s="2"/>
    </row>
    <row r="6153" spans="2:13" ht="18" customHeight="1" x14ac:dyDescent="0.25">
      <c r="B6153" s="1" t="s">
        <v>19772</v>
      </c>
      <c r="C6153" s="1" t="s">
        <v>3945</v>
      </c>
      <c r="D6153" s="1" t="s">
        <v>3946</v>
      </c>
      <c r="E6153" s="2">
        <v>1762.5</v>
      </c>
      <c r="F6153" s="2">
        <v>940</v>
      </c>
      <c r="G6153" s="2">
        <v>822.5</v>
      </c>
      <c r="H6153" s="2"/>
      <c r="I6153" s="2"/>
      <c r="J6153" s="2">
        <v>470</v>
      </c>
      <c r="K6153" s="2">
        <v>352.5</v>
      </c>
      <c r="L6153" s="2"/>
      <c r="M6153" s="2"/>
    </row>
    <row r="6154" spans="2:13" ht="18" customHeight="1" x14ac:dyDescent="0.25">
      <c r="B6154" s="1" t="s">
        <v>19773</v>
      </c>
      <c r="C6154" s="1" t="s">
        <v>3947</v>
      </c>
      <c r="D6154" s="1" t="s">
        <v>3948</v>
      </c>
      <c r="E6154" s="2">
        <v>6162.09</v>
      </c>
      <c r="F6154" s="2">
        <v>-16.010000000000002</v>
      </c>
      <c r="G6154" s="2">
        <v>6178.1</v>
      </c>
      <c r="H6154" s="2">
        <v>928.2</v>
      </c>
      <c r="I6154" s="2">
        <v>2310.44</v>
      </c>
      <c r="J6154" s="2">
        <v>1424.98</v>
      </c>
      <c r="K6154" s="2">
        <v>1514.48</v>
      </c>
      <c r="L6154" s="2"/>
      <c r="M6154" s="2"/>
    </row>
    <row r="6155" spans="2:13" ht="18" customHeight="1" x14ac:dyDescent="0.25">
      <c r="B6155" s="1" t="s">
        <v>19774</v>
      </c>
      <c r="C6155" s="1" t="s">
        <v>13447</v>
      </c>
      <c r="D6155" s="1" t="s">
        <v>13448</v>
      </c>
      <c r="E6155" s="2">
        <v>31129.17</v>
      </c>
      <c r="F6155" s="2"/>
      <c r="G6155" s="2">
        <v>31129.17</v>
      </c>
      <c r="H6155" s="2"/>
      <c r="I6155" s="2"/>
      <c r="J6155" s="2"/>
      <c r="K6155" s="2"/>
      <c r="L6155" s="2"/>
      <c r="M6155" s="2">
        <v>31129.17</v>
      </c>
    </row>
    <row r="6156" spans="2:13" ht="18" customHeight="1" x14ac:dyDescent="0.25">
      <c r="B6156" s="1" t="s">
        <v>19775</v>
      </c>
      <c r="C6156" s="1" t="s">
        <v>3949</v>
      </c>
      <c r="D6156" s="1" t="s">
        <v>3950</v>
      </c>
      <c r="E6156" s="2">
        <v>243908.43</v>
      </c>
      <c r="F6156" s="2">
        <v>100936.5</v>
      </c>
      <c r="G6156" s="2">
        <v>142971.93</v>
      </c>
      <c r="H6156" s="2">
        <v>356.51</v>
      </c>
      <c r="I6156" s="2">
        <v>87880.51</v>
      </c>
      <c r="J6156" s="2">
        <v>25211.8</v>
      </c>
      <c r="K6156" s="2">
        <v>29523.11</v>
      </c>
      <c r="L6156" s="2"/>
      <c r="M6156" s="2"/>
    </row>
    <row r="6157" spans="2:13" ht="18" customHeight="1" x14ac:dyDescent="0.25">
      <c r="B6157" s="1" t="s">
        <v>19776</v>
      </c>
      <c r="C6157" s="1" t="s">
        <v>3951</v>
      </c>
      <c r="D6157" s="1" t="s">
        <v>3952</v>
      </c>
      <c r="E6157" s="2">
        <v>486</v>
      </c>
      <c r="F6157" s="2"/>
      <c r="G6157" s="2">
        <v>486</v>
      </c>
      <c r="H6157" s="2"/>
      <c r="I6157" s="2">
        <v>243</v>
      </c>
      <c r="J6157" s="2"/>
      <c r="K6157" s="2">
        <v>243</v>
      </c>
      <c r="L6157" s="2"/>
      <c r="M6157" s="2"/>
    </row>
    <row r="6158" spans="2:13" ht="18" customHeight="1" x14ac:dyDescent="0.25">
      <c r="B6158" s="1" t="s">
        <v>19777</v>
      </c>
      <c r="C6158" s="1" t="s">
        <v>3953</v>
      </c>
      <c r="D6158" s="1" t="s">
        <v>3954</v>
      </c>
      <c r="E6158" s="2">
        <v>351.47</v>
      </c>
      <c r="F6158" s="2">
        <v>351.47</v>
      </c>
      <c r="G6158" s="2">
        <v>0</v>
      </c>
      <c r="H6158" s="2"/>
      <c r="I6158" s="2"/>
      <c r="J6158" s="2"/>
      <c r="K6158" s="2"/>
      <c r="L6158" s="2"/>
      <c r="M6158" s="2"/>
    </row>
    <row r="6159" spans="2:13" ht="18" customHeight="1" x14ac:dyDescent="0.25">
      <c r="B6159" s="1" t="s">
        <v>19778</v>
      </c>
      <c r="C6159" s="1" t="s">
        <v>3955</v>
      </c>
      <c r="D6159" s="1" t="s">
        <v>3956</v>
      </c>
      <c r="E6159" s="2">
        <v>4400.1000000000004</v>
      </c>
      <c r="F6159" s="2">
        <v>2430.46</v>
      </c>
      <c r="G6159" s="2">
        <v>1969.64</v>
      </c>
      <c r="H6159" s="2">
        <v>1970.64</v>
      </c>
      <c r="I6159" s="2"/>
      <c r="J6159" s="2"/>
      <c r="K6159" s="2"/>
      <c r="L6159" s="2"/>
      <c r="M6159" s="2">
        <v>-1</v>
      </c>
    </row>
    <row r="6160" spans="2:13" ht="18" customHeight="1" x14ac:dyDescent="0.25">
      <c r="B6160" s="1" t="s">
        <v>19779</v>
      </c>
      <c r="C6160" s="1" t="s">
        <v>3957</v>
      </c>
      <c r="D6160" s="1" t="s">
        <v>3958</v>
      </c>
      <c r="E6160" s="2">
        <v>839.66</v>
      </c>
      <c r="F6160" s="2"/>
      <c r="G6160" s="2">
        <v>839.66</v>
      </c>
      <c r="H6160" s="2">
        <v>839.66</v>
      </c>
      <c r="I6160" s="2"/>
      <c r="J6160" s="2"/>
      <c r="K6160" s="2"/>
      <c r="L6160" s="2"/>
      <c r="M6160" s="2"/>
    </row>
    <row r="6161" spans="2:13" ht="18" customHeight="1" x14ac:dyDescent="0.25">
      <c r="B6161" s="1" t="s">
        <v>19780</v>
      </c>
      <c r="C6161" s="1" t="s">
        <v>3959</v>
      </c>
      <c r="D6161" s="1" t="s">
        <v>3960</v>
      </c>
      <c r="E6161" s="2">
        <v>919.85</v>
      </c>
      <c r="F6161" s="2">
        <v>551.91</v>
      </c>
      <c r="G6161" s="2">
        <v>367.94</v>
      </c>
      <c r="H6161" s="2"/>
      <c r="I6161" s="2"/>
      <c r="J6161" s="2">
        <v>183.97</v>
      </c>
      <c r="K6161" s="2">
        <v>183.97</v>
      </c>
      <c r="L6161" s="2"/>
      <c r="M6161" s="2"/>
    </row>
    <row r="6162" spans="2:13" ht="18" customHeight="1" x14ac:dyDescent="0.25">
      <c r="B6162" s="1" t="s">
        <v>19781</v>
      </c>
      <c r="C6162" s="1" t="s">
        <v>3961</v>
      </c>
      <c r="D6162" s="1" t="s">
        <v>3962</v>
      </c>
      <c r="E6162" s="2">
        <v>689.68</v>
      </c>
      <c r="F6162" s="2">
        <v>568.17999999999995</v>
      </c>
      <c r="G6162" s="2">
        <v>121.5</v>
      </c>
      <c r="H6162" s="2"/>
      <c r="I6162" s="2"/>
      <c r="J6162" s="2">
        <v>121.5</v>
      </c>
      <c r="K6162" s="2"/>
      <c r="L6162" s="2"/>
      <c r="M6162" s="2"/>
    </row>
    <row r="6163" spans="2:13" ht="18" customHeight="1" x14ac:dyDescent="0.25">
      <c r="B6163" s="1" t="s">
        <v>19782</v>
      </c>
      <c r="C6163" s="1" t="s">
        <v>3963</v>
      </c>
      <c r="D6163" s="1" t="s">
        <v>3964</v>
      </c>
      <c r="E6163" s="2">
        <v>91.23</v>
      </c>
      <c r="F6163" s="2">
        <v>-4.07</v>
      </c>
      <c r="G6163" s="2">
        <v>95.3</v>
      </c>
      <c r="H6163" s="2"/>
      <c r="I6163" s="2"/>
      <c r="J6163" s="2">
        <v>95.3</v>
      </c>
      <c r="K6163" s="2"/>
      <c r="L6163" s="2"/>
      <c r="M6163" s="2"/>
    </row>
    <row r="6164" spans="2:13" ht="18" customHeight="1" x14ac:dyDescent="0.25">
      <c r="B6164" s="1" t="s">
        <v>19783</v>
      </c>
      <c r="C6164" s="1" t="s">
        <v>3965</v>
      </c>
      <c r="D6164" s="1" t="s">
        <v>3966</v>
      </c>
      <c r="E6164" s="2">
        <v>1377.57</v>
      </c>
      <c r="F6164" s="2"/>
      <c r="G6164" s="2">
        <v>1377.57</v>
      </c>
      <c r="H6164" s="2"/>
      <c r="I6164" s="2"/>
      <c r="J6164" s="2"/>
      <c r="K6164" s="2">
        <v>1377.57</v>
      </c>
      <c r="L6164" s="2"/>
      <c r="M6164" s="2"/>
    </row>
    <row r="6165" spans="2:13" ht="18" customHeight="1" x14ac:dyDescent="0.25">
      <c r="B6165" s="1" t="s">
        <v>19784</v>
      </c>
      <c r="C6165" s="1" t="s">
        <v>3967</v>
      </c>
      <c r="D6165" s="1" t="s">
        <v>3968</v>
      </c>
      <c r="E6165" s="2">
        <v>3888.21</v>
      </c>
      <c r="F6165" s="2">
        <v>3888.21</v>
      </c>
      <c r="G6165" s="2">
        <v>0</v>
      </c>
      <c r="H6165" s="2"/>
      <c r="I6165" s="2"/>
      <c r="J6165" s="2"/>
      <c r="K6165" s="2"/>
      <c r="L6165" s="2"/>
      <c r="M6165" s="2"/>
    </row>
    <row r="6166" spans="2:13" ht="18" customHeight="1" x14ac:dyDescent="0.25">
      <c r="B6166" s="1" t="s">
        <v>19785</v>
      </c>
      <c r="C6166" s="1" t="s">
        <v>11847</v>
      </c>
      <c r="D6166" s="1" t="s">
        <v>11848</v>
      </c>
      <c r="E6166" s="2">
        <v>6020.91</v>
      </c>
      <c r="F6166" s="2"/>
      <c r="G6166" s="2">
        <v>6020.91</v>
      </c>
      <c r="H6166" s="2"/>
      <c r="I6166" s="2"/>
      <c r="J6166" s="2"/>
      <c r="K6166" s="2"/>
      <c r="L6166" s="2"/>
      <c r="M6166" s="2">
        <v>6020.91</v>
      </c>
    </row>
    <row r="6167" spans="2:13" ht="18" customHeight="1" x14ac:dyDescent="0.25">
      <c r="B6167" s="1" t="s">
        <v>19786</v>
      </c>
      <c r="C6167" s="1" t="s">
        <v>3969</v>
      </c>
      <c r="D6167" s="1" t="s">
        <v>3970</v>
      </c>
      <c r="E6167" s="2">
        <v>2855.29</v>
      </c>
      <c r="F6167" s="2"/>
      <c r="G6167" s="2">
        <v>2855.29</v>
      </c>
      <c r="H6167" s="2"/>
      <c r="I6167" s="2">
        <v>929.63</v>
      </c>
      <c r="J6167" s="2"/>
      <c r="K6167" s="2">
        <v>1925.66</v>
      </c>
      <c r="L6167" s="2"/>
      <c r="M6167" s="2"/>
    </row>
    <row r="6168" spans="2:13" ht="18" customHeight="1" x14ac:dyDescent="0.25">
      <c r="B6168" s="1" t="s">
        <v>19787</v>
      </c>
      <c r="C6168" s="1" t="s">
        <v>3971</v>
      </c>
      <c r="D6168" s="1" t="s">
        <v>3972</v>
      </c>
      <c r="E6168" s="2">
        <v>3642.99</v>
      </c>
      <c r="F6168" s="2">
        <v>954.26</v>
      </c>
      <c r="G6168" s="2">
        <v>2688.73</v>
      </c>
      <c r="H6168" s="2">
        <v>-0.54</v>
      </c>
      <c r="I6168" s="2">
        <v>1474.76</v>
      </c>
      <c r="J6168" s="2">
        <v>347</v>
      </c>
      <c r="K6168" s="2">
        <v>867.51</v>
      </c>
      <c r="L6168" s="2"/>
      <c r="M6168" s="2"/>
    </row>
    <row r="6169" spans="2:13" ht="18" customHeight="1" x14ac:dyDescent="0.25">
      <c r="B6169" s="1" t="s">
        <v>19788</v>
      </c>
      <c r="C6169" s="1" t="s">
        <v>3973</v>
      </c>
      <c r="D6169" s="1" t="s">
        <v>3974</v>
      </c>
      <c r="E6169" s="2">
        <v>11109.6</v>
      </c>
      <c r="F6169" s="2">
        <v>773.5</v>
      </c>
      <c r="G6169" s="2">
        <v>10336.1</v>
      </c>
      <c r="H6169" s="2"/>
      <c r="I6169" s="2">
        <v>7155.08</v>
      </c>
      <c r="J6169" s="2">
        <v>-3029.04</v>
      </c>
      <c r="K6169" s="2">
        <v>6210.06</v>
      </c>
      <c r="L6169" s="2"/>
      <c r="M6169" s="2"/>
    </row>
    <row r="6170" spans="2:13" ht="18" customHeight="1" x14ac:dyDescent="0.25">
      <c r="B6170" s="1" t="s">
        <v>19789</v>
      </c>
      <c r="C6170" s="1" t="s">
        <v>3975</v>
      </c>
      <c r="D6170" s="1" t="s">
        <v>3976</v>
      </c>
      <c r="E6170" s="2">
        <v>68351.22</v>
      </c>
      <c r="F6170" s="2">
        <v>43186.53</v>
      </c>
      <c r="G6170" s="2">
        <v>25164.69</v>
      </c>
      <c r="H6170" s="2"/>
      <c r="I6170" s="2"/>
      <c r="J6170" s="2"/>
      <c r="K6170" s="2">
        <v>25344.14</v>
      </c>
      <c r="L6170" s="2"/>
      <c r="M6170" s="2">
        <v>-179.45</v>
      </c>
    </row>
    <row r="6171" spans="2:13" ht="18" customHeight="1" x14ac:dyDescent="0.25">
      <c r="B6171" s="1" t="s">
        <v>19790</v>
      </c>
      <c r="C6171" s="1" t="s">
        <v>3977</v>
      </c>
      <c r="D6171" s="1" t="s">
        <v>3978</v>
      </c>
      <c r="E6171" s="2">
        <v>649.17999999999995</v>
      </c>
      <c r="F6171" s="2">
        <v>680.83</v>
      </c>
      <c r="G6171" s="2">
        <v>-31.65</v>
      </c>
      <c r="H6171" s="2"/>
      <c r="I6171" s="2"/>
      <c r="J6171" s="2"/>
      <c r="K6171" s="2"/>
      <c r="L6171" s="2"/>
      <c r="M6171" s="2">
        <v>-31.65</v>
      </c>
    </row>
    <row r="6172" spans="2:13" ht="18" customHeight="1" x14ac:dyDescent="0.25">
      <c r="B6172" s="1" t="s">
        <v>19791</v>
      </c>
      <c r="C6172" s="1" t="s">
        <v>3979</v>
      </c>
      <c r="D6172" s="1" t="s">
        <v>3980</v>
      </c>
      <c r="E6172" s="2">
        <v>1428</v>
      </c>
      <c r="F6172" s="2"/>
      <c r="G6172" s="2">
        <v>1428</v>
      </c>
      <c r="H6172" s="2"/>
      <c r="I6172" s="2"/>
      <c r="J6172" s="2">
        <v>1428</v>
      </c>
      <c r="K6172" s="2"/>
      <c r="L6172" s="2"/>
      <c r="M6172" s="2"/>
    </row>
    <row r="6173" spans="2:13" ht="18" customHeight="1" x14ac:dyDescent="0.25">
      <c r="B6173" s="1" t="s">
        <v>19792</v>
      </c>
      <c r="C6173" s="1" t="s">
        <v>11849</v>
      </c>
      <c r="D6173" s="1" t="s">
        <v>11850</v>
      </c>
      <c r="E6173" s="2">
        <v>2751.39</v>
      </c>
      <c r="F6173" s="2"/>
      <c r="G6173" s="2">
        <v>2751.39</v>
      </c>
      <c r="H6173" s="2"/>
      <c r="I6173" s="2"/>
      <c r="J6173" s="2"/>
      <c r="K6173" s="2"/>
      <c r="L6173" s="2"/>
      <c r="M6173" s="2">
        <v>2751.39</v>
      </c>
    </row>
    <row r="6174" spans="2:13" ht="18" customHeight="1" x14ac:dyDescent="0.25">
      <c r="B6174" s="1" t="s">
        <v>19793</v>
      </c>
      <c r="C6174" s="1" t="s">
        <v>3981</v>
      </c>
      <c r="D6174" s="1" t="s">
        <v>3982</v>
      </c>
      <c r="E6174" s="2">
        <v>2184.61</v>
      </c>
      <c r="F6174" s="2">
        <v>1195</v>
      </c>
      <c r="G6174" s="2">
        <v>989.61</v>
      </c>
      <c r="H6174" s="2">
        <v>119.5</v>
      </c>
      <c r="I6174" s="2">
        <v>247</v>
      </c>
      <c r="J6174" s="2">
        <v>749</v>
      </c>
      <c r="K6174" s="2"/>
      <c r="L6174" s="2"/>
      <c r="M6174" s="2">
        <v>-125.89</v>
      </c>
    </row>
    <row r="6175" spans="2:13" ht="18" customHeight="1" x14ac:dyDescent="0.25">
      <c r="B6175" s="1" t="s">
        <v>19794</v>
      </c>
      <c r="C6175" s="1" t="s">
        <v>3983</v>
      </c>
      <c r="D6175" s="1" t="s">
        <v>3984</v>
      </c>
      <c r="E6175" s="2">
        <v>-0.04</v>
      </c>
      <c r="F6175" s="2"/>
      <c r="G6175" s="2">
        <v>-0.04</v>
      </c>
      <c r="H6175" s="2"/>
      <c r="I6175" s="2"/>
      <c r="J6175" s="2"/>
      <c r="K6175" s="2"/>
      <c r="L6175" s="2"/>
      <c r="M6175" s="2">
        <v>-0.04</v>
      </c>
    </row>
    <row r="6176" spans="2:13" ht="18" customHeight="1" x14ac:dyDescent="0.25">
      <c r="B6176" s="1" t="s">
        <v>19795</v>
      </c>
      <c r="C6176" s="1" t="s">
        <v>11851</v>
      </c>
      <c r="D6176" s="1" t="s">
        <v>11852</v>
      </c>
      <c r="E6176" s="2">
        <v>326.06</v>
      </c>
      <c r="F6176" s="2"/>
      <c r="G6176" s="2">
        <v>326.06</v>
      </c>
      <c r="H6176" s="2"/>
      <c r="I6176" s="2"/>
      <c r="J6176" s="2"/>
      <c r="K6176" s="2"/>
      <c r="L6176" s="2"/>
      <c r="M6176" s="2">
        <v>326.06</v>
      </c>
    </row>
    <row r="6177" spans="2:13" ht="18" customHeight="1" x14ac:dyDescent="0.25">
      <c r="B6177" s="1" t="s">
        <v>19796</v>
      </c>
      <c r="C6177" s="1" t="s">
        <v>3985</v>
      </c>
      <c r="D6177" s="1" t="s">
        <v>3986</v>
      </c>
      <c r="E6177" s="2">
        <v>8094.78</v>
      </c>
      <c r="F6177" s="2">
        <v>2393.4699999999998</v>
      </c>
      <c r="G6177" s="2">
        <v>5701.31</v>
      </c>
      <c r="H6177" s="2">
        <v>233</v>
      </c>
      <c r="I6177" s="2">
        <v>233</v>
      </c>
      <c r="J6177" s="2">
        <v>2040.4</v>
      </c>
      <c r="K6177" s="2">
        <v>3194.91</v>
      </c>
      <c r="L6177" s="2"/>
      <c r="M6177" s="2"/>
    </row>
    <row r="6178" spans="2:13" ht="18" customHeight="1" x14ac:dyDescent="0.25">
      <c r="B6178" s="1" t="s">
        <v>19797</v>
      </c>
      <c r="C6178" s="1" t="s">
        <v>3987</v>
      </c>
      <c r="D6178" s="1" t="s">
        <v>3988</v>
      </c>
      <c r="E6178" s="2">
        <v>-15.84</v>
      </c>
      <c r="F6178" s="2"/>
      <c r="G6178" s="2">
        <v>-15.84</v>
      </c>
      <c r="H6178" s="2"/>
      <c r="I6178" s="2">
        <v>-15.84</v>
      </c>
      <c r="J6178" s="2"/>
      <c r="K6178" s="2"/>
      <c r="L6178" s="2"/>
      <c r="M6178" s="2"/>
    </row>
    <row r="6179" spans="2:13" ht="18" customHeight="1" x14ac:dyDescent="0.25">
      <c r="B6179" s="1" t="s">
        <v>19798</v>
      </c>
      <c r="C6179" s="1" t="s">
        <v>3989</v>
      </c>
      <c r="D6179" s="1" t="s">
        <v>3990</v>
      </c>
      <c r="E6179" s="2">
        <v>112.84</v>
      </c>
      <c r="F6179" s="2">
        <v>112.84</v>
      </c>
      <c r="G6179" s="2">
        <v>0</v>
      </c>
      <c r="H6179" s="2"/>
      <c r="I6179" s="2"/>
      <c r="J6179" s="2"/>
      <c r="K6179" s="2"/>
      <c r="L6179" s="2"/>
      <c r="M6179" s="2"/>
    </row>
    <row r="6180" spans="2:13" ht="18" customHeight="1" x14ac:dyDescent="0.25">
      <c r="B6180" s="1" t="s">
        <v>19799</v>
      </c>
      <c r="C6180" s="1" t="s">
        <v>3991</v>
      </c>
      <c r="D6180" s="1" t="s">
        <v>3992</v>
      </c>
      <c r="E6180" s="2">
        <v>-7.35</v>
      </c>
      <c r="F6180" s="2"/>
      <c r="G6180" s="2">
        <v>-7.35</v>
      </c>
      <c r="H6180" s="2"/>
      <c r="I6180" s="2"/>
      <c r="J6180" s="2"/>
      <c r="K6180" s="2"/>
      <c r="L6180" s="2"/>
      <c r="M6180" s="2">
        <v>-7.35</v>
      </c>
    </row>
    <row r="6181" spans="2:13" ht="18" customHeight="1" x14ac:dyDescent="0.25">
      <c r="B6181" s="1" t="s">
        <v>19800</v>
      </c>
      <c r="C6181" s="1" t="s">
        <v>3993</v>
      </c>
      <c r="D6181" s="1" t="s">
        <v>3994</v>
      </c>
      <c r="E6181" s="2">
        <v>35.99</v>
      </c>
      <c r="F6181" s="2">
        <v>310.49</v>
      </c>
      <c r="G6181" s="2">
        <v>-274.5</v>
      </c>
      <c r="H6181" s="2">
        <v>96.72</v>
      </c>
      <c r="I6181" s="2"/>
      <c r="J6181" s="2">
        <v>296.85000000000002</v>
      </c>
      <c r="K6181" s="2">
        <v>60.27</v>
      </c>
      <c r="L6181" s="2"/>
      <c r="M6181" s="2">
        <v>-728.34</v>
      </c>
    </row>
    <row r="6182" spans="2:13" ht="18" customHeight="1" x14ac:dyDescent="0.25">
      <c r="B6182" s="1" t="s">
        <v>19801</v>
      </c>
      <c r="C6182" s="1" t="s">
        <v>3995</v>
      </c>
      <c r="D6182" s="1" t="s">
        <v>3996</v>
      </c>
      <c r="E6182" s="2">
        <v>-31.97</v>
      </c>
      <c r="F6182" s="2"/>
      <c r="G6182" s="2">
        <v>-31.97</v>
      </c>
      <c r="H6182" s="2"/>
      <c r="I6182" s="2"/>
      <c r="J6182" s="2"/>
      <c r="K6182" s="2"/>
      <c r="L6182" s="2"/>
      <c r="M6182" s="2">
        <v>-31.97</v>
      </c>
    </row>
    <row r="6183" spans="2:13" ht="18" customHeight="1" x14ac:dyDescent="0.25">
      <c r="B6183" s="1" t="s">
        <v>19802</v>
      </c>
      <c r="C6183" s="1" t="s">
        <v>12611</v>
      </c>
      <c r="D6183" s="1" t="s">
        <v>12612</v>
      </c>
      <c r="E6183" s="2">
        <v>8221.9599999999991</v>
      </c>
      <c r="F6183" s="2"/>
      <c r="G6183" s="2">
        <v>8221.9599999999991</v>
      </c>
      <c r="H6183" s="2"/>
      <c r="I6183" s="2"/>
      <c r="J6183" s="2"/>
      <c r="K6183" s="2"/>
      <c r="L6183" s="2">
        <v>117.99</v>
      </c>
      <c r="M6183" s="2">
        <v>8103.97</v>
      </c>
    </row>
    <row r="6184" spans="2:13" ht="18" customHeight="1" x14ac:dyDescent="0.25">
      <c r="B6184" s="1" t="s">
        <v>19803</v>
      </c>
      <c r="C6184" s="1" t="s">
        <v>12613</v>
      </c>
      <c r="D6184" s="1" t="s">
        <v>12614</v>
      </c>
      <c r="E6184" s="2">
        <v>2147.4</v>
      </c>
      <c r="F6184" s="2"/>
      <c r="G6184" s="2">
        <v>2147.4</v>
      </c>
      <c r="H6184" s="2"/>
      <c r="I6184" s="2"/>
      <c r="J6184" s="2"/>
      <c r="K6184" s="2"/>
      <c r="L6184" s="2"/>
      <c r="M6184" s="2">
        <v>2147.4</v>
      </c>
    </row>
    <row r="6185" spans="2:13" ht="18" customHeight="1" x14ac:dyDescent="0.25">
      <c r="B6185" s="1" t="s">
        <v>19804</v>
      </c>
      <c r="C6185" s="1" t="s">
        <v>3997</v>
      </c>
      <c r="D6185" s="1" t="s">
        <v>3998</v>
      </c>
      <c r="E6185" s="2">
        <v>1674.93</v>
      </c>
      <c r="F6185" s="2"/>
      <c r="G6185" s="2">
        <v>1674.93</v>
      </c>
      <c r="H6185" s="2"/>
      <c r="I6185" s="2">
        <v>1674.93</v>
      </c>
      <c r="J6185" s="2"/>
      <c r="K6185" s="2"/>
      <c r="L6185" s="2"/>
      <c r="M6185" s="2"/>
    </row>
    <row r="6186" spans="2:13" ht="18" customHeight="1" x14ac:dyDescent="0.25">
      <c r="B6186" s="1" t="s">
        <v>19805</v>
      </c>
      <c r="C6186" s="1" t="s">
        <v>3999</v>
      </c>
      <c r="D6186" s="1" t="s">
        <v>4000</v>
      </c>
      <c r="E6186" s="2">
        <v>1165</v>
      </c>
      <c r="F6186" s="2">
        <v>233</v>
      </c>
      <c r="G6186" s="2">
        <v>932</v>
      </c>
      <c r="H6186" s="2"/>
      <c r="I6186" s="2"/>
      <c r="J6186" s="2">
        <v>466</v>
      </c>
      <c r="K6186" s="2">
        <v>466</v>
      </c>
      <c r="L6186" s="2"/>
      <c r="M6186" s="2"/>
    </row>
    <row r="6187" spans="2:13" ht="18" customHeight="1" x14ac:dyDescent="0.25">
      <c r="B6187" s="1" t="s">
        <v>19806</v>
      </c>
      <c r="C6187" s="1" t="s">
        <v>4001</v>
      </c>
      <c r="D6187" s="1" t="s">
        <v>4002</v>
      </c>
      <c r="E6187" s="2">
        <v>-132.04</v>
      </c>
      <c r="F6187" s="2"/>
      <c r="G6187" s="2">
        <v>-132.04</v>
      </c>
      <c r="H6187" s="2"/>
      <c r="I6187" s="2"/>
      <c r="J6187" s="2"/>
      <c r="K6187" s="2"/>
      <c r="L6187" s="2"/>
      <c r="M6187" s="2">
        <v>-132.04</v>
      </c>
    </row>
    <row r="6188" spans="2:13" ht="18" customHeight="1" x14ac:dyDescent="0.25">
      <c r="B6188" s="1" t="s">
        <v>19807</v>
      </c>
      <c r="C6188" s="1" t="s">
        <v>4003</v>
      </c>
      <c r="D6188" s="1" t="s">
        <v>4004</v>
      </c>
      <c r="E6188" s="2">
        <v>822.49</v>
      </c>
      <c r="F6188" s="2"/>
      <c r="G6188" s="2">
        <v>822.49</v>
      </c>
      <c r="H6188" s="2"/>
      <c r="I6188" s="2"/>
      <c r="J6188" s="2">
        <v>822.49</v>
      </c>
      <c r="K6188" s="2"/>
      <c r="L6188" s="2"/>
      <c r="M6188" s="2"/>
    </row>
    <row r="6189" spans="2:13" ht="18" customHeight="1" x14ac:dyDescent="0.25">
      <c r="B6189" s="1" t="s">
        <v>19808</v>
      </c>
      <c r="C6189" s="1" t="s">
        <v>4005</v>
      </c>
      <c r="D6189" s="1" t="s">
        <v>4006</v>
      </c>
      <c r="E6189" s="2">
        <v>2843.35</v>
      </c>
      <c r="F6189" s="2">
        <v>771</v>
      </c>
      <c r="G6189" s="2">
        <v>2072.35</v>
      </c>
      <c r="H6189" s="2"/>
      <c r="I6189" s="2"/>
      <c r="J6189" s="2">
        <v>771</v>
      </c>
      <c r="K6189" s="2">
        <v>1028</v>
      </c>
      <c r="L6189" s="2"/>
      <c r="M6189" s="2">
        <v>273.35000000000002</v>
      </c>
    </row>
    <row r="6190" spans="2:13" ht="18" customHeight="1" x14ac:dyDescent="0.25">
      <c r="B6190" s="1" t="s">
        <v>19809</v>
      </c>
      <c r="C6190" s="1" t="s">
        <v>4007</v>
      </c>
      <c r="D6190" s="1" t="s">
        <v>4008</v>
      </c>
      <c r="E6190" s="2">
        <v>-29.34</v>
      </c>
      <c r="F6190" s="2"/>
      <c r="G6190" s="2">
        <v>-29.34</v>
      </c>
      <c r="H6190" s="2"/>
      <c r="I6190" s="2"/>
      <c r="J6190" s="2"/>
      <c r="K6190" s="2"/>
      <c r="L6190" s="2"/>
      <c r="M6190" s="2">
        <v>-29.34</v>
      </c>
    </row>
    <row r="6191" spans="2:13" ht="18" customHeight="1" x14ac:dyDescent="0.25">
      <c r="B6191" s="1" t="s">
        <v>19810</v>
      </c>
      <c r="C6191" s="1" t="s">
        <v>4009</v>
      </c>
      <c r="D6191" s="1" t="s">
        <v>4010</v>
      </c>
      <c r="E6191" s="2">
        <v>93214.79</v>
      </c>
      <c r="F6191" s="2">
        <v>16848.96</v>
      </c>
      <c r="G6191" s="2">
        <v>76365.83</v>
      </c>
      <c r="H6191" s="2"/>
      <c r="I6191" s="2">
        <v>20992.21</v>
      </c>
      <c r="J6191" s="2">
        <v>24595.15</v>
      </c>
      <c r="K6191" s="2">
        <v>30778.47</v>
      </c>
      <c r="L6191" s="2"/>
      <c r="M6191" s="2"/>
    </row>
    <row r="6192" spans="2:13" ht="18" customHeight="1" x14ac:dyDescent="0.25">
      <c r="B6192" s="1" t="s">
        <v>19811</v>
      </c>
      <c r="C6192" s="1" t="s">
        <v>4011</v>
      </c>
      <c r="D6192" s="1" t="s">
        <v>4012</v>
      </c>
      <c r="E6192" s="2">
        <v>-21.27</v>
      </c>
      <c r="F6192" s="2"/>
      <c r="G6192" s="2">
        <v>-21.27</v>
      </c>
      <c r="H6192" s="2"/>
      <c r="I6192" s="2"/>
      <c r="J6192" s="2"/>
      <c r="K6192" s="2"/>
      <c r="L6192" s="2"/>
      <c r="M6192" s="2">
        <v>-21.27</v>
      </c>
    </row>
    <row r="6193" spans="2:13" ht="18" customHeight="1" x14ac:dyDescent="0.25">
      <c r="B6193" s="1" t="s">
        <v>19812</v>
      </c>
      <c r="C6193" s="1" t="s">
        <v>11853</v>
      </c>
      <c r="D6193" s="1" t="s">
        <v>11854</v>
      </c>
      <c r="E6193" s="2">
        <v>624.03</v>
      </c>
      <c r="F6193" s="2"/>
      <c r="G6193" s="2">
        <v>624.03</v>
      </c>
      <c r="H6193" s="2"/>
      <c r="I6193" s="2"/>
      <c r="J6193" s="2"/>
      <c r="K6193" s="2"/>
      <c r="L6193" s="2"/>
      <c r="M6193" s="2">
        <v>624.03</v>
      </c>
    </row>
    <row r="6194" spans="2:13" ht="18" customHeight="1" x14ac:dyDescent="0.25">
      <c r="B6194" s="1" t="s">
        <v>19813</v>
      </c>
      <c r="C6194" s="1" t="s">
        <v>4013</v>
      </c>
      <c r="D6194" s="1" t="s">
        <v>4014</v>
      </c>
      <c r="E6194" s="2">
        <v>4073.37</v>
      </c>
      <c r="F6194" s="2">
        <v>4073.37</v>
      </c>
      <c r="G6194" s="2">
        <v>0</v>
      </c>
      <c r="H6194" s="2"/>
      <c r="I6194" s="2"/>
      <c r="J6194" s="2"/>
      <c r="K6194" s="2"/>
      <c r="L6194" s="2"/>
      <c r="M6194" s="2"/>
    </row>
    <row r="6195" spans="2:13" ht="18" customHeight="1" x14ac:dyDescent="0.25">
      <c r="B6195" s="1" t="s">
        <v>19814</v>
      </c>
      <c r="C6195" s="1" t="s">
        <v>12615</v>
      </c>
      <c r="D6195" s="1" t="s">
        <v>12616</v>
      </c>
      <c r="E6195" s="2">
        <v>760.41</v>
      </c>
      <c r="F6195" s="2"/>
      <c r="G6195" s="2">
        <v>760.41</v>
      </c>
      <c r="H6195" s="2"/>
      <c r="I6195" s="2"/>
      <c r="J6195" s="2"/>
      <c r="K6195" s="2"/>
      <c r="L6195" s="2"/>
      <c r="M6195" s="2">
        <v>760.41</v>
      </c>
    </row>
    <row r="6196" spans="2:13" ht="18" customHeight="1" x14ac:dyDescent="0.25">
      <c r="B6196" s="1" t="s">
        <v>19815</v>
      </c>
      <c r="C6196" s="1" t="s">
        <v>11855</v>
      </c>
      <c r="D6196" s="1" t="s">
        <v>11856</v>
      </c>
      <c r="E6196" s="2">
        <v>2137.2399999999998</v>
      </c>
      <c r="F6196" s="2"/>
      <c r="G6196" s="2">
        <v>2137.2399999999998</v>
      </c>
      <c r="H6196" s="2"/>
      <c r="I6196" s="2"/>
      <c r="J6196" s="2"/>
      <c r="K6196" s="2"/>
      <c r="L6196" s="2"/>
      <c r="M6196" s="2">
        <v>2137.2399999999998</v>
      </c>
    </row>
    <row r="6197" spans="2:13" ht="18" customHeight="1" x14ac:dyDescent="0.25">
      <c r="B6197" s="1" t="s">
        <v>19816</v>
      </c>
      <c r="C6197" s="1" t="s">
        <v>4015</v>
      </c>
      <c r="D6197" s="1" t="s">
        <v>4016</v>
      </c>
      <c r="E6197" s="2">
        <v>19948.150000000001</v>
      </c>
      <c r="F6197" s="2">
        <v>19521.650000000001</v>
      </c>
      <c r="G6197" s="2">
        <v>426.5</v>
      </c>
      <c r="H6197" s="2"/>
      <c r="I6197" s="2">
        <v>144.99</v>
      </c>
      <c r="J6197" s="2"/>
      <c r="K6197" s="2">
        <v>318.99</v>
      </c>
      <c r="L6197" s="2"/>
      <c r="M6197" s="2">
        <v>-37.479999999999997</v>
      </c>
    </row>
    <row r="6198" spans="2:13" ht="18" customHeight="1" x14ac:dyDescent="0.25">
      <c r="B6198" s="1" t="s">
        <v>19817</v>
      </c>
      <c r="C6198" s="1" t="s">
        <v>12617</v>
      </c>
      <c r="D6198" s="1" t="s">
        <v>12618</v>
      </c>
      <c r="E6198" s="2">
        <v>2370</v>
      </c>
      <c r="F6198" s="2"/>
      <c r="G6198" s="2">
        <v>2370</v>
      </c>
      <c r="H6198" s="2"/>
      <c r="I6198" s="2"/>
      <c r="J6198" s="2"/>
      <c r="K6198" s="2"/>
      <c r="L6198" s="2"/>
      <c r="M6198" s="2">
        <v>2370</v>
      </c>
    </row>
    <row r="6199" spans="2:13" ht="18" customHeight="1" x14ac:dyDescent="0.25">
      <c r="B6199" s="1" t="s">
        <v>19818</v>
      </c>
      <c r="C6199" s="1" t="s">
        <v>4017</v>
      </c>
      <c r="D6199" s="1" t="s">
        <v>4018</v>
      </c>
      <c r="E6199" s="2">
        <v>-3.74</v>
      </c>
      <c r="F6199" s="2"/>
      <c r="G6199" s="2">
        <v>-3.74</v>
      </c>
      <c r="H6199" s="2"/>
      <c r="I6199" s="2"/>
      <c r="J6199" s="2"/>
      <c r="K6199" s="2"/>
      <c r="L6199" s="2"/>
      <c r="M6199" s="2">
        <v>-3.74</v>
      </c>
    </row>
    <row r="6200" spans="2:13" ht="18" customHeight="1" x14ac:dyDescent="0.25">
      <c r="B6200" s="1" t="s">
        <v>19819</v>
      </c>
      <c r="C6200" s="1" t="s">
        <v>4019</v>
      </c>
      <c r="D6200" s="1" t="s">
        <v>4020</v>
      </c>
      <c r="E6200" s="2">
        <v>741</v>
      </c>
      <c r="F6200" s="2"/>
      <c r="G6200" s="2">
        <v>741</v>
      </c>
      <c r="H6200" s="2"/>
      <c r="I6200" s="2">
        <v>247</v>
      </c>
      <c r="J6200" s="2"/>
      <c r="K6200" s="2">
        <v>494</v>
      </c>
      <c r="L6200" s="2"/>
      <c r="M6200" s="2"/>
    </row>
    <row r="6201" spans="2:13" ht="18" customHeight="1" x14ac:dyDescent="0.25">
      <c r="B6201" s="1" t="s">
        <v>19820</v>
      </c>
      <c r="C6201" s="1" t="s">
        <v>4021</v>
      </c>
      <c r="D6201" s="1" t="s">
        <v>4022</v>
      </c>
      <c r="E6201" s="2">
        <v>284.8</v>
      </c>
      <c r="F6201" s="2"/>
      <c r="G6201" s="2">
        <v>284.8</v>
      </c>
      <c r="H6201" s="2"/>
      <c r="I6201" s="2"/>
      <c r="J6201" s="2">
        <v>284.8</v>
      </c>
      <c r="K6201" s="2"/>
      <c r="L6201" s="2"/>
      <c r="M6201" s="2"/>
    </row>
    <row r="6202" spans="2:13" ht="18" customHeight="1" x14ac:dyDescent="0.25">
      <c r="B6202" s="1" t="s">
        <v>19821</v>
      </c>
      <c r="C6202" s="1" t="s">
        <v>4023</v>
      </c>
      <c r="D6202" s="1" t="s">
        <v>4024</v>
      </c>
      <c r="E6202" s="2">
        <v>20145</v>
      </c>
      <c r="F6202" s="2">
        <v>4880.5</v>
      </c>
      <c r="G6202" s="2">
        <v>15264.5</v>
      </c>
      <c r="H6202" s="2">
        <v>3178</v>
      </c>
      <c r="I6202" s="2">
        <v>3260.49</v>
      </c>
      <c r="J6202" s="2">
        <v>4767</v>
      </c>
      <c r="K6202" s="2">
        <v>4059.01</v>
      </c>
      <c r="L6202" s="2"/>
      <c r="M6202" s="2"/>
    </row>
    <row r="6203" spans="2:13" ht="18" customHeight="1" x14ac:dyDescent="0.25">
      <c r="B6203" s="1" t="s">
        <v>19822</v>
      </c>
      <c r="C6203" s="1" t="s">
        <v>12619</v>
      </c>
      <c r="D6203" s="1" t="s">
        <v>12620</v>
      </c>
      <c r="E6203" s="2">
        <v>-50</v>
      </c>
      <c r="F6203" s="2"/>
      <c r="G6203" s="2">
        <v>-50</v>
      </c>
      <c r="H6203" s="2"/>
      <c r="I6203" s="2"/>
      <c r="J6203" s="2"/>
      <c r="K6203" s="2"/>
      <c r="L6203" s="2"/>
      <c r="M6203" s="2">
        <v>-50</v>
      </c>
    </row>
    <row r="6204" spans="2:13" ht="18" customHeight="1" x14ac:dyDescent="0.25">
      <c r="B6204" s="1" t="s">
        <v>19823</v>
      </c>
      <c r="C6204" s="1" t="s">
        <v>4025</v>
      </c>
      <c r="D6204" s="1" t="s">
        <v>4026</v>
      </c>
      <c r="E6204" s="2">
        <v>238.45</v>
      </c>
      <c r="F6204" s="2">
        <v>-4.55</v>
      </c>
      <c r="G6204" s="2">
        <v>243</v>
      </c>
      <c r="H6204" s="2">
        <v>243</v>
      </c>
      <c r="I6204" s="2"/>
      <c r="J6204" s="2"/>
      <c r="K6204" s="2"/>
      <c r="L6204" s="2"/>
      <c r="M6204" s="2"/>
    </row>
    <row r="6205" spans="2:13" ht="18" customHeight="1" x14ac:dyDescent="0.25">
      <c r="B6205" s="1" t="s">
        <v>19824</v>
      </c>
      <c r="C6205" s="1" t="s">
        <v>4027</v>
      </c>
      <c r="D6205" s="1" t="s">
        <v>4028</v>
      </c>
      <c r="E6205" s="2">
        <v>1332.8</v>
      </c>
      <c r="F6205" s="2"/>
      <c r="G6205" s="2">
        <v>1332.8</v>
      </c>
      <c r="H6205" s="2"/>
      <c r="I6205" s="2"/>
      <c r="J6205" s="2"/>
      <c r="K6205" s="2">
        <v>1332.8</v>
      </c>
      <c r="L6205" s="2"/>
      <c r="M6205" s="2"/>
    </row>
    <row r="6206" spans="2:13" ht="18" customHeight="1" x14ac:dyDescent="0.25">
      <c r="B6206" s="1" t="s">
        <v>19825</v>
      </c>
      <c r="C6206" s="1" t="s">
        <v>4029</v>
      </c>
      <c r="D6206" s="1" t="s">
        <v>4030</v>
      </c>
      <c r="E6206" s="2">
        <v>15393.08</v>
      </c>
      <c r="F6206" s="2">
        <v>2297.89</v>
      </c>
      <c r="G6206" s="2">
        <v>13095.19</v>
      </c>
      <c r="H6206" s="2">
        <v>2003.37</v>
      </c>
      <c r="I6206" s="2">
        <v>2462.23</v>
      </c>
      <c r="J6206" s="2">
        <v>8629.59</v>
      </c>
      <c r="K6206" s="2"/>
      <c r="L6206" s="2"/>
      <c r="M6206" s="2"/>
    </row>
    <row r="6207" spans="2:13" ht="18" customHeight="1" x14ac:dyDescent="0.25">
      <c r="B6207" s="1" t="s">
        <v>19826</v>
      </c>
      <c r="C6207" s="1" t="s">
        <v>4031</v>
      </c>
      <c r="D6207" s="1" t="s">
        <v>4032</v>
      </c>
      <c r="E6207" s="2">
        <v>831.98</v>
      </c>
      <c r="F6207" s="2">
        <v>325.58</v>
      </c>
      <c r="G6207" s="2">
        <v>506.4</v>
      </c>
      <c r="H6207" s="2"/>
      <c r="I6207" s="2">
        <v>649.95000000000005</v>
      </c>
      <c r="J6207" s="2"/>
      <c r="K6207" s="2"/>
      <c r="L6207" s="2"/>
      <c r="M6207" s="2">
        <v>-143.55000000000001</v>
      </c>
    </row>
    <row r="6208" spans="2:13" ht="18" customHeight="1" x14ac:dyDescent="0.25">
      <c r="B6208" s="1" t="s">
        <v>19827</v>
      </c>
      <c r="C6208" s="1" t="s">
        <v>4033</v>
      </c>
      <c r="D6208" s="1" t="s">
        <v>4034</v>
      </c>
      <c r="E6208" s="2">
        <v>284.8</v>
      </c>
      <c r="F6208" s="2">
        <v>284.8</v>
      </c>
      <c r="G6208" s="2">
        <v>0</v>
      </c>
      <c r="H6208" s="2"/>
      <c r="I6208" s="2"/>
      <c r="J6208" s="2"/>
      <c r="K6208" s="2"/>
      <c r="L6208" s="2"/>
      <c r="M6208" s="2"/>
    </row>
    <row r="6209" spans="2:13" ht="18" customHeight="1" x14ac:dyDescent="0.25">
      <c r="B6209" s="1" t="s">
        <v>19828</v>
      </c>
      <c r="C6209" s="1" t="s">
        <v>4035</v>
      </c>
      <c r="D6209" s="1" t="s">
        <v>4036</v>
      </c>
      <c r="E6209" s="2">
        <v>323.62</v>
      </c>
      <c r="F6209" s="2">
        <v>323.62</v>
      </c>
      <c r="G6209" s="2">
        <v>0</v>
      </c>
      <c r="H6209" s="2"/>
      <c r="I6209" s="2"/>
      <c r="J6209" s="2"/>
      <c r="K6209" s="2"/>
      <c r="L6209" s="2"/>
      <c r="M6209" s="2"/>
    </row>
    <row r="6210" spans="2:13" ht="18" customHeight="1" x14ac:dyDescent="0.25">
      <c r="B6210" s="1" t="s">
        <v>19829</v>
      </c>
      <c r="C6210" s="1" t="s">
        <v>4037</v>
      </c>
      <c r="D6210" s="1" t="s">
        <v>4038</v>
      </c>
      <c r="E6210" s="2">
        <v>118.63</v>
      </c>
      <c r="F6210" s="2"/>
      <c r="G6210" s="2">
        <v>118.63</v>
      </c>
      <c r="H6210" s="2"/>
      <c r="I6210" s="2"/>
      <c r="J6210" s="2">
        <v>118.63</v>
      </c>
      <c r="K6210" s="2"/>
      <c r="L6210" s="2"/>
      <c r="M6210" s="2"/>
    </row>
    <row r="6211" spans="2:13" ht="18" customHeight="1" x14ac:dyDescent="0.25">
      <c r="B6211" s="1" t="s">
        <v>19830</v>
      </c>
      <c r="C6211" s="1" t="s">
        <v>4039</v>
      </c>
      <c r="D6211" s="1" t="s">
        <v>4040</v>
      </c>
      <c r="E6211" s="2">
        <v>2648.97</v>
      </c>
      <c r="F6211" s="2"/>
      <c r="G6211" s="2">
        <v>2648.97</v>
      </c>
      <c r="H6211" s="2"/>
      <c r="I6211" s="2"/>
      <c r="J6211" s="2"/>
      <c r="K6211" s="2"/>
      <c r="L6211" s="2"/>
      <c r="M6211" s="2">
        <v>2648.97</v>
      </c>
    </row>
    <row r="6212" spans="2:13" ht="18" customHeight="1" x14ac:dyDescent="0.25">
      <c r="B6212" s="1" t="s">
        <v>19831</v>
      </c>
      <c r="C6212" s="1" t="s">
        <v>4041</v>
      </c>
      <c r="D6212" s="1" t="s">
        <v>4042</v>
      </c>
      <c r="E6212" s="2">
        <v>56.03</v>
      </c>
      <c r="F6212" s="2"/>
      <c r="G6212" s="2">
        <v>56.03</v>
      </c>
      <c r="H6212" s="2"/>
      <c r="I6212" s="2"/>
      <c r="J6212" s="2"/>
      <c r="K6212" s="2">
        <v>426.38</v>
      </c>
      <c r="L6212" s="2"/>
      <c r="M6212" s="2">
        <v>-370.35</v>
      </c>
    </row>
    <row r="6213" spans="2:13" ht="18" customHeight="1" x14ac:dyDescent="0.25">
      <c r="B6213" s="1" t="s">
        <v>19832</v>
      </c>
      <c r="C6213" s="1" t="s">
        <v>12621</v>
      </c>
      <c r="D6213" s="1" t="s">
        <v>12622</v>
      </c>
      <c r="E6213" s="2">
        <v>2988.33</v>
      </c>
      <c r="F6213" s="2"/>
      <c r="G6213" s="2">
        <v>2988.33</v>
      </c>
      <c r="H6213" s="2"/>
      <c r="I6213" s="2"/>
      <c r="J6213" s="2"/>
      <c r="K6213" s="2"/>
      <c r="L6213" s="2"/>
      <c r="M6213" s="2">
        <v>2988.33</v>
      </c>
    </row>
    <row r="6214" spans="2:13" ht="18" customHeight="1" x14ac:dyDescent="0.25">
      <c r="B6214" s="1" t="s">
        <v>19833</v>
      </c>
      <c r="C6214" s="1" t="s">
        <v>4043</v>
      </c>
      <c r="D6214" s="1" t="s">
        <v>4044</v>
      </c>
      <c r="E6214" s="2">
        <v>-24</v>
      </c>
      <c r="F6214" s="2"/>
      <c r="G6214" s="2">
        <v>-24</v>
      </c>
      <c r="H6214" s="2"/>
      <c r="I6214" s="2"/>
      <c r="J6214" s="2"/>
      <c r="K6214" s="2"/>
      <c r="L6214" s="2"/>
      <c r="M6214" s="2">
        <v>-24</v>
      </c>
    </row>
    <row r="6215" spans="2:13" ht="18" customHeight="1" x14ac:dyDescent="0.25">
      <c r="B6215" s="1" t="s">
        <v>19834</v>
      </c>
      <c r="C6215" s="1" t="s">
        <v>4045</v>
      </c>
      <c r="D6215" s="1" t="s">
        <v>4046</v>
      </c>
      <c r="E6215" s="2">
        <v>2961.78</v>
      </c>
      <c r="F6215" s="2"/>
      <c r="G6215" s="2">
        <v>2961.78</v>
      </c>
      <c r="H6215" s="2"/>
      <c r="I6215" s="2"/>
      <c r="J6215" s="2"/>
      <c r="K6215" s="2">
        <v>2961.78</v>
      </c>
      <c r="L6215" s="2"/>
      <c r="M6215" s="2"/>
    </row>
    <row r="6216" spans="2:13" ht="18" customHeight="1" x14ac:dyDescent="0.25">
      <c r="B6216" s="1" t="s">
        <v>19835</v>
      </c>
      <c r="C6216" s="1" t="s">
        <v>12623</v>
      </c>
      <c r="D6216" s="1" t="s">
        <v>12624</v>
      </c>
      <c r="E6216" s="2">
        <v>22358.49</v>
      </c>
      <c r="F6216" s="2"/>
      <c r="G6216" s="2">
        <v>22358.49</v>
      </c>
      <c r="H6216" s="2"/>
      <c r="I6216" s="2"/>
      <c r="J6216" s="2"/>
      <c r="K6216" s="2"/>
      <c r="L6216" s="2"/>
      <c r="M6216" s="2">
        <v>22358.49</v>
      </c>
    </row>
    <row r="6217" spans="2:13" ht="18" customHeight="1" x14ac:dyDescent="0.25">
      <c r="B6217" s="1" t="s">
        <v>19836</v>
      </c>
      <c r="C6217" s="1" t="s">
        <v>4047</v>
      </c>
      <c r="D6217" s="1" t="s">
        <v>4048</v>
      </c>
      <c r="E6217" s="2">
        <v>87350.25</v>
      </c>
      <c r="F6217" s="2">
        <v>40273.15</v>
      </c>
      <c r="G6217" s="2">
        <v>47077.1</v>
      </c>
      <c r="H6217" s="2">
        <v>3014.63</v>
      </c>
      <c r="I6217" s="2">
        <v>3187.3</v>
      </c>
      <c r="J6217" s="2">
        <v>18235.55</v>
      </c>
      <c r="K6217" s="2">
        <v>22642.7</v>
      </c>
      <c r="L6217" s="2"/>
      <c r="M6217" s="2">
        <v>-3.08</v>
      </c>
    </row>
    <row r="6218" spans="2:13" ht="18" customHeight="1" x14ac:dyDescent="0.25">
      <c r="B6218" s="1" t="s">
        <v>19837</v>
      </c>
      <c r="C6218" s="1" t="s">
        <v>4049</v>
      </c>
      <c r="D6218" s="1" t="s">
        <v>4050</v>
      </c>
      <c r="E6218" s="2">
        <v>2190.7399999999998</v>
      </c>
      <c r="F6218" s="2">
        <v>1067.43</v>
      </c>
      <c r="G6218" s="2">
        <v>1123.31</v>
      </c>
      <c r="H6218" s="2"/>
      <c r="I6218" s="2">
        <v>1138.5899999999999</v>
      </c>
      <c r="J6218" s="2"/>
      <c r="K6218" s="2"/>
      <c r="L6218" s="2"/>
      <c r="M6218" s="2">
        <v>-15.28</v>
      </c>
    </row>
    <row r="6219" spans="2:13" ht="18" customHeight="1" x14ac:dyDescent="0.25">
      <c r="B6219" s="1" t="s">
        <v>19838</v>
      </c>
      <c r="C6219" s="1" t="s">
        <v>4051</v>
      </c>
      <c r="D6219" s="1" t="s">
        <v>4052</v>
      </c>
      <c r="E6219" s="2">
        <v>136.55000000000001</v>
      </c>
      <c r="F6219" s="2"/>
      <c r="G6219" s="2">
        <v>136.55000000000001</v>
      </c>
      <c r="H6219" s="2"/>
      <c r="I6219" s="2"/>
      <c r="J6219" s="2">
        <v>136.55000000000001</v>
      </c>
      <c r="K6219" s="2"/>
      <c r="L6219" s="2"/>
      <c r="M6219" s="2"/>
    </row>
    <row r="6220" spans="2:13" ht="18" customHeight="1" x14ac:dyDescent="0.25">
      <c r="B6220" s="1" t="s">
        <v>19839</v>
      </c>
      <c r="C6220" s="1" t="s">
        <v>4053</v>
      </c>
      <c r="D6220" s="1" t="s">
        <v>4054</v>
      </c>
      <c r="E6220" s="2">
        <v>2761.62</v>
      </c>
      <c r="F6220" s="2">
        <v>-0.93</v>
      </c>
      <c r="G6220" s="2">
        <v>2762.55</v>
      </c>
      <c r="H6220" s="2"/>
      <c r="I6220" s="2">
        <v>2762.55</v>
      </c>
      <c r="J6220" s="2"/>
      <c r="K6220" s="2"/>
      <c r="L6220" s="2"/>
      <c r="M6220" s="2"/>
    </row>
    <row r="6221" spans="2:13" ht="18" customHeight="1" x14ac:dyDescent="0.25">
      <c r="B6221" s="1" t="s">
        <v>19840</v>
      </c>
      <c r="C6221" s="1" t="s">
        <v>4055</v>
      </c>
      <c r="D6221" s="1" t="s">
        <v>4056</v>
      </c>
      <c r="E6221" s="2">
        <v>188.73</v>
      </c>
      <c r="F6221" s="2">
        <v>188.73</v>
      </c>
      <c r="G6221" s="2">
        <v>0</v>
      </c>
      <c r="H6221" s="2"/>
      <c r="I6221" s="2"/>
      <c r="J6221" s="2"/>
      <c r="K6221" s="2"/>
      <c r="L6221" s="2"/>
      <c r="M6221" s="2"/>
    </row>
    <row r="6222" spans="2:13" ht="18" customHeight="1" x14ac:dyDescent="0.25">
      <c r="B6222" s="1" t="s">
        <v>19841</v>
      </c>
      <c r="C6222" s="1" t="s">
        <v>4057</v>
      </c>
      <c r="D6222" s="1" t="s">
        <v>4058</v>
      </c>
      <c r="E6222" s="2">
        <v>2058.96</v>
      </c>
      <c r="F6222" s="2">
        <v>636.09</v>
      </c>
      <c r="G6222" s="2">
        <v>1422.87</v>
      </c>
      <c r="H6222" s="2"/>
      <c r="I6222" s="2">
        <v>635.46</v>
      </c>
      <c r="J6222" s="2">
        <v>939.18</v>
      </c>
      <c r="K6222" s="2">
        <v>-151.77000000000001</v>
      </c>
      <c r="L6222" s="2"/>
      <c r="M6222" s="2"/>
    </row>
    <row r="6223" spans="2:13" ht="18" customHeight="1" x14ac:dyDescent="0.25">
      <c r="B6223" s="1" t="s">
        <v>19842</v>
      </c>
      <c r="C6223" s="1" t="s">
        <v>4059</v>
      </c>
      <c r="D6223" s="1" t="s">
        <v>4060</v>
      </c>
      <c r="E6223" s="2">
        <v>14911.24</v>
      </c>
      <c r="F6223" s="2">
        <v>4993.24</v>
      </c>
      <c r="G6223" s="2">
        <v>9918</v>
      </c>
      <c r="H6223" s="2"/>
      <c r="I6223" s="2">
        <v>4327.4399999999996</v>
      </c>
      <c r="J6223" s="2"/>
      <c r="K6223" s="2">
        <v>5598.71</v>
      </c>
      <c r="L6223" s="2"/>
      <c r="M6223" s="2">
        <v>-8.15</v>
      </c>
    </row>
    <row r="6224" spans="2:13" ht="18" customHeight="1" x14ac:dyDescent="0.25">
      <c r="B6224" s="1" t="s">
        <v>19843</v>
      </c>
      <c r="C6224" s="1" t="s">
        <v>12625</v>
      </c>
      <c r="D6224" s="1" t="s">
        <v>12626</v>
      </c>
      <c r="E6224" s="2">
        <v>8568.06</v>
      </c>
      <c r="F6224" s="2"/>
      <c r="G6224" s="2">
        <v>8568.06</v>
      </c>
      <c r="H6224" s="2"/>
      <c r="I6224" s="2"/>
      <c r="J6224" s="2"/>
      <c r="K6224" s="2"/>
      <c r="L6224" s="2"/>
      <c r="M6224" s="2">
        <v>8568.06</v>
      </c>
    </row>
    <row r="6225" spans="2:13" ht="18" customHeight="1" x14ac:dyDescent="0.25">
      <c r="B6225" s="1" t="s">
        <v>19844</v>
      </c>
      <c r="C6225" s="1" t="s">
        <v>4061</v>
      </c>
      <c r="D6225" s="1" t="s">
        <v>4062</v>
      </c>
      <c r="E6225" s="2">
        <v>403.43</v>
      </c>
      <c r="F6225" s="2">
        <v>239.65</v>
      </c>
      <c r="G6225" s="2">
        <v>163.78</v>
      </c>
      <c r="H6225" s="2">
        <v>83.41</v>
      </c>
      <c r="I6225" s="2"/>
      <c r="J6225" s="2">
        <v>100.09</v>
      </c>
      <c r="K6225" s="2">
        <v>-19.72</v>
      </c>
      <c r="L6225" s="2"/>
      <c r="M6225" s="2"/>
    </row>
    <row r="6226" spans="2:13" ht="18" customHeight="1" x14ac:dyDescent="0.25">
      <c r="B6226" s="1" t="s">
        <v>19845</v>
      </c>
      <c r="C6226" s="1" t="s">
        <v>4063</v>
      </c>
      <c r="D6226" s="1" t="s">
        <v>4064</v>
      </c>
      <c r="E6226" s="2">
        <v>12346.59</v>
      </c>
      <c r="F6226" s="2">
        <v>4647.51</v>
      </c>
      <c r="G6226" s="2">
        <v>7699.08</v>
      </c>
      <c r="H6226" s="2">
        <v>2884.55</v>
      </c>
      <c r="I6226" s="2">
        <v>500.01</v>
      </c>
      <c r="J6226" s="2">
        <v>3333.19</v>
      </c>
      <c r="K6226" s="2">
        <v>4675.01</v>
      </c>
      <c r="L6226" s="2"/>
      <c r="M6226" s="2">
        <v>-3693.68</v>
      </c>
    </row>
    <row r="6227" spans="2:13" ht="18" customHeight="1" x14ac:dyDescent="0.25">
      <c r="B6227" s="1" t="s">
        <v>19846</v>
      </c>
      <c r="C6227" s="1" t="s">
        <v>4065</v>
      </c>
      <c r="D6227" s="1" t="s">
        <v>4066</v>
      </c>
      <c r="E6227" s="2">
        <v>1170.96</v>
      </c>
      <c r="F6227" s="2">
        <v>1170.96</v>
      </c>
      <c r="G6227" s="2">
        <v>0</v>
      </c>
      <c r="H6227" s="2"/>
      <c r="I6227" s="2"/>
      <c r="J6227" s="2"/>
      <c r="K6227" s="2"/>
      <c r="L6227" s="2"/>
      <c r="M6227" s="2"/>
    </row>
    <row r="6228" spans="2:13" ht="18" customHeight="1" x14ac:dyDescent="0.25">
      <c r="B6228" s="1" t="s">
        <v>19847</v>
      </c>
      <c r="C6228" s="1" t="s">
        <v>4067</v>
      </c>
      <c r="D6228" s="1" t="s">
        <v>4068</v>
      </c>
      <c r="E6228" s="2">
        <v>36073.910000000003</v>
      </c>
      <c r="F6228" s="2"/>
      <c r="G6228" s="2">
        <v>36073.910000000003</v>
      </c>
      <c r="H6228" s="2"/>
      <c r="I6228" s="2"/>
      <c r="J6228" s="2"/>
      <c r="K6228" s="2"/>
      <c r="L6228" s="2"/>
      <c r="M6228" s="2">
        <v>36073.910000000003</v>
      </c>
    </row>
    <row r="6229" spans="2:13" ht="18" customHeight="1" x14ac:dyDescent="0.25">
      <c r="B6229" s="1" t="s">
        <v>19848</v>
      </c>
      <c r="C6229" s="1" t="s">
        <v>4069</v>
      </c>
      <c r="D6229" s="1" t="s">
        <v>4070</v>
      </c>
      <c r="E6229" s="2">
        <v>25.03</v>
      </c>
      <c r="F6229" s="2">
        <v>25.03</v>
      </c>
      <c r="G6229" s="2">
        <v>0</v>
      </c>
      <c r="H6229" s="2"/>
      <c r="I6229" s="2"/>
      <c r="J6229" s="2"/>
      <c r="K6229" s="2"/>
      <c r="L6229" s="2"/>
      <c r="M6229" s="2"/>
    </row>
    <row r="6230" spans="2:13" ht="18" customHeight="1" x14ac:dyDescent="0.25">
      <c r="B6230" s="1" t="s">
        <v>19849</v>
      </c>
      <c r="C6230" s="1" t="s">
        <v>4071</v>
      </c>
      <c r="D6230" s="1" t="s">
        <v>4072</v>
      </c>
      <c r="E6230" s="2">
        <v>-34.44</v>
      </c>
      <c r="F6230" s="2"/>
      <c r="G6230" s="2">
        <v>-34.44</v>
      </c>
      <c r="H6230" s="2"/>
      <c r="I6230" s="2"/>
      <c r="J6230" s="2"/>
      <c r="K6230" s="2"/>
      <c r="L6230" s="2"/>
      <c r="M6230" s="2">
        <v>-34.44</v>
      </c>
    </row>
    <row r="6231" spans="2:13" ht="18" customHeight="1" x14ac:dyDescent="0.25">
      <c r="B6231" s="1" t="s">
        <v>19850</v>
      </c>
      <c r="C6231" s="1" t="s">
        <v>4073</v>
      </c>
      <c r="D6231" s="1" t="s">
        <v>4074</v>
      </c>
      <c r="E6231" s="2">
        <v>-0.2</v>
      </c>
      <c r="F6231" s="2"/>
      <c r="G6231" s="2">
        <v>-0.2</v>
      </c>
      <c r="H6231" s="2"/>
      <c r="I6231" s="2"/>
      <c r="J6231" s="2">
        <v>-0.2</v>
      </c>
      <c r="K6231" s="2"/>
      <c r="L6231" s="2"/>
      <c r="M6231" s="2"/>
    </row>
    <row r="6232" spans="2:13" ht="18" customHeight="1" x14ac:dyDescent="0.25">
      <c r="B6232" s="1" t="s">
        <v>19851</v>
      </c>
      <c r="C6232" s="1" t="s">
        <v>12627</v>
      </c>
      <c r="D6232" s="1" t="s">
        <v>12628</v>
      </c>
      <c r="E6232" s="2">
        <v>6088.66</v>
      </c>
      <c r="F6232" s="2"/>
      <c r="G6232" s="2">
        <v>6088.66</v>
      </c>
      <c r="H6232" s="2"/>
      <c r="I6232" s="2"/>
      <c r="J6232" s="2"/>
      <c r="K6232" s="2"/>
      <c r="L6232" s="2"/>
      <c r="M6232" s="2">
        <v>6088.66</v>
      </c>
    </row>
    <row r="6233" spans="2:13" ht="18" customHeight="1" x14ac:dyDescent="0.25">
      <c r="B6233" s="1" t="s">
        <v>19852</v>
      </c>
      <c r="C6233" s="1" t="s">
        <v>4075</v>
      </c>
      <c r="D6233" s="1" t="s">
        <v>4076</v>
      </c>
      <c r="E6233" s="2">
        <v>9378.74</v>
      </c>
      <c r="F6233" s="2"/>
      <c r="G6233" s="2">
        <v>9378.74</v>
      </c>
      <c r="H6233" s="2"/>
      <c r="I6233" s="2"/>
      <c r="J6233" s="2"/>
      <c r="K6233" s="2"/>
      <c r="L6233" s="2"/>
      <c r="M6233" s="2">
        <v>9378.74</v>
      </c>
    </row>
    <row r="6234" spans="2:13" ht="18" customHeight="1" x14ac:dyDescent="0.25">
      <c r="B6234" s="1" t="s">
        <v>19853</v>
      </c>
      <c r="C6234" s="1" t="s">
        <v>4077</v>
      </c>
      <c r="D6234" s="1" t="s">
        <v>4078</v>
      </c>
      <c r="E6234" s="2">
        <v>4383.83</v>
      </c>
      <c r="F6234" s="2">
        <v>2251.11</v>
      </c>
      <c r="G6234" s="2">
        <v>2132.7199999999998</v>
      </c>
      <c r="H6234" s="2"/>
      <c r="I6234" s="2">
        <v>1029.5899999999999</v>
      </c>
      <c r="J6234" s="2"/>
      <c r="K6234" s="2">
        <v>1103.1300000000001</v>
      </c>
      <c r="L6234" s="2"/>
      <c r="M6234" s="2"/>
    </row>
    <row r="6235" spans="2:13" ht="18" customHeight="1" x14ac:dyDescent="0.25">
      <c r="B6235" s="1" t="s">
        <v>19854</v>
      </c>
      <c r="C6235" s="1" t="s">
        <v>4079</v>
      </c>
      <c r="D6235" s="1" t="s">
        <v>4080</v>
      </c>
      <c r="E6235" s="2">
        <v>2248.25</v>
      </c>
      <c r="F6235" s="2"/>
      <c r="G6235" s="2">
        <v>2248.25</v>
      </c>
      <c r="H6235" s="2"/>
      <c r="I6235" s="2"/>
      <c r="J6235" s="2"/>
      <c r="K6235" s="2">
        <v>2658.94</v>
      </c>
      <c r="L6235" s="2"/>
      <c r="M6235" s="2">
        <v>-410.69</v>
      </c>
    </row>
    <row r="6236" spans="2:13" ht="18" customHeight="1" x14ac:dyDescent="0.25">
      <c r="B6236" s="1" t="s">
        <v>19855</v>
      </c>
      <c r="C6236" s="1" t="s">
        <v>4081</v>
      </c>
      <c r="D6236" s="1" t="s">
        <v>4082</v>
      </c>
      <c r="E6236" s="2">
        <v>1139.75</v>
      </c>
      <c r="F6236" s="2">
        <v>145</v>
      </c>
      <c r="G6236" s="2">
        <v>994.75</v>
      </c>
      <c r="H6236" s="2"/>
      <c r="I6236" s="2">
        <v>-364.65</v>
      </c>
      <c r="J6236" s="2">
        <v>319</v>
      </c>
      <c r="K6236" s="2"/>
      <c r="L6236" s="2"/>
      <c r="M6236" s="2">
        <v>1040.4000000000001</v>
      </c>
    </row>
    <row r="6237" spans="2:13" ht="18" customHeight="1" x14ac:dyDescent="0.25">
      <c r="B6237" s="1" t="s">
        <v>19856</v>
      </c>
      <c r="C6237" s="1" t="s">
        <v>12629</v>
      </c>
      <c r="D6237" s="1" t="s">
        <v>12630</v>
      </c>
      <c r="E6237" s="2">
        <v>1507.49</v>
      </c>
      <c r="F6237" s="2"/>
      <c r="G6237" s="2">
        <v>1507.49</v>
      </c>
      <c r="H6237" s="2"/>
      <c r="I6237" s="2"/>
      <c r="J6237" s="2"/>
      <c r="K6237" s="2"/>
      <c r="L6237" s="2"/>
      <c r="M6237" s="2">
        <v>1507.49</v>
      </c>
    </row>
    <row r="6238" spans="2:13" ht="18" customHeight="1" x14ac:dyDescent="0.25">
      <c r="B6238" s="1" t="s">
        <v>19857</v>
      </c>
      <c r="C6238" s="1" t="s">
        <v>4083</v>
      </c>
      <c r="D6238" s="1" t="s">
        <v>4084</v>
      </c>
      <c r="E6238" s="2">
        <v>487.04</v>
      </c>
      <c r="F6238" s="2">
        <v>487.04</v>
      </c>
      <c r="G6238" s="2">
        <v>0</v>
      </c>
      <c r="H6238" s="2"/>
      <c r="I6238" s="2"/>
      <c r="J6238" s="2"/>
      <c r="K6238" s="2"/>
      <c r="L6238" s="2"/>
      <c r="M6238" s="2"/>
    </row>
    <row r="6239" spans="2:13" ht="18" customHeight="1" x14ac:dyDescent="0.25">
      <c r="B6239" s="1" t="s">
        <v>19858</v>
      </c>
      <c r="C6239" s="1" t="s">
        <v>4085</v>
      </c>
      <c r="D6239" s="1" t="s">
        <v>4086</v>
      </c>
      <c r="E6239" s="2">
        <v>7013.1</v>
      </c>
      <c r="F6239" s="2">
        <v>4702.5600000000004</v>
      </c>
      <c r="G6239" s="2">
        <v>2310.54</v>
      </c>
      <c r="H6239" s="2"/>
      <c r="I6239" s="2">
        <v>2310.54</v>
      </c>
      <c r="J6239" s="2"/>
      <c r="K6239" s="2"/>
      <c r="L6239" s="2"/>
      <c r="M6239" s="2"/>
    </row>
    <row r="6240" spans="2:13" ht="18" customHeight="1" x14ac:dyDescent="0.25">
      <c r="B6240" s="1" t="s">
        <v>19859</v>
      </c>
      <c r="C6240" s="1" t="s">
        <v>4087</v>
      </c>
      <c r="D6240" s="1" t="s">
        <v>4088</v>
      </c>
      <c r="E6240" s="2">
        <v>-136.46</v>
      </c>
      <c r="F6240" s="2">
        <v>187.08</v>
      </c>
      <c r="G6240" s="2">
        <v>-323.54000000000002</v>
      </c>
      <c r="H6240" s="2"/>
      <c r="I6240" s="2">
        <v>-59.26</v>
      </c>
      <c r="J6240" s="2">
        <v>-231.04</v>
      </c>
      <c r="K6240" s="2">
        <v>-33.24</v>
      </c>
      <c r="L6240" s="2"/>
      <c r="M6240" s="2"/>
    </row>
    <row r="6241" spans="2:13" ht="18" customHeight="1" x14ac:dyDescent="0.25">
      <c r="B6241" s="1" t="s">
        <v>19860</v>
      </c>
      <c r="C6241" s="1" t="s">
        <v>4089</v>
      </c>
      <c r="D6241" s="1" t="s">
        <v>4090</v>
      </c>
      <c r="E6241" s="2">
        <v>295.5</v>
      </c>
      <c r="F6241" s="2">
        <v>261</v>
      </c>
      <c r="G6241" s="2">
        <v>34.5</v>
      </c>
      <c r="H6241" s="2"/>
      <c r="I6241" s="2"/>
      <c r="J6241" s="2"/>
      <c r="K6241" s="2">
        <v>34.5</v>
      </c>
      <c r="L6241" s="2"/>
      <c r="M6241" s="2"/>
    </row>
    <row r="6242" spans="2:13" ht="18" customHeight="1" x14ac:dyDescent="0.25">
      <c r="B6242" s="1" t="s">
        <v>19861</v>
      </c>
      <c r="C6242" s="1" t="s">
        <v>12631</v>
      </c>
      <c r="D6242" s="1" t="s">
        <v>12632</v>
      </c>
      <c r="E6242" s="2">
        <v>243.5</v>
      </c>
      <c r="F6242" s="2"/>
      <c r="G6242" s="2">
        <v>243.5</v>
      </c>
      <c r="H6242" s="2"/>
      <c r="I6242" s="2"/>
      <c r="J6242" s="2"/>
      <c r="K6242" s="2"/>
      <c r="L6242" s="2"/>
      <c r="M6242" s="2">
        <v>243.5</v>
      </c>
    </row>
    <row r="6243" spans="2:13" ht="18" customHeight="1" x14ac:dyDescent="0.25">
      <c r="B6243" s="1" t="s">
        <v>19862</v>
      </c>
      <c r="C6243" s="1" t="s">
        <v>4091</v>
      </c>
      <c r="D6243" s="1" t="s">
        <v>4092</v>
      </c>
      <c r="E6243" s="2">
        <v>1601.94</v>
      </c>
      <c r="F6243" s="2">
        <v>979.61</v>
      </c>
      <c r="G6243" s="2">
        <v>622.33000000000004</v>
      </c>
      <c r="H6243" s="2"/>
      <c r="I6243" s="2">
        <v>839.66</v>
      </c>
      <c r="J6243" s="2"/>
      <c r="K6243" s="2">
        <v>1154.54</v>
      </c>
      <c r="L6243" s="2"/>
      <c r="M6243" s="2">
        <v>-1371.87</v>
      </c>
    </row>
    <row r="6244" spans="2:13" ht="18" customHeight="1" x14ac:dyDescent="0.25">
      <c r="B6244" s="1" t="s">
        <v>19863</v>
      </c>
      <c r="C6244" s="1" t="s">
        <v>4093</v>
      </c>
      <c r="D6244" s="1" t="s">
        <v>4094</v>
      </c>
      <c r="E6244" s="2">
        <v>166784.72</v>
      </c>
      <c r="F6244" s="2">
        <v>44512.25</v>
      </c>
      <c r="G6244" s="2">
        <v>122272.47</v>
      </c>
      <c r="H6244" s="2">
        <v>10245.41</v>
      </c>
      <c r="I6244" s="2">
        <v>26199.23</v>
      </c>
      <c r="J6244" s="2">
        <v>35954.89</v>
      </c>
      <c r="K6244" s="2">
        <v>49882.47</v>
      </c>
      <c r="L6244" s="2"/>
      <c r="M6244" s="2">
        <v>-9.5299999999999994</v>
      </c>
    </row>
    <row r="6245" spans="2:13" ht="18" customHeight="1" x14ac:dyDescent="0.25">
      <c r="B6245" s="1" t="s">
        <v>19864</v>
      </c>
      <c r="C6245" s="1" t="s">
        <v>4095</v>
      </c>
      <c r="D6245" s="1" t="s">
        <v>4096</v>
      </c>
      <c r="E6245" s="2">
        <v>643.17999999999995</v>
      </c>
      <c r="F6245" s="2"/>
      <c r="G6245" s="2">
        <v>643.17999999999995</v>
      </c>
      <c r="H6245" s="2"/>
      <c r="I6245" s="2"/>
      <c r="J6245" s="2"/>
      <c r="K6245" s="2"/>
      <c r="L6245" s="2"/>
      <c r="M6245" s="2">
        <v>643.17999999999995</v>
      </c>
    </row>
    <row r="6246" spans="2:13" ht="18" customHeight="1" x14ac:dyDescent="0.25">
      <c r="B6246" s="1" t="s">
        <v>19865</v>
      </c>
      <c r="C6246" s="1" t="s">
        <v>4097</v>
      </c>
      <c r="D6246" s="1" t="s">
        <v>4098</v>
      </c>
      <c r="E6246" s="2">
        <v>1036.73</v>
      </c>
      <c r="F6246" s="2"/>
      <c r="G6246" s="2">
        <v>1036.73</v>
      </c>
      <c r="H6246" s="2"/>
      <c r="I6246" s="2"/>
      <c r="J6246" s="2"/>
      <c r="K6246" s="2"/>
      <c r="L6246" s="2"/>
      <c r="M6246" s="2">
        <v>1036.73</v>
      </c>
    </row>
    <row r="6247" spans="2:13" ht="18" customHeight="1" x14ac:dyDescent="0.25">
      <c r="B6247" s="1" t="s">
        <v>19866</v>
      </c>
      <c r="C6247" s="1" t="s">
        <v>4099</v>
      </c>
      <c r="D6247" s="1" t="s">
        <v>4100</v>
      </c>
      <c r="E6247" s="2">
        <v>320.61</v>
      </c>
      <c r="F6247" s="2"/>
      <c r="G6247" s="2">
        <v>320.61</v>
      </c>
      <c r="H6247" s="2"/>
      <c r="I6247" s="2"/>
      <c r="J6247" s="2">
        <v>320.61</v>
      </c>
      <c r="K6247" s="2"/>
      <c r="L6247" s="2"/>
      <c r="M6247" s="2"/>
    </row>
    <row r="6248" spans="2:13" ht="18" customHeight="1" x14ac:dyDescent="0.25">
      <c r="B6248" s="1" t="s">
        <v>19867</v>
      </c>
      <c r="C6248" s="1" t="s">
        <v>4101</v>
      </c>
      <c r="D6248" s="1" t="s">
        <v>4102</v>
      </c>
      <c r="E6248" s="2">
        <v>-13.77</v>
      </c>
      <c r="F6248" s="2">
        <v>-13.77</v>
      </c>
      <c r="G6248" s="2">
        <v>0</v>
      </c>
      <c r="H6248" s="2"/>
      <c r="I6248" s="2"/>
      <c r="J6248" s="2"/>
      <c r="K6248" s="2"/>
      <c r="L6248" s="2"/>
      <c r="M6248" s="2"/>
    </row>
    <row r="6249" spans="2:13" ht="18" customHeight="1" x14ac:dyDescent="0.25">
      <c r="B6249" s="1" t="s">
        <v>19868</v>
      </c>
      <c r="C6249" s="1" t="s">
        <v>4103</v>
      </c>
      <c r="D6249" s="1" t="s">
        <v>4104</v>
      </c>
      <c r="E6249" s="2">
        <v>8044.84</v>
      </c>
      <c r="F6249" s="2">
        <v>2100</v>
      </c>
      <c r="G6249" s="2">
        <v>5944.84</v>
      </c>
      <c r="H6249" s="2">
        <v>600</v>
      </c>
      <c r="I6249" s="2">
        <v>1830</v>
      </c>
      <c r="J6249" s="2">
        <v>1950</v>
      </c>
      <c r="K6249" s="2">
        <v>1470</v>
      </c>
      <c r="L6249" s="2"/>
      <c r="M6249" s="2">
        <v>94.84</v>
      </c>
    </row>
    <row r="6250" spans="2:13" ht="18" customHeight="1" x14ac:dyDescent="0.25">
      <c r="B6250" s="1" t="s">
        <v>19869</v>
      </c>
      <c r="C6250" s="1" t="s">
        <v>12633</v>
      </c>
      <c r="D6250" s="1" t="s">
        <v>12634</v>
      </c>
      <c r="E6250" s="2">
        <v>2304.79</v>
      </c>
      <c r="F6250" s="2"/>
      <c r="G6250" s="2">
        <v>2304.79</v>
      </c>
      <c r="H6250" s="2"/>
      <c r="I6250" s="2"/>
      <c r="J6250" s="2"/>
      <c r="K6250" s="2"/>
      <c r="L6250" s="2"/>
      <c r="M6250" s="2">
        <v>2304.79</v>
      </c>
    </row>
    <row r="6251" spans="2:13" ht="18" customHeight="1" x14ac:dyDescent="0.25">
      <c r="B6251" s="1" t="s">
        <v>19870</v>
      </c>
      <c r="C6251" s="1" t="s">
        <v>4105</v>
      </c>
      <c r="D6251" s="1" t="s">
        <v>4106</v>
      </c>
      <c r="E6251" s="2">
        <v>1434.81</v>
      </c>
      <c r="F6251" s="2"/>
      <c r="G6251" s="2">
        <v>1434.81</v>
      </c>
      <c r="H6251" s="2"/>
      <c r="I6251" s="2"/>
      <c r="J6251" s="2">
        <v>783.97</v>
      </c>
      <c r="K6251" s="2">
        <v>653.30999999999995</v>
      </c>
      <c r="L6251" s="2"/>
      <c r="M6251" s="2">
        <v>-2.4700000000000002</v>
      </c>
    </row>
    <row r="6252" spans="2:13" ht="18" customHeight="1" x14ac:dyDescent="0.25">
      <c r="B6252" s="1" t="s">
        <v>19871</v>
      </c>
      <c r="C6252" s="1" t="s">
        <v>4107</v>
      </c>
      <c r="D6252" s="1" t="s">
        <v>4108</v>
      </c>
      <c r="E6252" s="2">
        <v>-217.47</v>
      </c>
      <c r="F6252" s="2"/>
      <c r="G6252" s="2">
        <v>-217.47</v>
      </c>
      <c r="H6252" s="2"/>
      <c r="I6252" s="2"/>
      <c r="J6252" s="2">
        <v>-171.62</v>
      </c>
      <c r="K6252" s="2"/>
      <c r="L6252" s="2"/>
      <c r="M6252" s="2">
        <v>-45.85</v>
      </c>
    </row>
    <row r="6253" spans="2:13" ht="18" customHeight="1" x14ac:dyDescent="0.25">
      <c r="B6253" s="1" t="s">
        <v>19872</v>
      </c>
      <c r="C6253" s="1" t="s">
        <v>12635</v>
      </c>
      <c r="D6253" s="1" t="s">
        <v>12636</v>
      </c>
      <c r="E6253" s="2">
        <v>647.78</v>
      </c>
      <c r="F6253" s="2"/>
      <c r="G6253" s="2">
        <v>647.78</v>
      </c>
      <c r="H6253" s="2"/>
      <c r="I6253" s="2"/>
      <c r="J6253" s="2"/>
      <c r="K6253" s="2"/>
      <c r="L6253" s="2"/>
      <c r="M6253" s="2">
        <v>647.78</v>
      </c>
    </row>
    <row r="6254" spans="2:13" ht="18" customHeight="1" x14ac:dyDescent="0.25">
      <c r="B6254" s="1" t="s">
        <v>19873</v>
      </c>
      <c r="C6254" s="1" t="s">
        <v>4109</v>
      </c>
      <c r="D6254" s="1" t="s">
        <v>4110</v>
      </c>
      <c r="E6254" s="2">
        <v>3443.06</v>
      </c>
      <c r="F6254" s="2">
        <v>1884.96</v>
      </c>
      <c r="G6254" s="2">
        <v>1558.1</v>
      </c>
      <c r="H6254" s="2"/>
      <c r="I6254" s="2"/>
      <c r="J6254" s="2"/>
      <c r="K6254" s="2">
        <v>1633.64</v>
      </c>
      <c r="L6254" s="2"/>
      <c r="M6254" s="2">
        <v>-75.540000000000006</v>
      </c>
    </row>
    <row r="6255" spans="2:13" ht="18" customHeight="1" x14ac:dyDescent="0.25">
      <c r="B6255" s="1" t="s">
        <v>19874</v>
      </c>
      <c r="C6255" s="1" t="s">
        <v>4111</v>
      </c>
      <c r="D6255" s="1" t="s">
        <v>4112</v>
      </c>
      <c r="E6255" s="2">
        <v>5266.69</v>
      </c>
      <c r="F6255" s="2">
        <v>2420.21</v>
      </c>
      <c r="G6255" s="2">
        <v>2846.48</v>
      </c>
      <c r="H6255" s="2"/>
      <c r="I6255" s="2"/>
      <c r="J6255" s="2">
        <v>2846.48</v>
      </c>
      <c r="K6255" s="2"/>
      <c r="L6255" s="2"/>
      <c r="M6255" s="2"/>
    </row>
    <row r="6256" spans="2:13" ht="18" customHeight="1" x14ac:dyDescent="0.25">
      <c r="B6256" s="1" t="s">
        <v>19875</v>
      </c>
      <c r="C6256" s="1" t="s">
        <v>4113</v>
      </c>
      <c r="D6256" s="1" t="s">
        <v>4114</v>
      </c>
      <c r="E6256" s="2">
        <v>96.25</v>
      </c>
      <c r="F6256" s="2"/>
      <c r="G6256" s="2">
        <v>96.25</v>
      </c>
      <c r="H6256" s="2"/>
      <c r="I6256" s="2"/>
      <c r="J6256" s="2">
        <v>96.25</v>
      </c>
      <c r="K6256" s="2"/>
      <c r="L6256" s="2"/>
      <c r="M6256" s="2"/>
    </row>
    <row r="6257" spans="2:13" ht="18" customHeight="1" x14ac:dyDescent="0.25">
      <c r="B6257" s="1" t="s">
        <v>19876</v>
      </c>
      <c r="C6257" s="1" t="s">
        <v>4115</v>
      </c>
      <c r="D6257" s="1" t="s">
        <v>4116</v>
      </c>
      <c r="E6257" s="2">
        <v>385.87</v>
      </c>
      <c r="F6257" s="2">
        <v>427.73</v>
      </c>
      <c r="G6257" s="2">
        <v>-41.86</v>
      </c>
      <c r="H6257" s="2"/>
      <c r="I6257" s="2"/>
      <c r="J6257" s="2"/>
      <c r="K6257" s="2"/>
      <c r="L6257" s="2"/>
      <c r="M6257" s="2">
        <v>-41.86</v>
      </c>
    </row>
    <row r="6258" spans="2:13" ht="18" customHeight="1" x14ac:dyDescent="0.25">
      <c r="B6258" s="1" t="s">
        <v>19877</v>
      </c>
      <c r="C6258" s="1" t="s">
        <v>4117</v>
      </c>
      <c r="D6258" s="1" t="s">
        <v>4118</v>
      </c>
      <c r="E6258" s="2">
        <v>-27.45</v>
      </c>
      <c r="F6258" s="2">
        <v>-27.45</v>
      </c>
      <c r="G6258" s="2">
        <v>0</v>
      </c>
      <c r="H6258" s="2"/>
      <c r="I6258" s="2"/>
      <c r="J6258" s="2"/>
      <c r="K6258" s="2"/>
      <c r="L6258" s="2"/>
      <c r="M6258" s="2"/>
    </row>
    <row r="6259" spans="2:13" ht="18" customHeight="1" x14ac:dyDescent="0.25">
      <c r="B6259" s="1" t="s">
        <v>19878</v>
      </c>
      <c r="C6259" s="1" t="s">
        <v>4119</v>
      </c>
      <c r="D6259" s="1" t="s">
        <v>4120</v>
      </c>
      <c r="E6259" s="2">
        <v>62.53</v>
      </c>
      <c r="F6259" s="2">
        <v>72.540000000000006</v>
      </c>
      <c r="G6259" s="2">
        <v>-10.01</v>
      </c>
      <c r="H6259" s="2">
        <v>-9.66</v>
      </c>
      <c r="I6259" s="2"/>
      <c r="J6259" s="2"/>
      <c r="K6259" s="2"/>
      <c r="L6259" s="2"/>
      <c r="M6259" s="2">
        <v>-0.35</v>
      </c>
    </row>
    <row r="6260" spans="2:13" ht="18" customHeight="1" x14ac:dyDescent="0.25">
      <c r="B6260" s="1" t="s">
        <v>19879</v>
      </c>
      <c r="C6260" s="1" t="s">
        <v>12637</v>
      </c>
      <c r="D6260" s="1" t="s">
        <v>12638</v>
      </c>
      <c r="E6260" s="2">
        <v>1192.1500000000001</v>
      </c>
      <c r="F6260" s="2"/>
      <c r="G6260" s="2">
        <v>1192.1500000000001</v>
      </c>
      <c r="H6260" s="2"/>
      <c r="I6260" s="2"/>
      <c r="J6260" s="2"/>
      <c r="K6260" s="2"/>
      <c r="L6260" s="2"/>
      <c r="M6260" s="2">
        <v>1192.1500000000001</v>
      </c>
    </row>
    <row r="6261" spans="2:13" ht="18" customHeight="1" x14ac:dyDescent="0.25">
      <c r="B6261" s="1" t="s">
        <v>19880</v>
      </c>
      <c r="C6261" s="1" t="s">
        <v>4121</v>
      </c>
      <c r="D6261" s="1" t="s">
        <v>4122</v>
      </c>
      <c r="E6261" s="2">
        <v>1535.05</v>
      </c>
      <c r="F6261" s="2">
        <v>1537.7</v>
      </c>
      <c r="G6261" s="2">
        <v>-2.65</v>
      </c>
      <c r="H6261" s="2"/>
      <c r="I6261" s="2"/>
      <c r="J6261" s="2"/>
      <c r="K6261" s="2"/>
      <c r="L6261" s="2"/>
      <c r="M6261" s="2">
        <v>-2.65</v>
      </c>
    </row>
    <row r="6262" spans="2:13" ht="18" customHeight="1" x14ac:dyDescent="0.25">
      <c r="B6262" s="1" t="s">
        <v>19881</v>
      </c>
      <c r="C6262" s="1" t="s">
        <v>4123</v>
      </c>
      <c r="D6262" s="1" t="s">
        <v>4124</v>
      </c>
      <c r="E6262" s="2">
        <v>-154.13</v>
      </c>
      <c r="F6262" s="2">
        <v>191.46</v>
      </c>
      <c r="G6262" s="2">
        <v>-345.59</v>
      </c>
      <c r="H6262" s="2">
        <v>-6.5</v>
      </c>
      <c r="I6262" s="2"/>
      <c r="J6262" s="2">
        <v>-408.56</v>
      </c>
      <c r="K6262" s="2">
        <v>8.6999999999999993</v>
      </c>
      <c r="L6262" s="2"/>
      <c r="M6262" s="2">
        <v>60.77</v>
      </c>
    </row>
    <row r="6263" spans="2:13" ht="18" customHeight="1" x14ac:dyDescent="0.25">
      <c r="B6263" s="1" t="s">
        <v>19882</v>
      </c>
      <c r="C6263" s="1" t="s">
        <v>4125</v>
      </c>
      <c r="D6263" s="1" t="s">
        <v>4126</v>
      </c>
      <c r="E6263" s="2">
        <v>1157.6300000000001</v>
      </c>
      <c r="F6263" s="2"/>
      <c r="G6263" s="2">
        <v>1157.6300000000001</v>
      </c>
      <c r="H6263" s="2"/>
      <c r="I6263" s="2"/>
      <c r="J6263" s="2"/>
      <c r="K6263" s="2">
        <v>1157.6300000000001</v>
      </c>
      <c r="L6263" s="2"/>
      <c r="M6263" s="2"/>
    </row>
    <row r="6264" spans="2:13" ht="18" customHeight="1" x14ac:dyDescent="0.25">
      <c r="B6264" s="1" t="s">
        <v>19883</v>
      </c>
      <c r="C6264" s="1" t="s">
        <v>4127</v>
      </c>
      <c r="D6264" s="1" t="s">
        <v>4128</v>
      </c>
      <c r="E6264" s="2">
        <v>1175</v>
      </c>
      <c r="F6264" s="2">
        <v>235</v>
      </c>
      <c r="G6264" s="2">
        <v>940</v>
      </c>
      <c r="H6264" s="2"/>
      <c r="I6264" s="2"/>
      <c r="J6264" s="2">
        <v>705</v>
      </c>
      <c r="K6264" s="2">
        <v>235</v>
      </c>
      <c r="L6264" s="2"/>
      <c r="M6264" s="2"/>
    </row>
    <row r="6265" spans="2:13" ht="18" customHeight="1" x14ac:dyDescent="0.25">
      <c r="B6265" s="1" t="s">
        <v>19884</v>
      </c>
      <c r="C6265" s="1" t="s">
        <v>4129</v>
      </c>
      <c r="D6265" s="1" t="s">
        <v>4130</v>
      </c>
      <c r="E6265" s="2">
        <v>235</v>
      </c>
      <c r="F6265" s="2"/>
      <c r="G6265" s="2">
        <v>235</v>
      </c>
      <c r="H6265" s="2"/>
      <c r="I6265" s="2"/>
      <c r="J6265" s="2">
        <v>235</v>
      </c>
      <c r="K6265" s="2"/>
      <c r="L6265" s="2"/>
      <c r="M6265" s="2"/>
    </row>
    <row r="6266" spans="2:13" ht="18" customHeight="1" x14ac:dyDescent="0.25">
      <c r="B6266" s="1" t="s">
        <v>19885</v>
      </c>
      <c r="C6266" s="1" t="s">
        <v>4131</v>
      </c>
      <c r="D6266" s="1" t="s">
        <v>4132</v>
      </c>
      <c r="E6266" s="2">
        <v>1832.63</v>
      </c>
      <c r="F6266" s="2">
        <v>318.52999999999997</v>
      </c>
      <c r="G6266" s="2">
        <v>1514.1</v>
      </c>
      <c r="H6266" s="2"/>
      <c r="I6266" s="2">
        <v>873.17</v>
      </c>
      <c r="J6266" s="2">
        <v>433.09</v>
      </c>
      <c r="K6266" s="2">
        <v>244.48</v>
      </c>
      <c r="L6266" s="2"/>
      <c r="M6266" s="2">
        <v>-36.64</v>
      </c>
    </row>
    <row r="6267" spans="2:13" ht="18" customHeight="1" x14ac:dyDescent="0.25">
      <c r="B6267" s="1" t="s">
        <v>19886</v>
      </c>
      <c r="C6267" s="1" t="s">
        <v>4133</v>
      </c>
      <c r="D6267" s="1" t="s">
        <v>4134</v>
      </c>
      <c r="E6267" s="2">
        <v>4423.37</v>
      </c>
      <c r="F6267" s="2">
        <v>1166.19</v>
      </c>
      <c r="G6267" s="2">
        <v>3257.18</v>
      </c>
      <c r="H6267" s="2"/>
      <c r="I6267" s="2">
        <v>1071</v>
      </c>
      <c r="J6267" s="2">
        <v>1275.98</v>
      </c>
      <c r="K6267" s="2">
        <v>915.99</v>
      </c>
      <c r="L6267" s="2"/>
      <c r="M6267" s="2">
        <v>-5.79</v>
      </c>
    </row>
    <row r="6268" spans="2:13" ht="18" customHeight="1" x14ac:dyDescent="0.25">
      <c r="B6268" s="1" t="s">
        <v>19887</v>
      </c>
      <c r="C6268" s="1" t="s">
        <v>11857</v>
      </c>
      <c r="D6268" s="1" t="s">
        <v>11858</v>
      </c>
      <c r="E6268" s="2">
        <v>4358.79</v>
      </c>
      <c r="F6268" s="2"/>
      <c r="G6268" s="2">
        <v>4358.79</v>
      </c>
      <c r="H6268" s="2"/>
      <c r="I6268" s="2"/>
      <c r="J6268" s="2"/>
      <c r="K6268" s="2"/>
      <c r="L6268" s="2"/>
      <c r="M6268" s="2">
        <v>4358.79</v>
      </c>
    </row>
    <row r="6269" spans="2:13" ht="18" customHeight="1" x14ac:dyDescent="0.25">
      <c r="B6269" s="1" t="s">
        <v>19888</v>
      </c>
      <c r="C6269" s="1" t="s">
        <v>4135</v>
      </c>
      <c r="D6269" s="1" t="s">
        <v>4136</v>
      </c>
      <c r="E6269" s="2">
        <v>4252.3599999999997</v>
      </c>
      <c r="F6269" s="2">
        <v>1717.91</v>
      </c>
      <c r="G6269" s="2">
        <v>2534.4499999999998</v>
      </c>
      <c r="H6269" s="2">
        <v>130.5</v>
      </c>
      <c r="I6269" s="2">
        <v>1057.73</v>
      </c>
      <c r="J6269" s="2">
        <v>1085.22</v>
      </c>
      <c r="K6269" s="2">
        <v>261</v>
      </c>
      <c r="L6269" s="2"/>
      <c r="M6269" s="2"/>
    </row>
    <row r="6270" spans="2:13" ht="18" customHeight="1" x14ac:dyDescent="0.25">
      <c r="B6270" s="1" t="s">
        <v>19889</v>
      </c>
      <c r="C6270" s="1" t="s">
        <v>4137</v>
      </c>
      <c r="D6270" s="1" t="s">
        <v>4138</v>
      </c>
      <c r="E6270" s="2">
        <v>124.6</v>
      </c>
      <c r="F6270" s="2"/>
      <c r="G6270" s="2">
        <v>124.6</v>
      </c>
      <c r="H6270" s="2"/>
      <c r="I6270" s="2"/>
      <c r="J6270" s="2">
        <v>142.59</v>
      </c>
      <c r="K6270" s="2"/>
      <c r="L6270" s="2"/>
      <c r="M6270" s="2">
        <v>-17.989999999999998</v>
      </c>
    </row>
    <row r="6271" spans="2:13" ht="18" customHeight="1" x14ac:dyDescent="0.25">
      <c r="B6271" s="1" t="s">
        <v>19890</v>
      </c>
      <c r="C6271" s="1" t="s">
        <v>4139</v>
      </c>
      <c r="D6271" s="1" t="s">
        <v>4140</v>
      </c>
      <c r="E6271" s="2">
        <v>4219.74</v>
      </c>
      <c r="F6271" s="2"/>
      <c r="G6271" s="2">
        <v>4219.74</v>
      </c>
      <c r="H6271" s="2"/>
      <c r="I6271" s="2"/>
      <c r="J6271" s="2"/>
      <c r="K6271" s="2">
        <v>4219.74</v>
      </c>
      <c r="L6271" s="2"/>
      <c r="M6271" s="2"/>
    </row>
    <row r="6272" spans="2:13" ht="18" customHeight="1" x14ac:dyDescent="0.25">
      <c r="B6272" s="1" t="s">
        <v>19891</v>
      </c>
      <c r="C6272" s="1" t="s">
        <v>12639</v>
      </c>
      <c r="D6272" s="1" t="s">
        <v>12640</v>
      </c>
      <c r="E6272" s="2">
        <v>314.95</v>
      </c>
      <c r="F6272" s="2"/>
      <c r="G6272" s="2">
        <v>314.95</v>
      </c>
      <c r="H6272" s="2"/>
      <c r="I6272" s="2"/>
      <c r="J6272" s="2"/>
      <c r="K6272" s="2"/>
      <c r="L6272" s="2"/>
      <c r="M6272" s="2">
        <v>314.95</v>
      </c>
    </row>
    <row r="6273" spans="2:13" ht="18" customHeight="1" x14ac:dyDescent="0.25">
      <c r="B6273" s="1" t="s">
        <v>19892</v>
      </c>
      <c r="C6273" s="1" t="s">
        <v>4141</v>
      </c>
      <c r="D6273" s="1" t="s">
        <v>4142</v>
      </c>
      <c r="E6273" s="2">
        <v>-122.86</v>
      </c>
      <c r="F6273" s="2"/>
      <c r="G6273" s="2">
        <v>-122.86</v>
      </c>
      <c r="H6273" s="2">
        <v>-0.32</v>
      </c>
      <c r="I6273" s="2"/>
      <c r="J6273" s="2">
        <v>-1.1599999999999999</v>
      </c>
      <c r="K6273" s="2">
        <v>-121.38</v>
      </c>
      <c r="L6273" s="2"/>
      <c r="M6273" s="2"/>
    </row>
    <row r="6274" spans="2:13" ht="18" customHeight="1" x14ac:dyDescent="0.25">
      <c r="B6274" s="1" t="s">
        <v>19893</v>
      </c>
      <c r="C6274" s="1" t="s">
        <v>12641</v>
      </c>
      <c r="D6274" s="1" t="s">
        <v>12642</v>
      </c>
      <c r="E6274" s="2">
        <v>3355.8</v>
      </c>
      <c r="F6274" s="2"/>
      <c r="G6274" s="2">
        <v>3355.8</v>
      </c>
      <c r="H6274" s="2"/>
      <c r="I6274" s="2"/>
      <c r="J6274" s="2"/>
      <c r="K6274" s="2"/>
      <c r="L6274" s="2"/>
      <c r="M6274" s="2">
        <v>3355.8</v>
      </c>
    </row>
    <row r="6275" spans="2:13" ht="18" customHeight="1" x14ac:dyDescent="0.25">
      <c r="B6275" s="1" t="s">
        <v>19894</v>
      </c>
      <c r="C6275" s="1" t="s">
        <v>4143</v>
      </c>
      <c r="D6275" s="1" t="s">
        <v>4144</v>
      </c>
      <c r="E6275" s="2">
        <v>1581.37</v>
      </c>
      <c r="F6275" s="2"/>
      <c r="G6275" s="2">
        <v>1581.37</v>
      </c>
      <c r="H6275" s="2"/>
      <c r="I6275" s="2">
        <v>1344.45</v>
      </c>
      <c r="J6275" s="2"/>
      <c r="K6275" s="2">
        <v>247.4</v>
      </c>
      <c r="L6275" s="2"/>
      <c r="M6275" s="2">
        <v>-10.48</v>
      </c>
    </row>
    <row r="6276" spans="2:13" ht="18" customHeight="1" x14ac:dyDescent="0.25">
      <c r="B6276" s="1" t="s">
        <v>19895</v>
      </c>
      <c r="C6276" s="1" t="s">
        <v>12643</v>
      </c>
      <c r="D6276" s="1" t="s">
        <v>12644</v>
      </c>
      <c r="E6276" s="2">
        <v>2115.02</v>
      </c>
      <c r="F6276" s="2"/>
      <c r="G6276" s="2">
        <v>2115.02</v>
      </c>
      <c r="H6276" s="2"/>
      <c r="I6276" s="2"/>
      <c r="J6276" s="2"/>
      <c r="K6276" s="2"/>
      <c r="L6276" s="2"/>
      <c r="M6276" s="2">
        <v>2115.02</v>
      </c>
    </row>
    <row r="6277" spans="2:13" ht="18" customHeight="1" x14ac:dyDescent="0.25">
      <c r="B6277" s="1" t="s">
        <v>19896</v>
      </c>
      <c r="C6277" s="1" t="s">
        <v>11565</v>
      </c>
      <c r="D6277" s="1" t="s">
        <v>11566</v>
      </c>
      <c r="E6277" s="2">
        <v>2202.87</v>
      </c>
      <c r="F6277" s="2">
        <v>291.93</v>
      </c>
      <c r="G6277" s="2">
        <v>1910.94</v>
      </c>
      <c r="H6277" s="2"/>
      <c r="I6277" s="2">
        <v>64.489999999999995</v>
      </c>
      <c r="J6277" s="2"/>
      <c r="K6277" s="2">
        <v>1846.45</v>
      </c>
      <c r="L6277" s="2"/>
      <c r="M6277" s="2"/>
    </row>
    <row r="6278" spans="2:13" ht="18" customHeight="1" x14ac:dyDescent="0.25">
      <c r="B6278" s="1" t="s">
        <v>19897</v>
      </c>
      <c r="C6278" s="1" t="s">
        <v>4145</v>
      </c>
      <c r="D6278" s="1" t="s">
        <v>4146</v>
      </c>
      <c r="E6278" s="2">
        <v>-2.8</v>
      </c>
      <c r="F6278" s="2"/>
      <c r="G6278" s="2">
        <v>-2.8</v>
      </c>
      <c r="H6278" s="2"/>
      <c r="I6278" s="2"/>
      <c r="J6278" s="2"/>
      <c r="K6278" s="2"/>
      <c r="L6278" s="2"/>
      <c r="M6278" s="2">
        <v>-2.8</v>
      </c>
    </row>
    <row r="6279" spans="2:13" ht="18" customHeight="1" x14ac:dyDescent="0.25">
      <c r="B6279" s="1" t="s">
        <v>19898</v>
      </c>
      <c r="C6279" s="1" t="s">
        <v>4147</v>
      </c>
      <c r="D6279" s="1" t="s">
        <v>4148</v>
      </c>
      <c r="E6279" s="2">
        <v>78.8</v>
      </c>
      <c r="F6279" s="2"/>
      <c r="G6279" s="2">
        <v>78.8</v>
      </c>
      <c r="H6279" s="2"/>
      <c r="I6279" s="2">
        <v>95.18</v>
      </c>
      <c r="J6279" s="2"/>
      <c r="K6279" s="2"/>
      <c r="L6279" s="2"/>
      <c r="M6279" s="2">
        <v>-16.38</v>
      </c>
    </row>
    <row r="6280" spans="2:13" ht="18" customHeight="1" x14ac:dyDescent="0.25">
      <c r="B6280" s="1" t="s">
        <v>19899</v>
      </c>
      <c r="C6280" s="1" t="s">
        <v>4149</v>
      </c>
      <c r="D6280" s="1" t="s">
        <v>4150</v>
      </c>
      <c r="E6280" s="2">
        <v>73.180000000000007</v>
      </c>
      <c r="F6280" s="2">
        <v>-6.12</v>
      </c>
      <c r="G6280" s="2">
        <v>79.3</v>
      </c>
      <c r="H6280" s="2"/>
      <c r="I6280" s="2"/>
      <c r="J6280" s="2"/>
      <c r="K6280" s="2">
        <v>127</v>
      </c>
      <c r="L6280" s="2"/>
      <c r="M6280" s="2">
        <v>-47.7</v>
      </c>
    </row>
    <row r="6281" spans="2:13" ht="18" customHeight="1" x14ac:dyDescent="0.25">
      <c r="B6281" s="1" t="s">
        <v>19900</v>
      </c>
      <c r="C6281" s="1" t="s">
        <v>4151</v>
      </c>
      <c r="D6281" s="1" t="s">
        <v>4152</v>
      </c>
      <c r="E6281" s="2">
        <v>1739.78</v>
      </c>
      <c r="F6281" s="2">
        <v>768.74</v>
      </c>
      <c r="G6281" s="2">
        <v>971.04</v>
      </c>
      <c r="H6281" s="2">
        <v>121.38</v>
      </c>
      <c r="I6281" s="2">
        <v>121.38</v>
      </c>
      <c r="J6281" s="2">
        <v>161.84</v>
      </c>
      <c r="K6281" s="2">
        <v>566.44000000000005</v>
      </c>
      <c r="L6281" s="2"/>
      <c r="M6281" s="2"/>
    </row>
    <row r="6282" spans="2:13" ht="18" customHeight="1" x14ac:dyDescent="0.25">
      <c r="B6282" s="1" t="s">
        <v>19901</v>
      </c>
      <c r="C6282" s="1" t="s">
        <v>4153</v>
      </c>
      <c r="D6282" s="1" t="s">
        <v>4154</v>
      </c>
      <c r="E6282" s="2">
        <v>-647.72</v>
      </c>
      <c r="F6282" s="2"/>
      <c r="G6282" s="2">
        <v>-647.72</v>
      </c>
      <c r="H6282" s="2"/>
      <c r="I6282" s="2"/>
      <c r="J6282" s="2"/>
      <c r="K6282" s="2">
        <v>-647.72</v>
      </c>
      <c r="L6282" s="2"/>
      <c r="M6282" s="2"/>
    </row>
    <row r="6283" spans="2:13" ht="18" customHeight="1" x14ac:dyDescent="0.25">
      <c r="B6283" s="1" t="s">
        <v>19902</v>
      </c>
      <c r="C6283" s="1" t="s">
        <v>4155</v>
      </c>
      <c r="D6283" s="1" t="s">
        <v>4156</v>
      </c>
      <c r="E6283" s="2">
        <v>3488</v>
      </c>
      <c r="F6283" s="2">
        <v>478</v>
      </c>
      <c r="G6283" s="2">
        <v>3010</v>
      </c>
      <c r="H6283" s="2"/>
      <c r="I6283" s="2">
        <v>1075.5</v>
      </c>
      <c r="J6283" s="2">
        <v>836.5</v>
      </c>
      <c r="K6283" s="2">
        <v>717</v>
      </c>
      <c r="L6283" s="2"/>
      <c r="M6283" s="2">
        <v>381</v>
      </c>
    </row>
    <row r="6284" spans="2:13" ht="18" customHeight="1" x14ac:dyDescent="0.25">
      <c r="B6284" s="1" t="s">
        <v>19903</v>
      </c>
      <c r="C6284" s="1" t="s">
        <v>4157</v>
      </c>
      <c r="D6284" s="1" t="s">
        <v>4158</v>
      </c>
      <c r="E6284" s="2">
        <v>1033.98</v>
      </c>
      <c r="F6284" s="2">
        <v>250.88</v>
      </c>
      <c r="G6284" s="2">
        <v>783.1</v>
      </c>
      <c r="H6284" s="2">
        <v>514</v>
      </c>
      <c r="I6284" s="2">
        <v>-234.9</v>
      </c>
      <c r="J6284" s="2">
        <v>13.1</v>
      </c>
      <c r="K6284" s="2">
        <v>257</v>
      </c>
      <c r="L6284" s="2"/>
      <c r="M6284" s="2">
        <v>233.9</v>
      </c>
    </row>
    <row r="6285" spans="2:13" ht="18" customHeight="1" x14ac:dyDescent="0.25">
      <c r="B6285" s="1" t="s">
        <v>19904</v>
      </c>
      <c r="C6285" s="1" t="s">
        <v>4159</v>
      </c>
      <c r="D6285" s="1" t="s">
        <v>4160</v>
      </c>
      <c r="E6285" s="2">
        <v>402.98</v>
      </c>
      <c r="F6285" s="2">
        <v>134.33000000000001</v>
      </c>
      <c r="G6285" s="2">
        <v>268.64999999999998</v>
      </c>
      <c r="H6285" s="2"/>
      <c r="I6285" s="2">
        <v>179.1</v>
      </c>
      <c r="J6285" s="2"/>
      <c r="K6285" s="2">
        <v>89.55</v>
      </c>
      <c r="L6285" s="2"/>
      <c r="M6285" s="2"/>
    </row>
    <row r="6286" spans="2:13" ht="18" customHeight="1" x14ac:dyDescent="0.25">
      <c r="B6286" s="1" t="s">
        <v>19905</v>
      </c>
      <c r="C6286" s="1" t="s">
        <v>4161</v>
      </c>
      <c r="D6286" s="1" t="s">
        <v>4162</v>
      </c>
      <c r="E6286" s="2">
        <v>-47.31</v>
      </c>
      <c r="F6286" s="2"/>
      <c r="G6286" s="2">
        <v>-47.31</v>
      </c>
      <c r="H6286" s="2"/>
      <c r="I6286" s="2"/>
      <c r="J6286" s="2"/>
      <c r="K6286" s="2"/>
      <c r="L6286" s="2"/>
      <c r="M6286" s="2">
        <v>-47.31</v>
      </c>
    </row>
    <row r="6287" spans="2:13" ht="18" customHeight="1" x14ac:dyDescent="0.25">
      <c r="B6287" s="1" t="s">
        <v>19906</v>
      </c>
      <c r="C6287" s="1" t="s">
        <v>4163</v>
      </c>
      <c r="D6287" s="1" t="s">
        <v>4164</v>
      </c>
      <c r="E6287" s="2">
        <v>0</v>
      </c>
      <c r="F6287" s="2">
        <v>-94.46</v>
      </c>
      <c r="G6287" s="2">
        <v>94.46</v>
      </c>
      <c r="H6287" s="2">
        <v>48.42</v>
      </c>
      <c r="I6287" s="2">
        <v>-48.42</v>
      </c>
      <c r="J6287" s="2"/>
      <c r="K6287" s="2">
        <v>94.46</v>
      </c>
      <c r="L6287" s="2"/>
      <c r="M6287" s="2"/>
    </row>
    <row r="6288" spans="2:13" ht="18" customHeight="1" x14ac:dyDescent="0.25">
      <c r="B6288" s="1" t="s">
        <v>19907</v>
      </c>
      <c r="C6288" s="1" t="s">
        <v>4165</v>
      </c>
      <c r="D6288" s="1" t="s">
        <v>4166</v>
      </c>
      <c r="E6288" s="2">
        <v>655</v>
      </c>
      <c r="F6288" s="2"/>
      <c r="G6288" s="2">
        <v>655</v>
      </c>
      <c r="H6288" s="2"/>
      <c r="I6288" s="2"/>
      <c r="J6288" s="2">
        <v>693</v>
      </c>
      <c r="K6288" s="2"/>
      <c r="L6288" s="2"/>
      <c r="M6288" s="2">
        <v>-38</v>
      </c>
    </row>
    <row r="6289" spans="2:13" ht="18" customHeight="1" x14ac:dyDescent="0.25">
      <c r="B6289" s="1" t="s">
        <v>19908</v>
      </c>
      <c r="C6289" s="1" t="s">
        <v>4167</v>
      </c>
      <c r="D6289" s="1" t="s">
        <v>4168</v>
      </c>
      <c r="E6289" s="2">
        <v>1789.41</v>
      </c>
      <c r="F6289" s="2">
        <v>599</v>
      </c>
      <c r="G6289" s="2">
        <v>1190.4100000000001</v>
      </c>
      <c r="H6289" s="2">
        <v>64</v>
      </c>
      <c r="I6289" s="2">
        <v>152.41999999999999</v>
      </c>
      <c r="J6289" s="2">
        <v>598.99</v>
      </c>
      <c r="K6289" s="2">
        <v>375</v>
      </c>
      <c r="L6289" s="2"/>
      <c r="M6289" s="2"/>
    </row>
    <row r="6290" spans="2:13" ht="18" customHeight="1" x14ac:dyDescent="0.25">
      <c r="B6290" s="1" t="s">
        <v>19909</v>
      </c>
      <c r="C6290" s="1" t="s">
        <v>12645</v>
      </c>
      <c r="D6290" s="1" t="s">
        <v>12646</v>
      </c>
      <c r="E6290" s="2">
        <v>122</v>
      </c>
      <c r="F6290" s="2"/>
      <c r="G6290" s="2">
        <v>122</v>
      </c>
      <c r="H6290" s="2"/>
      <c r="I6290" s="2"/>
      <c r="J6290" s="2"/>
      <c r="K6290" s="2"/>
      <c r="L6290" s="2"/>
      <c r="M6290" s="2">
        <v>122</v>
      </c>
    </row>
    <row r="6291" spans="2:13" ht="18" customHeight="1" x14ac:dyDescent="0.25">
      <c r="B6291" s="1" t="s">
        <v>19910</v>
      </c>
      <c r="C6291" s="1" t="s">
        <v>4169</v>
      </c>
      <c r="D6291" s="1" t="s">
        <v>4170</v>
      </c>
      <c r="E6291" s="2">
        <v>15334.25</v>
      </c>
      <c r="F6291" s="2"/>
      <c r="G6291" s="2">
        <v>15334.25</v>
      </c>
      <c r="H6291" s="2">
        <v>3640.21</v>
      </c>
      <c r="I6291" s="2">
        <v>4160.24</v>
      </c>
      <c r="J6291" s="2">
        <v>3640.21</v>
      </c>
      <c r="K6291" s="2">
        <v>3893.59</v>
      </c>
      <c r="L6291" s="2"/>
      <c r="M6291" s="2"/>
    </row>
    <row r="6292" spans="2:13" ht="18" customHeight="1" x14ac:dyDescent="0.25">
      <c r="B6292" s="1" t="s">
        <v>19911</v>
      </c>
      <c r="C6292" s="1" t="s">
        <v>4171</v>
      </c>
      <c r="D6292" s="1" t="s">
        <v>4172</v>
      </c>
      <c r="E6292" s="2">
        <v>1507.37</v>
      </c>
      <c r="F6292" s="2">
        <v>1096.7</v>
      </c>
      <c r="G6292" s="2">
        <v>410.67</v>
      </c>
      <c r="H6292" s="2">
        <v>1157.6300000000001</v>
      </c>
      <c r="I6292" s="2"/>
      <c r="J6292" s="2"/>
      <c r="K6292" s="2">
        <v>-124.26</v>
      </c>
      <c r="L6292" s="2"/>
      <c r="M6292" s="2">
        <v>-622.70000000000005</v>
      </c>
    </row>
    <row r="6293" spans="2:13" ht="18" customHeight="1" x14ac:dyDescent="0.25">
      <c r="B6293" s="1" t="s">
        <v>19912</v>
      </c>
      <c r="C6293" s="1" t="s">
        <v>4173</v>
      </c>
      <c r="D6293" s="1" t="s">
        <v>4174</v>
      </c>
      <c r="E6293" s="2">
        <v>2493.62</v>
      </c>
      <c r="F6293" s="2">
        <v>1106.1600000000001</v>
      </c>
      <c r="G6293" s="2">
        <v>1387.46</v>
      </c>
      <c r="H6293" s="2">
        <v>411.56</v>
      </c>
      <c r="I6293" s="2">
        <v>190.52</v>
      </c>
      <c r="J6293" s="2">
        <v>285.04000000000002</v>
      </c>
      <c r="K6293" s="2">
        <v>664.6</v>
      </c>
      <c r="L6293" s="2"/>
      <c r="M6293" s="2">
        <v>-164.26</v>
      </c>
    </row>
    <row r="6294" spans="2:13" ht="18" customHeight="1" x14ac:dyDescent="0.25">
      <c r="B6294" s="1" t="s">
        <v>19913</v>
      </c>
      <c r="C6294" s="1" t="s">
        <v>4175</v>
      </c>
      <c r="D6294" s="1" t="s">
        <v>4176</v>
      </c>
      <c r="E6294" s="2">
        <v>507.56</v>
      </c>
      <c r="F6294" s="2">
        <v>64</v>
      </c>
      <c r="G6294" s="2">
        <v>443.56</v>
      </c>
      <c r="H6294" s="2">
        <v>64</v>
      </c>
      <c r="I6294" s="2"/>
      <c r="J6294" s="2">
        <v>126.52</v>
      </c>
      <c r="K6294" s="2">
        <v>253.04</v>
      </c>
      <c r="L6294" s="2"/>
      <c r="M6294" s="2"/>
    </row>
    <row r="6295" spans="2:13" ht="18" customHeight="1" x14ac:dyDescent="0.25">
      <c r="B6295" s="1" t="s">
        <v>19914</v>
      </c>
      <c r="C6295" s="1" t="s">
        <v>4177</v>
      </c>
      <c r="D6295" s="1" t="s">
        <v>4178</v>
      </c>
      <c r="E6295" s="2">
        <v>1059.95</v>
      </c>
      <c r="F6295" s="2">
        <v>503.05</v>
      </c>
      <c r="G6295" s="2">
        <v>556.9</v>
      </c>
      <c r="H6295" s="2">
        <v>126.52</v>
      </c>
      <c r="I6295" s="2">
        <v>126.52</v>
      </c>
      <c r="J6295" s="2">
        <v>408.53</v>
      </c>
      <c r="K6295" s="2">
        <v>155.5</v>
      </c>
      <c r="L6295" s="2"/>
      <c r="M6295" s="2">
        <v>-260.17</v>
      </c>
    </row>
    <row r="6296" spans="2:13" ht="18" customHeight="1" x14ac:dyDescent="0.25">
      <c r="B6296" s="1" t="s">
        <v>19915</v>
      </c>
      <c r="C6296" s="1" t="s">
        <v>4179</v>
      </c>
      <c r="D6296" s="1" t="s">
        <v>4180</v>
      </c>
      <c r="E6296" s="2">
        <v>1487.72</v>
      </c>
      <c r="F6296" s="2">
        <v>317.04000000000002</v>
      </c>
      <c r="G6296" s="2">
        <v>1170.68</v>
      </c>
      <c r="H6296" s="2">
        <v>126.52</v>
      </c>
      <c r="I6296" s="2">
        <v>285.04000000000002</v>
      </c>
      <c r="J6296" s="2">
        <v>379.56</v>
      </c>
      <c r="K6296" s="2">
        <v>379.56</v>
      </c>
      <c r="L6296" s="2"/>
      <c r="M6296" s="2"/>
    </row>
    <row r="6297" spans="2:13" ht="18" customHeight="1" x14ac:dyDescent="0.25">
      <c r="B6297" s="1" t="s">
        <v>19916</v>
      </c>
      <c r="C6297" s="1" t="s">
        <v>4181</v>
      </c>
      <c r="D6297" s="1" t="s">
        <v>4182</v>
      </c>
      <c r="E6297" s="2">
        <v>1607.83</v>
      </c>
      <c r="F6297" s="2"/>
      <c r="G6297" s="2">
        <v>1607.83</v>
      </c>
      <c r="H6297" s="2">
        <v>379.55</v>
      </c>
      <c r="I6297" s="2">
        <v>-416.43</v>
      </c>
      <c r="J6297" s="2">
        <v>759.1</v>
      </c>
      <c r="K6297" s="2">
        <v>885.61</v>
      </c>
      <c r="L6297" s="2"/>
      <c r="M6297" s="2"/>
    </row>
    <row r="6298" spans="2:13" ht="18" customHeight="1" x14ac:dyDescent="0.25">
      <c r="B6298" s="1" t="s">
        <v>19917</v>
      </c>
      <c r="C6298" s="1" t="s">
        <v>4183</v>
      </c>
      <c r="D6298" s="1" t="s">
        <v>4184</v>
      </c>
      <c r="E6298" s="2">
        <v>2476.73</v>
      </c>
      <c r="F6298" s="2">
        <v>852.2</v>
      </c>
      <c r="G6298" s="2">
        <v>1624.53</v>
      </c>
      <c r="H6298" s="2"/>
      <c r="I6298" s="2"/>
      <c r="J6298" s="2">
        <v>1168.52</v>
      </c>
      <c r="K6298" s="2">
        <v>456.01</v>
      </c>
      <c r="L6298" s="2"/>
      <c r="M6298" s="2"/>
    </row>
    <row r="6299" spans="2:13" ht="18" customHeight="1" x14ac:dyDescent="0.25">
      <c r="B6299" s="1" t="s">
        <v>19918</v>
      </c>
      <c r="C6299" s="1" t="s">
        <v>4185</v>
      </c>
      <c r="D6299" s="1" t="s">
        <v>4186</v>
      </c>
      <c r="E6299" s="2">
        <v>736.65</v>
      </c>
      <c r="F6299" s="2">
        <v>898.89</v>
      </c>
      <c r="G6299" s="2">
        <v>-162.24</v>
      </c>
      <c r="H6299" s="2"/>
      <c r="I6299" s="2"/>
      <c r="J6299" s="2">
        <v>-3.01</v>
      </c>
      <c r="K6299" s="2">
        <v>-136.43</v>
      </c>
      <c r="L6299" s="2"/>
      <c r="M6299" s="2">
        <v>-22.8</v>
      </c>
    </row>
    <row r="6300" spans="2:13" ht="18" customHeight="1" x14ac:dyDescent="0.25">
      <c r="B6300" s="1" t="s">
        <v>19919</v>
      </c>
      <c r="C6300" s="1" t="s">
        <v>4187</v>
      </c>
      <c r="D6300" s="1" t="s">
        <v>4188</v>
      </c>
      <c r="E6300" s="2">
        <v>2379.08</v>
      </c>
      <c r="F6300" s="2">
        <v>632.6</v>
      </c>
      <c r="G6300" s="2">
        <v>1746.48</v>
      </c>
      <c r="H6300" s="2">
        <v>253.04</v>
      </c>
      <c r="I6300" s="2">
        <v>253.04</v>
      </c>
      <c r="J6300" s="2">
        <v>632.6</v>
      </c>
      <c r="K6300" s="2">
        <v>285.04000000000002</v>
      </c>
      <c r="L6300" s="2"/>
      <c r="M6300" s="2">
        <v>322.76</v>
      </c>
    </row>
    <row r="6301" spans="2:13" ht="18" customHeight="1" x14ac:dyDescent="0.25">
      <c r="B6301" s="1" t="s">
        <v>19920</v>
      </c>
      <c r="C6301" s="1" t="s">
        <v>4189</v>
      </c>
      <c r="D6301" s="1" t="s">
        <v>4190</v>
      </c>
      <c r="E6301" s="2">
        <v>2723.52</v>
      </c>
      <c r="F6301" s="2">
        <v>2723.52</v>
      </c>
      <c r="G6301" s="2">
        <v>0</v>
      </c>
      <c r="H6301" s="2"/>
      <c r="I6301" s="2"/>
      <c r="J6301" s="2"/>
      <c r="K6301" s="2"/>
      <c r="L6301" s="2"/>
      <c r="M6301" s="2"/>
    </row>
    <row r="6302" spans="2:13" ht="18" customHeight="1" x14ac:dyDescent="0.25">
      <c r="B6302" s="1" t="s">
        <v>19921</v>
      </c>
      <c r="C6302" s="1" t="s">
        <v>4191</v>
      </c>
      <c r="D6302" s="1" t="s">
        <v>4192</v>
      </c>
      <c r="E6302" s="2">
        <v>5296.93</v>
      </c>
      <c r="F6302" s="2"/>
      <c r="G6302" s="2">
        <v>5296.93</v>
      </c>
      <c r="H6302" s="2"/>
      <c r="I6302" s="2">
        <v>2492.1</v>
      </c>
      <c r="J6302" s="2"/>
      <c r="K6302" s="2">
        <v>1067.43</v>
      </c>
      <c r="L6302" s="2"/>
      <c r="M6302" s="2">
        <v>1737.4</v>
      </c>
    </row>
    <row r="6303" spans="2:13" ht="18" customHeight="1" x14ac:dyDescent="0.25">
      <c r="B6303" s="1" t="s">
        <v>19922</v>
      </c>
      <c r="C6303" s="1" t="s">
        <v>4193</v>
      </c>
      <c r="D6303" s="1" t="s">
        <v>4194</v>
      </c>
      <c r="E6303" s="2">
        <v>17282.7</v>
      </c>
      <c r="F6303" s="2">
        <v>7255.44</v>
      </c>
      <c r="G6303" s="2">
        <v>10027.26</v>
      </c>
      <c r="H6303" s="2"/>
      <c r="I6303" s="2"/>
      <c r="J6303" s="2">
        <v>7032.19</v>
      </c>
      <c r="K6303" s="2">
        <v>2995.43</v>
      </c>
      <c r="L6303" s="2"/>
      <c r="M6303" s="2">
        <v>-0.36</v>
      </c>
    </row>
    <row r="6304" spans="2:13" ht="18" customHeight="1" x14ac:dyDescent="0.25">
      <c r="B6304" s="1" t="s">
        <v>19923</v>
      </c>
      <c r="C6304" s="1" t="s">
        <v>12647</v>
      </c>
      <c r="D6304" s="1" t="s">
        <v>12648</v>
      </c>
      <c r="E6304" s="2">
        <v>24153.38</v>
      </c>
      <c r="F6304" s="2"/>
      <c r="G6304" s="2">
        <v>24153.38</v>
      </c>
      <c r="H6304" s="2"/>
      <c r="I6304" s="2"/>
      <c r="J6304" s="2"/>
      <c r="K6304" s="2"/>
      <c r="L6304" s="2"/>
      <c r="M6304" s="2">
        <v>24153.38</v>
      </c>
    </row>
    <row r="6305" spans="2:13" ht="18" customHeight="1" x14ac:dyDescent="0.25">
      <c r="B6305" s="1" t="s">
        <v>19924</v>
      </c>
      <c r="C6305" s="1" t="s">
        <v>4195</v>
      </c>
      <c r="D6305" s="1" t="s">
        <v>4196</v>
      </c>
      <c r="E6305" s="2">
        <v>1175.96</v>
      </c>
      <c r="F6305" s="2">
        <v>1175.96</v>
      </c>
      <c r="G6305" s="2">
        <v>0</v>
      </c>
      <c r="H6305" s="2"/>
      <c r="I6305" s="2"/>
      <c r="J6305" s="2"/>
      <c r="K6305" s="2"/>
      <c r="L6305" s="2"/>
      <c r="M6305" s="2"/>
    </row>
    <row r="6306" spans="2:13" ht="18" customHeight="1" x14ac:dyDescent="0.25">
      <c r="B6306" s="1" t="s">
        <v>19925</v>
      </c>
      <c r="C6306" s="1" t="s">
        <v>4197</v>
      </c>
      <c r="D6306" s="1" t="s">
        <v>4198</v>
      </c>
      <c r="E6306" s="2">
        <v>4507.84</v>
      </c>
      <c r="F6306" s="2">
        <v>1665.94</v>
      </c>
      <c r="G6306" s="2">
        <v>2841.9</v>
      </c>
      <c r="H6306" s="2"/>
      <c r="I6306" s="2">
        <v>587.98</v>
      </c>
      <c r="J6306" s="2">
        <v>2253.92</v>
      </c>
      <c r="K6306" s="2"/>
      <c r="L6306" s="2"/>
      <c r="M6306" s="2"/>
    </row>
    <row r="6307" spans="2:13" ht="18" customHeight="1" x14ac:dyDescent="0.25">
      <c r="B6307" s="1" t="s">
        <v>19926</v>
      </c>
      <c r="C6307" s="1" t="s">
        <v>4199</v>
      </c>
      <c r="D6307" s="1" t="s">
        <v>4200</v>
      </c>
      <c r="E6307" s="2">
        <v>-1038.47</v>
      </c>
      <c r="F6307" s="2"/>
      <c r="G6307" s="2">
        <v>-1038.47</v>
      </c>
      <c r="H6307" s="2">
        <v>-1038.47</v>
      </c>
      <c r="I6307" s="2"/>
      <c r="J6307" s="2"/>
      <c r="K6307" s="2"/>
      <c r="L6307" s="2"/>
      <c r="M6307" s="2"/>
    </row>
    <row r="6308" spans="2:13" ht="18" customHeight="1" x14ac:dyDescent="0.25">
      <c r="B6308" s="1" t="s">
        <v>19927</v>
      </c>
      <c r="C6308" s="1" t="s">
        <v>4201</v>
      </c>
      <c r="D6308" s="1" t="s">
        <v>4202</v>
      </c>
      <c r="E6308" s="2">
        <v>141.38999999999999</v>
      </c>
      <c r="F6308" s="2">
        <v>41.71</v>
      </c>
      <c r="G6308" s="2">
        <v>99.68</v>
      </c>
      <c r="H6308" s="2">
        <v>40.31</v>
      </c>
      <c r="I6308" s="2"/>
      <c r="J6308" s="2">
        <v>59.37</v>
      </c>
      <c r="K6308" s="2"/>
      <c r="L6308" s="2"/>
      <c r="M6308" s="2"/>
    </row>
    <row r="6309" spans="2:13" ht="18" customHeight="1" x14ac:dyDescent="0.25">
      <c r="B6309" s="1" t="s">
        <v>19928</v>
      </c>
      <c r="C6309" s="1" t="s">
        <v>11859</v>
      </c>
      <c r="D6309" s="1" t="s">
        <v>11860</v>
      </c>
      <c r="E6309" s="2">
        <v>349.49</v>
      </c>
      <c r="F6309" s="2"/>
      <c r="G6309" s="2">
        <v>349.49</v>
      </c>
      <c r="H6309" s="2"/>
      <c r="I6309" s="2"/>
      <c r="J6309" s="2"/>
      <c r="K6309" s="2"/>
      <c r="L6309" s="2"/>
      <c r="M6309" s="2">
        <v>349.49</v>
      </c>
    </row>
    <row r="6310" spans="2:13" ht="18" customHeight="1" x14ac:dyDescent="0.25">
      <c r="B6310" s="1" t="s">
        <v>19929</v>
      </c>
      <c r="C6310" s="1" t="s">
        <v>4203</v>
      </c>
      <c r="D6310" s="1" t="s">
        <v>4204</v>
      </c>
      <c r="E6310" s="2">
        <v>4343.2700000000004</v>
      </c>
      <c r="F6310" s="2">
        <v>2517.4</v>
      </c>
      <c r="G6310" s="2">
        <v>1825.87</v>
      </c>
      <c r="H6310" s="2"/>
      <c r="I6310" s="2">
        <v>911.84</v>
      </c>
      <c r="J6310" s="2">
        <v>914.03</v>
      </c>
      <c r="K6310" s="2"/>
      <c r="L6310" s="2"/>
      <c r="M6310" s="2"/>
    </row>
    <row r="6311" spans="2:13" ht="18" customHeight="1" x14ac:dyDescent="0.25">
      <c r="B6311" s="1" t="s">
        <v>19930</v>
      </c>
      <c r="C6311" s="1" t="s">
        <v>11861</v>
      </c>
      <c r="D6311" s="1" t="s">
        <v>11862</v>
      </c>
      <c r="E6311" s="2">
        <v>139.99</v>
      </c>
      <c r="F6311" s="2"/>
      <c r="G6311" s="2">
        <v>139.99</v>
      </c>
      <c r="H6311" s="2"/>
      <c r="I6311" s="2"/>
      <c r="J6311" s="2"/>
      <c r="K6311" s="2"/>
      <c r="L6311" s="2"/>
      <c r="M6311" s="2">
        <v>139.99</v>
      </c>
    </row>
    <row r="6312" spans="2:13" ht="18" customHeight="1" x14ac:dyDescent="0.25">
      <c r="B6312" s="1" t="s">
        <v>19931</v>
      </c>
      <c r="C6312" s="1" t="s">
        <v>4205</v>
      </c>
      <c r="D6312" s="1" t="s">
        <v>4206</v>
      </c>
      <c r="E6312" s="2">
        <v>3929.74</v>
      </c>
      <c r="F6312" s="2"/>
      <c r="G6312" s="2">
        <v>3929.74</v>
      </c>
      <c r="H6312" s="2"/>
      <c r="I6312" s="2"/>
      <c r="J6312" s="2"/>
      <c r="K6312" s="2">
        <v>3929.74</v>
      </c>
      <c r="L6312" s="2"/>
      <c r="M6312" s="2"/>
    </row>
    <row r="6313" spans="2:13" ht="18" customHeight="1" x14ac:dyDescent="0.25">
      <c r="B6313" s="1" t="s">
        <v>19932</v>
      </c>
      <c r="C6313" s="1" t="s">
        <v>4207</v>
      </c>
      <c r="D6313" s="1" t="s">
        <v>4208</v>
      </c>
      <c r="E6313" s="2">
        <v>1590.44</v>
      </c>
      <c r="F6313" s="2"/>
      <c r="G6313" s="2">
        <v>1590.44</v>
      </c>
      <c r="H6313" s="2"/>
      <c r="I6313" s="2"/>
      <c r="J6313" s="2">
        <v>883.58</v>
      </c>
      <c r="K6313" s="2">
        <v>706.86</v>
      </c>
      <c r="L6313" s="2"/>
      <c r="M6313" s="2"/>
    </row>
    <row r="6314" spans="2:13" ht="18" customHeight="1" x14ac:dyDescent="0.25">
      <c r="B6314" s="1" t="s">
        <v>19933</v>
      </c>
      <c r="C6314" s="1" t="s">
        <v>4209</v>
      </c>
      <c r="D6314" s="1" t="s">
        <v>4210</v>
      </c>
      <c r="E6314" s="2">
        <v>3943.5</v>
      </c>
      <c r="F6314" s="2"/>
      <c r="G6314" s="2">
        <v>3943.5</v>
      </c>
      <c r="H6314" s="2"/>
      <c r="I6314" s="2"/>
      <c r="J6314" s="2">
        <v>2031.5</v>
      </c>
      <c r="K6314" s="2">
        <v>1912</v>
      </c>
      <c r="L6314" s="2"/>
      <c r="M6314" s="2"/>
    </row>
    <row r="6315" spans="2:13" ht="18" customHeight="1" x14ac:dyDescent="0.25">
      <c r="B6315" s="1" t="s">
        <v>19934</v>
      </c>
      <c r="C6315" s="1" t="s">
        <v>12649</v>
      </c>
      <c r="D6315" s="1" t="s">
        <v>12650</v>
      </c>
      <c r="E6315" s="2">
        <v>-450.76</v>
      </c>
      <c r="F6315" s="2"/>
      <c r="G6315" s="2">
        <v>-450.76</v>
      </c>
      <c r="H6315" s="2"/>
      <c r="I6315" s="2"/>
      <c r="J6315" s="2"/>
      <c r="K6315" s="2"/>
      <c r="L6315" s="2"/>
      <c r="M6315" s="2">
        <v>-450.76</v>
      </c>
    </row>
    <row r="6316" spans="2:13" ht="18" customHeight="1" x14ac:dyDescent="0.25">
      <c r="B6316" s="1" t="s">
        <v>19935</v>
      </c>
      <c r="C6316" s="1" t="s">
        <v>4211</v>
      </c>
      <c r="D6316" s="1" t="s">
        <v>4212</v>
      </c>
      <c r="E6316" s="2">
        <v>25142.78</v>
      </c>
      <c r="F6316" s="2">
        <v>-175.26</v>
      </c>
      <c r="G6316" s="2">
        <v>25318.04</v>
      </c>
      <c r="H6316" s="2"/>
      <c r="I6316" s="2">
        <v>-346.52</v>
      </c>
      <c r="J6316" s="2"/>
      <c r="K6316" s="2">
        <v>25943.200000000001</v>
      </c>
      <c r="L6316" s="2"/>
      <c r="M6316" s="2">
        <v>-278.64</v>
      </c>
    </row>
    <row r="6317" spans="2:13" ht="18" customHeight="1" x14ac:dyDescent="0.25">
      <c r="B6317" s="1" t="s">
        <v>19936</v>
      </c>
      <c r="C6317" s="1" t="s">
        <v>4213</v>
      </c>
      <c r="D6317" s="1" t="s">
        <v>4214</v>
      </c>
      <c r="E6317" s="2">
        <v>4130.0200000000004</v>
      </c>
      <c r="F6317" s="2">
        <v>837.17</v>
      </c>
      <c r="G6317" s="2">
        <v>3292.85</v>
      </c>
      <c r="H6317" s="2"/>
      <c r="I6317" s="2">
        <v>2734.74</v>
      </c>
      <c r="J6317" s="2"/>
      <c r="K6317" s="2">
        <v>558.11</v>
      </c>
      <c r="L6317" s="2"/>
      <c r="M6317" s="2"/>
    </row>
    <row r="6318" spans="2:13" ht="18" customHeight="1" x14ac:dyDescent="0.25">
      <c r="B6318" s="1" t="s">
        <v>19937</v>
      </c>
      <c r="C6318" s="1" t="s">
        <v>4215</v>
      </c>
      <c r="D6318" s="1" t="s">
        <v>4216</v>
      </c>
      <c r="E6318" s="2">
        <v>24036.21</v>
      </c>
      <c r="F6318" s="2">
        <v>18897.59</v>
      </c>
      <c r="G6318" s="2">
        <v>5138.62</v>
      </c>
      <c r="H6318" s="2"/>
      <c r="I6318" s="2"/>
      <c r="J6318" s="2">
        <v>5151.3500000000004</v>
      </c>
      <c r="K6318" s="2">
        <v>-12.73</v>
      </c>
      <c r="L6318" s="2"/>
      <c r="M6318" s="2"/>
    </row>
    <row r="6319" spans="2:13" ht="18" customHeight="1" x14ac:dyDescent="0.25">
      <c r="B6319" s="1" t="s">
        <v>19938</v>
      </c>
      <c r="C6319" s="1" t="s">
        <v>4217</v>
      </c>
      <c r="D6319" s="1" t="s">
        <v>4218</v>
      </c>
      <c r="E6319" s="2">
        <v>6181.99</v>
      </c>
      <c r="F6319" s="2">
        <v>42.25</v>
      </c>
      <c r="G6319" s="2">
        <v>6139.74</v>
      </c>
      <c r="H6319" s="2">
        <v>2267.67</v>
      </c>
      <c r="I6319" s="2">
        <v>3500</v>
      </c>
      <c r="J6319" s="2">
        <v>47.53</v>
      </c>
      <c r="K6319" s="2">
        <v>324.54000000000002</v>
      </c>
      <c r="L6319" s="2"/>
      <c r="M6319" s="2"/>
    </row>
    <row r="6320" spans="2:13" ht="18" customHeight="1" x14ac:dyDescent="0.25">
      <c r="B6320" s="1" t="s">
        <v>19939</v>
      </c>
      <c r="C6320" s="1" t="s">
        <v>4219</v>
      </c>
      <c r="D6320" s="1" t="s">
        <v>4220</v>
      </c>
      <c r="E6320" s="2">
        <v>15850.8</v>
      </c>
      <c r="F6320" s="2"/>
      <c r="G6320" s="2">
        <v>15850.8</v>
      </c>
      <c r="H6320" s="2"/>
      <c r="I6320" s="2"/>
      <c r="J6320" s="2">
        <v>10567.2</v>
      </c>
      <c r="K6320" s="2">
        <v>5283.6</v>
      </c>
      <c r="L6320" s="2"/>
      <c r="M6320" s="2"/>
    </row>
    <row r="6321" spans="2:13" ht="18" customHeight="1" x14ac:dyDescent="0.25">
      <c r="B6321" s="1" t="s">
        <v>19940</v>
      </c>
      <c r="C6321" s="1" t="s">
        <v>4221</v>
      </c>
      <c r="D6321" s="1" t="s">
        <v>4222</v>
      </c>
      <c r="E6321" s="2">
        <v>-16</v>
      </c>
      <c r="F6321" s="2"/>
      <c r="G6321" s="2">
        <v>-16</v>
      </c>
      <c r="H6321" s="2"/>
      <c r="I6321" s="2"/>
      <c r="J6321" s="2"/>
      <c r="K6321" s="2"/>
      <c r="L6321" s="2"/>
      <c r="M6321" s="2">
        <v>-16</v>
      </c>
    </row>
    <row r="6322" spans="2:13" ht="18" customHeight="1" x14ac:dyDescent="0.25">
      <c r="B6322" s="1" t="s">
        <v>19941</v>
      </c>
      <c r="C6322" s="1" t="s">
        <v>12651</v>
      </c>
      <c r="D6322" s="1" t="s">
        <v>12652</v>
      </c>
      <c r="E6322" s="2">
        <v>549.88</v>
      </c>
      <c r="F6322" s="2"/>
      <c r="G6322" s="2">
        <v>549.88</v>
      </c>
      <c r="H6322" s="2"/>
      <c r="I6322" s="2"/>
      <c r="J6322" s="2"/>
      <c r="K6322" s="2"/>
      <c r="L6322" s="2"/>
      <c r="M6322" s="2">
        <v>549.88</v>
      </c>
    </row>
    <row r="6323" spans="2:13" ht="18" customHeight="1" x14ac:dyDescent="0.25">
      <c r="B6323" s="1" t="s">
        <v>19942</v>
      </c>
      <c r="C6323" s="1" t="s">
        <v>4223</v>
      </c>
      <c r="D6323" s="1" t="s">
        <v>4224</v>
      </c>
      <c r="E6323" s="2">
        <v>872.98</v>
      </c>
      <c r="F6323" s="2"/>
      <c r="G6323" s="2">
        <v>872.98</v>
      </c>
      <c r="H6323" s="2"/>
      <c r="I6323" s="2"/>
      <c r="J6323" s="2"/>
      <c r="K6323" s="2">
        <v>872.98</v>
      </c>
      <c r="L6323" s="2"/>
      <c r="M6323" s="2"/>
    </row>
    <row r="6324" spans="2:13" ht="18" customHeight="1" x14ac:dyDescent="0.25">
      <c r="B6324" s="1" t="s">
        <v>19943</v>
      </c>
      <c r="C6324" s="1" t="s">
        <v>4225</v>
      </c>
      <c r="D6324" s="1" t="s">
        <v>4226</v>
      </c>
      <c r="E6324" s="2">
        <v>441.6</v>
      </c>
      <c r="F6324" s="2">
        <v>250.55</v>
      </c>
      <c r="G6324" s="2">
        <v>191.05</v>
      </c>
      <c r="H6324" s="2"/>
      <c r="I6324" s="2">
        <v>191.05</v>
      </c>
      <c r="J6324" s="2"/>
      <c r="K6324" s="2"/>
      <c r="L6324" s="2"/>
      <c r="M6324" s="2"/>
    </row>
    <row r="6325" spans="2:13" ht="18" customHeight="1" x14ac:dyDescent="0.25">
      <c r="B6325" s="1" t="s">
        <v>19944</v>
      </c>
      <c r="C6325" s="1" t="s">
        <v>4227</v>
      </c>
      <c r="D6325" s="1" t="s">
        <v>4228</v>
      </c>
      <c r="E6325" s="2">
        <v>-65.23</v>
      </c>
      <c r="F6325" s="2">
        <v>-65.23</v>
      </c>
      <c r="G6325" s="2">
        <v>0</v>
      </c>
      <c r="H6325" s="2"/>
      <c r="I6325" s="2"/>
      <c r="J6325" s="2"/>
      <c r="K6325" s="2"/>
      <c r="L6325" s="2"/>
      <c r="M6325" s="2"/>
    </row>
    <row r="6326" spans="2:13" ht="18" customHeight="1" x14ac:dyDescent="0.25">
      <c r="B6326" s="1" t="s">
        <v>19945</v>
      </c>
      <c r="C6326" s="1" t="s">
        <v>4229</v>
      </c>
      <c r="D6326" s="1" t="s">
        <v>4230</v>
      </c>
      <c r="E6326" s="2">
        <v>2192.6799999999998</v>
      </c>
      <c r="F6326" s="2"/>
      <c r="G6326" s="2">
        <v>2192.6799999999998</v>
      </c>
      <c r="H6326" s="2"/>
      <c r="I6326" s="2"/>
      <c r="J6326" s="2"/>
      <c r="K6326" s="2"/>
      <c r="L6326" s="2"/>
      <c r="M6326" s="2">
        <v>2192.6799999999998</v>
      </c>
    </row>
    <row r="6327" spans="2:13" ht="18" customHeight="1" x14ac:dyDescent="0.25">
      <c r="B6327" s="1" t="s">
        <v>19946</v>
      </c>
      <c r="C6327" s="1" t="s">
        <v>4231</v>
      </c>
      <c r="D6327" s="1" t="s">
        <v>4232</v>
      </c>
      <c r="E6327" s="2">
        <v>-440.28</v>
      </c>
      <c r="F6327" s="2"/>
      <c r="G6327" s="2">
        <v>-440.28</v>
      </c>
      <c r="H6327" s="2"/>
      <c r="I6327" s="2"/>
      <c r="J6327" s="2">
        <v>-440.28</v>
      </c>
      <c r="K6327" s="2"/>
      <c r="L6327" s="2"/>
      <c r="M6327" s="2"/>
    </row>
    <row r="6328" spans="2:13" ht="18" customHeight="1" x14ac:dyDescent="0.25">
      <c r="B6328" s="1" t="s">
        <v>19947</v>
      </c>
      <c r="C6328" s="1" t="s">
        <v>4233</v>
      </c>
      <c r="D6328" s="1" t="s">
        <v>4234</v>
      </c>
      <c r="E6328" s="2">
        <v>1460.03</v>
      </c>
      <c r="F6328" s="2">
        <v>-3.64</v>
      </c>
      <c r="G6328" s="2">
        <v>1463.67</v>
      </c>
      <c r="H6328" s="2"/>
      <c r="I6328" s="2">
        <v>587.98</v>
      </c>
      <c r="J6328" s="2"/>
      <c r="K6328" s="2">
        <v>881.97</v>
      </c>
      <c r="L6328" s="2"/>
      <c r="M6328" s="2">
        <v>-6.28</v>
      </c>
    </row>
    <row r="6329" spans="2:13" ht="18" customHeight="1" x14ac:dyDescent="0.25">
      <c r="B6329" s="1" t="s">
        <v>19948</v>
      </c>
      <c r="C6329" s="1" t="s">
        <v>4235</v>
      </c>
      <c r="D6329" s="1" t="s">
        <v>4236</v>
      </c>
      <c r="E6329" s="2">
        <v>1520.01</v>
      </c>
      <c r="F6329" s="2">
        <v>696.39</v>
      </c>
      <c r="G6329" s="2">
        <v>823.62</v>
      </c>
      <c r="H6329" s="2"/>
      <c r="I6329" s="2"/>
      <c r="J6329" s="2">
        <v>823.62</v>
      </c>
      <c r="K6329" s="2"/>
      <c r="L6329" s="2"/>
      <c r="M6329" s="2"/>
    </row>
    <row r="6330" spans="2:13" ht="18" customHeight="1" x14ac:dyDescent="0.25">
      <c r="B6330" s="1" t="s">
        <v>19949</v>
      </c>
      <c r="C6330" s="1" t="s">
        <v>4237</v>
      </c>
      <c r="D6330" s="1" t="s">
        <v>4238</v>
      </c>
      <c r="E6330" s="2">
        <v>1521.56</v>
      </c>
      <c r="F6330" s="2">
        <v>748.4</v>
      </c>
      <c r="G6330" s="2">
        <v>773.16</v>
      </c>
      <c r="H6330" s="2">
        <v>67</v>
      </c>
      <c r="I6330" s="2">
        <v>245.49</v>
      </c>
      <c r="J6330" s="2">
        <v>460.67</v>
      </c>
      <c r="K6330" s="2"/>
      <c r="L6330" s="2"/>
      <c r="M6330" s="2"/>
    </row>
    <row r="6331" spans="2:13" ht="18" customHeight="1" x14ac:dyDescent="0.25">
      <c r="B6331" s="1" t="s">
        <v>19950</v>
      </c>
      <c r="C6331" s="1" t="s">
        <v>4239</v>
      </c>
      <c r="D6331" s="1" t="s">
        <v>4240</v>
      </c>
      <c r="E6331" s="2">
        <v>13906.76</v>
      </c>
      <c r="F6331" s="2"/>
      <c r="G6331" s="2">
        <v>13906.76</v>
      </c>
      <c r="H6331" s="2">
        <v>2909.55</v>
      </c>
      <c r="I6331" s="2">
        <v>2909.55</v>
      </c>
      <c r="J6331" s="2">
        <v>2153.0700000000002</v>
      </c>
      <c r="K6331" s="2">
        <v>5935.48</v>
      </c>
      <c r="L6331" s="2"/>
      <c r="M6331" s="2">
        <v>-0.89</v>
      </c>
    </row>
    <row r="6332" spans="2:13" ht="18" customHeight="1" x14ac:dyDescent="0.25">
      <c r="B6332" s="1" t="s">
        <v>19951</v>
      </c>
      <c r="C6332" s="1" t="s">
        <v>12653</v>
      </c>
      <c r="D6332" s="1" t="s">
        <v>12654</v>
      </c>
      <c r="E6332" s="2">
        <v>326.16000000000003</v>
      </c>
      <c r="F6332" s="2"/>
      <c r="G6332" s="2">
        <v>326.16000000000003</v>
      </c>
      <c r="H6332" s="2"/>
      <c r="I6332" s="2"/>
      <c r="J6332" s="2"/>
      <c r="K6332" s="2"/>
      <c r="L6332" s="2"/>
      <c r="M6332" s="2">
        <v>326.16000000000003</v>
      </c>
    </row>
    <row r="6333" spans="2:13" ht="18" customHeight="1" x14ac:dyDescent="0.25">
      <c r="B6333" s="1" t="s">
        <v>19952</v>
      </c>
      <c r="C6333" s="1" t="s">
        <v>4241</v>
      </c>
      <c r="D6333" s="1" t="s">
        <v>4242</v>
      </c>
      <c r="E6333" s="2">
        <v>-101.79</v>
      </c>
      <c r="F6333" s="2"/>
      <c r="G6333" s="2">
        <v>-101.79</v>
      </c>
      <c r="H6333" s="2"/>
      <c r="I6333" s="2"/>
      <c r="J6333" s="2"/>
      <c r="K6333" s="2"/>
      <c r="L6333" s="2"/>
      <c r="M6333" s="2">
        <v>-101.79</v>
      </c>
    </row>
    <row r="6334" spans="2:13" ht="18" customHeight="1" x14ac:dyDescent="0.25">
      <c r="B6334" s="1" t="s">
        <v>19953</v>
      </c>
      <c r="C6334" s="1" t="s">
        <v>4243</v>
      </c>
      <c r="D6334" s="1" t="s">
        <v>4244</v>
      </c>
      <c r="E6334" s="2">
        <v>-57.44</v>
      </c>
      <c r="F6334" s="2">
        <v>145.08000000000001</v>
      </c>
      <c r="G6334" s="2">
        <v>-202.52</v>
      </c>
      <c r="H6334" s="2"/>
      <c r="I6334" s="2"/>
      <c r="J6334" s="2"/>
      <c r="K6334" s="2"/>
      <c r="L6334" s="2"/>
      <c r="M6334" s="2">
        <v>-202.52</v>
      </c>
    </row>
    <row r="6335" spans="2:13" ht="18" customHeight="1" x14ac:dyDescent="0.25">
      <c r="B6335" s="1" t="s">
        <v>19954</v>
      </c>
      <c r="C6335" s="1" t="s">
        <v>4245</v>
      </c>
      <c r="D6335" s="1" t="s">
        <v>4246</v>
      </c>
      <c r="E6335" s="2">
        <v>-2.84</v>
      </c>
      <c r="F6335" s="2">
        <v>-2.84</v>
      </c>
      <c r="G6335" s="2">
        <v>0</v>
      </c>
      <c r="H6335" s="2"/>
      <c r="I6335" s="2"/>
      <c r="J6335" s="2"/>
      <c r="K6335" s="2"/>
      <c r="L6335" s="2"/>
      <c r="M6335" s="2"/>
    </row>
    <row r="6336" spans="2:13" ht="18" customHeight="1" x14ac:dyDescent="0.25">
      <c r="B6336" s="1" t="s">
        <v>19955</v>
      </c>
      <c r="C6336" s="1" t="s">
        <v>4247</v>
      </c>
      <c r="D6336" s="1" t="s">
        <v>4248</v>
      </c>
      <c r="E6336" s="2">
        <v>289.41000000000003</v>
      </c>
      <c r="F6336" s="2">
        <v>289.41000000000003</v>
      </c>
      <c r="G6336" s="2">
        <v>0</v>
      </c>
      <c r="H6336" s="2"/>
      <c r="I6336" s="2"/>
      <c r="J6336" s="2"/>
      <c r="K6336" s="2"/>
      <c r="L6336" s="2"/>
      <c r="M6336" s="2"/>
    </row>
    <row r="6337" spans="2:13" ht="18" customHeight="1" x14ac:dyDescent="0.25">
      <c r="B6337" s="1" t="s">
        <v>19956</v>
      </c>
      <c r="C6337" s="1" t="s">
        <v>12655</v>
      </c>
      <c r="D6337" s="1" t="s">
        <v>12656</v>
      </c>
      <c r="E6337" s="2">
        <v>896.89</v>
      </c>
      <c r="F6337" s="2"/>
      <c r="G6337" s="2">
        <v>896.89</v>
      </c>
      <c r="H6337" s="2"/>
      <c r="I6337" s="2"/>
      <c r="J6337" s="2"/>
      <c r="K6337" s="2"/>
      <c r="L6337" s="2"/>
      <c r="M6337" s="2">
        <v>896.89</v>
      </c>
    </row>
    <row r="6338" spans="2:13" ht="18" customHeight="1" x14ac:dyDescent="0.25">
      <c r="B6338" s="1" t="s">
        <v>19957</v>
      </c>
      <c r="C6338" s="1" t="s">
        <v>4249</v>
      </c>
      <c r="D6338" s="1" t="s">
        <v>4250</v>
      </c>
      <c r="E6338" s="2">
        <v>1141.67</v>
      </c>
      <c r="F6338" s="2"/>
      <c r="G6338" s="2">
        <v>1141.67</v>
      </c>
      <c r="H6338" s="2">
        <v>555.30999999999995</v>
      </c>
      <c r="I6338" s="2"/>
      <c r="J6338" s="2">
        <v>587.98</v>
      </c>
      <c r="K6338" s="2"/>
      <c r="L6338" s="2"/>
      <c r="M6338" s="2">
        <v>-1.62</v>
      </c>
    </row>
    <row r="6339" spans="2:13" ht="18" customHeight="1" x14ac:dyDescent="0.25">
      <c r="B6339" s="1" t="s">
        <v>19958</v>
      </c>
      <c r="C6339" s="1" t="s">
        <v>4251</v>
      </c>
      <c r="D6339" s="1" t="s">
        <v>4252</v>
      </c>
      <c r="E6339" s="2">
        <v>-20.2</v>
      </c>
      <c r="F6339" s="2"/>
      <c r="G6339" s="2">
        <v>-20.2</v>
      </c>
      <c r="H6339" s="2"/>
      <c r="I6339" s="2"/>
      <c r="J6339" s="2"/>
      <c r="K6339" s="2"/>
      <c r="L6339" s="2"/>
      <c r="M6339" s="2">
        <v>-20.2</v>
      </c>
    </row>
    <row r="6340" spans="2:13" ht="18" customHeight="1" x14ac:dyDescent="0.25">
      <c r="B6340" s="1" t="s">
        <v>19959</v>
      </c>
      <c r="C6340" s="1" t="s">
        <v>11863</v>
      </c>
      <c r="D6340" s="1" t="s">
        <v>11864</v>
      </c>
      <c r="E6340" s="2">
        <v>8039.65</v>
      </c>
      <c r="F6340" s="2"/>
      <c r="G6340" s="2">
        <v>8039.65</v>
      </c>
      <c r="H6340" s="2"/>
      <c r="I6340" s="2"/>
      <c r="J6340" s="2"/>
      <c r="K6340" s="2"/>
      <c r="L6340" s="2"/>
      <c r="M6340" s="2">
        <v>8039.65</v>
      </c>
    </row>
    <row r="6341" spans="2:13" ht="18" customHeight="1" x14ac:dyDescent="0.25">
      <c r="B6341" s="1" t="s">
        <v>19960</v>
      </c>
      <c r="C6341" s="1" t="s">
        <v>4253</v>
      </c>
      <c r="D6341" s="1" t="s">
        <v>4254</v>
      </c>
      <c r="E6341" s="2">
        <v>-21827.06</v>
      </c>
      <c r="F6341" s="2"/>
      <c r="G6341" s="2">
        <v>-21827.06</v>
      </c>
      <c r="H6341" s="2"/>
      <c r="I6341" s="2"/>
      <c r="J6341" s="2"/>
      <c r="K6341" s="2">
        <v>-21827.06</v>
      </c>
      <c r="L6341" s="2"/>
      <c r="M6341" s="2"/>
    </row>
    <row r="6342" spans="2:13" ht="18" customHeight="1" x14ac:dyDescent="0.25">
      <c r="B6342" s="1" t="s">
        <v>19961</v>
      </c>
      <c r="C6342" s="1" t="s">
        <v>4255</v>
      </c>
      <c r="D6342" s="1" t="s">
        <v>4256</v>
      </c>
      <c r="E6342" s="2">
        <v>886.19</v>
      </c>
      <c r="F6342" s="2"/>
      <c r="G6342" s="2">
        <v>886.19</v>
      </c>
      <c r="H6342" s="2">
        <v>457.32</v>
      </c>
      <c r="I6342" s="2"/>
      <c r="J6342" s="2">
        <v>555.30999999999995</v>
      </c>
      <c r="K6342" s="2"/>
      <c r="L6342" s="2"/>
      <c r="M6342" s="2">
        <v>-126.44</v>
      </c>
    </row>
    <row r="6343" spans="2:13" ht="18" customHeight="1" x14ac:dyDescent="0.25">
      <c r="B6343" s="1" t="s">
        <v>19962</v>
      </c>
      <c r="C6343" s="1" t="s">
        <v>4257</v>
      </c>
      <c r="D6343" s="1" t="s">
        <v>4258</v>
      </c>
      <c r="E6343" s="2">
        <v>5482.52</v>
      </c>
      <c r="F6343" s="2">
        <v>738.98</v>
      </c>
      <c r="G6343" s="2">
        <v>4743.54</v>
      </c>
      <c r="H6343" s="2">
        <v>-1.48</v>
      </c>
      <c r="I6343" s="2">
        <v>736.71</v>
      </c>
      <c r="J6343" s="2">
        <v>2370.48</v>
      </c>
      <c r="K6343" s="2">
        <v>1656.48</v>
      </c>
      <c r="L6343" s="2"/>
      <c r="M6343" s="2">
        <v>-18.649999999999999</v>
      </c>
    </row>
    <row r="6344" spans="2:13" ht="18" customHeight="1" x14ac:dyDescent="0.25">
      <c r="B6344" s="1" t="s">
        <v>19963</v>
      </c>
      <c r="C6344" s="1" t="s">
        <v>4259</v>
      </c>
      <c r="D6344" s="1" t="s">
        <v>4260</v>
      </c>
      <c r="E6344" s="2">
        <v>-100.47</v>
      </c>
      <c r="F6344" s="2"/>
      <c r="G6344" s="2">
        <v>-100.47</v>
      </c>
      <c r="H6344" s="2"/>
      <c r="I6344" s="2"/>
      <c r="J6344" s="2"/>
      <c r="K6344" s="2"/>
      <c r="L6344" s="2"/>
      <c r="M6344" s="2">
        <v>-100.47</v>
      </c>
    </row>
    <row r="6345" spans="2:13" ht="18" customHeight="1" x14ac:dyDescent="0.25">
      <c r="B6345" s="1" t="s">
        <v>19964</v>
      </c>
      <c r="C6345" s="1" t="s">
        <v>4261</v>
      </c>
      <c r="D6345" s="1" t="s">
        <v>4262</v>
      </c>
      <c r="E6345" s="2">
        <v>1235</v>
      </c>
      <c r="F6345" s="2">
        <v>247</v>
      </c>
      <c r="G6345" s="2">
        <v>988</v>
      </c>
      <c r="H6345" s="2"/>
      <c r="I6345" s="2">
        <v>247</v>
      </c>
      <c r="J6345" s="2">
        <v>494</v>
      </c>
      <c r="K6345" s="2">
        <v>247</v>
      </c>
      <c r="L6345" s="2"/>
      <c r="M6345" s="2"/>
    </row>
    <row r="6346" spans="2:13" ht="18" customHeight="1" x14ac:dyDescent="0.25">
      <c r="B6346" s="1" t="s">
        <v>19965</v>
      </c>
      <c r="C6346" s="1" t="s">
        <v>4263</v>
      </c>
      <c r="D6346" s="1" t="s">
        <v>4264</v>
      </c>
      <c r="E6346" s="2">
        <v>-1.81</v>
      </c>
      <c r="F6346" s="2"/>
      <c r="G6346" s="2">
        <v>-1.81</v>
      </c>
      <c r="H6346" s="2"/>
      <c r="I6346" s="2"/>
      <c r="J6346" s="2"/>
      <c r="K6346" s="2"/>
      <c r="L6346" s="2"/>
      <c r="M6346" s="2">
        <v>-1.81</v>
      </c>
    </row>
    <row r="6347" spans="2:13" ht="18" customHeight="1" x14ac:dyDescent="0.25">
      <c r="B6347" s="1" t="s">
        <v>19966</v>
      </c>
      <c r="C6347" s="1" t="s">
        <v>4265</v>
      </c>
      <c r="D6347" s="1" t="s">
        <v>4266</v>
      </c>
      <c r="E6347" s="2">
        <v>1726.92</v>
      </c>
      <c r="F6347" s="2"/>
      <c r="G6347" s="2">
        <v>1726.92</v>
      </c>
      <c r="H6347" s="2">
        <v>853.94</v>
      </c>
      <c r="I6347" s="2"/>
      <c r="J6347" s="2">
        <v>854.65</v>
      </c>
      <c r="K6347" s="2">
        <v>782.78</v>
      </c>
      <c r="L6347" s="2"/>
      <c r="M6347" s="2">
        <v>-764.45</v>
      </c>
    </row>
    <row r="6348" spans="2:13" ht="18" customHeight="1" x14ac:dyDescent="0.25">
      <c r="B6348" s="1" t="s">
        <v>19967</v>
      </c>
      <c r="C6348" s="1" t="s">
        <v>4267</v>
      </c>
      <c r="D6348" s="1" t="s">
        <v>4268</v>
      </c>
      <c r="E6348" s="2">
        <v>2165.48</v>
      </c>
      <c r="F6348" s="2">
        <v>818.07</v>
      </c>
      <c r="G6348" s="2">
        <v>1347.41</v>
      </c>
      <c r="H6348" s="2">
        <v>481.21</v>
      </c>
      <c r="I6348" s="2"/>
      <c r="J6348" s="2">
        <v>721.83</v>
      </c>
      <c r="K6348" s="2">
        <v>144.37</v>
      </c>
      <c r="L6348" s="2"/>
      <c r="M6348" s="2"/>
    </row>
    <row r="6349" spans="2:13" ht="18" customHeight="1" x14ac:dyDescent="0.25">
      <c r="B6349" s="1" t="s">
        <v>19968</v>
      </c>
      <c r="C6349" s="1" t="s">
        <v>4269</v>
      </c>
      <c r="D6349" s="1" t="s">
        <v>4270</v>
      </c>
      <c r="E6349" s="2">
        <v>97556.17</v>
      </c>
      <c r="F6349" s="2">
        <v>2186.25</v>
      </c>
      <c r="G6349" s="2">
        <v>95369.919999999998</v>
      </c>
      <c r="H6349" s="2">
        <v>33986.400000000001</v>
      </c>
      <c r="I6349" s="2">
        <v>31534.42</v>
      </c>
      <c r="J6349" s="2">
        <v>1283.24</v>
      </c>
      <c r="K6349" s="2">
        <v>28930.36</v>
      </c>
      <c r="L6349" s="2"/>
      <c r="M6349" s="2">
        <v>-364.5</v>
      </c>
    </row>
    <row r="6350" spans="2:13" ht="18" customHeight="1" x14ac:dyDescent="0.25">
      <c r="B6350" s="1" t="s">
        <v>19969</v>
      </c>
      <c r="C6350" s="1" t="s">
        <v>4271</v>
      </c>
      <c r="D6350" s="1" t="s">
        <v>4272</v>
      </c>
      <c r="E6350" s="2">
        <v>55136.78</v>
      </c>
      <c r="F6350" s="2">
        <v>22793.91</v>
      </c>
      <c r="G6350" s="2">
        <v>32342.87</v>
      </c>
      <c r="H6350" s="2">
        <v>10716.35</v>
      </c>
      <c r="I6350" s="2">
        <v>2564.0500000000002</v>
      </c>
      <c r="J6350" s="2">
        <v>15659.62</v>
      </c>
      <c r="K6350" s="2">
        <v>4188.43</v>
      </c>
      <c r="L6350" s="2"/>
      <c r="M6350" s="2">
        <v>-785.58</v>
      </c>
    </row>
    <row r="6351" spans="2:13" ht="18" customHeight="1" x14ac:dyDescent="0.25">
      <c r="B6351" s="1" t="s">
        <v>19970</v>
      </c>
      <c r="C6351" s="1" t="s">
        <v>4273</v>
      </c>
      <c r="D6351" s="1" t="s">
        <v>4274</v>
      </c>
      <c r="E6351" s="2">
        <v>956.88</v>
      </c>
      <c r="F6351" s="2"/>
      <c r="G6351" s="2">
        <v>956.88</v>
      </c>
      <c r="H6351" s="2"/>
      <c r="I6351" s="2"/>
      <c r="J6351" s="2"/>
      <c r="K6351" s="2">
        <v>956.88</v>
      </c>
      <c r="L6351" s="2"/>
      <c r="M6351" s="2"/>
    </row>
    <row r="6352" spans="2:13" ht="18" customHeight="1" x14ac:dyDescent="0.25">
      <c r="B6352" s="1" t="s">
        <v>19971</v>
      </c>
      <c r="C6352" s="1" t="s">
        <v>4275</v>
      </c>
      <c r="D6352" s="1" t="s">
        <v>4276</v>
      </c>
      <c r="E6352" s="2">
        <v>-35.51</v>
      </c>
      <c r="F6352" s="2"/>
      <c r="G6352" s="2">
        <v>-35.51</v>
      </c>
      <c r="H6352" s="2"/>
      <c r="I6352" s="2"/>
      <c r="J6352" s="2"/>
      <c r="K6352" s="2"/>
      <c r="L6352" s="2"/>
      <c r="M6352" s="2">
        <v>-35.51</v>
      </c>
    </row>
    <row r="6353" spans="2:13" ht="18" customHeight="1" x14ac:dyDescent="0.25">
      <c r="B6353" s="1" t="s">
        <v>19972</v>
      </c>
      <c r="C6353" s="1" t="s">
        <v>4277</v>
      </c>
      <c r="D6353" s="1" t="s">
        <v>4278</v>
      </c>
      <c r="E6353" s="2">
        <v>15291.5</v>
      </c>
      <c r="F6353" s="2">
        <v>15291.5</v>
      </c>
      <c r="G6353" s="2">
        <v>0</v>
      </c>
      <c r="H6353" s="2"/>
      <c r="I6353" s="2"/>
      <c r="J6353" s="2"/>
      <c r="K6353" s="2"/>
      <c r="L6353" s="2"/>
      <c r="M6353" s="2"/>
    </row>
    <row r="6354" spans="2:13" ht="18" customHeight="1" x14ac:dyDescent="0.25">
      <c r="B6354" s="1" t="s">
        <v>19973</v>
      </c>
      <c r="C6354" s="1" t="s">
        <v>4279</v>
      </c>
      <c r="D6354" s="1" t="s">
        <v>4280</v>
      </c>
      <c r="E6354" s="2">
        <v>356.51</v>
      </c>
      <c r="F6354" s="2"/>
      <c r="G6354" s="2">
        <v>356.51</v>
      </c>
      <c r="H6354" s="2"/>
      <c r="I6354" s="2"/>
      <c r="J6354" s="2"/>
      <c r="K6354" s="2">
        <v>356.51</v>
      </c>
      <c r="L6354" s="2"/>
      <c r="M6354" s="2"/>
    </row>
    <row r="6355" spans="2:13" ht="18" customHeight="1" x14ac:dyDescent="0.25">
      <c r="B6355" s="1" t="s">
        <v>19974</v>
      </c>
      <c r="C6355" s="1" t="s">
        <v>4281</v>
      </c>
      <c r="D6355" s="1" t="s">
        <v>4282</v>
      </c>
      <c r="E6355" s="2">
        <v>470</v>
      </c>
      <c r="F6355" s="2">
        <v>116.5</v>
      </c>
      <c r="G6355" s="2">
        <v>353.5</v>
      </c>
      <c r="H6355" s="2"/>
      <c r="I6355" s="2">
        <v>120.5</v>
      </c>
      <c r="J6355" s="2"/>
      <c r="K6355" s="2">
        <v>233</v>
      </c>
      <c r="L6355" s="2"/>
      <c r="M6355" s="2"/>
    </row>
    <row r="6356" spans="2:13" ht="18" customHeight="1" x14ac:dyDescent="0.25">
      <c r="B6356" s="1" t="s">
        <v>19975</v>
      </c>
      <c r="C6356" s="1" t="s">
        <v>4283</v>
      </c>
      <c r="D6356" s="1" t="s">
        <v>4284</v>
      </c>
      <c r="E6356" s="2">
        <v>6510.81</v>
      </c>
      <c r="F6356" s="2"/>
      <c r="G6356" s="2">
        <v>6510.81</v>
      </c>
      <c r="H6356" s="2"/>
      <c r="I6356" s="2">
        <v>3802.17</v>
      </c>
      <c r="J6356" s="2">
        <v>3802.17</v>
      </c>
      <c r="K6356" s="2"/>
      <c r="L6356" s="2"/>
      <c r="M6356" s="2">
        <v>-1093.53</v>
      </c>
    </row>
    <row r="6357" spans="2:13" ht="18" customHeight="1" x14ac:dyDescent="0.25">
      <c r="B6357" s="1" t="s">
        <v>19976</v>
      </c>
      <c r="C6357" s="1" t="s">
        <v>4285</v>
      </c>
      <c r="D6357" s="1" t="s">
        <v>4286</v>
      </c>
      <c r="E6357" s="2">
        <v>-552.44000000000005</v>
      </c>
      <c r="F6357" s="2"/>
      <c r="G6357" s="2">
        <v>-552.44000000000005</v>
      </c>
      <c r="H6357" s="2">
        <v>-394.09</v>
      </c>
      <c r="I6357" s="2"/>
      <c r="J6357" s="2">
        <v>-158.35</v>
      </c>
      <c r="K6357" s="2"/>
      <c r="L6357" s="2"/>
      <c r="M6357" s="2"/>
    </row>
    <row r="6358" spans="2:13" ht="18" customHeight="1" x14ac:dyDescent="0.25">
      <c r="B6358" s="1" t="s">
        <v>19977</v>
      </c>
      <c r="C6358" s="1" t="s">
        <v>4287</v>
      </c>
      <c r="D6358" s="1" t="s">
        <v>4288</v>
      </c>
      <c r="E6358" s="2">
        <v>-9.02</v>
      </c>
      <c r="F6358" s="2"/>
      <c r="G6358" s="2">
        <v>-9.02</v>
      </c>
      <c r="H6358" s="2"/>
      <c r="I6358" s="2">
        <v>-9.02</v>
      </c>
      <c r="J6358" s="2"/>
      <c r="K6358" s="2"/>
      <c r="L6358" s="2"/>
      <c r="M6358" s="2"/>
    </row>
    <row r="6359" spans="2:13" ht="18" customHeight="1" x14ac:dyDescent="0.25">
      <c r="B6359" s="1" t="s">
        <v>19978</v>
      </c>
      <c r="C6359" s="1" t="s">
        <v>4289</v>
      </c>
      <c r="D6359" s="1" t="s">
        <v>4290</v>
      </c>
      <c r="E6359" s="2">
        <v>-58.06</v>
      </c>
      <c r="F6359" s="2"/>
      <c r="G6359" s="2">
        <v>-58.06</v>
      </c>
      <c r="H6359" s="2"/>
      <c r="I6359" s="2"/>
      <c r="J6359" s="2"/>
      <c r="K6359" s="2"/>
      <c r="L6359" s="2"/>
      <c r="M6359" s="2">
        <v>-58.06</v>
      </c>
    </row>
    <row r="6360" spans="2:13" ht="18" customHeight="1" x14ac:dyDescent="0.25">
      <c r="B6360" s="1" t="s">
        <v>19979</v>
      </c>
      <c r="C6360" s="1" t="s">
        <v>4291</v>
      </c>
      <c r="D6360" s="1" t="s">
        <v>4292</v>
      </c>
      <c r="E6360" s="2">
        <v>-226.54</v>
      </c>
      <c r="F6360" s="2">
        <v>113.97</v>
      </c>
      <c r="G6360" s="2">
        <v>-340.51</v>
      </c>
      <c r="H6360" s="2"/>
      <c r="I6360" s="2"/>
      <c r="J6360" s="2">
        <v>75.069999999999993</v>
      </c>
      <c r="K6360" s="2">
        <v>-415.58</v>
      </c>
      <c r="L6360" s="2"/>
      <c r="M6360" s="2"/>
    </row>
    <row r="6361" spans="2:13" ht="18" customHeight="1" x14ac:dyDescent="0.25">
      <c r="B6361" s="1" t="s">
        <v>19980</v>
      </c>
      <c r="C6361" s="1" t="s">
        <v>4293</v>
      </c>
      <c r="D6361" s="1" t="s">
        <v>4294</v>
      </c>
      <c r="E6361" s="2">
        <v>699</v>
      </c>
      <c r="F6361" s="2">
        <v>233</v>
      </c>
      <c r="G6361" s="2">
        <v>466</v>
      </c>
      <c r="H6361" s="2"/>
      <c r="I6361" s="2"/>
      <c r="J6361" s="2">
        <v>233</v>
      </c>
      <c r="K6361" s="2">
        <v>233</v>
      </c>
      <c r="L6361" s="2"/>
      <c r="M6361" s="2"/>
    </row>
    <row r="6362" spans="2:13" ht="18" customHeight="1" x14ac:dyDescent="0.25">
      <c r="B6362" s="1" t="s">
        <v>19981</v>
      </c>
      <c r="C6362" s="1" t="s">
        <v>4295</v>
      </c>
      <c r="D6362" s="1" t="s">
        <v>4296</v>
      </c>
      <c r="E6362" s="2">
        <v>3884.37</v>
      </c>
      <c r="F6362" s="2">
        <v>755.99</v>
      </c>
      <c r="G6362" s="2">
        <v>3128.38</v>
      </c>
      <c r="H6362" s="2">
        <v>390</v>
      </c>
      <c r="I6362" s="2">
        <v>1771.97</v>
      </c>
      <c r="J6362" s="2">
        <v>198.41</v>
      </c>
      <c r="K6362" s="2">
        <v>768</v>
      </c>
      <c r="L6362" s="2"/>
      <c r="M6362" s="2"/>
    </row>
    <row r="6363" spans="2:13" ht="18" customHeight="1" x14ac:dyDescent="0.25">
      <c r="B6363" s="1" t="s">
        <v>19982</v>
      </c>
      <c r="C6363" s="1" t="s">
        <v>4297</v>
      </c>
      <c r="D6363" s="1" t="s">
        <v>4298</v>
      </c>
      <c r="E6363" s="2">
        <v>1869.86</v>
      </c>
      <c r="F6363" s="2">
        <v>171.65</v>
      </c>
      <c r="G6363" s="2">
        <v>1698.21</v>
      </c>
      <c r="H6363" s="2"/>
      <c r="I6363" s="2"/>
      <c r="J6363" s="2">
        <v>699</v>
      </c>
      <c r="K6363" s="2">
        <v>691.17</v>
      </c>
      <c r="L6363" s="2"/>
      <c r="M6363" s="2">
        <v>308.04000000000002</v>
      </c>
    </row>
    <row r="6364" spans="2:13" ht="18" customHeight="1" x14ac:dyDescent="0.25">
      <c r="B6364" s="1" t="s">
        <v>19983</v>
      </c>
      <c r="C6364" s="1" t="s">
        <v>4299</v>
      </c>
      <c r="D6364" s="1" t="s">
        <v>4300</v>
      </c>
      <c r="E6364" s="2">
        <v>26163.64</v>
      </c>
      <c r="F6364" s="2">
        <v>8594.36</v>
      </c>
      <c r="G6364" s="2">
        <v>17569.28</v>
      </c>
      <c r="H6364" s="2"/>
      <c r="I6364" s="2">
        <v>4757.03</v>
      </c>
      <c r="J6364" s="2">
        <v>8372.36</v>
      </c>
      <c r="K6364" s="2">
        <v>4439.8900000000003</v>
      </c>
      <c r="L6364" s="2"/>
      <c r="M6364" s="2"/>
    </row>
    <row r="6365" spans="2:13" ht="18" customHeight="1" x14ac:dyDescent="0.25">
      <c r="B6365" s="1" t="s">
        <v>19984</v>
      </c>
      <c r="C6365" s="1" t="s">
        <v>11865</v>
      </c>
      <c r="D6365" s="1" t="s">
        <v>11866</v>
      </c>
      <c r="E6365" s="2">
        <v>4359.46</v>
      </c>
      <c r="F6365" s="2"/>
      <c r="G6365" s="2">
        <v>4359.46</v>
      </c>
      <c r="H6365" s="2"/>
      <c r="I6365" s="2"/>
      <c r="J6365" s="2"/>
      <c r="K6365" s="2"/>
      <c r="L6365" s="2"/>
      <c r="M6365" s="2">
        <v>4359.46</v>
      </c>
    </row>
    <row r="6366" spans="2:13" ht="18" customHeight="1" x14ac:dyDescent="0.25">
      <c r="B6366" s="1" t="s">
        <v>19985</v>
      </c>
      <c r="C6366" s="1" t="s">
        <v>4301</v>
      </c>
      <c r="D6366" s="1" t="s">
        <v>4302</v>
      </c>
      <c r="E6366" s="2">
        <v>-2.99</v>
      </c>
      <c r="F6366" s="2"/>
      <c r="G6366" s="2">
        <v>-2.99</v>
      </c>
      <c r="H6366" s="2"/>
      <c r="I6366" s="2"/>
      <c r="J6366" s="2"/>
      <c r="K6366" s="2"/>
      <c r="L6366" s="2"/>
      <c r="M6366" s="2">
        <v>-2.99</v>
      </c>
    </row>
    <row r="6367" spans="2:13" ht="18" customHeight="1" x14ac:dyDescent="0.25">
      <c r="B6367" s="1" t="s">
        <v>19986</v>
      </c>
      <c r="C6367" s="1" t="s">
        <v>4303</v>
      </c>
      <c r="D6367" s="1" t="s">
        <v>4304</v>
      </c>
      <c r="E6367" s="2">
        <v>-3005.81</v>
      </c>
      <c r="F6367" s="2"/>
      <c r="G6367" s="2">
        <v>-3005.81</v>
      </c>
      <c r="H6367" s="2"/>
      <c r="I6367" s="2"/>
      <c r="J6367" s="2"/>
      <c r="K6367" s="2"/>
      <c r="L6367" s="2"/>
      <c r="M6367" s="2">
        <v>-3005.81</v>
      </c>
    </row>
    <row r="6368" spans="2:13" ht="18" customHeight="1" x14ac:dyDescent="0.25">
      <c r="B6368" s="1" t="s">
        <v>19987</v>
      </c>
      <c r="C6368" s="1" t="s">
        <v>4305</v>
      </c>
      <c r="D6368" s="1" t="s">
        <v>4306</v>
      </c>
      <c r="E6368" s="2">
        <v>6041.98</v>
      </c>
      <c r="F6368" s="2">
        <v>10093.700000000001</v>
      </c>
      <c r="G6368" s="2">
        <v>-4051.72</v>
      </c>
      <c r="H6368" s="2">
        <v>-1009.6</v>
      </c>
      <c r="I6368" s="2">
        <v>-13.99</v>
      </c>
      <c r="J6368" s="2">
        <v>-2018.73</v>
      </c>
      <c r="K6368" s="2">
        <v>-1009.4</v>
      </c>
      <c r="L6368" s="2"/>
      <c r="M6368" s="2"/>
    </row>
    <row r="6369" spans="2:13" ht="18" customHeight="1" x14ac:dyDescent="0.25">
      <c r="B6369" s="1" t="s">
        <v>19988</v>
      </c>
      <c r="C6369" s="1" t="s">
        <v>4307</v>
      </c>
      <c r="D6369" s="1" t="s">
        <v>4308</v>
      </c>
      <c r="E6369" s="2">
        <v>2705.66</v>
      </c>
      <c r="F6369" s="2">
        <v>807.2</v>
      </c>
      <c r="G6369" s="2">
        <v>1898.46</v>
      </c>
      <c r="H6369" s="2">
        <v>235</v>
      </c>
      <c r="I6369" s="2">
        <v>350</v>
      </c>
      <c r="J6369" s="2">
        <v>1056.48</v>
      </c>
      <c r="K6369" s="2">
        <v>-105.73</v>
      </c>
      <c r="L6369" s="2"/>
      <c r="M6369" s="2">
        <v>362.71</v>
      </c>
    </row>
    <row r="6370" spans="2:13" ht="18" customHeight="1" x14ac:dyDescent="0.25">
      <c r="B6370" s="1" t="s">
        <v>19989</v>
      </c>
      <c r="C6370" s="1" t="s">
        <v>4309</v>
      </c>
      <c r="D6370" s="1" t="s">
        <v>4310</v>
      </c>
      <c r="E6370" s="2">
        <v>18131.73</v>
      </c>
      <c r="F6370" s="2">
        <v>5618.07</v>
      </c>
      <c r="G6370" s="2">
        <v>12513.66</v>
      </c>
      <c r="H6370" s="2">
        <v>2189.5700000000002</v>
      </c>
      <c r="I6370" s="2">
        <v>3766.37</v>
      </c>
      <c r="J6370" s="2">
        <v>1104.1400000000001</v>
      </c>
      <c r="K6370" s="2">
        <v>5453.58</v>
      </c>
      <c r="L6370" s="2"/>
      <c r="M6370" s="2"/>
    </row>
    <row r="6371" spans="2:13" ht="18" customHeight="1" x14ac:dyDescent="0.25">
      <c r="B6371" s="1" t="s">
        <v>19990</v>
      </c>
      <c r="C6371" s="1" t="s">
        <v>11867</v>
      </c>
      <c r="D6371" s="1" t="s">
        <v>11868</v>
      </c>
      <c r="E6371" s="2">
        <v>3888.08</v>
      </c>
      <c r="F6371" s="2"/>
      <c r="G6371" s="2">
        <v>3888.08</v>
      </c>
      <c r="H6371" s="2"/>
      <c r="I6371" s="2"/>
      <c r="J6371" s="2"/>
      <c r="K6371" s="2"/>
      <c r="L6371" s="2"/>
      <c r="M6371" s="2">
        <v>3888.08</v>
      </c>
    </row>
    <row r="6372" spans="2:13" ht="18" customHeight="1" x14ac:dyDescent="0.25">
      <c r="B6372" s="1" t="s">
        <v>19991</v>
      </c>
      <c r="C6372" s="1" t="s">
        <v>4311</v>
      </c>
      <c r="D6372" s="1" t="s">
        <v>4312</v>
      </c>
      <c r="E6372" s="2">
        <v>8170.25</v>
      </c>
      <c r="F6372" s="2">
        <v>6421</v>
      </c>
      <c r="G6372" s="2">
        <v>1749.25</v>
      </c>
      <c r="H6372" s="2"/>
      <c r="I6372" s="2"/>
      <c r="J6372" s="2"/>
      <c r="K6372" s="2">
        <v>1951.48</v>
      </c>
      <c r="L6372" s="2"/>
      <c r="M6372" s="2">
        <v>-202.23</v>
      </c>
    </row>
    <row r="6373" spans="2:13" ht="18" customHeight="1" x14ac:dyDescent="0.25">
      <c r="B6373" s="1" t="s">
        <v>19992</v>
      </c>
      <c r="C6373" s="1" t="s">
        <v>4313</v>
      </c>
      <c r="D6373" s="1" t="s">
        <v>4314</v>
      </c>
      <c r="E6373" s="2">
        <v>912.31</v>
      </c>
      <c r="F6373" s="2">
        <v>487.12</v>
      </c>
      <c r="G6373" s="2">
        <v>425.19</v>
      </c>
      <c r="H6373" s="2"/>
      <c r="I6373" s="2">
        <v>-281.74</v>
      </c>
      <c r="J6373" s="2">
        <v>-4.07</v>
      </c>
      <c r="K6373" s="2"/>
      <c r="L6373" s="2"/>
      <c r="M6373" s="2">
        <v>711</v>
      </c>
    </row>
    <row r="6374" spans="2:13" ht="18" customHeight="1" x14ac:dyDescent="0.25">
      <c r="B6374" s="1" t="s">
        <v>19993</v>
      </c>
      <c r="C6374" s="1" t="s">
        <v>4315</v>
      </c>
      <c r="D6374" s="1" t="s">
        <v>4316</v>
      </c>
      <c r="E6374" s="2">
        <v>1131.01</v>
      </c>
      <c r="F6374" s="2">
        <v>406</v>
      </c>
      <c r="G6374" s="2">
        <v>725.01</v>
      </c>
      <c r="H6374" s="2"/>
      <c r="I6374" s="2"/>
      <c r="J6374" s="2">
        <v>725.01</v>
      </c>
      <c r="K6374" s="2"/>
      <c r="L6374" s="2"/>
      <c r="M6374" s="2"/>
    </row>
    <row r="6375" spans="2:13" ht="18" customHeight="1" x14ac:dyDescent="0.25">
      <c r="B6375" s="1" t="s">
        <v>19994</v>
      </c>
      <c r="C6375" s="1" t="s">
        <v>12657</v>
      </c>
      <c r="D6375" s="1" t="s">
        <v>12658</v>
      </c>
      <c r="E6375" s="2">
        <v>1422</v>
      </c>
      <c r="F6375" s="2"/>
      <c r="G6375" s="2">
        <v>1422</v>
      </c>
      <c r="H6375" s="2"/>
      <c r="I6375" s="2"/>
      <c r="J6375" s="2"/>
      <c r="K6375" s="2"/>
      <c r="L6375" s="2"/>
      <c r="M6375" s="2">
        <v>1422</v>
      </c>
    </row>
    <row r="6376" spans="2:13" ht="18" customHeight="1" x14ac:dyDescent="0.25">
      <c r="B6376" s="1" t="s">
        <v>19995</v>
      </c>
      <c r="C6376" s="1" t="s">
        <v>12659</v>
      </c>
      <c r="D6376" s="1" t="s">
        <v>12660</v>
      </c>
      <c r="E6376" s="2">
        <v>243</v>
      </c>
      <c r="F6376" s="2"/>
      <c r="G6376" s="2">
        <v>243</v>
      </c>
      <c r="H6376" s="2"/>
      <c r="I6376" s="2"/>
      <c r="J6376" s="2"/>
      <c r="K6376" s="2"/>
      <c r="L6376" s="2"/>
      <c r="M6376" s="2">
        <v>243</v>
      </c>
    </row>
    <row r="6377" spans="2:13" ht="18" customHeight="1" x14ac:dyDescent="0.25">
      <c r="B6377" s="1" t="s">
        <v>19996</v>
      </c>
      <c r="C6377" s="1" t="s">
        <v>12661</v>
      </c>
      <c r="D6377" s="1" t="s">
        <v>12662</v>
      </c>
      <c r="E6377" s="2">
        <v>2737</v>
      </c>
      <c r="F6377" s="2"/>
      <c r="G6377" s="2">
        <v>2737</v>
      </c>
      <c r="H6377" s="2"/>
      <c r="I6377" s="2"/>
      <c r="J6377" s="2"/>
      <c r="K6377" s="2"/>
      <c r="L6377" s="2"/>
      <c r="M6377" s="2">
        <v>2737</v>
      </c>
    </row>
    <row r="6378" spans="2:13" ht="18" customHeight="1" x14ac:dyDescent="0.25">
      <c r="B6378" s="1" t="s">
        <v>19997</v>
      </c>
      <c r="C6378" s="1" t="s">
        <v>4317</v>
      </c>
      <c r="D6378" s="1" t="s">
        <v>4318</v>
      </c>
      <c r="E6378" s="2">
        <v>-5.89</v>
      </c>
      <c r="F6378" s="2"/>
      <c r="G6378" s="2">
        <v>-5.89</v>
      </c>
      <c r="H6378" s="2"/>
      <c r="I6378" s="2">
        <v>-5.89</v>
      </c>
      <c r="J6378" s="2"/>
      <c r="K6378" s="2"/>
      <c r="L6378" s="2"/>
      <c r="M6378" s="2"/>
    </row>
    <row r="6379" spans="2:13" ht="18" customHeight="1" x14ac:dyDescent="0.25">
      <c r="B6379" s="1" t="s">
        <v>19998</v>
      </c>
      <c r="C6379" s="1" t="s">
        <v>4319</v>
      </c>
      <c r="D6379" s="1" t="s">
        <v>4320</v>
      </c>
      <c r="E6379" s="2">
        <v>1410.86</v>
      </c>
      <c r="F6379" s="2"/>
      <c r="G6379" s="2">
        <v>1410.86</v>
      </c>
      <c r="H6379" s="2">
        <v>1410.86</v>
      </c>
      <c r="I6379" s="2"/>
      <c r="J6379" s="2"/>
      <c r="K6379" s="2"/>
      <c r="L6379" s="2"/>
      <c r="M6379" s="2"/>
    </row>
    <row r="6380" spans="2:13" ht="18" customHeight="1" x14ac:dyDescent="0.25">
      <c r="B6380" s="1" t="s">
        <v>19999</v>
      </c>
      <c r="C6380" s="1" t="s">
        <v>4321</v>
      </c>
      <c r="D6380" s="1" t="s">
        <v>4322</v>
      </c>
      <c r="E6380" s="2">
        <v>664.02</v>
      </c>
      <c r="F6380" s="2"/>
      <c r="G6380" s="2">
        <v>664.02</v>
      </c>
      <c r="H6380" s="2"/>
      <c r="I6380" s="2"/>
      <c r="J6380" s="2"/>
      <c r="K6380" s="2">
        <v>664.02</v>
      </c>
      <c r="L6380" s="2"/>
      <c r="M6380" s="2"/>
    </row>
    <row r="6381" spans="2:13" ht="18" customHeight="1" x14ac:dyDescent="0.25">
      <c r="B6381" s="1" t="s">
        <v>20000</v>
      </c>
      <c r="C6381" s="1" t="s">
        <v>11567</v>
      </c>
      <c r="D6381" s="1" t="s">
        <v>11568</v>
      </c>
      <c r="E6381" s="2">
        <v>862.88</v>
      </c>
      <c r="F6381" s="2">
        <v>212.02</v>
      </c>
      <c r="G6381" s="2">
        <v>650.86</v>
      </c>
      <c r="H6381" s="2"/>
      <c r="I6381" s="2">
        <v>130.22</v>
      </c>
      <c r="J6381" s="2">
        <v>186.03</v>
      </c>
      <c r="K6381" s="2">
        <v>334.61</v>
      </c>
      <c r="L6381" s="2"/>
      <c r="M6381" s="2"/>
    </row>
    <row r="6382" spans="2:13" ht="18" customHeight="1" x14ac:dyDescent="0.25">
      <c r="B6382" s="1" t="s">
        <v>20001</v>
      </c>
      <c r="C6382" s="1" t="s">
        <v>4323</v>
      </c>
      <c r="D6382" s="1" t="s">
        <v>4324</v>
      </c>
      <c r="E6382" s="2">
        <v>2572.62</v>
      </c>
      <c r="F6382" s="2">
        <v>240</v>
      </c>
      <c r="G6382" s="2">
        <v>2332.62</v>
      </c>
      <c r="H6382" s="2"/>
      <c r="I6382" s="2">
        <v>-464.11</v>
      </c>
      <c r="J6382" s="2">
        <v>1799.53</v>
      </c>
      <c r="K6382" s="2">
        <v>997.2</v>
      </c>
      <c r="L6382" s="2"/>
      <c r="M6382" s="2"/>
    </row>
    <row r="6383" spans="2:13" ht="18" customHeight="1" x14ac:dyDescent="0.25">
      <c r="B6383" s="1" t="s">
        <v>20002</v>
      </c>
      <c r="C6383" s="1" t="s">
        <v>12663</v>
      </c>
      <c r="D6383" s="1" t="s">
        <v>12664</v>
      </c>
      <c r="E6383" s="2">
        <v>5924.98</v>
      </c>
      <c r="F6383" s="2"/>
      <c r="G6383" s="2">
        <v>5924.98</v>
      </c>
      <c r="H6383" s="2"/>
      <c r="I6383" s="2"/>
      <c r="J6383" s="2"/>
      <c r="K6383" s="2"/>
      <c r="L6383" s="2"/>
      <c r="M6383" s="2">
        <v>5924.98</v>
      </c>
    </row>
    <row r="6384" spans="2:13" ht="18" customHeight="1" x14ac:dyDescent="0.25">
      <c r="B6384" s="1" t="s">
        <v>20003</v>
      </c>
      <c r="C6384" s="1" t="s">
        <v>4325</v>
      </c>
      <c r="D6384" s="1" t="s">
        <v>4326</v>
      </c>
      <c r="E6384" s="2">
        <v>796.59</v>
      </c>
      <c r="F6384" s="2">
        <v>217.77</v>
      </c>
      <c r="G6384" s="2">
        <v>578.82000000000005</v>
      </c>
      <c r="H6384" s="2"/>
      <c r="I6384" s="2"/>
      <c r="J6384" s="2">
        <v>578.82000000000005</v>
      </c>
      <c r="K6384" s="2"/>
      <c r="L6384" s="2"/>
      <c r="M6384" s="2"/>
    </row>
    <row r="6385" spans="2:13" ht="18" customHeight="1" x14ac:dyDescent="0.25">
      <c r="B6385" s="1" t="s">
        <v>20004</v>
      </c>
      <c r="C6385" s="1" t="s">
        <v>4327</v>
      </c>
      <c r="D6385" s="1" t="s">
        <v>4328</v>
      </c>
      <c r="E6385" s="2">
        <v>761.38</v>
      </c>
      <c r="F6385" s="2">
        <v>380.69</v>
      </c>
      <c r="G6385" s="2">
        <v>380.69</v>
      </c>
      <c r="H6385" s="2"/>
      <c r="I6385" s="2">
        <v>380.69</v>
      </c>
      <c r="J6385" s="2"/>
      <c r="K6385" s="2"/>
      <c r="L6385" s="2"/>
      <c r="M6385" s="2"/>
    </row>
    <row r="6386" spans="2:13" ht="18" customHeight="1" x14ac:dyDescent="0.25">
      <c r="B6386" s="1" t="s">
        <v>20005</v>
      </c>
      <c r="C6386" s="1" t="s">
        <v>12665</v>
      </c>
      <c r="D6386" s="1" t="s">
        <v>12666</v>
      </c>
      <c r="E6386" s="2">
        <v>8009.89</v>
      </c>
      <c r="F6386" s="2"/>
      <c r="G6386" s="2">
        <v>8009.89</v>
      </c>
      <c r="H6386" s="2"/>
      <c r="I6386" s="2"/>
      <c r="J6386" s="2"/>
      <c r="K6386" s="2"/>
      <c r="L6386" s="2"/>
      <c r="M6386" s="2">
        <v>8009.89</v>
      </c>
    </row>
    <row r="6387" spans="2:13" ht="18" customHeight="1" x14ac:dyDescent="0.25">
      <c r="B6387" s="1" t="s">
        <v>20006</v>
      </c>
      <c r="C6387" s="1" t="s">
        <v>4329</v>
      </c>
      <c r="D6387" s="1" t="s">
        <v>4330</v>
      </c>
      <c r="E6387" s="2">
        <v>3790.95</v>
      </c>
      <c r="F6387" s="2">
        <v>1047.8</v>
      </c>
      <c r="G6387" s="2">
        <v>2743.15</v>
      </c>
      <c r="H6387" s="2"/>
      <c r="I6387" s="2"/>
      <c r="J6387" s="2">
        <v>996.81</v>
      </c>
      <c r="K6387" s="2">
        <v>1466.91</v>
      </c>
      <c r="L6387" s="2"/>
      <c r="M6387" s="2">
        <v>279.43</v>
      </c>
    </row>
    <row r="6388" spans="2:13" ht="18" customHeight="1" x14ac:dyDescent="0.25">
      <c r="B6388" s="1" t="s">
        <v>20007</v>
      </c>
      <c r="C6388" s="1" t="s">
        <v>11869</v>
      </c>
      <c r="D6388" s="1" t="s">
        <v>11870</v>
      </c>
      <c r="E6388" s="2">
        <v>829.5</v>
      </c>
      <c r="F6388" s="2"/>
      <c r="G6388" s="2">
        <v>829.5</v>
      </c>
      <c r="H6388" s="2"/>
      <c r="I6388" s="2"/>
      <c r="J6388" s="2"/>
      <c r="K6388" s="2"/>
      <c r="L6388" s="2"/>
      <c r="M6388" s="2">
        <v>829.5</v>
      </c>
    </row>
    <row r="6389" spans="2:13" ht="18" customHeight="1" x14ac:dyDescent="0.25">
      <c r="B6389" s="1" t="s">
        <v>20008</v>
      </c>
      <c r="C6389" s="1" t="s">
        <v>4331</v>
      </c>
      <c r="D6389" s="1" t="s">
        <v>4332</v>
      </c>
      <c r="E6389" s="2">
        <v>-28.68</v>
      </c>
      <c r="F6389" s="2">
        <v>13571.95</v>
      </c>
      <c r="G6389" s="2">
        <v>-13600.63</v>
      </c>
      <c r="H6389" s="2"/>
      <c r="I6389" s="2"/>
      <c r="J6389" s="2">
        <v>-11879.16</v>
      </c>
      <c r="K6389" s="2">
        <v>-1721.47</v>
      </c>
      <c r="L6389" s="2"/>
      <c r="M6389" s="2"/>
    </row>
    <row r="6390" spans="2:13" ht="18" customHeight="1" x14ac:dyDescent="0.25">
      <c r="B6390" s="1" t="s">
        <v>20009</v>
      </c>
      <c r="C6390" s="1" t="s">
        <v>4333</v>
      </c>
      <c r="D6390" s="1" t="s">
        <v>4334</v>
      </c>
      <c r="E6390" s="2">
        <v>81.97</v>
      </c>
      <c r="F6390" s="2">
        <v>56.42</v>
      </c>
      <c r="G6390" s="2">
        <v>25.55</v>
      </c>
      <c r="H6390" s="2">
        <v>50.05</v>
      </c>
      <c r="I6390" s="2">
        <v>-30.98</v>
      </c>
      <c r="J6390" s="2">
        <v>-33.93</v>
      </c>
      <c r="K6390" s="2">
        <v>72.540000000000006</v>
      </c>
      <c r="L6390" s="2"/>
      <c r="M6390" s="2">
        <v>-32.130000000000003</v>
      </c>
    </row>
    <row r="6391" spans="2:13" ht="18" customHeight="1" x14ac:dyDescent="0.25">
      <c r="B6391" s="1" t="s">
        <v>20010</v>
      </c>
      <c r="C6391" s="1" t="s">
        <v>4335</v>
      </c>
      <c r="D6391" s="1" t="s">
        <v>4336</v>
      </c>
      <c r="E6391" s="2">
        <v>6936.97</v>
      </c>
      <c r="F6391" s="2">
        <v>-0.73</v>
      </c>
      <c r="G6391" s="2">
        <v>6937.7</v>
      </c>
      <c r="H6391" s="2"/>
      <c r="I6391" s="2"/>
      <c r="J6391" s="2">
        <v>6937.7</v>
      </c>
      <c r="K6391" s="2"/>
      <c r="L6391" s="2"/>
      <c r="M6391" s="2"/>
    </row>
    <row r="6392" spans="2:13" ht="18" customHeight="1" x14ac:dyDescent="0.25">
      <c r="B6392" s="1" t="s">
        <v>20011</v>
      </c>
      <c r="C6392" s="1" t="s">
        <v>4337</v>
      </c>
      <c r="D6392" s="1" t="s">
        <v>4338</v>
      </c>
      <c r="E6392" s="2">
        <v>4482.22</v>
      </c>
      <c r="F6392" s="2">
        <v>2088.71</v>
      </c>
      <c r="G6392" s="2">
        <v>2393.5100000000002</v>
      </c>
      <c r="H6392" s="2"/>
      <c r="I6392" s="2">
        <v>-29.04</v>
      </c>
      <c r="J6392" s="2">
        <v>1083.02</v>
      </c>
      <c r="K6392" s="2">
        <v>1339.53</v>
      </c>
      <c r="L6392" s="2"/>
      <c r="M6392" s="2"/>
    </row>
    <row r="6393" spans="2:13" ht="18" customHeight="1" x14ac:dyDescent="0.25">
      <c r="B6393" s="1" t="s">
        <v>20012</v>
      </c>
      <c r="C6393" s="1" t="s">
        <v>4339</v>
      </c>
      <c r="D6393" s="1" t="s">
        <v>4340</v>
      </c>
      <c r="E6393" s="2">
        <v>282.27</v>
      </c>
      <c r="F6393" s="2">
        <v>282.27</v>
      </c>
      <c r="G6393" s="2">
        <v>0</v>
      </c>
      <c r="H6393" s="2"/>
      <c r="I6393" s="2"/>
      <c r="J6393" s="2"/>
      <c r="K6393" s="2"/>
      <c r="L6393" s="2"/>
      <c r="M6393" s="2"/>
    </row>
    <row r="6394" spans="2:13" ht="18" customHeight="1" x14ac:dyDescent="0.25">
      <c r="B6394" s="1" t="s">
        <v>20013</v>
      </c>
      <c r="C6394" s="1" t="s">
        <v>4341</v>
      </c>
      <c r="D6394" s="1" t="s">
        <v>4342</v>
      </c>
      <c r="E6394" s="2">
        <v>4660.01</v>
      </c>
      <c r="F6394" s="2">
        <v>2330.0100000000002</v>
      </c>
      <c r="G6394" s="2">
        <v>2330</v>
      </c>
      <c r="H6394" s="2">
        <v>582.51</v>
      </c>
      <c r="I6394" s="2">
        <v>815.49</v>
      </c>
      <c r="J6394" s="2"/>
      <c r="K6394" s="2">
        <v>932</v>
      </c>
      <c r="L6394" s="2"/>
      <c r="M6394" s="2"/>
    </row>
    <row r="6395" spans="2:13" ht="18" customHeight="1" x14ac:dyDescent="0.25">
      <c r="B6395" s="1" t="s">
        <v>20014</v>
      </c>
      <c r="C6395" s="1" t="s">
        <v>4343</v>
      </c>
      <c r="D6395" s="1" t="s">
        <v>4344</v>
      </c>
      <c r="E6395" s="2">
        <v>2185.8200000000002</v>
      </c>
      <c r="F6395" s="2">
        <v>549.42999999999995</v>
      </c>
      <c r="G6395" s="2">
        <v>1636.39</v>
      </c>
      <c r="H6395" s="2">
        <v>390.32</v>
      </c>
      <c r="I6395" s="2">
        <v>465.59</v>
      </c>
      <c r="J6395" s="2">
        <v>450.84</v>
      </c>
      <c r="K6395" s="2">
        <v>329.64</v>
      </c>
      <c r="L6395" s="2"/>
      <c r="M6395" s="2"/>
    </row>
    <row r="6396" spans="2:13" ht="18" customHeight="1" x14ac:dyDescent="0.25">
      <c r="B6396" s="1" t="s">
        <v>20015</v>
      </c>
      <c r="C6396" s="1" t="s">
        <v>4345</v>
      </c>
      <c r="D6396" s="1" t="s">
        <v>4346</v>
      </c>
      <c r="E6396" s="2">
        <v>807.69</v>
      </c>
      <c r="F6396" s="2">
        <v>810.39</v>
      </c>
      <c r="G6396" s="2">
        <v>-2.7</v>
      </c>
      <c r="H6396" s="2"/>
      <c r="I6396" s="2"/>
      <c r="J6396" s="2"/>
      <c r="K6396" s="2"/>
      <c r="L6396" s="2"/>
      <c r="M6396" s="2">
        <v>-2.7</v>
      </c>
    </row>
    <row r="6397" spans="2:13" ht="18" customHeight="1" x14ac:dyDescent="0.25">
      <c r="B6397" s="1" t="s">
        <v>20016</v>
      </c>
      <c r="C6397" s="1" t="s">
        <v>4347</v>
      </c>
      <c r="D6397" s="1" t="s">
        <v>4348</v>
      </c>
      <c r="E6397" s="2">
        <v>391.5</v>
      </c>
      <c r="F6397" s="2"/>
      <c r="G6397" s="2">
        <v>391.5</v>
      </c>
      <c r="H6397" s="2"/>
      <c r="I6397" s="2">
        <v>130.5</v>
      </c>
      <c r="J6397" s="2">
        <v>261</v>
      </c>
      <c r="K6397" s="2"/>
      <c r="L6397" s="2"/>
      <c r="M6397" s="2"/>
    </row>
    <row r="6398" spans="2:13" ht="18" customHeight="1" x14ac:dyDescent="0.25">
      <c r="B6398" s="1" t="s">
        <v>20017</v>
      </c>
      <c r="C6398" s="1" t="s">
        <v>4349</v>
      </c>
      <c r="D6398" s="1" t="s">
        <v>4350</v>
      </c>
      <c r="E6398" s="2">
        <v>-0.78</v>
      </c>
      <c r="F6398" s="2"/>
      <c r="G6398" s="2">
        <v>-0.78</v>
      </c>
      <c r="H6398" s="2"/>
      <c r="I6398" s="2"/>
      <c r="J6398" s="2"/>
      <c r="K6398" s="2"/>
      <c r="L6398" s="2"/>
      <c r="M6398" s="2">
        <v>-0.78</v>
      </c>
    </row>
    <row r="6399" spans="2:13" ht="18" customHeight="1" x14ac:dyDescent="0.25">
      <c r="B6399" s="1" t="s">
        <v>20018</v>
      </c>
      <c r="C6399" s="1" t="s">
        <v>4351</v>
      </c>
      <c r="D6399" s="1" t="s">
        <v>4352</v>
      </c>
      <c r="E6399" s="2">
        <v>15389.07</v>
      </c>
      <c r="F6399" s="2">
        <v>5915.11</v>
      </c>
      <c r="G6399" s="2">
        <v>9473.9599999999991</v>
      </c>
      <c r="H6399" s="2">
        <v>2101.11</v>
      </c>
      <c r="I6399" s="2">
        <v>1207.46</v>
      </c>
      <c r="J6399" s="2">
        <v>3328.32</v>
      </c>
      <c r="K6399" s="2">
        <v>2346.4699999999998</v>
      </c>
      <c r="L6399" s="2"/>
      <c r="M6399" s="2">
        <v>490.6</v>
      </c>
    </row>
    <row r="6400" spans="2:13" ht="18" customHeight="1" x14ac:dyDescent="0.25">
      <c r="B6400" s="1" t="s">
        <v>20019</v>
      </c>
      <c r="C6400" s="1" t="s">
        <v>12667</v>
      </c>
      <c r="D6400" s="1" t="s">
        <v>12668</v>
      </c>
      <c r="E6400" s="2">
        <v>91.13</v>
      </c>
      <c r="F6400" s="2"/>
      <c r="G6400" s="2">
        <v>91.13</v>
      </c>
      <c r="H6400" s="2"/>
      <c r="I6400" s="2"/>
      <c r="J6400" s="2"/>
      <c r="K6400" s="2"/>
      <c r="L6400" s="2"/>
      <c r="M6400" s="2">
        <v>91.13</v>
      </c>
    </row>
    <row r="6401" spans="2:13" ht="18" customHeight="1" x14ac:dyDescent="0.25">
      <c r="B6401" s="1" t="s">
        <v>20020</v>
      </c>
      <c r="C6401" s="1" t="s">
        <v>4353</v>
      </c>
      <c r="D6401" s="1" t="s">
        <v>4354</v>
      </c>
      <c r="E6401" s="2">
        <v>355.49</v>
      </c>
      <c r="F6401" s="2"/>
      <c r="G6401" s="2">
        <v>355.49</v>
      </c>
      <c r="H6401" s="2"/>
      <c r="I6401" s="2"/>
      <c r="J6401" s="2"/>
      <c r="K6401" s="2">
        <v>355.49</v>
      </c>
      <c r="L6401" s="2"/>
      <c r="M6401" s="2"/>
    </row>
    <row r="6402" spans="2:13" ht="18" customHeight="1" x14ac:dyDescent="0.25">
      <c r="B6402" s="1" t="s">
        <v>20021</v>
      </c>
      <c r="C6402" s="1" t="s">
        <v>12669</v>
      </c>
      <c r="D6402" s="1" t="s">
        <v>12670</v>
      </c>
      <c r="E6402" s="2">
        <v>7197.55</v>
      </c>
      <c r="F6402" s="2"/>
      <c r="G6402" s="2">
        <v>7197.55</v>
      </c>
      <c r="H6402" s="2"/>
      <c r="I6402" s="2"/>
      <c r="J6402" s="2"/>
      <c r="K6402" s="2"/>
      <c r="L6402" s="2"/>
      <c r="M6402" s="2">
        <v>7197.55</v>
      </c>
    </row>
    <row r="6403" spans="2:13" ht="18" customHeight="1" x14ac:dyDescent="0.25">
      <c r="B6403" s="1" t="s">
        <v>20022</v>
      </c>
      <c r="C6403" s="1" t="s">
        <v>4355</v>
      </c>
      <c r="D6403" s="1" t="s">
        <v>4356</v>
      </c>
      <c r="E6403" s="2">
        <v>405.35</v>
      </c>
      <c r="F6403" s="2">
        <v>358.65</v>
      </c>
      <c r="G6403" s="2">
        <v>46.7</v>
      </c>
      <c r="H6403" s="2"/>
      <c r="I6403" s="2">
        <v>48.36</v>
      </c>
      <c r="J6403" s="2">
        <v>116.77</v>
      </c>
      <c r="K6403" s="2">
        <v>178.11</v>
      </c>
      <c r="L6403" s="2"/>
      <c r="M6403" s="2">
        <v>-296.54000000000002</v>
      </c>
    </row>
    <row r="6404" spans="2:13" ht="18" customHeight="1" x14ac:dyDescent="0.25">
      <c r="B6404" s="1" t="s">
        <v>20023</v>
      </c>
      <c r="C6404" s="1" t="s">
        <v>4357</v>
      </c>
      <c r="D6404" s="1" t="s">
        <v>4358</v>
      </c>
      <c r="E6404" s="2">
        <v>1537.23</v>
      </c>
      <c r="F6404" s="2">
        <v>684.5</v>
      </c>
      <c r="G6404" s="2">
        <v>852.73</v>
      </c>
      <c r="H6404" s="2">
        <v>160</v>
      </c>
      <c r="I6404" s="2">
        <v>153.5</v>
      </c>
      <c r="J6404" s="2">
        <v>-356.27</v>
      </c>
      <c r="K6404" s="2">
        <v>895.5</v>
      </c>
      <c r="L6404" s="2"/>
      <c r="M6404" s="2"/>
    </row>
    <row r="6405" spans="2:13" ht="18" customHeight="1" x14ac:dyDescent="0.25">
      <c r="B6405" s="1" t="s">
        <v>20024</v>
      </c>
      <c r="C6405" s="1" t="s">
        <v>4359</v>
      </c>
      <c r="D6405" s="1" t="s">
        <v>4360</v>
      </c>
      <c r="E6405" s="2">
        <v>3975.39</v>
      </c>
      <c r="F6405" s="2"/>
      <c r="G6405" s="2">
        <v>3975.39</v>
      </c>
      <c r="H6405" s="2"/>
      <c r="I6405" s="2">
        <v>3975.39</v>
      </c>
      <c r="J6405" s="2"/>
      <c r="K6405" s="2"/>
      <c r="L6405" s="2"/>
      <c r="M6405" s="2"/>
    </row>
    <row r="6406" spans="2:13" ht="18" customHeight="1" x14ac:dyDescent="0.25">
      <c r="B6406" s="1" t="s">
        <v>20025</v>
      </c>
      <c r="C6406" s="1" t="s">
        <v>4361</v>
      </c>
      <c r="D6406" s="1" t="s">
        <v>4362</v>
      </c>
      <c r="E6406" s="2">
        <v>-38.43</v>
      </c>
      <c r="F6406" s="2"/>
      <c r="G6406" s="2">
        <v>-38.43</v>
      </c>
      <c r="H6406" s="2"/>
      <c r="I6406" s="2"/>
      <c r="J6406" s="2"/>
      <c r="K6406" s="2"/>
      <c r="L6406" s="2"/>
      <c r="M6406" s="2">
        <v>-38.43</v>
      </c>
    </row>
    <row r="6407" spans="2:13" ht="18" customHeight="1" x14ac:dyDescent="0.25">
      <c r="B6407" s="1" t="s">
        <v>20026</v>
      </c>
      <c r="C6407" s="1" t="s">
        <v>4363</v>
      </c>
      <c r="D6407" s="1" t="s">
        <v>4364</v>
      </c>
      <c r="E6407" s="2">
        <v>40827.050000000003</v>
      </c>
      <c r="F6407" s="2">
        <v>7896.7</v>
      </c>
      <c r="G6407" s="2">
        <v>32930.35</v>
      </c>
      <c r="H6407" s="2"/>
      <c r="I6407" s="2">
        <v>22449.21</v>
      </c>
      <c r="J6407" s="2"/>
      <c r="K6407" s="2">
        <v>10481.14</v>
      </c>
      <c r="L6407" s="2"/>
      <c r="M6407" s="2"/>
    </row>
    <row r="6408" spans="2:13" ht="18" customHeight="1" x14ac:dyDescent="0.25">
      <c r="B6408" s="1" t="s">
        <v>20027</v>
      </c>
      <c r="C6408" s="1" t="s">
        <v>12671</v>
      </c>
      <c r="D6408" s="1" t="s">
        <v>12672</v>
      </c>
      <c r="E6408" s="2">
        <v>241.01</v>
      </c>
      <c r="F6408" s="2"/>
      <c r="G6408" s="2">
        <v>241.01</v>
      </c>
      <c r="H6408" s="2"/>
      <c r="I6408" s="2"/>
      <c r="J6408" s="2"/>
      <c r="K6408" s="2"/>
      <c r="L6408" s="2"/>
      <c r="M6408" s="2">
        <v>241.01</v>
      </c>
    </row>
    <row r="6409" spans="2:13" ht="18" customHeight="1" x14ac:dyDescent="0.25">
      <c r="B6409" s="1" t="s">
        <v>20028</v>
      </c>
      <c r="C6409" s="1" t="s">
        <v>4365</v>
      </c>
      <c r="D6409" s="1" t="s">
        <v>4366</v>
      </c>
      <c r="E6409" s="2">
        <v>1764.28</v>
      </c>
      <c r="F6409" s="2">
        <v>94.7</v>
      </c>
      <c r="G6409" s="2">
        <v>1669.58</v>
      </c>
      <c r="H6409" s="2"/>
      <c r="I6409" s="2"/>
      <c r="J6409" s="2">
        <v>235</v>
      </c>
      <c r="K6409" s="2">
        <v>1504.7</v>
      </c>
      <c r="L6409" s="2"/>
      <c r="M6409" s="2">
        <v>-70.12</v>
      </c>
    </row>
    <row r="6410" spans="2:13" ht="18" customHeight="1" x14ac:dyDescent="0.25">
      <c r="B6410" s="1" t="s">
        <v>20029</v>
      </c>
      <c r="C6410" s="1" t="s">
        <v>4367</v>
      </c>
      <c r="D6410" s="1" t="s">
        <v>4368</v>
      </c>
      <c r="E6410" s="2">
        <v>8432.5300000000007</v>
      </c>
      <c r="F6410" s="2">
        <v>5932.51</v>
      </c>
      <c r="G6410" s="2">
        <v>2500.02</v>
      </c>
      <c r="H6410" s="2"/>
      <c r="I6410" s="2"/>
      <c r="J6410" s="2">
        <v>875.01</v>
      </c>
      <c r="K6410" s="2">
        <v>1625.01</v>
      </c>
      <c r="L6410" s="2"/>
      <c r="M6410" s="2"/>
    </row>
    <row r="6411" spans="2:13" ht="18" customHeight="1" x14ac:dyDescent="0.25">
      <c r="B6411" s="1" t="s">
        <v>20030</v>
      </c>
      <c r="C6411" s="1" t="s">
        <v>4369</v>
      </c>
      <c r="D6411" s="1" t="s">
        <v>4370</v>
      </c>
      <c r="E6411" s="2">
        <v>964</v>
      </c>
      <c r="F6411" s="2"/>
      <c r="G6411" s="2">
        <v>964</v>
      </c>
      <c r="H6411" s="2"/>
      <c r="I6411" s="2"/>
      <c r="J6411" s="2"/>
      <c r="K6411" s="2"/>
      <c r="L6411" s="2"/>
      <c r="M6411" s="2">
        <v>964</v>
      </c>
    </row>
    <row r="6412" spans="2:13" ht="18" customHeight="1" x14ac:dyDescent="0.25">
      <c r="B6412" s="1" t="s">
        <v>20031</v>
      </c>
      <c r="C6412" s="1" t="s">
        <v>4371</v>
      </c>
      <c r="D6412" s="1" t="s">
        <v>4372</v>
      </c>
      <c r="E6412" s="2">
        <v>784.12</v>
      </c>
      <c r="F6412" s="2">
        <v>-14</v>
      </c>
      <c r="G6412" s="2">
        <v>798.12</v>
      </c>
      <c r="H6412" s="2"/>
      <c r="I6412" s="2"/>
      <c r="J6412" s="2"/>
      <c r="K6412" s="2">
        <v>798.12</v>
      </c>
      <c r="L6412" s="2"/>
      <c r="M6412" s="2"/>
    </row>
    <row r="6413" spans="2:13" ht="18" customHeight="1" x14ac:dyDescent="0.25">
      <c r="B6413" s="1" t="s">
        <v>20032</v>
      </c>
      <c r="C6413" s="1" t="s">
        <v>12673</v>
      </c>
      <c r="D6413" s="1" t="s">
        <v>12674</v>
      </c>
      <c r="E6413" s="2">
        <v>68</v>
      </c>
      <c r="F6413" s="2"/>
      <c r="G6413" s="2">
        <v>68</v>
      </c>
      <c r="H6413" s="2"/>
      <c r="I6413" s="2"/>
      <c r="J6413" s="2"/>
      <c r="K6413" s="2"/>
      <c r="L6413" s="2"/>
      <c r="M6413" s="2">
        <v>68</v>
      </c>
    </row>
    <row r="6414" spans="2:13" ht="18" customHeight="1" x14ac:dyDescent="0.25">
      <c r="B6414" s="1" t="s">
        <v>20033</v>
      </c>
      <c r="C6414" s="1" t="s">
        <v>4373</v>
      </c>
      <c r="D6414" s="1" t="s">
        <v>4374</v>
      </c>
      <c r="E6414" s="2">
        <v>1520.39</v>
      </c>
      <c r="F6414" s="2">
        <v>1520.39</v>
      </c>
      <c r="G6414" s="2">
        <v>0</v>
      </c>
      <c r="H6414" s="2"/>
      <c r="I6414" s="2"/>
      <c r="J6414" s="2"/>
      <c r="K6414" s="2"/>
      <c r="L6414" s="2"/>
      <c r="M6414" s="2"/>
    </row>
    <row r="6415" spans="2:13" ht="18" customHeight="1" x14ac:dyDescent="0.25">
      <c r="B6415" s="1" t="s">
        <v>20034</v>
      </c>
      <c r="C6415" s="1" t="s">
        <v>4375</v>
      </c>
      <c r="D6415" s="1" t="s">
        <v>4376</v>
      </c>
      <c r="E6415" s="2">
        <v>2650.45</v>
      </c>
      <c r="F6415" s="2">
        <v>507.65</v>
      </c>
      <c r="G6415" s="2">
        <v>2142.8000000000002</v>
      </c>
      <c r="H6415" s="2"/>
      <c r="I6415" s="2">
        <v>233.23</v>
      </c>
      <c r="J6415" s="2">
        <v>1522.96</v>
      </c>
      <c r="K6415" s="2">
        <v>338.44</v>
      </c>
      <c r="L6415" s="2"/>
      <c r="M6415" s="2">
        <v>48.17</v>
      </c>
    </row>
    <row r="6416" spans="2:13" ht="18" customHeight="1" x14ac:dyDescent="0.25">
      <c r="B6416" s="1" t="s">
        <v>20035</v>
      </c>
      <c r="C6416" s="1" t="s">
        <v>4377</v>
      </c>
      <c r="D6416" s="1" t="s">
        <v>4378</v>
      </c>
      <c r="E6416" s="2">
        <v>1029.5899999999999</v>
      </c>
      <c r="F6416" s="2"/>
      <c r="G6416" s="2">
        <v>1029.5899999999999</v>
      </c>
      <c r="H6416" s="2"/>
      <c r="I6416" s="2"/>
      <c r="J6416" s="2">
        <v>1029.5899999999999</v>
      </c>
      <c r="K6416" s="2"/>
      <c r="L6416" s="2"/>
      <c r="M6416" s="2"/>
    </row>
    <row r="6417" spans="2:13" ht="18" customHeight="1" x14ac:dyDescent="0.25">
      <c r="B6417" s="1" t="s">
        <v>20036</v>
      </c>
      <c r="C6417" s="1" t="s">
        <v>4379</v>
      </c>
      <c r="D6417" s="1" t="s">
        <v>4380</v>
      </c>
      <c r="E6417" s="2">
        <v>7920.6</v>
      </c>
      <c r="F6417" s="2">
        <v>1033.49</v>
      </c>
      <c r="G6417" s="2">
        <v>6887.11</v>
      </c>
      <c r="H6417" s="2">
        <v>1074.5</v>
      </c>
      <c r="I6417" s="2">
        <v>2101.13</v>
      </c>
      <c r="J6417" s="2">
        <v>2034.5</v>
      </c>
      <c r="K6417" s="2">
        <v>1676.98</v>
      </c>
      <c r="L6417" s="2"/>
      <c r="M6417" s="2"/>
    </row>
    <row r="6418" spans="2:13" ht="18" customHeight="1" x14ac:dyDescent="0.25">
      <c r="B6418" s="1" t="s">
        <v>20037</v>
      </c>
      <c r="C6418" s="1" t="s">
        <v>4381</v>
      </c>
      <c r="D6418" s="1" t="s">
        <v>4382</v>
      </c>
      <c r="E6418" s="2">
        <v>4773.09</v>
      </c>
      <c r="F6418" s="2"/>
      <c r="G6418" s="2">
        <v>4773.09</v>
      </c>
      <c r="H6418" s="2"/>
      <c r="I6418" s="2"/>
      <c r="J6418" s="2"/>
      <c r="K6418" s="2">
        <v>4773.09</v>
      </c>
      <c r="L6418" s="2"/>
      <c r="M6418" s="2"/>
    </row>
    <row r="6419" spans="2:13" ht="18" customHeight="1" x14ac:dyDescent="0.25">
      <c r="B6419" s="1" t="s">
        <v>20038</v>
      </c>
      <c r="C6419" s="1" t="s">
        <v>4383</v>
      </c>
      <c r="D6419" s="1" t="s">
        <v>4384</v>
      </c>
      <c r="E6419" s="2">
        <v>-0.18</v>
      </c>
      <c r="F6419" s="2"/>
      <c r="G6419" s="2">
        <v>-0.18</v>
      </c>
      <c r="H6419" s="2"/>
      <c r="I6419" s="2"/>
      <c r="J6419" s="2"/>
      <c r="K6419" s="2"/>
      <c r="L6419" s="2"/>
      <c r="M6419" s="2">
        <v>-0.18</v>
      </c>
    </row>
    <row r="6420" spans="2:13" ht="18" customHeight="1" x14ac:dyDescent="0.25">
      <c r="B6420" s="1" t="s">
        <v>20039</v>
      </c>
      <c r="C6420" s="1" t="s">
        <v>12675</v>
      </c>
      <c r="D6420" s="1" t="s">
        <v>12676</v>
      </c>
      <c r="E6420" s="2">
        <v>821.98</v>
      </c>
      <c r="F6420" s="2"/>
      <c r="G6420" s="2">
        <v>821.98</v>
      </c>
      <c r="H6420" s="2"/>
      <c r="I6420" s="2"/>
      <c r="J6420" s="2"/>
      <c r="K6420" s="2"/>
      <c r="L6420" s="2"/>
      <c r="M6420" s="2">
        <v>821.98</v>
      </c>
    </row>
    <row r="6421" spans="2:13" ht="18" customHeight="1" x14ac:dyDescent="0.25">
      <c r="B6421" s="1" t="s">
        <v>20040</v>
      </c>
      <c r="C6421" s="1" t="s">
        <v>4385</v>
      </c>
      <c r="D6421" s="1" t="s">
        <v>4386</v>
      </c>
      <c r="E6421" s="2">
        <v>1174.8399999999999</v>
      </c>
      <c r="F6421" s="2">
        <v>-1.1200000000000001</v>
      </c>
      <c r="G6421" s="2">
        <v>1175.96</v>
      </c>
      <c r="H6421" s="2"/>
      <c r="I6421" s="2">
        <v>1175.96</v>
      </c>
      <c r="J6421" s="2"/>
      <c r="K6421" s="2"/>
      <c r="L6421" s="2"/>
      <c r="M6421" s="2"/>
    </row>
    <row r="6422" spans="2:13" ht="18" customHeight="1" x14ac:dyDescent="0.25">
      <c r="B6422" s="1" t="s">
        <v>20041</v>
      </c>
      <c r="C6422" s="1" t="s">
        <v>4387</v>
      </c>
      <c r="D6422" s="1" t="s">
        <v>4388</v>
      </c>
      <c r="E6422" s="2">
        <v>-25.86</v>
      </c>
      <c r="F6422" s="2"/>
      <c r="G6422" s="2">
        <v>-25.86</v>
      </c>
      <c r="H6422" s="2"/>
      <c r="I6422" s="2">
        <v>-14.44</v>
      </c>
      <c r="J6422" s="2">
        <v>-3.67</v>
      </c>
      <c r="K6422" s="2"/>
      <c r="L6422" s="2"/>
      <c r="M6422" s="2">
        <v>-7.75</v>
      </c>
    </row>
    <row r="6423" spans="2:13" ht="18" customHeight="1" x14ac:dyDescent="0.25">
      <c r="B6423" s="1" t="s">
        <v>20042</v>
      </c>
      <c r="C6423" s="1" t="s">
        <v>4389</v>
      </c>
      <c r="D6423" s="1" t="s">
        <v>4390</v>
      </c>
      <c r="E6423" s="2">
        <v>352.5</v>
      </c>
      <c r="F6423" s="2">
        <v>235</v>
      </c>
      <c r="G6423" s="2">
        <v>117.5</v>
      </c>
      <c r="H6423" s="2">
        <v>117.5</v>
      </c>
      <c r="I6423" s="2"/>
      <c r="J6423" s="2"/>
      <c r="K6423" s="2"/>
      <c r="L6423" s="2"/>
      <c r="M6423" s="2"/>
    </row>
    <row r="6424" spans="2:13" ht="18" customHeight="1" x14ac:dyDescent="0.25">
      <c r="B6424" s="1" t="s">
        <v>20043</v>
      </c>
      <c r="C6424" s="1" t="s">
        <v>4391</v>
      </c>
      <c r="D6424" s="1" t="s">
        <v>4392</v>
      </c>
      <c r="E6424" s="2">
        <v>3495.85</v>
      </c>
      <c r="F6424" s="2">
        <v>972</v>
      </c>
      <c r="G6424" s="2">
        <v>2523.85</v>
      </c>
      <c r="H6424" s="2">
        <v>486</v>
      </c>
      <c r="I6424" s="2">
        <v>582</v>
      </c>
      <c r="J6424" s="2">
        <v>873.85</v>
      </c>
      <c r="K6424" s="2">
        <v>582</v>
      </c>
      <c r="L6424" s="2"/>
      <c r="M6424" s="2"/>
    </row>
    <row r="6425" spans="2:13" ht="18" customHeight="1" x14ac:dyDescent="0.25">
      <c r="B6425" s="1" t="s">
        <v>20044</v>
      </c>
      <c r="C6425" s="1" t="s">
        <v>4393</v>
      </c>
      <c r="D6425" s="1" t="s">
        <v>4394</v>
      </c>
      <c r="E6425" s="2">
        <v>64.489999999999995</v>
      </c>
      <c r="F6425" s="2">
        <v>64.489999999999995</v>
      </c>
      <c r="G6425" s="2">
        <v>0</v>
      </c>
      <c r="H6425" s="2"/>
      <c r="I6425" s="2"/>
      <c r="J6425" s="2"/>
      <c r="K6425" s="2"/>
      <c r="L6425" s="2"/>
      <c r="M6425" s="2"/>
    </row>
    <row r="6426" spans="2:13" ht="18" customHeight="1" x14ac:dyDescent="0.25">
      <c r="B6426" s="1" t="s">
        <v>20045</v>
      </c>
      <c r="C6426" s="1" t="s">
        <v>4395</v>
      </c>
      <c r="D6426" s="1" t="s">
        <v>4396</v>
      </c>
      <c r="E6426" s="2">
        <v>-9.18</v>
      </c>
      <c r="F6426" s="2"/>
      <c r="G6426" s="2">
        <v>-9.18</v>
      </c>
      <c r="H6426" s="2"/>
      <c r="I6426" s="2"/>
      <c r="J6426" s="2"/>
      <c r="K6426" s="2"/>
      <c r="L6426" s="2"/>
      <c r="M6426" s="2">
        <v>-9.18</v>
      </c>
    </row>
    <row r="6427" spans="2:13" ht="18" customHeight="1" x14ac:dyDescent="0.25">
      <c r="B6427" s="1" t="s">
        <v>20046</v>
      </c>
      <c r="C6427" s="1" t="s">
        <v>4397</v>
      </c>
      <c r="D6427" s="1" t="s">
        <v>4398</v>
      </c>
      <c r="E6427" s="2">
        <v>160.16</v>
      </c>
      <c r="F6427" s="2">
        <v>161.19999999999999</v>
      </c>
      <c r="G6427" s="2">
        <v>-1.04</v>
      </c>
      <c r="H6427" s="2"/>
      <c r="I6427" s="2"/>
      <c r="J6427" s="2"/>
      <c r="K6427" s="2"/>
      <c r="L6427" s="2"/>
      <c r="M6427" s="2">
        <v>-1.04</v>
      </c>
    </row>
    <row r="6428" spans="2:13" ht="18" customHeight="1" x14ac:dyDescent="0.25">
      <c r="B6428" s="1" t="s">
        <v>20047</v>
      </c>
      <c r="C6428" s="1" t="s">
        <v>4399</v>
      </c>
      <c r="D6428" s="1" t="s">
        <v>4400</v>
      </c>
      <c r="E6428" s="2">
        <v>-243</v>
      </c>
      <c r="F6428" s="2"/>
      <c r="G6428" s="2">
        <v>-243</v>
      </c>
      <c r="H6428" s="2"/>
      <c r="I6428" s="2"/>
      <c r="J6428" s="2"/>
      <c r="K6428" s="2"/>
      <c r="L6428" s="2"/>
      <c r="M6428" s="2">
        <v>-243</v>
      </c>
    </row>
    <row r="6429" spans="2:13" ht="18" customHeight="1" x14ac:dyDescent="0.25">
      <c r="B6429" s="1" t="s">
        <v>20048</v>
      </c>
      <c r="C6429" s="1" t="s">
        <v>4401</v>
      </c>
      <c r="D6429" s="1" t="s">
        <v>4402</v>
      </c>
      <c r="E6429" s="2">
        <v>416.7</v>
      </c>
      <c r="F6429" s="2"/>
      <c r="G6429" s="2">
        <v>416.7</v>
      </c>
      <c r="H6429" s="2"/>
      <c r="I6429" s="2"/>
      <c r="J6429" s="2">
        <v>426.5</v>
      </c>
      <c r="K6429" s="2"/>
      <c r="L6429" s="2"/>
      <c r="M6429" s="2">
        <v>-9.8000000000000007</v>
      </c>
    </row>
    <row r="6430" spans="2:13" ht="18" customHeight="1" x14ac:dyDescent="0.25">
      <c r="B6430" s="1" t="s">
        <v>20049</v>
      </c>
      <c r="C6430" s="1" t="s">
        <v>4403</v>
      </c>
      <c r="D6430" s="1" t="s">
        <v>4404</v>
      </c>
      <c r="E6430" s="2">
        <v>16.53</v>
      </c>
      <c r="F6430" s="2">
        <v>-6.78</v>
      </c>
      <c r="G6430" s="2">
        <v>23.31</v>
      </c>
      <c r="H6430" s="2"/>
      <c r="I6430" s="2"/>
      <c r="J6430" s="2">
        <v>-6.78</v>
      </c>
      <c r="K6430" s="2">
        <v>30.22</v>
      </c>
      <c r="L6430" s="2"/>
      <c r="M6430" s="2">
        <v>-0.13</v>
      </c>
    </row>
    <row r="6431" spans="2:13" ht="18" customHeight="1" x14ac:dyDescent="0.25">
      <c r="B6431" s="1" t="s">
        <v>20050</v>
      </c>
      <c r="C6431" s="1" t="s">
        <v>4405</v>
      </c>
      <c r="D6431" s="1" t="s">
        <v>4406</v>
      </c>
      <c r="E6431" s="2">
        <v>54.67</v>
      </c>
      <c r="F6431" s="2"/>
      <c r="G6431" s="2">
        <v>54.67</v>
      </c>
      <c r="H6431" s="2"/>
      <c r="I6431" s="2"/>
      <c r="J6431" s="2">
        <v>54.67</v>
      </c>
      <c r="K6431" s="2"/>
      <c r="L6431" s="2"/>
      <c r="M6431" s="2"/>
    </row>
    <row r="6432" spans="2:13" ht="18" customHeight="1" x14ac:dyDescent="0.25">
      <c r="B6432" s="1" t="s">
        <v>20051</v>
      </c>
      <c r="C6432" s="1" t="s">
        <v>4407</v>
      </c>
      <c r="D6432" s="1" t="s">
        <v>4408</v>
      </c>
      <c r="E6432" s="2">
        <v>224.22</v>
      </c>
      <c r="F6432" s="2">
        <v>0.36</v>
      </c>
      <c r="G6432" s="2">
        <v>223.86</v>
      </c>
      <c r="H6432" s="2"/>
      <c r="I6432" s="2">
        <v>223.86</v>
      </c>
      <c r="J6432" s="2"/>
      <c r="K6432" s="2"/>
      <c r="L6432" s="2"/>
      <c r="M6432" s="2"/>
    </row>
    <row r="6433" spans="2:13" ht="18" customHeight="1" x14ac:dyDescent="0.25">
      <c r="B6433" s="1" t="s">
        <v>20052</v>
      </c>
      <c r="C6433" s="1" t="s">
        <v>4409</v>
      </c>
      <c r="D6433" s="1" t="s">
        <v>4410</v>
      </c>
      <c r="E6433" s="2">
        <v>5085.2</v>
      </c>
      <c r="F6433" s="2"/>
      <c r="G6433" s="2">
        <v>5085.2</v>
      </c>
      <c r="H6433" s="2">
        <v>-564.80999999999995</v>
      </c>
      <c r="I6433" s="2"/>
      <c r="J6433" s="2"/>
      <c r="K6433" s="2">
        <v>5650.01</v>
      </c>
      <c r="L6433" s="2"/>
      <c r="M6433" s="2"/>
    </row>
    <row r="6434" spans="2:13" ht="18" customHeight="1" x14ac:dyDescent="0.25">
      <c r="B6434" s="1" t="s">
        <v>20053</v>
      </c>
      <c r="C6434" s="1" t="s">
        <v>4411</v>
      </c>
      <c r="D6434" s="1" t="s">
        <v>4412</v>
      </c>
      <c r="E6434" s="2">
        <v>538.54999999999995</v>
      </c>
      <c r="F6434" s="2"/>
      <c r="G6434" s="2">
        <v>538.54999999999995</v>
      </c>
      <c r="H6434" s="2"/>
      <c r="I6434" s="2"/>
      <c r="J6434" s="2"/>
      <c r="K6434" s="2">
        <v>541.69000000000005</v>
      </c>
      <c r="L6434" s="2"/>
      <c r="M6434" s="2">
        <v>-3.14</v>
      </c>
    </row>
    <row r="6435" spans="2:13" ht="18" customHeight="1" x14ac:dyDescent="0.25">
      <c r="B6435" s="1" t="s">
        <v>20054</v>
      </c>
      <c r="C6435" s="1" t="s">
        <v>12677</v>
      </c>
      <c r="D6435" s="1" t="s">
        <v>12678</v>
      </c>
      <c r="E6435" s="2">
        <v>367.5</v>
      </c>
      <c r="F6435" s="2"/>
      <c r="G6435" s="2">
        <v>367.5</v>
      </c>
      <c r="H6435" s="2"/>
      <c r="I6435" s="2"/>
      <c r="J6435" s="2"/>
      <c r="K6435" s="2"/>
      <c r="L6435" s="2"/>
      <c r="M6435" s="2">
        <v>367.5</v>
      </c>
    </row>
    <row r="6436" spans="2:13" ht="18" customHeight="1" x14ac:dyDescent="0.25">
      <c r="B6436" s="1" t="s">
        <v>20055</v>
      </c>
      <c r="C6436" s="1" t="s">
        <v>4413</v>
      </c>
      <c r="D6436" s="1" t="s">
        <v>4414</v>
      </c>
      <c r="E6436" s="2">
        <v>154.57</v>
      </c>
      <c r="F6436" s="2"/>
      <c r="G6436" s="2">
        <v>154.57</v>
      </c>
      <c r="H6436" s="2"/>
      <c r="I6436" s="2">
        <v>154.57</v>
      </c>
      <c r="J6436" s="2"/>
      <c r="K6436" s="2"/>
      <c r="L6436" s="2"/>
      <c r="M6436" s="2"/>
    </row>
    <row r="6437" spans="2:13" ht="18" customHeight="1" x14ac:dyDescent="0.25">
      <c r="B6437" s="1" t="s">
        <v>20056</v>
      </c>
      <c r="C6437" s="1" t="s">
        <v>4415</v>
      </c>
      <c r="D6437" s="1" t="s">
        <v>4416</v>
      </c>
      <c r="E6437" s="2">
        <v>1612.69</v>
      </c>
      <c r="F6437" s="2">
        <v>113.25</v>
      </c>
      <c r="G6437" s="2">
        <v>1499.44</v>
      </c>
      <c r="H6437" s="2"/>
      <c r="I6437" s="2">
        <v>567.16</v>
      </c>
      <c r="J6437" s="2">
        <v>932.28</v>
      </c>
      <c r="K6437" s="2"/>
      <c r="L6437" s="2"/>
      <c r="M6437" s="2"/>
    </row>
    <row r="6438" spans="2:13" ht="18" customHeight="1" x14ac:dyDescent="0.25">
      <c r="B6438" s="1" t="s">
        <v>20057</v>
      </c>
      <c r="C6438" s="1" t="s">
        <v>4417</v>
      </c>
      <c r="D6438" s="1" t="s">
        <v>4418</v>
      </c>
      <c r="E6438" s="2">
        <v>2030.25</v>
      </c>
      <c r="F6438" s="2">
        <v>-124.97</v>
      </c>
      <c r="G6438" s="2">
        <v>2155.2199999999998</v>
      </c>
      <c r="H6438" s="2">
        <v>-83.41</v>
      </c>
      <c r="I6438" s="2">
        <v>99.16</v>
      </c>
      <c r="J6438" s="2">
        <v>157.31</v>
      </c>
      <c r="K6438" s="2">
        <v>334.76</v>
      </c>
      <c r="L6438" s="2"/>
      <c r="M6438" s="2">
        <v>1647.4</v>
      </c>
    </row>
    <row r="6439" spans="2:13" ht="18" customHeight="1" x14ac:dyDescent="0.25">
      <c r="B6439" s="1" t="s">
        <v>20058</v>
      </c>
      <c r="C6439" s="1" t="s">
        <v>12679</v>
      </c>
      <c r="D6439" s="1" t="s">
        <v>12680</v>
      </c>
      <c r="E6439" s="2">
        <v>2740.58</v>
      </c>
      <c r="F6439" s="2"/>
      <c r="G6439" s="2">
        <v>2740.58</v>
      </c>
      <c r="H6439" s="2"/>
      <c r="I6439" s="2"/>
      <c r="J6439" s="2"/>
      <c r="K6439" s="2"/>
      <c r="L6439" s="2"/>
      <c r="M6439" s="2">
        <v>2740.58</v>
      </c>
    </row>
    <row r="6440" spans="2:13" ht="18" customHeight="1" x14ac:dyDescent="0.25">
      <c r="B6440" s="1" t="s">
        <v>20059</v>
      </c>
      <c r="C6440" s="1" t="s">
        <v>4419</v>
      </c>
      <c r="D6440" s="1" t="s">
        <v>4420</v>
      </c>
      <c r="E6440" s="2">
        <v>445.56</v>
      </c>
      <c r="F6440" s="2"/>
      <c r="G6440" s="2">
        <v>445.56</v>
      </c>
      <c r="H6440" s="2"/>
      <c r="I6440" s="2">
        <v>454.01</v>
      </c>
      <c r="J6440" s="2"/>
      <c r="K6440" s="2">
        <v>-8.4499999999999993</v>
      </c>
      <c r="L6440" s="2"/>
      <c r="M6440" s="2"/>
    </row>
    <row r="6441" spans="2:13" ht="18" customHeight="1" x14ac:dyDescent="0.25">
      <c r="B6441" s="1" t="s">
        <v>20060</v>
      </c>
      <c r="C6441" s="1" t="s">
        <v>4421</v>
      </c>
      <c r="D6441" s="1" t="s">
        <v>4422</v>
      </c>
      <c r="E6441" s="2">
        <v>-1435.31</v>
      </c>
      <c r="F6441" s="2"/>
      <c r="G6441" s="2">
        <v>-1435.31</v>
      </c>
      <c r="H6441" s="2"/>
      <c r="I6441" s="2"/>
      <c r="J6441" s="2"/>
      <c r="K6441" s="2">
        <v>-1435.31</v>
      </c>
      <c r="L6441" s="2"/>
      <c r="M6441" s="2"/>
    </row>
    <row r="6442" spans="2:13" ht="18" customHeight="1" x14ac:dyDescent="0.25">
      <c r="B6442" s="1" t="s">
        <v>20061</v>
      </c>
      <c r="C6442" s="1" t="s">
        <v>4423</v>
      </c>
      <c r="D6442" s="1" t="s">
        <v>4424</v>
      </c>
      <c r="E6442" s="2">
        <v>63590.62</v>
      </c>
      <c r="F6442" s="2">
        <v>51270.720000000001</v>
      </c>
      <c r="G6442" s="2">
        <v>12319.9</v>
      </c>
      <c r="H6442" s="2">
        <v>4710.03</v>
      </c>
      <c r="I6442" s="2">
        <v>5537.07</v>
      </c>
      <c r="J6442" s="2">
        <v>502</v>
      </c>
      <c r="K6442" s="2">
        <v>1570.8</v>
      </c>
      <c r="L6442" s="2"/>
      <c r="M6442" s="2"/>
    </row>
    <row r="6443" spans="2:13" ht="18" customHeight="1" x14ac:dyDescent="0.25">
      <c r="B6443" s="1" t="s">
        <v>20062</v>
      </c>
      <c r="C6443" s="1" t="s">
        <v>4425</v>
      </c>
      <c r="D6443" s="1" t="s">
        <v>4426</v>
      </c>
      <c r="E6443" s="2">
        <v>827.2</v>
      </c>
      <c r="F6443" s="2"/>
      <c r="G6443" s="2">
        <v>827.2</v>
      </c>
      <c r="H6443" s="2"/>
      <c r="I6443" s="2"/>
      <c r="J6443" s="2"/>
      <c r="K6443" s="2"/>
      <c r="L6443" s="2"/>
      <c r="M6443" s="2">
        <v>827.2</v>
      </c>
    </row>
    <row r="6444" spans="2:13" ht="18" customHeight="1" x14ac:dyDescent="0.25">
      <c r="B6444" s="1" t="s">
        <v>20063</v>
      </c>
      <c r="C6444" s="1" t="s">
        <v>4427</v>
      </c>
      <c r="D6444" s="1" t="s">
        <v>4428</v>
      </c>
      <c r="E6444" s="2">
        <v>895.48</v>
      </c>
      <c r="F6444" s="2">
        <v>447.74</v>
      </c>
      <c r="G6444" s="2">
        <v>447.74</v>
      </c>
      <c r="H6444" s="2"/>
      <c r="I6444" s="2">
        <v>447.74</v>
      </c>
      <c r="J6444" s="2"/>
      <c r="K6444" s="2"/>
      <c r="L6444" s="2"/>
      <c r="M6444" s="2"/>
    </row>
    <row r="6445" spans="2:13" ht="18" customHeight="1" x14ac:dyDescent="0.25">
      <c r="B6445" s="1" t="s">
        <v>20064</v>
      </c>
      <c r="C6445" s="1" t="s">
        <v>4429</v>
      </c>
      <c r="D6445" s="1" t="s">
        <v>4430</v>
      </c>
      <c r="E6445" s="2">
        <v>358.92</v>
      </c>
      <c r="F6445" s="2">
        <v>223.86</v>
      </c>
      <c r="G6445" s="2">
        <v>135.06</v>
      </c>
      <c r="H6445" s="2"/>
      <c r="I6445" s="2"/>
      <c r="J6445" s="2">
        <v>-1.1000000000000001</v>
      </c>
      <c r="K6445" s="2">
        <v>136.16</v>
      </c>
      <c r="L6445" s="2"/>
      <c r="M6445" s="2"/>
    </row>
    <row r="6446" spans="2:13" ht="18" customHeight="1" x14ac:dyDescent="0.25">
      <c r="B6446" s="1" t="s">
        <v>20065</v>
      </c>
      <c r="C6446" s="1" t="s">
        <v>4431</v>
      </c>
      <c r="D6446" s="1" t="s">
        <v>4432</v>
      </c>
      <c r="E6446" s="2">
        <v>155.97</v>
      </c>
      <c r="F6446" s="2">
        <v>-4.4400000000000004</v>
      </c>
      <c r="G6446" s="2">
        <v>160.41</v>
      </c>
      <c r="H6446" s="2"/>
      <c r="I6446" s="2"/>
      <c r="J6446" s="2"/>
      <c r="K6446" s="2">
        <v>137.02000000000001</v>
      </c>
      <c r="L6446" s="2"/>
      <c r="M6446" s="2">
        <v>23.39</v>
      </c>
    </row>
    <row r="6447" spans="2:13" ht="18" customHeight="1" x14ac:dyDescent="0.25">
      <c r="B6447" s="1" t="s">
        <v>20066</v>
      </c>
      <c r="C6447" s="1" t="s">
        <v>4433</v>
      </c>
      <c r="D6447" s="1" t="s">
        <v>4434</v>
      </c>
      <c r="E6447" s="2">
        <v>2599.73</v>
      </c>
      <c r="F6447" s="2"/>
      <c r="G6447" s="2">
        <v>2599.73</v>
      </c>
      <c r="H6447" s="2"/>
      <c r="I6447" s="2">
        <v>4448.22</v>
      </c>
      <c r="J6447" s="2"/>
      <c r="K6447" s="2"/>
      <c r="L6447" s="2"/>
      <c r="M6447" s="2">
        <v>-1848.49</v>
      </c>
    </row>
    <row r="6448" spans="2:13" ht="18" customHeight="1" x14ac:dyDescent="0.25">
      <c r="B6448" s="1" t="s">
        <v>20067</v>
      </c>
      <c r="C6448" s="1" t="s">
        <v>12681</v>
      </c>
      <c r="D6448" s="1" t="s">
        <v>12682</v>
      </c>
      <c r="E6448" s="2">
        <v>25288.66</v>
      </c>
      <c r="F6448" s="2"/>
      <c r="G6448" s="2">
        <v>25288.66</v>
      </c>
      <c r="H6448" s="2"/>
      <c r="I6448" s="2"/>
      <c r="J6448" s="2"/>
      <c r="K6448" s="2"/>
      <c r="L6448" s="2"/>
      <c r="M6448" s="2">
        <v>25288.66</v>
      </c>
    </row>
    <row r="6449" spans="2:13" ht="18" customHeight="1" x14ac:dyDescent="0.25">
      <c r="B6449" s="1" t="s">
        <v>20068</v>
      </c>
      <c r="C6449" s="1" t="s">
        <v>4435</v>
      </c>
      <c r="D6449" s="1" t="s">
        <v>4436</v>
      </c>
      <c r="E6449" s="2">
        <v>1834.28</v>
      </c>
      <c r="F6449" s="2"/>
      <c r="G6449" s="2">
        <v>1834.28</v>
      </c>
      <c r="H6449" s="2"/>
      <c r="I6449" s="2"/>
      <c r="J6449" s="2">
        <v>1829.26</v>
      </c>
      <c r="K6449" s="2"/>
      <c r="L6449" s="2"/>
      <c r="M6449" s="2">
        <v>5.0199999999999996</v>
      </c>
    </row>
    <row r="6450" spans="2:13" ht="18" customHeight="1" x14ac:dyDescent="0.25">
      <c r="B6450" s="1" t="s">
        <v>20069</v>
      </c>
      <c r="C6450" s="1" t="s">
        <v>4437</v>
      </c>
      <c r="D6450" s="1" t="s">
        <v>4438</v>
      </c>
      <c r="E6450" s="2">
        <v>612.70000000000005</v>
      </c>
      <c r="F6450" s="2">
        <v>233</v>
      </c>
      <c r="G6450" s="2">
        <v>379.7</v>
      </c>
      <c r="H6450" s="2"/>
      <c r="I6450" s="2">
        <v>349.49</v>
      </c>
      <c r="J6450" s="2">
        <v>30.21</v>
      </c>
      <c r="K6450" s="2"/>
      <c r="L6450" s="2"/>
      <c r="M6450" s="2"/>
    </row>
    <row r="6451" spans="2:13" ht="18" customHeight="1" x14ac:dyDescent="0.25">
      <c r="B6451" s="1" t="s">
        <v>20070</v>
      </c>
      <c r="C6451" s="1" t="s">
        <v>4439</v>
      </c>
      <c r="D6451" s="1" t="s">
        <v>4440</v>
      </c>
      <c r="E6451" s="2">
        <v>2207.4499999999998</v>
      </c>
      <c r="F6451" s="2"/>
      <c r="G6451" s="2">
        <v>2207.4499999999998</v>
      </c>
      <c r="H6451" s="2"/>
      <c r="I6451" s="2"/>
      <c r="J6451" s="2">
        <v>2207.4499999999998</v>
      </c>
      <c r="K6451" s="2"/>
      <c r="L6451" s="2"/>
      <c r="M6451" s="2"/>
    </row>
    <row r="6452" spans="2:13" ht="18" customHeight="1" x14ac:dyDescent="0.25">
      <c r="B6452" s="1" t="s">
        <v>20071</v>
      </c>
      <c r="C6452" s="1" t="s">
        <v>4441</v>
      </c>
      <c r="D6452" s="1" t="s">
        <v>4442</v>
      </c>
      <c r="E6452" s="2">
        <v>3890.59</v>
      </c>
      <c r="F6452" s="2">
        <v>2483.29</v>
      </c>
      <c r="G6452" s="2">
        <v>1407.3</v>
      </c>
      <c r="H6452" s="2"/>
      <c r="I6452" s="2"/>
      <c r="J6452" s="2"/>
      <c r="K6452" s="2">
        <v>1476.55</v>
      </c>
      <c r="L6452" s="2"/>
      <c r="M6452" s="2">
        <v>-69.25</v>
      </c>
    </row>
    <row r="6453" spans="2:13" ht="18" customHeight="1" x14ac:dyDescent="0.25">
      <c r="B6453" s="1" t="s">
        <v>20072</v>
      </c>
      <c r="C6453" s="1" t="s">
        <v>12683</v>
      </c>
      <c r="D6453" s="1" t="s">
        <v>12684</v>
      </c>
      <c r="E6453" s="2">
        <v>3494.99</v>
      </c>
      <c r="F6453" s="2"/>
      <c r="G6453" s="2">
        <v>3494.99</v>
      </c>
      <c r="H6453" s="2"/>
      <c r="I6453" s="2"/>
      <c r="J6453" s="2"/>
      <c r="K6453" s="2"/>
      <c r="L6453" s="2"/>
      <c r="M6453" s="2">
        <v>3494.99</v>
      </c>
    </row>
    <row r="6454" spans="2:13" ht="18" customHeight="1" x14ac:dyDescent="0.25">
      <c r="B6454" s="1" t="s">
        <v>20073</v>
      </c>
      <c r="C6454" s="1" t="s">
        <v>4443</v>
      </c>
      <c r="D6454" s="1" t="s">
        <v>4444</v>
      </c>
      <c r="E6454" s="2">
        <v>189.88</v>
      </c>
      <c r="F6454" s="2"/>
      <c r="G6454" s="2">
        <v>189.88</v>
      </c>
      <c r="H6454" s="2"/>
      <c r="I6454" s="2"/>
      <c r="J6454" s="2">
        <v>94.94</v>
      </c>
      <c r="K6454" s="2">
        <v>94.94</v>
      </c>
      <c r="L6454" s="2"/>
      <c r="M6454" s="2"/>
    </row>
    <row r="6455" spans="2:13" ht="18" customHeight="1" x14ac:dyDescent="0.25">
      <c r="B6455" s="1" t="s">
        <v>20074</v>
      </c>
      <c r="C6455" s="1" t="s">
        <v>4445</v>
      </c>
      <c r="D6455" s="1" t="s">
        <v>4446</v>
      </c>
      <c r="E6455" s="2">
        <v>2571.34</v>
      </c>
      <c r="F6455" s="2">
        <v>1074.02</v>
      </c>
      <c r="G6455" s="2">
        <v>1497.32</v>
      </c>
      <c r="H6455" s="2"/>
      <c r="I6455" s="2">
        <v>1497.32</v>
      </c>
      <c r="J6455" s="2"/>
      <c r="K6455" s="2"/>
      <c r="L6455" s="2"/>
      <c r="M6455" s="2"/>
    </row>
    <row r="6456" spans="2:13" ht="18" customHeight="1" x14ac:dyDescent="0.25">
      <c r="B6456" s="1" t="s">
        <v>20075</v>
      </c>
      <c r="C6456" s="1" t="s">
        <v>4447</v>
      </c>
      <c r="D6456" s="1" t="s">
        <v>4448</v>
      </c>
      <c r="E6456" s="2">
        <v>2429.4299999999998</v>
      </c>
      <c r="F6456" s="2"/>
      <c r="G6456" s="2">
        <v>2429.4299999999998</v>
      </c>
      <c r="H6456" s="2">
        <v>782.97</v>
      </c>
      <c r="I6456" s="2"/>
      <c r="J6456" s="2">
        <v>952.95</v>
      </c>
      <c r="K6456" s="2"/>
      <c r="L6456" s="2"/>
      <c r="M6456" s="2">
        <v>693.51</v>
      </c>
    </row>
    <row r="6457" spans="2:13" ht="18" customHeight="1" x14ac:dyDescent="0.25">
      <c r="B6457" s="1" t="s">
        <v>20076</v>
      </c>
      <c r="C6457" s="1" t="s">
        <v>4449</v>
      </c>
      <c r="D6457" s="1" t="s">
        <v>4450</v>
      </c>
      <c r="E6457" s="2">
        <v>-0.64</v>
      </c>
      <c r="F6457" s="2"/>
      <c r="G6457" s="2">
        <v>-0.64</v>
      </c>
      <c r="H6457" s="2"/>
      <c r="I6457" s="2">
        <v>-0.64</v>
      </c>
      <c r="J6457" s="2"/>
      <c r="K6457" s="2"/>
      <c r="L6457" s="2"/>
      <c r="M6457" s="2"/>
    </row>
    <row r="6458" spans="2:13" ht="18" customHeight="1" x14ac:dyDescent="0.25">
      <c r="B6458" s="1" t="s">
        <v>20077</v>
      </c>
      <c r="C6458" s="1" t="s">
        <v>4451</v>
      </c>
      <c r="D6458" s="1" t="s">
        <v>4452</v>
      </c>
      <c r="E6458" s="2">
        <v>3267.58</v>
      </c>
      <c r="F6458" s="2">
        <v>1106.05</v>
      </c>
      <c r="G6458" s="2">
        <v>2161.5300000000002</v>
      </c>
      <c r="H6458" s="2">
        <v>180.01</v>
      </c>
      <c r="I6458" s="2">
        <v>591.01</v>
      </c>
      <c r="J6458" s="2">
        <v>699.03</v>
      </c>
      <c r="K6458" s="2">
        <v>723.03</v>
      </c>
      <c r="L6458" s="2"/>
      <c r="M6458" s="2">
        <v>-31.55</v>
      </c>
    </row>
    <row r="6459" spans="2:13" ht="18" customHeight="1" x14ac:dyDescent="0.25">
      <c r="B6459" s="1" t="s">
        <v>20078</v>
      </c>
      <c r="C6459" s="1" t="s">
        <v>4453</v>
      </c>
      <c r="D6459" s="1" t="s">
        <v>4454</v>
      </c>
      <c r="E6459" s="2">
        <v>4086.4</v>
      </c>
      <c r="F6459" s="2">
        <v>1873.29</v>
      </c>
      <c r="G6459" s="2">
        <v>2213.11</v>
      </c>
      <c r="H6459" s="2"/>
      <c r="I6459" s="2"/>
      <c r="J6459" s="2">
        <v>1283.6400000000001</v>
      </c>
      <c r="K6459" s="2">
        <v>2540.09</v>
      </c>
      <c r="L6459" s="2"/>
      <c r="M6459" s="2">
        <v>-1610.62</v>
      </c>
    </row>
    <row r="6460" spans="2:13" ht="18" customHeight="1" x14ac:dyDescent="0.25">
      <c r="B6460" s="1" t="s">
        <v>20079</v>
      </c>
      <c r="C6460" s="1" t="s">
        <v>4455</v>
      </c>
      <c r="D6460" s="1" t="s">
        <v>4456</v>
      </c>
      <c r="E6460" s="2">
        <v>8.06</v>
      </c>
      <c r="F6460" s="2"/>
      <c r="G6460" s="2">
        <v>8.06</v>
      </c>
      <c r="H6460" s="2"/>
      <c r="I6460" s="2"/>
      <c r="J6460" s="2">
        <v>8.06</v>
      </c>
      <c r="K6460" s="2"/>
      <c r="L6460" s="2"/>
      <c r="M6460" s="2"/>
    </row>
    <row r="6461" spans="2:13" ht="18" customHeight="1" x14ac:dyDescent="0.25">
      <c r="B6461" s="1" t="s">
        <v>20080</v>
      </c>
      <c r="C6461" s="1" t="s">
        <v>4457</v>
      </c>
      <c r="D6461" s="1" t="s">
        <v>4458</v>
      </c>
      <c r="E6461" s="2">
        <v>256.89</v>
      </c>
      <c r="F6461" s="2">
        <v>131.99</v>
      </c>
      <c r="G6461" s="2">
        <v>124.9</v>
      </c>
      <c r="H6461" s="2">
        <v>-2.65</v>
      </c>
      <c r="I6461" s="2"/>
      <c r="J6461" s="2">
        <v>-0.45</v>
      </c>
      <c r="K6461" s="2"/>
      <c r="L6461" s="2"/>
      <c r="M6461" s="2">
        <v>128</v>
      </c>
    </row>
    <row r="6462" spans="2:13" ht="18" customHeight="1" x14ac:dyDescent="0.25">
      <c r="B6462" s="1" t="s">
        <v>20081</v>
      </c>
      <c r="C6462" s="1" t="s">
        <v>4459</v>
      </c>
      <c r="D6462" s="1" t="s">
        <v>4460</v>
      </c>
      <c r="E6462" s="2">
        <v>150.18</v>
      </c>
      <c r="F6462" s="2">
        <v>150.18</v>
      </c>
      <c r="G6462" s="2">
        <v>0</v>
      </c>
      <c r="H6462" s="2"/>
      <c r="I6462" s="2"/>
      <c r="J6462" s="2"/>
      <c r="K6462" s="2"/>
      <c r="L6462" s="2"/>
      <c r="M6462" s="2"/>
    </row>
    <row r="6463" spans="2:13" ht="18" customHeight="1" x14ac:dyDescent="0.25">
      <c r="B6463" s="1" t="s">
        <v>20082</v>
      </c>
      <c r="C6463" s="1" t="s">
        <v>4461</v>
      </c>
      <c r="D6463" s="1" t="s">
        <v>4462</v>
      </c>
      <c r="E6463" s="2">
        <v>38911.72</v>
      </c>
      <c r="F6463" s="2">
        <v>14236.02</v>
      </c>
      <c r="G6463" s="2">
        <v>24675.7</v>
      </c>
      <c r="H6463" s="2">
        <v>3497.85</v>
      </c>
      <c r="I6463" s="2">
        <v>6770.82</v>
      </c>
      <c r="J6463" s="2">
        <v>11441.04</v>
      </c>
      <c r="K6463" s="2">
        <v>2993.76</v>
      </c>
      <c r="L6463" s="2"/>
      <c r="M6463" s="2">
        <v>-27.77</v>
      </c>
    </row>
    <row r="6464" spans="2:13" ht="18" customHeight="1" x14ac:dyDescent="0.25">
      <c r="B6464" s="1" t="s">
        <v>20083</v>
      </c>
      <c r="C6464" s="1" t="s">
        <v>4463</v>
      </c>
      <c r="D6464" s="1" t="s">
        <v>4464</v>
      </c>
      <c r="E6464" s="2">
        <v>429996.75</v>
      </c>
      <c r="F6464" s="2">
        <v>127010.84</v>
      </c>
      <c r="G6464" s="2">
        <v>302985.90999999997</v>
      </c>
      <c r="H6464" s="2">
        <v>26271.040000000001</v>
      </c>
      <c r="I6464" s="2">
        <v>60065.22</v>
      </c>
      <c r="J6464" s="2">
        <v>86462.27</v>
      </c>
      <c r="K6464" s="2">
        <v>130187.38</v>
      </c>
      <c r="L6464" s="2"/>
      <c r="M6464" s="2"/>
    </row>
    <row r="6465" spans="2:13" ht="18" customHeight="1" x14ac:dyDescent="0.25">
      <c r="B6465" s="1" t="s">
        <v>20084</v>
      </c>
      <c r="C6465" s="1" t="s">
        <v>4465</v>
      </c>
      <c r="D6465" s="1" t="s">
        <v>4466</v>
      </c>
      <c r="E6465" s="2">
        <v>190123.41</v>
      </c>
      <c r="F6465" s="2">
        <v>54596.22</v>
      </c>
      <c r="G6465" s="2">
        <v>135527.19</v>
      </c>
      <c r="H6465" s="2">
        <v>9229.93</v>
      </c>
      <c r="I6465" s="2">
        <v>26515.1</v>
      </c>
      <c r="J6465" s="2">
        <v>37833.94</v>
      </c>
      <c r="K6465" s="2">
        <v>62201.31</v>
      </c>
      <c r="L6465" s="2"/>
      <c r="M6465" s="2">
        <v>-253.09</v>
      </c>
    </row>
    <row r="6466" spans="2:13" ht="18" customHeight="1" x14ac:dyDescent="0.25">
      <c r="B6466" s="1" t="s">
        <v>20085</v>
      </c>
      <c r="C6466" s="1" t="s">
        <v>11871</v>
      </c>
      <c r="D6466" s="1" t="s">
        <v>11872</v>
      </c>
      <c r="E6466" s="2">
        <v>868.5</v>
      </c>
      <c r="F6466" s="2"/>
      <c r="G6466" s="2">
        <v>868.5</v>
      </c>
      <c r="H6466" s="2"/>
      <c r="I6466" s="2"/>
      <c r="J6466" s="2"/>
      <c r="K6466" s="2"/>
      <c r="L6466" s="2"/>
      <c r="M6466" s="2">
        <v>868.5</v>
      </c>
    </row>
    <row r="6467" spans="2:13" ht="18" customHeight="1" x14ac:dyDescent="0.25">
      <c r="B6467" s="1" t="s">
        <v>20086</v>
      </c>
      <c r="C6467" s="1" t="s">
        <v>4467</v>
      </c>
      <c r="D6467" s="1" t="s">
        <v>4468</v>
      </c>
      <c r="E6467" s="2">
        <v>7529.74</v>
      </c>
      <c r="F6467" s="2">
        <v>2215.59</v>
      </c>
      <c r="G6467" s="2">
        <v>5314.15</v>
      </c>
      <c r="H6467" s="2">
        <v>1271.78</v>
      </c>
      <c r="I6467" s="2">
        <v>1573.68</v>
      </c>
      <c r="J6467" s="2">
        <v>680.1</v>
      </c>
      <c r="K6467" s="2">
        <v>1788.59</v>
      </c>
      <c r="L6467" s="2"/>
      <c r="M6467" s="2"/>
    </row>
    <row r="6468" spans="2:13" ht="18" customHeight="1" x14ac:dyDescent="0.25">
      <c r="B6468" s="1" t="s">
        <v>20087</v>
      </c>
      <c r="C6468" s="1" t="s">
        <v>4469</v>
      </c>
      <c r="D6468" s="1" t="s">
        <v>4470</v>
      </c>
      <c r="E6468" s="2">
        <v>1158.4100000000001</v>
      </c>
      <c r="F6468" s="2"/>
      <c r="G6468" s="2">
        <v>1158.4100000000001</v>
      </c>
      <c r="H6468" s="2"/>
      <c r="I6468" s="2"/>
      <c r="J6468" s="2">
        <v>1158.4100000000001</v>
      </c>
      <c r="K6468" s="2"/>
      <c r="L6468" s="2"/>
      <c r="M6468" s="2"/>
    </row>
    <row r="6469" spans="2:13" ht="18" customHeight="1" x14ac:dyDescent="0.25">
      <c r="B6469" s="1" t="s">
        <v>20088</v>
      </c>
      <c r="C6469" s="1" t="s">
        <v>12685</v>
      </c>
      <c r="D6469" s="1" t="s">
        <v>12686</v>
      </c>
      <c r="E6469" s="2">
        <v>700.92</v>
      </c>
      <c r="F6469" s="2"/>
      <c r="G6469" s="2">
        <v>700.92</v>
      </c>
      <c r="H6469" s="2"/>
      <c r="I6469" s="2"/>
      <c r="J6469" s="2"/>
      <c r="K6469" s="2"/>
      <c r="L6469" s="2"/>
      <c r="M6469" s="2">
        <v>700.92</v>
      </c>
    </row>
    <row r="6470" spans="2:13" ht="18" customHeight="1" x14ac:dyDescent="0.25">
      <c r="B6470" s="1" t="s">
        <v>20089</v>
      </c>
      <c r="C6470" s="1" t="s">
        <v>4471</v>
      </c>
      <c r="D6470" s="1" t="s">
        <v>4472</v>
      </c>
      <c r="E6470" s="2">
        <v>-29.99</v>
      </c>
      <c r="F6470" s="2"/>
      <c r="G6470" s="2">
        <v>-29.99</v>
      </c>
      <c r="H6470" s="2"/>
      <c r="I6470" s="2"/>
      <c r="J6470" s="2"/>
      <c r="K6470" s="2"/>
      <c r="L6470" s="2"/>
      <c r="M6470" s="2">
        <v>-29.99</v>
      </c>
    </row>
    <row r="6471" spans="2:13" ht="18" customHeight="1" x14ac:dyDescent="0.25">
      <c r="B6471" s="1" t="s">
        <v>20090</v>
      </c>
      <c r="C6471" s="1" t="s">
        <v>4473</v>
      </c>
      <c r="D6471" s="1" t="s">
        <v>4474</v>
      </c>
      <c r="E6471" s="2">
        <v>-0.51</v>
      </c>
      <c r="F6471" s="2">
        <v>-0.51</v>
      </c>
      <c r="G6471" s="2">
        <v>0</v>
      </c>
      <c r="H6471" s="2"/>
      <c r="I6471" s="2"/>
      <c r="J6471" s="2"/>
      <c r="K6471" s="2"/>
      <c r="L6471" s="2"/>
      <c r="M6471" s="2"/>
    </row>
    <row r="6472" spans="2:13" ht="18" customHeight="1" x14ac:dyDescent="0.25">
      <c r="B6472" s="1" t="s">
        <v>20091</v>
      </c>
      <c r="C6472" s="1" t="s">
        <v>4475</v>
      </c>
      <c r="D6472" s="1" t="s">
        <v>4476</v>
      </c>
      <c r="E6472" s="2">
        <v>5088.67</v>
      </c>
      <c r="F6472" s="2">
        <v>4181.18</v>
      </c>
      <c r="G6472" s="2">
        <v>907.49</v>
      </c>
      <c r="H6472" s="2"/>
      <c r="I6472" s="2"/>
      <c r="J6472" s="2"/>
      <c r="K6472" s="2"/>
      <c r="L6472" s="2"/>
      <c r="M6472" s="2">
        <v>907.49</v>
      </c>
    </row>
    <row r="6473" spans="2:13" ht="18" customHeight="1" x14ac:dyDescent="0.25">
      <c r="B6473" s="1" t="s">
        <v>20092</v>
      </c>
      <c r="C6473" s="1" t="s">
        <v>4477</v>
      </c>
      <c r="D6473" s="1" t="s">
        <v>4478</v>
      </c>
      <c r="E6473" s="2">
        <v>1928.4</v>
      </c>
      <c r="F6473" s="2">
        <v>606.07000000000005</v>
      </c>
      <c r="G6473" s="2">
        <v>1322.33</v>
      </c>
      <c r="H6473" s="2">
        <v>606.07000000000005</v>
      </c>
      <c r="I6473" s="2"/>
      <c r="J6473" s="2"/>
      <c r="K6473" s="2">
        <v>716.26</v>
      </c>
      <c r="L6473" s="2"/>
      <c r="M6473" s="2"/>
    </row>
    <row r="6474" spans="2:13" ht="18" customHeight="1" x14ac:dyDescent="0.25">
      <c r="B6474" s="1" t="s">
        <v>20093</v>
      </c>
      <c r="C6474" s="1" t="s">
        <v>4479</v>
      </c>
      <c r="D6474" s="1" t="s">
        <v>4480</v>
      </c>
      <c r="E6474" s="2">
        <v>-423.66</v>
      </c>
      <c r="F6474" s="2"/>
      <c r="G6474" s="2">
        <v>-423.66</v>
      </c>
      <c r="H6474" s="2"/>
      <c r="I6474" s="2"/>
      <c r="J6474" s="2"/>
      <c r="K6474" s="2"/>
      <c r="L6474" s="2"/>
      <c r="M6474" s="2">
        <v>-423.66</v>
      </c>
    </row>
    <row r="6475" spans="2:13" ht="18" customHeight="1" x14ac:dyDescent="0.25">
      <c r="B6475" s="1" t="s">
        <v>20094</v>
      </c>
      <c r="C6475" s="1" t="s">
        <v>4481</v>
      </c>
      <c r="D6475" s="1" t="s">
        <v>4482</v>
      </c>
      <c r="E6475" s="2">
        <v>3207.05</v>
      </c>
      <c r="F6475" s="2"/>
      <c r="G6475" s="2">
        <v>3207.05</v>
      </c>
      <c r="H6475" s="2">
        <v>3207.05</v>
      </c>
      <c r="I6475" s="2"/>
      <c r="J6475" s="2"/>
      <c r="K6475" s="2"/>
      <c r="L6475" s="2"/>
      <c r="M6475" s="2"/>
    </row>
    <row r="6476" spans="2:13" ht="18" customHeight="1" x14ac:dyDescent="0.25">
      <c r="B6476" s="1" t="s">
        <v>20095</v>
      </c>
      <c r="C6476" s="1" t="s">
        <v>4483</v>
      </c>
      <c r="D6476" s="1" t="s">
        <v>4484</v>
      </c>
      <c r="E6476" s="2">
        <v>424.2</v>
      </c>
      <c r="F6476" s="2"/>
      <c r="G6476" s="2">
        <v>424.2</v>
      </c>
      <c r="H6476" s="2"/>
      <c r="I6476" s="2">
        <v>438.41</v>
      </c>
      <c r="J6476" s="2"/>
      <c r="K6476" s="2"/>
      <c r="L6476" s="2"/>
      <c r="M6476" s="2">
        <v>-14.21</v>
      </c>
    </row>
    <row r="6477" spans="2:13" ht="18" customHeight="1" x14ac:dyDescent="0.25">
      <c r="B6477" s="1" t="s">
        <v>20096</v>
      </c>
      <c r="C6477" s="1" t="s">
        <v>11873</v>
      </c>
      <c r="D6477" s="1" t="s">
        <v>11874</v>
      </c>
      <c r="E6477" s="2">
        <v>378.3</v>
      </c>
      <c r="F6477" s="2"/>
      <c r="G6477" s="2">
        <v>378.3</v>
      </c>
      <c r="H6477" s="2"/>
      <c r="I6477" s="2"/>
      <c r="J6477" s="2"/>
      <c r="K6477" s="2"/>
      <c r="L6477" s="2"/>
      <c r="M6477" s="2">
        <v>378.3</v>
      </c>
    </row>
    <row r="6478" spans="2:13" ht="18" customHeight="1" x14ac:dyDescent="0.25">
      <c r="B6478" s="1" t="s">
        <v>20097</v>
      </c>
      <c r="C6478" s="1" t="s">
        <v>4485</v>
      </c>
      <c r="D6478" s="1" t="s">
        <v>4486</v>
      </c>
      <c r="E6478" s="2">
        <v>2990.43</v>
      </c>
      <c r="F6478" s="2">
        <v>332.27</v>
      </c>
      <c r="G6478" s="2">
        <v>2658.16</v>
      </c>
      <c r="H6478" s="2">
        <v>332.27</v>
      </c>
      <c r="I6478" s="2">
        <v>617.07000000000005</v>
      </c>
      <c r="J6478" s="2">
        <v>379.74</v>
      </c>
      <c r="K6478" s="2">
        <v>1329.08</v>
      </c>
      <c r="L6478" s="2"/>
      <c r="M6478" s="2"/>
    </row>
    <row r="6479" spans="2:13" ht="18" customHeight="1" x14ac:dyDescent="0.25">
      <c r="B6479" s="1" t="s">
        <v>20098</v>
      </c>
      <c r="C6479" s="1" t="s">
        <v>4487</v>
      </c>
      <c r="D6479" s="1" t="s">
        <v>4488</v>
      </c>
      <c r="E6479" s="2">
        <v>1684.93</v>
      </c>
      <c r="F6479" s="2">
        <v>1684.93</v>
      </c>
      <c r="G6479" s="2">
        <v>0</v>
      </c>
      <c r="H6479" s="2"/>
      <c r="I6479" s="2"/>
      <c r="J6479" s="2"/>
      <c r="K6479" s="2"/>
      <c r="L6479" s="2"/>
      <c r="M6479" s="2"/>
    </row>
    <row r="6480" spans="2:13" ht="18" customHeight="1" x14ac:dyDescent="0.25">
      <c r="B6480" s="1" t="s">
        <v>20099</v>
      </c>
      <c r="C6480" s="1" t="s">
        <v>4489</v>
      </c>
      <c r="D6480" s="1" t="s">
        <v>4490</v>
      </c>
      <c r="E6480" s="2">
        <v>8801.24</v>
      </c>
      <c r="F6480" s="2">
        <v>2950.92</v>
      </c>
      <c r="G6480" s="2">
        <v>5850.32</v>
      </c>
      <c r="H6480" s="2">
        <v>175.48</v>
      </c>
      <c r="I6480" s="2">
        <v>1361.96</v>
      </c>
      <c r="J6480" s="2">
        <v>2269.94</v>
      </c>
      <c r="K6480" s="2">
        <v>2042.94</v>
      </c>
      <c r="L6480" s="2"/>
      <c r="M6480" s="2"/>
    </row>
    <row r="6481" spans="2:13" ht="18" customHeight="1" x14ac:dyDescent="0.25">
      <c r="B6481" s="1" t="s">
        <v>20100</v>
      </c>
      <c r="C6481" s="1" t="s">
        <v>4491</v>
      </c>
      <c r="D6481" s="1" t="s">
        <v>4492</v>
      </c>
      <c r="E6481" s="2">
        <v>-497.74</v>
      </c>
      <c r="F6481" s="2"/>
      <c r="G6481" s="2">
        <v>-497.74</v>
      </c>
      <c r="H6481" s="2"/>
      <c r="I6481" s="2"/>
      <c r="J6481" s="2"/>
      <c r="K6481" s="2"/>
      <c r="L6481" s="2"/>
      <c r="M6481" s="2">
        <v>-497.74</v>
      </c>
    </row>
    <row r="6482" spans="2:13" ht="18" customHeight="1" x14ac:dyDescent="0.25">
      <c r="B6482" s="1" t="s">
        <v>20101</v>
      </c>
      <c r="C6482" s="1" t="s">
        <v>4493</v>
      </c>
      <c r="D6482" s="1" t="s">
        <v>4494</v>
      </c>
      <c r="E6482" s="2">
        <v>974.28</v>
      </c>
      <c r="F6482" s="2"/>
      <c r="G6482" s="2">
        <v>974.28</v>
      </c>
      <c r="H6482" s="2"/>
      <c r="I6482" s="2">
        <v>325.33999999999997</v>
      </c>
      <c r="J6482" s="2"/>
      <c r="K6482" s="2"/>
      <c r="L6482" s="2"/>
      <c r="M6482" s="2">
        <v>648.94000000000005</v>
      </c>
    </row>
    <row r="6483" spans="2:13" ht="18" customHeight="1" x14ac:dyDescent="0.25">
      <c r="B6483" s="1" t="s">
        <v>20102</v>
      </c>
      <c r="C6483" s="1" t="s">
        <v>4495</v>
      </c>
      <c r="D6483" s="1" t="s">
        <v>4496</v>
      </c>
      <c r="E6483" s="2">
        <v>1680.4</v>
      </c>
      <c r="F6483" s="2">
        <v>809.08</v>
      </c>
      <c r="G6483" s="2">
        <v>871.32</v>
      </c>
      <c r="H6483" s="2">
        <v>871.32</v>
      </c>
      <c r="I6483" s="2"/>
      <c r="J6483" s="2"/>
      <c r="K6483" s="2"/>
      <c r="L6483" s="2"/>
      <c r="M6483" s="2"/>
    </row>
    <row r="6484" spans="2:13" ht="18" customHeight="1" x14ac:dyDescent="0.25">
      <c r="B6484" s="1" t="s">
        <v>20103</v>
      </c>
      <c r="C6484" s="1" t="s">
        <v>12687</v>
      </c>
      <c r="D6484" s="1" t="s">
        <v>12688</v>
      </c>
      <c r="E6484" s="2">
        <v>8102.92</v>
      </c>
      <c r="F6484" s="2"/>
      <c r="G6484" s="2">
        <v>8102.92</v>
      </c>
      <c r="H6484" s="2"/>
      <c r="I6484" s="2"/>
      <c r="J6484" s="2"/>
      <c r="K6484" s="2"/>
      <c r="L6484" s="2"/>
      <c r="M6484" s="2">
        <v>8102.92</v>
      </c>
    </row>
    <row r="6485" spans="2:13" ht="18" customHeight="1" x14ac:dyDescent="0.25">
      <c r="B6485" s="1" t="s">
        <v>20104</v>
      </c>
      <c r="C6485" s="1" t="s">
        <v>4497</v>
      </c>
      <c r="D6485" s="1" t="s">
        <v>4498</v>
      </c>
      <c r="E6485" s="2">
        <v>8160.01</v>
      </c>
      <c r="F6485" s="2">
        <v>1680.01</v>
      </c>
      <c r="G6485" s="2">
        <v>6480</v>
      </c>
      <c r="H6485" s="2"/>
      <c r="I6485" s="2">
        <v>1559.99</v>
      </c>
      <c r="J6485" s="2">
        <v>1680.01</v>
      </c>
      <c r="K6485" s="2">
        <v>3240</v>
      </c>
      <c r="L6485" s="2"/>
      <c r="M6485" s="2"/>
    </row>
    <row r="6486" spans="2:13" ht="18" customHeight="1" x14ac:dyDescent="0.25">
      <c r="B6486" s="1" t="s">
        <v>20105</v>
      </c>
      <c r="C6486" s="1" t="s">
        <v>4499</v>
      </c>
      <c r="D6486" s="1" t="s">
        <v>4500</v>
      </c>
      <c r="E6486" s="2">
        <v>342.57</v>
      </c>
      <c r="F6486" s="2"/>
      <c r="G6486" s="2">
        <v>342.57</v>
      </c>
      <c r="H6486" s="2"/>
      <c r="I6486" s="2"/>
      <c r="J6486" s="2">
        <v>352.49</v>
      </c>
      <c r="K6486" s="2"/>
      <c r="L6486" s="2"/>
      <c r="M6486" s="2">
        <v>-9.92</v>
      </c>
    </row>
    <row r="6487" spans="2:13" ht="18" customHeight="1" x14ac:dyDescent="0.25">
      <c r="B6487" s="1" t="s">
        <v>20106</v>
      </c>
      <c r="C6487" s="1" t="s">
        <v>4501</v>
      </c>
      <c r="D6487" s="1" t="s">
        <v>4502</v>
      </c>
      <c r="E6487" s="2">
        <v>570</v>
      </c>
      <c r="F6487" s="2"/>
      <c r="G6487" s="2">
        <v>570</v>
      </c>
      <c r="H6487" s="2">
        <v>580.72</v>
      </c>
      <c r="I6487" s="2"/>
      <c r="J6487" s="2"/>
      <c r="K6487" s="2"/>
      <c r="L6487" s="2"/>
      <c r="M6487" s="2">
        <v>-10.72</v>
      </c>
    </row>
    <row r="6488" spans="2:13" ht="18" customHeight="1" x14ac:dyDescent="0.25">
      <c r="B6488" s="1" t="s">
        <v>20107</v>
      </c>
      <c r="C6488" s="1" t="s">
        <v>4503</v>
      </c>
      <c r="D6488" s="1" t="s">
        <v>4504</v>
      </c>
      <c r="E6488" s="2">
        <v>4114.17</v>
      </c>
      <c r="F6488" s="2"/>
      <c r="G6488" s="2">
        <v>4114.17</v>
      </c>
      <c r="H6488" s="2">
        <v>4269.72</v>
      </c>
      <c r="I6488" s="2">
        <v>-112.98</v>
      </c>
      <c r="J6488" s="2"/>
      <c r="K6488" s="2"/>
      <c r="L6488" s="2"/>
      <c r="M6488" s="2">
        <v>-42.57</v>
      </c>
    </row>
    <row r="6489" spans="2:13" ht="18" customHeight="1" x14ac:dyDescent="0.25">
      <c r="B6489" s="1" t="s">
        <v>20108</v>
      </c>
      <c r="C6489" s="1" t="s">
        <v>4505</v>
      </c>
      <c r="D6489" s="1" t="s">
        <v>4506</v>
      </c>
      <c r="E6489" s="2">
        <v>2066.67</v>
      </c>
      <c r="F6489" s="2">
        <v>2066.67</v>
      </c>
      <c r="G6489" s="2">
        <v>0</v>
      </c>
      <c r="H6489" s="2"/>
      <c r="I6489" s="2"/>
      <c r="J6489" s="2"/>
      <c r="K6489" s="2"/>
      <c r="L6489" s="2"/>
      <c r="M6489" s="2"/>
    </row>
    <row r="6490" spans="2:13" ht="18" customHeight="1" x14ac:dyDescent="0.25">
      <c r="B6490" s="1" t="s">
        <v>20109</v>
      </c>
      <c r="C6490" s="1" t="s">
        <v>4507</v>
      </c>
      <c r="D6490" s="1" t="s">
        <v>4508</v>
      </c>
      <c r="E6490" s="2">
        <v>361.86</v>
      </c>
      <c r="F6490" s="2">
        <v>118.86</v>
      </c>
      <c r="G6490" s="2">
        <v>243</v>
      </c>
      <c r="H6490" s="2"/>
      <c r="I6490" s="2"/>
      <c r="J6490" s="2"/>
      <c r="K6490" s="2">
        <v>243</v>
      </c>
      <c r="L6490" s="2"/>
      <c r="M6490" s="2"/>
    </row>
    <row r="6491" spans="2:13" ht="18" customHeight="1" x14ac:dyDescent="0.25">
      <c r="B6491" s="1" t="s">
        <v>20110</v>
      </c>
      <c r="C6491" s="1" t="s">
        <v>4509</v>
      </c>
      <c r="D6491" s="1" t="s">
        <v>4510</v>
      </c>
      <c r="E6491" s="2">
        <v>3955.56</v>
      </c>
      <c r="F6491" s="2"/>
      <c r="G6491" s="2">
        <v>3955.56</v>
      </c>
      <c r="H6491" s="2"/>
      <c r="I6491" s="2"/>
      <c r="J6491" s="2"/>
      <c r="K6491" s="2">
        <v>3955.56</v>
      </c>
      <c r="L6491" s="2"/>
      <c r="M6491" s="2"/>
    </row>
    <row r="6492" spans="2:13" ht="18" customHeight="1" x14ac:dyDescent="0.25">
      <c r="B6492" s="1" t="s">
        <v>20111</v>
      </c>
      <c r="C6492" s="1" t="s">
        <v>4511</v>
      </c>
      <c r="D6492" s="1" t="s">
        <v>4512</v>
      </c>
      <c r="E6492" s="2">
        <v>142.41</v>
      </c>
      <c r="F6492" s="2">
        <v>142.41</v>
      </c>
      <c r="G6492" s="2">
        <v>0</v>
      </c>
      <c r="H6492" s="2"/>
      <c r="I6492" s="2"/>
      <c r="J6492" s="2"/>
      <c r="K6492" s="2"/>
      <c r="L6492" s="2"/>
      <c r="M6492" s="2"/>
    </row>
    <row r="6493" spans="2:13" ht="18" customHeight="1" x14ac:dyDescent="0.25">
      <c r="B6493" s="1" t="s">
        <v>20112</v>
      </c>
      <c r="C6493" s="1" t="s">
        <v>4513</v>
      </c>
      <c r="D6493" s="1" t="s">
        <v>4514</v>
      </c>
      <c r="E6493" s="2">
        <v>-7.44</v>
      </c>
      <c r="F6493" s="2"/>
      <c r="G6493" s="2">
        <v>-7.44</v>
      </c>
      <c r="H6493" s="2"/>
      <c r="I6493" s="2"/>
      <c r="J6493" s="2"/>
      <c r="K6493" s="2"/>
      <c r="L6493" s="2"/>
      <c r="M6493" s="2">
        <v>-7.44</v>
      </c>
    </row>
    <row r="6494" spans="2:13" ht="18" customHeight="1" x14ac:dyDescent="0.25">
      <c r="B6494" s="1" t="s">
        <v>20113</v>
      </c>
      <c r="C6494" s="1" t="s">
        <v>4515</v>
      </c>
      <c r="D6494" s="1" t="s">
        <v>4516</v>
      </c>
      <c r="E6494" s="2">
        <v>228.99</v>
      </c>
      <c r="F6494" s="2"/>
      <c r="G6494" s="2">
        <v>228.99</v>
      </c>
      <c r="H6494" s="2"/>
      <c r="I6494" s="2">
        <v>228.99</v>
      </c>
      <c r="J6494" s="2">
        <v>0</v>
      </c>
      <c r="K6494" s="2"/>
      <c r="L6494" s="2"/>
      <c r="M6494" s="2"/>
    </row>
    <row r="6495" spans="2:13" ht="18" customHeight="1" x14ac:dyDescent="0.25">
      <c r="B6495" s="1" t="s">
        <v>20114</v>
      </c>
      <c r="C6495" s="1" t="s">
        <v>4517</v>
      </c>
      <c r="D6495" s="1" t="s">
        <v>4518</v>
      </c>
      <c r="E6495" s="2">
        <v>-1736.55</v>
      </c>
      <c r="F6495" s="2">
        <v>-1736.55</v>
      </c>
      <c r="G6495" s="2">
        <v>0</v>
      </c>
      <c r="H6495" s="2"/>
      <c r="I6495" s="2"/>
      <c r="J6495" s="2"/>
      <c r="K6495" s="2"/>
      <c r="L6495" s="2"/>
      <c r="M6495" s="2"/>
    </row>
    <row r="6496" spans="2:13" ht="18" customHeight="1" x14ac:dyDescent="0.25">
      <c r="B6496" s="1" t="s">
        <v>20115</v>
      </c>
      <c r="C6496" s="1" t="s">
        <v>4519</v>
      </c>
      <c r="D6496" s="1" t="s">
        <v>4520</v>
      </c>
      <c r="E6496" s="2">
        <v>402.91</v>
      </c>
      <c r="F6496" s="2"/>
      <c r="G6496" s="2">
        <v>402.91</v>
      </c>
      <c r="H6496" s="2"/>
      <c r="I6496" s="2"/>
      <c r="J6496" s="2"/>
      <c r="K6496" s="2">
        <v>402.91</v>
      </c>
      <c r="L6496" s="2"/>
      <c r="M6496" s="2"/>
    </row>
    <row r="6497" spans="2:13" ht="18" customHeight="1" x14ac:dyDescent="0.25">
      <c r="B6497" s="1" t="s">
        <v>20116</v>
      </c>
      <c r="C6497" s="1" t="s">
        <v>4521</v>
      </c>
      <c r="D6497" s="1" t="s">
        <v>4522</v>
      </c>
      <c r="E6497" s="2">
        <v>-12.23</v>
      </c>
      <c r="F6497" s="2"/>
      <c r="G6497" s="2">
        <v>-12.23</v>
      </c>
      <c r="H6497" s="2">
        <v>-12.23</v>
      </c>
      <c r="I6497" s="2"/>
      <c r="J6497" s="2"/>
      <c r="K6497" s="2"/>
      <c r="L6497" s="2"/>
      <c r="M6497" s="2"/>
    </row>
    <row r="6498" spans="2:13" ht="18" customHeight="1" x14ac:dyDescent="0.25">
      <c r="B6498" s="1" t="s">
        <v>20117</v>
      </c>
      <c r="C6498" s="1" t="s">
        <v>4523</v>
      </c>
      <c r="D6498" s="1" t="s">
        <v>4524</v>
      </c>
      <c r="E6498" s="2">
        <v>2314.87</v>
      </c>
      <c r="F6498" s="2"/>
      <c r="G6498" s="2">
        <v>2314.87</v>
      </c>
      <c r="H6498" s="2"/>
      <c r="I6498" s="2"/>
      <c r="J6498" s="2">
        <v>2323.9499999999998</v>
      </c>
      <c r="K6498" s="2"/>
      <c r="L6498" s="2"/>
      <c r="M6498" s="2">
        <v>-9.08</v>
      </c>
    </row>
    <row r="6499" spans="2:13" ht="18" customHeight="1" x14ac:dyDescent="0.25">
      <c r="B6499" s="1" t="s">
        <v>20118</v>
      </c>
      <c r="C6499" s="1" t="s">
        <v>4525</v>
      </c>
      <c r="D6499" s="1" t="s">
        <v>4526</v>
      </c>
      <c r="E6499" s="2">
        <v>-940.47</v>
      </c>
      <c r="F6499" s="2"/>
      <c r="G6499" s="2">
        <v>-940.47</v>
      </c>
      <c r="H6499" s="2"/>
      <c r="I6499" s="2"/>
      <c r="J6499" s="2"/>
      <c r="K6499" s="2"/>
      <c r="L6499" s="2"/>
      <c r="M6499" s="2">
        <v>-940.47</v>
      </c>
    </row>
    <row r="6500" spans="2:13" ht="18" customHeight="1" x14ac:dyDescent="0.25">
      <c r="B6500" s="1" t="s">
        <v>20119</v>
      </c>
      <c r="C6500" s="1" t="s">
        <v>4527</v>
      </c>
      <c r="D6500" s="1" t="s">
        <v>4528</v>
      </c>
      <c r="E6500" s="2">
        <v>1595.88</v>
      </c>
      <c r="F6500" s="2">
        <v>486</v>
      </c>
      <c r="G6500" s="2">
        <v>1109.8800000000001</v>
      </c>
      <c r="H6500" s="2">
        <v>240</v>
      </c>
      <c r="I6500" s="2">
        <v>869.88</v>
      </c>
      <c r="J6500" s="2"/>
      <c r="K6500" s="2"/>
      <c r="L6500" s="2"/>
      <c r="M6500" s="2"/>
    </row>
    <row r="6501" spans="2:13" ht="18" customHeight="1" x14ac:dyDescent="0.25">
      <c r="B6501" s="1" t="s">
        <v>20120</v>
      </c>
      <c r="C6501" s="1" t="s">
        <v>4529</v>
      </c>
      <c r="D6501" s="1" t="s">
        <v>4530</v>
      </c>
      <c r="E6501" s="2">
        <v>240.59</v>
      </c>
      <c r="F6501" s="2"/>
      <c r="G6501" s="2">
        <v>240.59</v>
      </c>
      <c r="H6501" s="2"/>
      <c r="I6501" s="2">
        <v>247.4</v>
      </c>
      <c r="J6501" s="2">
        <v>-0.44</v>
      </c>
      <c r="K6501" s="2"/>
      <c r="L6501" s="2"/>
      <c r="M6501" s="2">
        <v>-6.37</v>
      </c>
    </row>
    <row r="6502" spans="2:13" ht="18" customHeight="1" x14ac:dyDescent="0.25">
      <c r="B6502" s="1" t="s">
        <v>20121</v>
      </c>
      <c r="C6502" s="1" t="s">
        <v>4531</v>
      </c>
      <c r="D6502" s="1" t="s">
        <v>4532</v>
      </c>
      <c r="E6502" s="2">
        <v>1225.7</v>
      </c>
      <c r="F6502" s="2"/>
      <c r="G6502" s="2">
        <v>1225.7</v>
      </c>
      <c r="H6502" s="2"/>
      <c r="I6502" s="2"/>
      <c r="J6502" s="2"/>
      <c r="K6502" s="2"/>
      <c r="L6502" s="2"/>
      <c r="M6502" s="2">
        <v>1225.7</v>
      </c>
    </row>
    <row r="6503" spans="2:13" ht="18" customHeight="1" x14ac:dyDescent="0.25">
      <c r="B6503" s="1" t="s">
        <v>20122</v>
      </c>
      <c r="C6503" s="1" t="s">
        <v>4533</v>
      </c>
      <c r="D6503" s="1" t="s">
        <v>4534</v>
      </c>
      <c r="E6503" s="2">
        <v>28131</v>
      </c>
      <c r="F6503" s="2">
        <v>4550.5600000000004</v>
      </c>
      <c r="G6503" s="2">
        <v>23580.44</v>
      </c>
      <c r="H6503" s="2"/>
      <c r="I6503" s="2"/>
      <c r="J6503" s="2">
        <v>18941.71</v>
      </c>
      <c r="K6503" s="2">
        <v>4638.7299999999996</v>
      </c>
      <c r="L6503" s="2"/>
      <c r="M6503" s="2"/>
    </row>
    <row r="6504" spans="2:13" ht="18" customHeight="1" x14ac:dyDescent="0.25">
      <c r="B6504" s="1" t="s">
        <v>20123</v>
      </c>
      <c r="C6504" s="1" t="s">
        <v>4535</v>
      </c>
      <c r="D6504" s="1" t="s">
        <v>4536</v>
      </c>
      <c r="E6504" s="2">
        <v>382.66</v>
      </c>
      <c r="F6504" s="2"/>
      <c r="G6504" s="2">
        <v>382.66</v>
      </c>
      <c r="H6504" s="2"/>
      <c r="I6504" s="2"/>
      <c r="J6504" s="2"/>
      <c r="K6504" s="2">
        <v>382.66</v>
      </c>
      <c r="L6504" s="2"/>
      <c r="M6504" s="2"/>
    </row>
    <row r="6505" spans="2:13" ht="18" customHeight="1" x14ac:dyDescent="0.25">
      <c r="B6505" s="1" t="s">
        <v>20124</v>
      </c>
      <c r="C6505" s="1" t="s">
        <v>4537</v>
      </c>
      <c r="D6505" s="1" t="s">
        <v>4538</v>
      </c>
      <c r="E6505" s="2">
        <v>1054.3399999999999</v>
      </c>
      <c r="F6505" s="2">
        <v>1054.3399999999999</v>
      </c>
      <c r="G6505" s="2">
        <v>0</v>
      </c>
      <c r="H6505" s="2"/>
      <c r="I6505" s="2"/>
      <c r="J6505" s="2"/>
      <c r="K6505" s="2"/>
      <c r="L6505" s="2"/>
      <c r="M6505" s="2"/>
    </row>
    <row r="6506" spans="2:13" ht="18" customHeight="1" x14ac:dyDescent="0.25">
      <c r="B6506" s="1" t="s">
        <v>20125</v>
      </c>
      <c r="C6506" s="1" t="s">
        <v>4539</v>
      </c>
      <c r="D6506" s="1" t="s">
        <v>4540</v>
      </c>
      <c r="E6506" s="2">
        <v>3594.47</v>
      </c>
      <c r="F6506" s="2">
        <v>1126.31</v>
      </c>
      <c r="G6506" s="2">
        <v>2468.16</v>
      </c>
      <c r="H6506" s="2">
        <v>522.65</v>
      </c>
      <c r="I6506" s="2">
        <v>1143.29</v>
      </c>
      <c r="J6506" s="2">
        <v>1051.4000000000001</v>
      </c>
      <c r="K6506" s="2">
        <v>-245.84</v>
      </c>
      <c r="L6506" s="2"/>
      <c r="M6506" s="2">
        <v>-3.34</v>
      </c>
    </row>
    <row r="6507" spans="2:13" ht="18" customHeight="1" x14ac:dyDescent="0.25">
      <c r="B6507" s="1" t="s">
        <v>20126</v>
      </c>
      <c r="C6507" s="1" t="s">
        <v>4541</v>
      </c>
      <c r="D6507" s="1" t="s">
        <v>4542</v>
      </c>
      <c r="E6507" s="2">
        <v>-37.86</v>
      </c>
      <c r="F6507" s="2">
        <v>-37.86</v>
      </c>
      <c r="G6507" s="2">
        <v>0</v>
      </c>
      <c r="H6507" s="2"/>
      <c r="I6507" s="2"/>
      <c r="J6507" s="2"/>
      <c r="K6507" s="2"/>
      <c r="L6507" s="2"/>
      <c r="M6507" s="2"/>
    </row>
    <row r="6508" spans="2:13" ht="18" customHeight="1" x14ac:dyDescent="0.25">
      <c r="B6508" s="1" t="s">
        <v>20127</v>
      </c>
      <c r="C6508" s="1" t="s">
        <v>4543</v>
      </c>
      <c r="D6508" s="1" t="s">
        <v>4544</v>
      </c>
      <c r="E6508" s="2">
        <v>10788.05</v>
      </c>
      <c r="F6508" s="2">
        <v>3844.01</v>
      </c>
      <c r="G6508" s="2">
        <v>6944.04</v>
      </c>
      <c r="H6508" s="2"/>
      <c r="I6508" s="2"/>
      <c r="J6508" s="2">
        <v>2728.01</v>
      </c>
      <c r="K6508" s="2">
        <v>4216.03</v>
      </c>
      <c r="L6508" s="2"/>
      <c r="M6508" s="2"/>
    </row>
    <row r="6509" spans="2:13" ht="18" customHeight="1" x14ac:dyDescent="0.25">
      <c r="B6509" s="1" t="s">
        <v>20128</v>
      </c>
      <c r="C6509" s="1" t="s">
        <v>4545</v>
      </c>
      <c r="D6509" s="1" t="s">
        <v>4546</v>
      </c>
      <c r="E6509" s="2">
        <v>2333.5100000000002</v>
      </c>
      <c r="F6509" s="2"/>
      <c r="G6509" s="2">
        <v>2333.5100000000002</v>
      </c>
      <c r="H6509" s="2"/>
      <c r="I6509" s="2"/>
      <c r="J6509" s="2">
        <v>2333.5300000000002</v>
      </c>
      <c r="K6509" s="2"/>
      <c r="L6509" s="2"/>
      <c r="M6509" s="2">
        <v>-0.02</v>
      </c>
    </row>
    <row r="6510" spans="2:13" ht="18" customHeight="1" x14ac:dyDescent="0.25">
      <c r="B6510" s="1" t="s">
        <v>20129</v>
      </c>
      <c r="C6510" s="1" t="s">
        <v>4547</v>
      </c>
      <c r="D6510" s="1" t="s">
        <v>4548</v>
      </c>
      <c r="E6510" s="2">
        <v>974.99</v>
      </c>
      <c r="F6510" s="2"/>
      <c r="G6510" s="2">
        <v>974.99</v>
      </c>
      <c r="H6510" s="2"/>
      <c r="I6510" s="2"/>
      <c r="J6510" s="2"/>
      <c r="K6510" s="2">
        <v>979.97</v>
      </c>
      <c r="L6510" s="2"/>
      <c r="M6510" s="2">
        <v>-4.9800000000000004</v>
      </c>
    </row>
    <row r="6511" spans="2:13" ht="18" customHeight="1" x14ac:dyDescent="0.25">
      <c r="B6511" s="1" t="s">
        <v>20130</v>
      </c>
      <c r="C6511" s="1" t="s">
        <v>4549</v>
      </c>
      <c r="D6511" s="1" t="s">
        <v>4550</v>
      </c>
      <c r="E6511" s="2">
        <v>5125.03</v>
      </c>
      <c r="F6511" s="2">
        <v>2063.46</v>
      </c>
      <c r="G6511" s="2">
        <v>3061.57</v>
      </c>
      <c r="H6511" s="2"/>
      <c r="I6511" s="2"/>
      <c r="J6511" s="2"/>
      <c r="K6511" s="2">
        <v>3095.19</v>
      </c>
      <c r="L6511" s="2"/>
      <c r="M6511" s="2">
        <v>-33.619999999999997</v>
      </c>
    </row>
    <row r="6512" spans="2:13" ht="18" customHeight="1" x14ac:dyDescent="0.25">
      <c r="B6512" s="1" t="s">
        <v>20131</v>
      </c>
      <c r="C6512" s="1" t="s">
        <v>4551</v>
      </c>
      <c r="D6512" s="1" t="s">
        <v>4552</v>
      </c>
      <c r="E6512" s="2">
        <v>22121.32</v>
      </c>
      <c r="F6512" s="2">
        <v>9333.27</v>
      </c>
      <c r="G6512" s="2">
        <v>12788.05</v>
      </c>
      <c r="H6512" s="2"/>
      <c r="I6512" s="2">
        <v>-21.07</v>
      </c>
      <c r="J6512" s="2">
        <v>7649.34</v>
      </c>
      <c r="K6512" s="2">
        <v>5159.78</v>
      </c>
      <c r="L6512" s="2"/>
      <c r="M6512" s="2"/>
    </row>
    <row r="6513" spans="2:13" ht="18" customHeight="1" x14ac:dyDescent="0.25">
      <c r="B6513" s="1" t="s">
        <v>20132</v>
      </c>
      <c r="C6513" s="1" t="s">
        <v>4553</v>
      </c>
      <c r="D6513" s="1" t="s">
        <v>4554</v>
      </c>
      <c r="E6513" s="2">
        <v>4081</v>
      </c>
      <c r="F6513" s="2">
        <v>1676</v>
      </c>
      <c r="G6513" s="2">
        <v>2405</v>
      </c>
      <c r="H6513" s="2"/>
      <c r="I6513" s="2"/>
      <c r="J6513" s="2">
        <v>1810</v>
      </c>
      <c r="K6513" s="2">
        <v>595</v>
      </c>
      <c r="L6513" s="2"/>
      <c r="M6513" s="2"/>
    </row>
    <row r="6514" spans="2:13" ht="18" customHeight="1" x14ac:dyDescent="0.25">
      <c r="B6514" s="1" t="s">
        <v>20133</v>
      </c>
      <c r="C6514" s="1" t="s">
        <v>4555</v>
      </c>
      <c r="D6514" s="1" t="s">
        <v>4556</v>
      </c>
      <c r="E6514" s="2">
        <v>4470.6400000000003</v>
      </c>
      <c r="F6514" s="2">
        <v>1146.1199999999999</v>
      </c>
      <c r="G6514" s="2">
        <v>3324.52</v>
      </c>
      <c r="H6514" s="2"/>
      <c r="I6514" s="2">
        <v>1060.46</v>
      </c>
      <c r="J6514" s="2">
        <v>1650.8</v>
      </c>
      <c r="K6514" s="2">
        <v>613.48</v>
      </c>
      <c r="L6514" s="2"/>
      <c r="M6514" s="2">
        <v>-0.22</v>
      </c>
    </row>
    <row r="6515" spans="2:13" ht="18" customHeight="1" x14ac:dyDescent="0.25">
      <c r="B6515" s="1" t="s">
        <v>20134</v>
      </c>
      <c r="C6515" s="1" t="s">
        <v>4557</v>
      </c>
      <c r="D6515" s="1" t="s">
        <v>4558</v>
      </c>
      <c r="E6515" s="2">
        <v>1229.67</v>
      </c>
      <c r="F6515" s="2"/>
      <c r="G6515" s="2">
        <v>1229.67</v>
      </c>
      <c r="H6515" s="2"/>
      <c r="I6515" s="2">
        <v>578.82000000000005</v>
      </c>
      <c r="J6515" s="2">
        <v>650.85</v>
      </c>
      <c r="K6515" s="2"/>
      <c r="L6515" s="2"/>
      <c r="M6515" s="2"/>
    </row>
    <row r="6516" spans="2:13" ht="18" customHeight="1" x14ac:dyDescent="0.25">
      <c r="B6516" s="1" t="s">
        <v>20135</v>
      </c>
      <c r="C6516" s="1" t="s">
        <v>11875</v>
      </c>
      <c r="D6516" s="1" t="s">
        <v>11876</v>
      </c>
      <c r="E6516" s="2">
        <v>386.99</v>
      </c>
      <c r="F6516" s="2"/>
      <c r="G6516" s="2">
        <v>386.99</v>
      </c>
      <c r="H6516" s="2"/>
      <c r="I6516" s="2"/>
      <c r="J6516" s="2"/>
      <c r="K6516" s="2"/>
      <c r="L6516" s="2"/>
      <c r="M6516" s="2">
        <v>386.99</v>
      </c>
    </row>
    <row r="6517" spans="2:13" ht="18" customHeight="1" x14ac:dyDescent="0.25">
      <c r="B6517" s="1" t="s">
        <v>20136</v>
      </c>
      <c r="C6517" s="1" t="s">
        <v>4559</v>
      </c>
      <c r="D6517" s="1" t="s">
        <v>4560</v>
      </c>
      <c r="E6517" s="2">
        <v>2130.56</v>
      </c>
      <c r="F6517" s="2">
        <v>1244.92</v>
      </c>
      <c r="G6517" s="2">
        <v>885.64</v>
      </c>
      <c r="H6517" s="2"/>
      <c r="I6517" s="2">
        <v>506.08</v>
      </c>
      <c r="J6517" s="2"/>
      <c r="K6517" s="2">
        <v>379.56</v>
      </c>
      <c r="L6517" s="2"/>
      <c r="M6517" s="2"/>
    </row>
    <row r="6518" spans="2:13" ht="18" customHeight="1" x14ac:dyDescent="0.25">
      <c r="B6518" s="1" t="s">
        <v>20137</v>
      </c>
      <c r="C6518" s="1" t="s">
        <v>4561</v>
      </c>
      <c r="D6518" s="1" t="s">
        <v>4562</v>
      </c>
      <c r="E6518" s="2">
        <v>864.5</v>
      </c>
      <c r="F6518" s="2">
        <v>247</v>
      </c>
      <c r="G6518" s="2">
        <v>617.5</v>
      </c>
      <c r="H6518" s="2"/>
      <c r="I6518" s="2">
        <v>123.5</v>
      </c>
      <c r="J6518" s="2">
        <v>123.5</v>
      </c>
      <c r="K6518" s="2">
        <v>370.5</v>
      </c>
      <c r="L6518" s="2"/>
      <c r="M6518" s="2"/>
    </row>
    <row r="6519" spans="2:13" ht="18" customHeight="1" x14ac:dyDescent="0.25">
      <c r="B6519" s="1" t="s">
        <v>20138</v>
      </c>
      <c r="C6519" s="1" t="s">
        <v>4563</v>
      </c>
      <c r="D6519" s="1" t="s">
        <v>4564</v>
      </c>
      <c r="E6519" s="2">
        <v>3546.67</v>
      </c>
      <c r="F6519" s="2">
        <v>1475.01</v>
      </c>
      <c r="G6519" s="2">
        <v>2071.66</v>
      </c>
      <c r="H6519" s="2"/>
      <c r="I6519" s="2">
        <v>-13.99</v>
      </c>
      <c r="J6519" s="2">
        <v>1699</v>
      </c>
      <c r="K6519" s="2">
        <v>386.65</v>
      </c>
      <c r="L6519" s="2"/>
      <c r="M6519" s="2"/>
    </row>
    <row r="6520" spans="2:13" ht="18" customHeight="1" x14ac:dyDescent="0.25">
      <c r="B6520" s="1" t="s">
        <v>20139</v>
      </c>
      <c r="C6520" s="1" t="s">
        <v>4565</v>
      </c>
      <c r="D6520" s="1" t="s">
        <v>4566</v>
      </c>
      <c r="E6520" s="2">
        <v>998.52</v>
      </c>
      <c r="F6520" s="2">
        <v>535.33000000000004</v>
      </c>
      <c r="G6520" s="2">
        <v>463.19</v>
      </c>
      <c r="H6520" s="2"/>
      <c r="I6520" s="2"/>
      <c r="J6520" s="2"/>
      <c r="K6520" s="2">
        <v>490.73</v>
      </c>
      <c r="L6520" s="2"/>
      <c r="M6520" s="2">
        <v>-27.54</v>
      </c>
    </row>
    <row r="6521" spans="2:13" ht="18" customHeight="1" x14ac:dyDescent="0.25">
      <c r="B6521" s="1" t="s">
        <v>20140</v>
      </c>
      <c r="C6521" s="1" t="s">
        <v>4567</v>
      </c>
      <c r="D6521" s="1" t="s">
        <v>4568</v>
      </c>
      <c r="E6521" s="2">
        <v>28645.08</v>
      </c>
      <c r="F6521" s="2">
        <v>10255.18</v>
      </c>
      <c r="G6521" s="2">
        <v>18389.900000000001</v>
      </c>
      <c r="H6521" s="2">
        <v>-8.2899999999999991</v>
      </c>
      <c r="I6521" s="2">
        <v>6363.1</v>
      </c>
      <c r="J6521" s="2">
        <v>-130</v>
      </c>
      <c r="K6521" s="2">
        <v>9309.1299999999992</v>
      </c>
      <c r="L6521" s="2"/>
      <c r="M6521" s="2">
        <v>2855.96</v>
      </c>
    </row>
    <row r="6522" spans="2:13" ht="18" customHeight="1" x14ac:dyDescent="0.25">
      <c r="B6522" s="1" t="s">
        <v>20141</v>
      </c>
      <c r="C6522" s="1" t="s">
        <v>4569</v>
      </c>
      <c r="D6522" s="1" t="s">
        <v>4570</v>
      </c>
      <c r="E6522" s="2">
        <v>361.76</v>
      </c>
      <c r="F6522" s="2"/>
      <c r="G6522" s="2">
        <v>361.76</v>
      </c>
      <c r="H6522" s="2"/>
      <c r="I6522" s="2"/>
      <c r="J6522" s="2">
        <v>361.76</v>
      </c>
      <c r="K6522" s="2"/>
      <c r="L6522" s="2"/>
      <c r="M6522" s="2"/>
    </row>
    <row r="6523" spans="2:13" ht="18" customHeight="1" x14ac:dyDescent="0.25">
      <c r="B6523" s="1" t="s">
        <v>20142</v>
      </c>
      <c r="C6523" s="1" t="s">
        <v>12689</v>
      </c>
      <c r="D6523" s="1" t="s">
        <v>12690</v>
      </c>
      <c r="E6523" s="2">
        <v>3742.26</v>
      </c>
      <c r="F6523" s="2"/>
      <c r="G6523" s="2">
        <v>3742.26</v>
      </c>
      <c r="H6523" s="2"/>
      <c r="I6523" s="2"/>
      <c r="J6523" s="2"/>
      <c r="K6523" s="2"/>
      <c r="L6523" s="2">
        <v>356.41</v>
      </c>
      <c r="M6523" s="2">
        <v>3385.85</v>
      </c>
    </row>
    <row r="6524" spans="2:13" ht="18" customHeight="1" x14ac:dyDescent="0.25">
      <c r="B6524" s="1" t="s">
        <v>20143</v>
      </c>
      <c r="C6524" s="1" t="s">
        <v>11569</v>
      </c>
      <c r="D6524" s="1" t="s">
        <v>11570</v>
      </c>
      <c r="E6524" s="2">
        <v>2259.1</v>
      </c>
      <c r="F6524" s="2"/>
      <c r="G6524" s="2">
        <v>2259.1</v>
      </c>
      <c r="H6524" s="2"/>
      <c r="I6524" s="2"/>
      <c r="J6524" s="2">
        <v>2259.1</v>
      </c>
      <c r="K6524" s="2"/>
      <c r="L6524" s="2"/>
      <c r="M6524" s="2"/>
    </row>
    <row r="6525" spans="2:13" ht="18" customHeight="1" x14ac:dyDescent="0.25">
      <c r="B6525" s="1" t="s">
        <v>20144</v>
      </c>
      <c r="C6525" s="1" t="s">
        <v>4571</v>
      </c>
      <c r="D6525" s="1" t="s">
        <v>4572</v>
      </c>
      <c r="E6525" s="2">
        <v>1940.76</v>
      </c>
      <c r="F6525" s="2">
        <v>622.78</v>
      </c>
      <c r="G6525" s="2">
        <v>1317.98</v>
      </c>
      <c r="H6525" s="2">
        <v>769.69</v>
      </c>
      <c r="I6525" s="2">
        <v>-5.21</v>
      </c>
      <c r="J6525" s="2">
        <v>261</v>
      </c>
      <c r="K6525" s="2">
        <v>292.5</v>
      </c>
      <c r="L6525" s="2"/>
      <c r="M6525" s="2"/>
    </row>
    <row r="6526" spans="2:13" ht="18" customHeight="1" x14ac:dyDescent="0.25">
      <c r="B6526" s="1" t="s">
        <v>20145</v>
      </c>
      <c r="C6526" s="1" t="s">
        <v>12691</v>
      </c>
      <c r="D6526" s="1" t="s">
        <v>12692</v>
      </c>
      <c r="E6526" s="2">
        <v>482</v>
      </c>
      <c r="F6526" s="2"/>
      <c r="G6526" s="2">
        <v>482</v>
      </c>
      <c r="H6526" s="2"/>
      <c r="I6526" s="2"/>
      <c r="J6526" s="2"/>
      <c r="K6526" s="2"/>
      <c r="L6526" s="2"/>
      <c r="M6526" s="2">
        <v>482</v>
      </c>
    </row>
    <row r="6527" spans="2:13" ht="18" customHeight="1" x14ac:dyDescent="0.25">
      <c r="B6527" s="1" t="s">
        <v>20146</v>
      </c>
      <c r="C6527" s="1" t="s">
        <v>12693</v>
      </c>
      <c r="D6527" s="1" t="s">
        <v>12694</v>
      </c>
      <c r="E6527" s="2">
        <v>1473.22</v>
      </c>
      <c r="F6527" s="2"/>
      <c r="G6527" s="2">
        <v>1473.22</v>
      </c>
      <c r="H6527" s="2"/>
      <c r="I6527" s="2"/>
      <c r="J6527" s="2"/>
      <c r="K6527" s="2"/>
      <c r="L6527" s="2"/>
      <c r="M6527" s="2">
        <v>1473.22</v>
      </c>
    </row>
    <row r="6528" spans="2:13" ht="18" customHeight="1" x14ac:dyDescent="0.25">
      <c r="B6528" s="1" t="s">
        <v>20147</v>
      </c>
      <c r="C6528" s="1" t="s">
        <v>12695</v>
      </c>
      <c r="D6528" s="1" t="s">
        <v>12696</v>
      </c>
      <c r="E6528" s="2">
        <v>8762.1299999999992</v>
      </c>
      <c r="F6528" s="2"/>
      <c r="G6528" s="2">
        <v>8762.1299999999992</v>
      </c>
      <c r="H6528" s="2"/>
      <c r="I6528" s="2"/>
      <c r="J6528" s="2"/>
      <c r="K6528" s="2"/>
      <c r="L6528" s="2"/>
      <c r="M6528" s="2">
        <v>8762.1299999999992</v>
      </c>
    </row>
    <row r="6529" spans="2:13" ht="18" customHeight="1" x14ac:dyDescent="0.25">
      <c r="B6529" s="1" t="s">
        <v>20148</v>
      </c>
      <c r="C6529" s="1" t="s">
        <v>4573</v>
      </c>
      <c r="D6529" s="1" t="s">
        <v>4574</v>
      </c>
      <c r="E6529" s="2">
        <v>13068.99</v>
      </c>
      <c r="F6529" s="2">
        <v>126.51</v>
      </c>
      <c r="G6529" s="2">
        <v>12942.48</v>
      </c>
      <c r="H6529" s="2"/>
      <c r="I6529" s="2"/>
      <c r="J6529" s="2">
        <v>11416.53</v>
      </c>
      <c r="K6529" s="2">
        <v>1525.95</v>
      </c>
      <c r="L6529" s="2"/>
      <c r="M6529" s="2"/>
    </row>
    <row r="6530" spans="2:13" ht="18" customHeight="1" x14ac:dyDescent="0.25">
      <c r="B6530" s="1" t="s">
        <v>20149</v>
      </c>
      <c r="C6530" s="1" t="s">
        <v>4575</v>
      </c>
      <c r="D6530" s="1" t="s">
        <v>4576</v>
      </c>
      <c r="E6530" s="2">
        <v>2403.88</v>
      </c>
      <c r="F6530" s="2">
        <v>632.6</v>
      </c>
      <c r="G6530" s="2">
        <v>1771.28</v>
      </c>
      <c r="H6530" s="2">
        <v>253.04</v>
      </c>
      <c r="I6530" s="2">
        <v>379.56</v>
      </c>
      <c r="J6530" s="2">
        <v>506.08</v>
      </c>
      <c r="K6530" s="2">
        <v>632.6</v>
      </c>
      <c r="L6530" s="2"/>
      <c r="M6530" s="2"/>
    </row>
    <row r="6531" spans="2:13" ht="18" customHeight="1" x14ac:dyDescent="0.25">
      <c r="B6531" s="1" t="s">
        <v>20150</v>
      </c>
      <c r="C6531" s="1" t="s">
        <v>4577</v>
      </c>
      <c r="D6531" s="1" t="s">
        <v>4578</v>
      </c>
      <c r="E6531" s="2">
        <v>235</v>
      </c>
      <c r="F6531" s="2">
        <v>235</v>
      </c>
      <c r="G6531" s="2">
        <v>0</v>
      </c>
      <c r="H6531" s="2"/>
      <c r="I6531" s="2"/>
      <c r="J6531" s="2"/>
      <c r="K6531" s="2"/>
      <c r="L6531" s="2"/>
      <c r="M6531" s="2"/>
    </row>
    <row r="6532" spans="2:13" ht="18" customHeight="1" x14ac:dyDescent="0.25">
      <c r="B6532" s="1" t="s">
        <v>20151</v>
      </c>
      <c r="C6532" s="1" t="s">
        <v>12697</v>
      </c>
      <c r="D6532" s="1" t="s">
        <v>12698</v>
      </c>
      <c r="E6532" s="2">
        <v>951.1</v>
      </c>
      <c r="F6532" s="2"/>
      <c r="G6532" s="2">
        <v>951.1</v>
      </c>
      <c r="H6532" s="2"/>
      <c r="I6532" s="2"/>
      <c r="J6532" s="2"/>
      <c r="K6532" s="2"/>
      <c r="L6532" s="2"/>
      <c r="M6532" s="2">
        <v>951.1</v>
      </c>
    </row>
    <row r="6533" spans="2:13" ht="18" customHeight="1" x14ac:dyDescent="0.25">
      <c r="B6533" s="1" t="s">
        <v>20152</v>
      </c>
      <c r="C6533" s="1" t="s">
        <v>11877</v>
      </c>
      <c r="D6533" s="1" t="s">
        <v>11878</v>
      </c>
      <c r="E6533" s="2">
        <v>1569.2</v>
      </c>
      <c r="F6533" s="2"/>
      <c r="G6533" s="2">
        <v>1569.2</v>
      </c>
      <c r="H6533" s="2"/>
      <c r="I6533" s="2"/>
      <c r="J6533" s="2"/>
      <c r="K6533" s="2"/>
      <c r="L6533" s="2"/>
      <c r="M6533" s="2">
        <v>1569.2</v>
      </c>
    </row>
    <row r="6534" spans="2:13" ht="18" customHeight="1" x14ac:dyDescent="0.25">
      <c r="B6534" s="1" t="s">
        <v>20153</v>
      </c>
      <c r="C6534" s="1" t="s">
        <v>4579</v>
      </c>
      <c r="D6534" s="1" t="s">
        <v>4580</v>
      </c>
      <c r="E6534" s="2">
        <v>655.63</v>
      </c>
      <c r="F6534" s="2">
        <v>291.79000000000002</v>
      </c>
      <c r="G6534" s="2">
        <v>363.84</v>
      </c>
      <c r="H6534" s="2"/>
      <c r="I6534" s="2">
        <v>364.74</v>
      </c>
      <c r="J6534" s="2"/>
      <c r="K6534" s="2"/>
      <c r="L6534" s="2"/>
      <c r="M6534" s="2">
        <v>-0.9</v>
      </c>
    </row>
    <row r="6535" spans="2:13" ht="18" customHeight="1" x14ac:dyDescent="0.25">
      <c r="B6535" s="1" t="s">
        <v>20154</v>
      </c>
      <c r="C6535" s="1" t="s">
        <v>4581</v>
      </c>
      <c r="D6535" s="1" t="s">
        <v>4582</v>
      </c>
      <c r="E6535" s="2">
        <v>759.06</v>
      </c>
      <c r="F6535" s="2">
        <v>506.04</v>
      </c>
      <c r="G6535" s="2">
        <v>253.02</v>
      </c>
      <c r="H6535" s="2"/>
      <c r="I6535" s="2"/>
      <c r="J6535" s="2">
        <v>253.02</v>
      </c>
      <c r="K6535" s="2"/>
      <c r="L6535" s="2"/>
      <c r="M6535" s="2"/>
    </row>
    <row r="6536" spans="2:13" ht="18" customHeight="1" x14ac:dyDescent="0.25">
      <c r="B6536" s="1" t="s">
        <v>20155</v>
      </c>
      <c r="C6536" s="1" t="s">
        <v>4583</v>
      </c>
      <c r="D6536" s="1" t="s">
        <v>4584</v>
      </c>
      <c r="E6536" s="2">
        <v>900.5</v>
      </c>
      <c r="F6536" s="2">
        <v>64</v>
      </c>
      <c r="G6536" s="2">
        <v>836.5</v>
      </c>
      <c r="H6536" s="2"/>
      <c r="I6536" s="2"/>
      <c r="J6536" s="2">
        <v>597.5</v>
      </c>
      <c r="K6536" s="2">
        <v>239</v>
      </c>
      <c r="L6536" s="2"/>
      <c r="M6536" s="2"/>
    </row>
    <row r="6537" spans="2:13" ht="18" customHeight="1" x14ac:dyDescent="0.25">
      <c r="B6537" s="1" t="s">
        <v>20156</v>
      </c>
      <c r="C6537" s="1" t="s">
        <v>4585</v>
      </c>
      <c r="D6537" s="1" t="s">
        <v>4586</v>
      </c>
      <c r="E6537" s="2">
        <v>13374.32</v>
      </c>
      <c r="F6537" s="2"/>
      <c r="G6537" s="2">
        <v>13374.32</v>
      </c>
      <c r="H6537" s="2"/>
      <c r="I6537" s="2">
        <v>13399.92</v>
      </c>
      <c r="J6537" s="2">
        <v>-25.6</v>
      </c>
      <c r="K6537" s="2"/>
      <c r="L6537" s="2"/>
      <c r="M6537" s="2"/>
    </row>
    <row r="6538" spans="2:13" ht="18" customHeight="1" x14ac:dyDescent="0.25">
      <c r="B6538" s="1" t="s">
        <v>20157</v>
      </c>
      <c r="C6538" s="1" t="s">
        <v>4587</v>
      </c>
      <c r="D6538" s="1" t="s">
        <v>4588</v>
      </c>
      <c r="E6538" s="2">
        <v>1421.99</v>
      </c>
      <c r="F6538" s="2">
        <v>355.49</v>
      </c>
      <c r="G6538" s="2">
        <v>1066.5</v>
      </c>
      <c r="H6538" s="2"/>
      <c r="I6538" s="2">
        <v>474</v>
      </c>
      <c r="J6538" s="2">
        <v>592.5</v>
      </c>
      <c r="K6538" s="2"/>
      <c r="L6538" s="2"/>
      <c r="M6538" s="2"/>
    </row>
    <row r="6539" spans="2:13" ht="18" customHeight="1" x14ac:dyDescent="0.25">
      <c r="B6539" s="1" t="s">
        <v>20158</v>
      </c>
      <c r="C6539" s="1" t="s">
        <v>4589</v>
      </c>
      <c r="D6539" s="1" t="s">
        <v>4590</v>
      </c>
      <c r="E6539" s="2">
        <v>925.11</v>
      </c>
      <c r="F6539" s="2">
        <v>925.11</v>
      </c>
      <c r="G6539" s="2">
        <v>0</v>
      </c>
      <c r="H6539" s="2"/>
      <c r="I6539" s="2"/>
      <c r="J6539" s="2"/>
      <c r="K6539" s="2"/>
      <c r="L6539" s="2"/>
      <c r="M6539" s="2"/>
    </row>
    <row r="6540" spans="2:13" ht="18" customHeight="1" x14ac:dyDescent="0.25">
      <c r="B6540" s="1" t="s">
        <v>20159</v>
      </c>
      <c r="C6540" s="1" t="s">
        <v>4591</v>
      </c>
      <c r="D6540" s="1" t="s">
        <v>4592</v>
      </c>
      <c r="E6540" s="2">
        <v>2055.34</v>
      </c>
      <c r="F6540" s="2">
        <v>1448.1</v>
      </c>
      <c r="G6540" s="2">
        <v>607.24</v>
      </c>
      <c r="H6540" s="2"/>
      <c r="I6540" s="2">
        <v>608.44000000000005</v>
      </c>
      <c r="J6540" s="2"/>
      <c r="K6540" s="2"/>
      <c r="L6540" s="2"/>
      <c r="M6540" s="2">
        <v>-1.2</v>
      </c>
    </row>
    <row r="6541" spans="2:13" ht="18" customHeight="1" x14ac:dyDescent="0.25">
      <c r="B6541" s="1" t="s">
        <v>20160</v>
      </c>
      <c r="C6541" s="1" t="s">
        <v>4593</v>
      </c>
      <c r="D6541" s="1" t="s">
        <v>4594</v>
      </c>
      <c r="E6541" s="2">
        <v>788.92</v>
      </c>
      <c r="F6541" s="2"/>
      <c r="G6541" s="2">
        <v>788.92</v>
      </c>
      <c r="H6541" s="2"/>
      <c r="I6541" s="2">
        <v>238.88</v>
      </c>
      <c r="J6541" s="2">
        <v>477.76</v>
      </c>
      <c r="K6541" s="2">
        <v>238.88</v>
      </c>
      <c r="L6541" s="2"/>
      <c r="M6541" s="2">
        <v>-166.6</v>
      </c>
    </row>
    <row r="6542" spans="2:13" ht="18" customHeight="1" x14ac:dyDescent="0.25">
      <c r="B6542" s="1" t="s">
        <v>20161</v>
      </c>
      <c r="C6542" s="1" t="s">
        <v>4595</v>
      </c>
      <c r="D6542" s="1" t="s">
        <v>4596</v>
      </c>
      <c r="E6542" s="2">
        <v>240.61</v>
      </c>
      <c r="F6542" s="2"/>
      <c r="G6542" s="2">
        <v>240.61</v>
      </c>
      <c r="H6542" s="2"/>
      <c r="I6542" s="2"/>
      <c r="J6542" s="2">
        <v>240.61</v>
      </c>
      <c r="K6542" s="2"/>
      <c r="L6542" s="2"/>
      <c r="M6542" s="2"/>
    </row>
    <row r="6543" spans="2:13" ht="18" customHeight="1" x14ac:dyDescent="0.25">
      <c r="B6543" s="1" t="s">
        <v>20162</v>
      </c>
      <c r="C6543" s="1" t="s">
        <v>4597</v>
      </c>
      <c r="D6543" s="1" t="s">
        <v>4598</v>
      </c>
      <c r="E6543" s="2">
        <v>6374.7</v>
      </c>
      <c r="F6543" s="2">
        <v>1790.94</v>
      </c>
      <c r="G6543" s="2">
        <v>4583.76</v>
      </c>
      <c r="H6543" s="2">
        <v>1399.44</v>
      </c>
      <c r="I6543" s="2">
        <v>2010.3</v>
      </c>
      <c r="J6543" s="2">
        <v>261</v>
      </c>
      <c r="K6543" s="2">
        <v>913.51</v>
      </c>
      <c r="L6543" s="2"/>
      <c r="M6543" s="2">
        <v>-0.49</v>
      </c>
    </row>
    <row r="6544" spans="2:13" ht="18" customHeight="1" x14ac:dyDescent="0.25">
      <c r="B6544" s="1" t="s">
        <v>20163</v>
      </c>
      <c r="C6544" s="1" t="s">
        <v>4599</v>
      </c>
      <c r="D6544" s="1" t="s">
        <v>4600</v>
      </c>
      <c r="E6544" s="2">
        <v>3191.19</v>
      </c>
      <c r="F6544" s="2"/>
      <c r="G6544" s="2">
        <v>3191.19</v>
      </c>
      <c r="H6544" s="2"/>
      <c r="I6544" s="2"/>
      <c r="J6544" s="2"/>
      <c r="K6544" s="2"/>
      <c r="L6544" s="2"/>
      <c r="M6544" s="2">
        <v>3191.19</v>
      </c>
    </row>
    <row r="6545" spans="2:13" ht="18" customHeight="1" x14ac:dyDescent="0.25">
      <c r="B6545" s="1" t="s">
        <v>20164</v>
      </c>
      <c r="C6545" s="1" t="s">
        <v>4601</v>
      </c>
      <c r="D6545" s="1" t="s">
        <v>4602</v>
      </c>
      <c r="E6545" s="2">
        <v>70064.100000000006</v>
      </c>
      <c r="F6545" s="2">
        <v>9708.8799999999992</v>
      </c>
      <c r="G6545" s="2">
        <v>60355.22</v>
      </c>
      <c r="H6545" s="2">
        <v>16642.46</v>
      </c>
      <c r="I6545" s="2"/>
      <c r="J6545" s="2">
        <v>16641.91</v>
      </c>
      <c r="K6545" s="2">
        <v>27070.85</v>
      </c>
      <c r="L6545" s="2"/>
      <c r="M6545" s="2"/>
    </row>
    <row r="6546" spans="2:13" ht="18" customHeight="1" x14ac:dyDescent="0.25">
      <c r="B6546" s="1" t="s">
        <v>20165</v>
      </c>
      <c r="C6546" s="1" t="s">
        <v>4603</v>
      </c>
      <c r="D6546" s="1" t="s">
        <v>4604</v>
      </c>
      <c r="E6546" s="2">
        <v>4162.62</v>
      </c>
      <c r="F6546" s="2"/>
      <c r="G6546" s="2">
        <v>4162.62</v>
      </c>
      <c r="H6546" s="2">
        <v>4162.62</v>
      </c>
      <c r="I6546" s="2"/>
      <c r="J6546" s="2"/>
      <c r="K6546" s="2"/>
      <c r="L6546" s="2"/>
      <c r="M6546" s="2"/>
    </row>
    <row r="6547" spans="2:13" ht="18" customHeight="1" x14ac:dyDescent="0.25">
      <c r="B6547" s="1" t="s">
        <v>20166</v>
      </c>
      <c r="C6547" s="1" t="s">
        <v>4605</v>
      </c>
      <c r="D6547" s="1" t="s">
        <v>4606</v>
      </c>
      <c r="E6547" s="2">
        <v>916.2</v>
      </c>
      <c r="F6547" s="2">
        <v>464.1</v>
      </c>
      <c r="G6547" s="2">
        <v>452.1</v>
      </c>
      <c r="H6547" s="2"/>
      <c r="I6547" s="2"/>
      <c r="J6547" s="2"/>
      <c r="K6547" s="2">
        <v>452.1</v>
      </c>
      <c r="L6547" s="2"/>
      <c r="M6547" s="2"/>
    </row>
    <row r="6548" spans="2:13" ht="18" customHeight="1" x14ac:dyDescent="0.25">
      <c r="B6548" s="1" t="s">
        <v>20167</v>
      </c>
      <c r="C6548" s="1" t="s">
        <v>12699</v>
      </c>
      <c r="D6548" s="1" t="s">
        <v>12700</v>
      </c>
      <c r="E6548" s="2">
        <v>680.65</v>
      </c>
      <c r="F6548" s="2"/>
      <c r="G6548" s="2">
        <v>680.65</v>
      </c>
      <c r="H6548" s="2"/>
      <c r="I6548" s="2"/>
      <c r="J6548" s="2"/>
      <c r="K6548" s="2"/>
      <c r="L6548" s="2"/>
      <c r="M6548" s="2">
        <v>680.65</v>
      </c>
    </row>
    <row r="6549" spans="2:13" ht="18" customHeight="1" x14ac:dyDescent="0.25">
      <c r="B6549" s="1" t="s">
        <v>20168</v>
      </c>
      <c r="C6549" s="1" t="s">
        <v>4607</v>
      </c>
      <c r="D6549" s="1" t="s">
        <v>4608</v>
      </c>
      <c r="E6549" s="2">
        <v>606.61</v>
      </c>
      <c r="F6549" s="2">
        <v>-385.68</v>
      </c>
      <c r="G6549" s="2">
        <v>992.29</v>
      </c>
      <c r="H6549" s="2"/>
      <c r="I6549" s="2">
        <v>578.52</v>
      </c>
      <c r="J6549" s="2">
        <v>155.93</v>
      </c>
      <c r="K6549" s="2">
        <v>257.83999999999997</v>
      </c>
      <c r="L6549" s="2"/>
      <c r="M6549" s="2"/>
    </row>
    <row r="6550" spans="2:13" ht="18" customHeight="1" x14ac:dyDescent="0.25">
      <c r="B6550" s="1" t="s">
        <v>20169</v>
      </c>
      <c r="C6550" s="1" t="s">
        <v>4609</v>
      </c>
      <c r="D6550" s="1" t="s">
        <v>4610</v>
      </c>
      <c r="E6550" s="2">
        <v>2876.27</v>
      </c>
      <c r="F6550" s="2">
        <v>2876.27</v>
      </c>
      <c r="G6550" s="2">
        <v>0</v>
      </c>
      <c r="H6550" s="2"/>
      <c r="I6550" s="2"/>
      <c r="J6550" s="2"/>
      <c r="K6550" s="2"/>
      <c r="L6550" s="2"/>
      <c r="M6550" s="2"/>
    </row>
    <row r="6551" spans="2:13" ht="18" customHeight="1" x14ac:dyDescent="0.25">
      <c r="B6551" s="1" t="s">
        <v>20170</v>
      </c>
      <c r="C6551" s="1" t="s">
        <v>4611</v>
      </c>
      <c r="D6551" s="1" t="s">
        <v>4612</v>
      </c>
      <c r="E6551" s="2">
        <v>-28.28</v>
      </c>
      <c r="F6551" s="2"/>
      <c r="G6551" s="2">
        <v>-28.28</v>
      </c>
      <c r="H6551" s="2"/>
      <c r="I6551" s="2"/>
      <c r="J6551" s="2">
        <v>32.24</v>
      </c>
      <c r="K6551" s="2">
        <v>-59.55</v>
      </c>
      <c r="L6551" s="2"/>
      <c r="M6551" s="2">
        <v>-0.97</v>
      </c>
    </row>
    <row r="6552" spans="2:13" ht="18" customHeight="1" x14ac:dyDescent="0.25">
      <c r="B6552" s="1" t="s">
        <v>20171</v>
      </c>
      <c r="C6552" s="1" t="s">
        <v>4613</v>
      </c>
      <c r="D6552" s="1" t="s">
        <v>4614</v>
      </c>
      <c r="E6552" s="2">
        <v>-36.42</v>
      </c>
      <c r="F6552" s="2"/>
      <c r="G6552" s="2">
        <v>-36.42</v>
      </c>
      <c r="H6552" s="2"/>
      <c r="I6552" s="2"/>
      <c r="J6552" s="2"/>
      <c r="K6552" s="2"/>
      <c r="L6552" s="2"/>
      <c r="M6552" s="2">
        <v>-36.42</v>
      </c>
    </row>
    <row r="6553" spans="2:13" ht="18" customHeight="1" x14ac:dyDescent="0.25">
      <c r="B6553" s="1" t="s">
        <v>20172</v>
      </c>
      <c r="C6553" s="1" t="s">
        <v>4615</v>
      </c>
      <c r="D6553" s="1" t="s">
        <v>4616</v>
      </c>
      <c r="E6553" s="2">
        <v>-73.239999999999995</v>
      </c>
      <c r="F6553" s="2"/>
      <c r="G6553" s="2">
        <v>-73.239999999999995</v>
      </c>
      <c r="H6553" s="2"/>
      <c r="I6553" s="2"/>
      <c r="J6553" s="2"/>
      <c r="K6553" s="2">
        <v>-73.239999999999995</v>
      </c>
      <c r="L6553" s="2"/>
      <c r="M6553" s="2"/>
    </row>
    <row r="6554" spans="2:13" ht="18" customHeight="1" x14ac:dyDescent="0.25">
      <c r="B6554" s="1" t="s">
        <v>20173</v>
      </c>
      <c r="C6554" s="1" t="s">
        <v>4617</v>
      </c>
      <c r="D6554" s="1" t="s">
        <v>4618</v>
      </c>
      <c r="E6554" s="2">
        <v>-151.63</v>
      </c>
      <c r="F6554" s="2"/>
      <c r="G6554" s="2">
        <v>-151.63</v>
      </c>
      <c r="H6554" s="2"/>
      <c r="I6554" s="2">
        <v>-3.03</v>
      </c>
      <c r="J6554" s="2"/>
      <c r="K6554" s="2">
        <v>-148.6</v>
      </c>
      <c r="L6554" s="2"/>
      <c r="M6554" s="2"/>
    </row>
    <row r="6555" spans="2:13" ht="18" customHeight="1" x14ac:dyDescent="0.25">
      <c r="B6555" s="1" t="s">
        <v>20174</v>
      </c>
      <c r="C6555" s="1" t="s">
        <v>4619</v>
      </c>
      <c r="D6555" s="1" t="s">
        <v>4620</v>
      </c>
      <c r="E6555" s="2">
        <v>1410.36</v>
      </c>
      <c r="F6555" s="2"/>
      <c r="G6555" s="2">
        <v>1410.36</v>
      </c>
      <c r="H6555" s="2"/>
      <c r="I6555" s="2"/>
      <c r="J6555" s="2">
        <v>1410.36</v>
      </c>
      <c r="K6555" s="2"/>
      <c r="L6555" s="2"/>
      <c r="M6555" s="2"/>
    </row>
    <row r="6556" spans="2:13" ht="18" customHeight="1" x14ac:dyDescent="0.25">
      <c r="B6556" s="1" t="s">
        <v>20175</v>
      </c>
      <c r="C6556" s="1" t="s">
        <v>4621</v>
      </c>
      <c r="D6556" s="1" t="s">
        <v>4622</v>
      </c>
      <c r="E6556" s="2">
        <v>1596</v>
      </c>
      <c r="F6556" s="2"/>
      <c r="G6556" s="2">
        <v>1596</v>
      </c>
      <c r="H6556" s="2">
        <v>684</v>
      </c>
      <c r="I6556" s="2">
        <v>912</v>
      </c>
      <c r="J6556" s="2"/>
      <c r="K6556" s="2"/>
      <c r="L6556" s="2"/>
      <c r="M6556" s="2"/>
    </row>
    <row r="6557" spans="2:13" ht="18" customHeight="1" x14ac:dyDescent="0.25">
      <c r="B6557" s="1" t="s">
        <v>20176</v>
      </c>
      <c r="C6557" s="1" t="s">
        <v>12701</v>
      </c>
      <c r="D6557" s="1" t="s">
        <v>12702</v>
      </c>
      <c r="E6557" s="2">
        <v>4838.55</v>
      </c>
      <c r="F6557" s="2"/>
      <c r="G6557" s="2">
        <v>4838.55</v>
      </c>
      <c r="H6557" s="2"/>
      <c r="I6557" s="2"/>
      <c r="J6557" s="2"/>
      <c r="K6557" s="2"/>
      <c r="L6557" s="2"/>
      <c r="M6557" s="2">
        <v>4838.55</v>
      </c>
    </row>
    <row r="6558" spans="2:13" ht="18" customHeight="1" x14ac:dyDescent="0.25">
      <c r="B6558" s="1" t="s">
        <v>20177</v>
      </c>
      <c r="C6558" s="1" t="s">
        <v>4623</v>
      </c>
      <c r="D6558" s="1" t="s">
        <v>4624</v>
      </c>
      <c r="E6558" s="2">
        <v>-9.58</v>
      </c>
      <c r="F6558" s="2"/>
      <c r="G6558" s="2">
        <v>-9.58</v>
      </c>
      <c r="H6558" s="2"/>
      <c r="I6558" s="2"/>
      <c r="J6558" s="2"/>
      <c r="K6558" s="2"/>
      <c r="L6558" s="2"/>
      <c r="M6558" s="2">
        <v>-9.58</v>
      </c>
    </row>
    <row r="6559" spans="2:13" ht="18" customHeight="1" x14ac:dyDescent="0.25">
      <c r="B6559" s="1" t="s">
        <v>20178</v>
      </c>
      <c r="C6559" s="1" t="s">
        <v>4625</v>
      </c>
      <c r="D6559" s="1" t="s">
        <v>4626</v>
      </c>
      <c r="E6559" s="2">
        <v>370.49</v>
      </c>
      <c r="F6559" s="2"/>
      <c r="G6559" s="2">
        <v>370.49</v>
      </c>
      <c r="H6559" s="2">
        <v>370.49</v>
      </c>
      <c r="I6559" s="2"/>
      <c r="J6559" s="2"/>
      <c r="K6559" s="2"/>
      <c r="L6559" s="2"/>
      <c r="M6559" s="2"/>
    </row>
    <row r="6560" spans="2:13" ht="18" customHeight="1" x14ac:dyDescent="0.25">
      <c r="B6560" s="1" t="s">
        <v>20179</v>
      </c>
      <c r="C6560" s="1" t="s">
        <v>4627</v>
      </c>
      <c r="D6560" s="1" t="s">
        <v>4628</v>
      </c>
      <c r="E6560" s="2">
        <v>584.05999999999995</v>
      </c>
      <c r="F6560" s="2"/>
      <c r="G6560" s="2">
        <v>584.05999999999995</v>
      </c>
      <c r="H6560" s="2"/>
      <c r="I6560" s="2">
        <v>479.28</v>
      </c>
      <c r="J6560" s="2">
        <v>104.78</v>
      </c>
      <c r="K6560" s="2"/>
      <c r="L6560" s="2"/>
      <c r="M6560" s="2"/>
    </row>
    <row r="6561" spans="2:13" ht="18" customHeight="1" x14ac:dyDescent="0.25">
      <c r="B6561" s="1" t="s">
        <v>20180</v>
      </c>
      <c r="C6561" s="1" t="s">
        <v>12703</v>
      </c>
      <c r="D6561" s="1" t="s">
        <v>12704</v>
      </c>
      <c r="E6561" s="2">
        <v>738.26</v>
      </c>
      <c r="F6561" s="2"/>
      <c r="G6561" s="2">
        <v>738.26</v>
      </c>
      <c r="H6561" s="2"/>
      <c r="I6561" s="2"/>
      <c r="J6561" s="2"/>
      <c r="K6561" s="2"/>
      <c r="L6561" s="2"/>
      <c r="M6561" s="2">
        <v>738.26</v>
      </c>
    </row>
    <row r="6562" spans="2:13" ht="18" customHeight="1" x14ac:dyDescent="0.25">
      <c r="B6562" s="1" t="s">
        <v>20181</v>
      </c>
      <c r="C6562" s="1" t="s">
        <v>4629</v>
      </c>
      <c r="D6562" s="1" t="s">
        <v>4630</v>
      </c>
      <c r="E6562" s="2">
        <v>2390</v>
      </c>
      <c r="F6562" s="2">
        <v>1314.5</v>
      </c>
      <c r="G6562" s="2">
        <v>1075.5</v>
      </c>
      <c r="H6562" s="2"/>
      <c r="I6562" s="2">
        <v>478</v>
      </c>
      <c r="J6562" s="2">
        <v>119.5</v>
      </c>
      <c r="K6562" s="2">
        <v>478</v>
      </c>
      <c r="L6562" s="2"/>
      <c r="M6562" s="2"/>
    </row>
    <row r="6563" spans="2:13" ht="18" customHeight="1" x14ac:dyDescent="0.25">
      <c r="B6563" s="1" t="s">
        <v>20182</v>
      </c>
      <c r="C6563" s="1" t="s">
        <v>4631</v>
      </c>
      <c r="D6563" s="1" t="s">
        <v>4632</v>
      </c>
      <c r="E6563" s="2">
        <v>4446.8</v>
      </c>
      <c r="F6563" s="2"/>
      <c r="G6563" s="2">
        <v>4446.8</v>
      </c>
      <c r="H6563" s="2">
        <v>364.5</v>
      </c>
      <c r="I6563" s="2">
        <v>3353.3</v>
      </c>
      <c r="J6563" s="2">
        <v>729</v>
      </c>
      <c r="K6563" s="2"/>
      <c r="L6563" s="2"/>
      <c r="M6563" s="2"/>
    </row>
    <row r="6564" spans="2:13" ht="18" customHeight="1" x14ac:dyDescent="0.25">
      <c r="B6564" s="1" t="s">
        <v>20183</v>
      </c>
      <c r="C6564" s="1" t="s">
        <v>4633</v>
      </c>
      <c r="D6564" s="1" t="s">
        <v>4634</v>
      </c>
      <c r="E6564" s="2">
        <v>9191.39</v>
      </c>
      <c r="F6564" s="2"/>
      <c r="G6564" s="2">
        <v>9191.39</v>
      </c>
      <c r="H6564" s="2"/>
      <c r="I6564" s="2">
        <v>268.82</v>
      </c>
      <c r="J6564" s="2"/>
      <c r="K6564" s="2">
        <v>8937.1299999999992</v>
      </c>
      <c r="L6564" s="2"/>
      <c r="M6564" s="2">
        <v>-14.56</v>
      </c>
    </row>
    <row r="6565" spans="2:13" ht="18" customHeight="1" x14ac:dyDescent="0.25">
      <c r="B6565" s="1" t="s">
        <v>20184</v>
      </c>
      <c r="C6565" s="1" t="s">
        <v>4635</v>
      </c>
      <c r="D6565" s="1" t="s">
        <v>4636</v>
      </c>
      <c r="E6565" s="2">
        <v>-18.86</v>
      </c>
      <c r="F6565" s="2"/>
      <c r="G6565" s="2">
        <v>-18.86</v>
      </c>
      <c r="H6565" s="2"/>
      <c r="I6565" s="2"/>
      <c r="J6565" s="2"/>
      <c r="K6565" s="2">
        <v>-18.86</v>
      </c>
      <c r="L6565" s="2"/>
      <c r="M6565" s="2"/>
    </row>
    <row r="6566" spans="2:13" ht="18" customHeight="1" x14ac:dyDescent="0.25">
      <c r="B6566" s="1" t="s">
        <v>20185</v>
      </c>
      <c r="C6566" s="1" t="s">
        <v>4637</v>
      </c>
      <c r="D6566" s="1" t="s">
        <v>4638</v>
      </c>
      <c r="E6566" s="2">
        <v>13138.79</v>
      </c>
      <c r="F6566" s="2"/>
      <c r="G6566" s="2">
        <v>13138.79</v>
      </c>
      <c r="H6566" s="2">
        <v>5497.8</v>
      </c>
      <c r="I6566" s="2">
        <v>4398.24</v>
      </c>
      <c r="J6566" s="2"/>
      <c r="K6566" s="2">
        <v>3242.75</v>
      </c>
      <c r="L6566" s="2"/>
      <c r="M6566" s="2"/>
    </row>
    <row r="6567" spans="2:13" ht="18" customHeight="1" x14ac:dyDescent="0.25">
      <c r="B6567" s="1" t="s">
        <v>20186</v>
      </c>
      <c r="C6567" s="1" t="s">
        <v>4639</v>
      </c>
      <c r="D6567" s="1" t="s">
        <v>4640</v>
      </c>
      <c r="E6567" s="2">
        <v>202.59</v>
      </c>
      <c r="F6567" s="2"/>
      <c r="G6567" s="2">
        <v>202.59</v>
      </c>
      <c r="H6567" s="2"/>
      <c r="I6567" s="2"/>
      <c r="J6567" s="2"/>
      <c r="K6567" s="2">
        <v>202.59</v>
      </c>
      <c r="L6567" s="2"/>
      <c r="M6567" s="2"/>
    </row>
    <row r="6568" spans="2:13" ht="18" customHeight="1" x14ac:dyDescent="0.25">
      <c r="B6568" s="1" t="s">
        <v>20187</v>
      </c>
      <c r="C6568" s="1" t="s">
        <v>4641</v>
      </c>
      <c r="D6568" s="1" t="s">
        <v>4642</v>
      </c>
      <c r="E6568" s="2">
        <v>434.11</v>
      </c>
      <c r="F6568" s="2"/>
      <c r="G6568" s="2">
        <v>434.11</v>
      </c>
      <c r="H6568" s="2">
        <v>434.11</v>
      </c>
      <c r="I6568" s="2"/>
      <c r="J6568" s="2"/>
      <c r="K6568" s="2"/>
      <c r="L6568" s="2"/>
      <c r="M6568" s="2"/>
    </row>
    <row r="6569" spans="2:13" ht="18" customHeight="1" x14ac:dyDescent="0.25">
      <c r="B6569" s="1" t="s">
        <v>20188</v>
      </c>
      <c r="C6569" s="1" t="s">
        <v>4643</v>
      </c>
      <c r="D6569" s="1" t="s">
        <v>4644</v>
      </c>
      <c r="E6569" s="2">
        <v>4375.63</v>
      </c>
      <c r="F6569" s="2"/>
      <c r="G6569" s="2">
        <v>4375.63</v>
      </c>
      <c r="H6569" s="2"/>
      <c r="I6569" s="2">
        <v>2188.41</v>
      </c>
      <c r="J6569" s="2">
        <v>2188.41</v>
      </c>
      <c r="K6569" s="2"/>
      <c r="L6569" s="2"/>
      <c r="M6569" s="2">
        <v>-1.19</v>
      </c>
    </row>
    <row r="6570" spans="2:13" ht="18" customHeight="1" x14ac:dyDescent="0.25">
      <c r="B6570" s="1" t="s">
        <v>20189</v>
      </c>
      <c r="C6570" s="1" t="s">
        <v>4645</v>
      </c>
      <c r="D6570" s="1" t="s">
        <v>4646</v>
      </c>
      <c r="E6570" s="2">
        <v>2617.1799999999998</v>
      </c>
      <c r="F6570" s="2">
        <v>1729</v>
      </c>
      <c r="G6570" s="2">
        <v>888.18</v>
      </c>
      <c r="H6570" s="2"/>
      <c r="I6570" s="2">
        <v>247</v>
      </c>
      <c r="J6570" s="2">
        <v>147.18</v>
      </c>
      <c r="K6570" s="2">
        <v>494</v>
      </c>
      <c r="L6570" s="2"/>
      <c r="M6570" s="2"/>
    </row>
    <row r="6571" spans="2:13" ht="18" customHeight="1" x14ac:dyDescent="0.25">
      <c r="B6571" s="1" t="s">
        <v>20190</v>
      </c>
      <c r="C6571" s="1" t="s">
        <v>11571</v>
      </c>
      <c r="D6571" s="1" t="s">
        <v>11572</v>
      </c>
      <c r="E6571" s="2">
        <v>8208.3799999999992</v>
      </c>
      <c r="F6571" s="2">
        <v>2197.7399999999998</v>
      </c>
      <c r="G6571" s="2">
        <v>6010.64</v>
      </c>
      <c r="H6571" s="2">
        <v>1732.49</v>
      </c>
      <c r="I6571" s="2">
        <v>2540.9899999999998</v>
      </c>
      <c r="J6571" s="2">
        <v>863.76</v>
      </c>
      <c r="K6571" s="2">
        <v>1854.03</v>
      </c>
      <c r="L6571" s="2"/>
      <c r="M6571" s="2">
        <v>-980.63</v>
      </c>
    </row>
    <row r="6572" spans="2:13" ht="18" customHeight="1" x14ac:dyDescent="0.25">
      <c r="B6572" s="1" t="s">
        <v>20191</v>
      </c>
      <c r="C6572" s="1" t="s">
        <v>4647</v>
      </c>
      <c r="D6572" s="1" t="s">
        <v>4648</v>
      </c>
      <c r="E6572" s="2">
        <v>1157.25</v>
      </c>
      <c r="F6572" s="2"/>
      <c r="G6572" s="2">
        <v>1157.25</v>
      </c>
      <c r="H6572" s="2"/>
      <c r="I6572" s="2"/>
      <c r="J6572" s="2">
        <v>578.91</v>
      </c>
      <c r="K6572" s="2">
        <v>578.34</v>
      </c>
      <c r="L6572" s="2"/>
      <c r="M6572" s="2"/>
    </row>
    <row r="6573" spans="2:13" ht="18" customHeight="1" x14ac:dyDescent="0.25">
      <c r="B6573" s="1" t="s">
        <v>20192</v>
      </c>
      <c r="C6573" s="1" t="s">
        <v>4649</v>
      </c>
      <c r="D6573" s="1" t="s">
        <v>4650</v>
      </c>
      <c r="E6573" s="2">
        <v>15100.78</v>
      </c>
      <c r="F6573" s="2">
        <v>-4164.0600000000004</v>
      </c>
      <c r="G6573" s="2">
        <v>19264.84</v>
      </c>
      <c r="H6573" s="2">
        <v>1981.51</v>
      </c>
      <c r="I6573" s="2">
        <v>-2480.35</v>
      </c>
      <c r="J6573" s="2">
        <v>12898.66</v>
      </c>
      <c r="K6573" s="2">
        <v>6865.02</v>
      </c>
      <c r="L6573" s="2"/>
      <c r="M6573" s="2"/>
    </row>
    <row r="6574" spans="2:13" ht="18" customHeight="1" x14ac:dyDescent="0.25">
      <c r="B6574" s="1" t="s">
        <v>20193</v>
      </c>
      <c r="C6574" s="1" t="s">
        <v>12705</v>
      </c>
      <c r="D6574" s="1" t="s">
        <v>12706</v>
      </c>
      <c r="E6574" s="2">
        <v>966.84</v>
      </c>
      <c r="F6574" s="2"/>
      <c r="G6574" s="2">
        <v>966.84</v>
      </c>
      <c r="H6574" s="2"/>
      <c r="I6574" s="2"/>
      <c r="J6574" s="2"/>
      <c r="K6574" s="2"/>
      <c r="L6574" s="2"/>
      <c r="M6574" s="2">
        <v>966.84</v>
      </c>
    </row>
    <row r="6575" spans="2:13" ht="18" customHeight="1" x14ac:dyDescent="0.25">
      <c r="B6575" s="1" t="s">
        <v>20194</v>
      </c>
      <c r="C6575" s="1" t="s">
        <v>4651</v>
      </c>
      <c r="D6575" s="1" t="s">
        <v>4652</v>
      </c>
      <c r="E6575" s="2">
        <v>51210.76</v>
      </c>
      <c r="F6575" s="2">
        <v>23608.36</v>
      </c>
      <c r="G6575" s="2">
        <v>27602.400000000001</v>
      </c>
      <c r="H6575" s="2">
        <v>3155.05</v>
      </c>
      <c r="I6575" s="2">
        <v>-1547.04</v>
      </c>
      <c r="J6575" s="2">
        <v>7343.08</v>
      </c>
      <c r="K6575" s="2">
        <v>18651.310000000001</v>
      </c>
      <c r="L6575" s="2"/>
      <c r="M6575" s="2"/>
    </row>
    <row r="6576" spans="2:13" ht="18" customHeight="1" x14ac:dyDescent="0.25">
      <c r="B6576" s="1" t="s">
        <v>20195</v>
      </c>
      <c r="C6576" s="1" t="s">
        <v>4653</v>
      </c>
      <c r="D6576" s="1" t="s">
        <v>4654</v>
      </c>
      <c r="E6576" s="2">
        <v>699</v>
      </c>
      <c r="F6576" s="2"/>
      <c r="G6576" s="2">
        <v>699</v>
      </c>
      <c r="H6576" s="2">
        <v>233</v>
      </c>
      <c r="I6576" s="2"/>
      <c r="J6576" s="2">
        <v>233</v>
      </c>
      <c r="K6576" s="2">
        <v>233</v>
      </c>
      <c r="L6576" s="2"/>
      <c r="M6576" s="2"/>
    </row>
    <row r="6577" spans="2:13" ht="18" customHeight="1" x14ac:dyDescent="0.25">
      <c r="B6577" s="1" t="s">
        <v>20196</v>
      </c>
      <c r="C6577" s="1" t="s">
        <v>4655</v>
      </c>
      <c r="D6577" s="1" t="s">
        <v>4656</v>
      </c>
      <c r="E6577" s="2">
        <v>2961.46</v>
      </c>
      <c r="F6577" s="2"/>
      <c r="G6577" s="2">
        <v>2961.46</v>
      </c>
      <c r="H6577" s="2"/>
      <c r="I6577" s="2"/>
      <c r="J6577" s="2">
        <v>2961.46</v>
      </c>
      <c r="K6577" s="2"/>
      <c r="L6577" s="2"/>
      <c r="M6577" s="2"/>
    </row>
    <row r="6578" spans="2:13" ht="18" customHeight="1" x14ac:dyDescent="0.25">
      <c r="B6578" s="1" t="s">
        <v>20197</v>
      </c>
      <c r="C6578" s="1" t="s">
        <v>4657</v>
      </c>
      <c r="D6578" s="1" t="s">
        <v>4658</v>
      </c>
      <c r="E6578" s="2">
        <v>1820.7</v>
      </c>
      <c r="F6578" s="2"/>
      <c r="G6578" s="2">
        <v>1820.7</v>
      </c>
      <c r="H6578" s="2"/>
      <c r="I6578" s="2"/>
      <c r="J6578" s="2">
        <v>1820.7</v>
      </c>
      <c r="K6578" s="2"/>
      <c r="L6578" s="2"/>
      <c r="M6578" s="2"/>
    </row>
    <row r="6579" spans="2:13" ht="18" customHeight="1" x14ac:dyDescent="0.25">
      <c r="B6579" s="1" t="s">
        <v>20198</v>
      </c>
      <c r="C6579" s="1" t="s">
        <v>4659</v>
      </c>
      <c r="D6579" s="1" t="s">
        <v>4660</v>
      </c>
      <c r="E6579" s="2">
        <v>-107.08</v>
      </c>
      <c r="F6579" s="2"/>
      <c r="G6579" s="2">
        <v>-107.08</v>
      </c>
      <c r="H6579" s="2"/>
      <c r="I6579" s="2"/>
      <c r="J6579" s="2"/>
      <c r="K6579" s="2"/>
      <c r="L6579" s="2"/>
      <c r="M6579" s="2">
        <v>-107.08</v>
      </c>
    </row>
    <row r="6580" spans="2:13" ht="18" customHeight="1" x14ac:dyDescent="0.25">
      <c r="B6580" s="1" t="s">
        <v>20199</v>
      </c>
      <c r="C6580" s="1" t="s">
        <v>11573</v>
      </c>
      <c r="D6580" s="1" t="s">
        <v>11574</v>
      </c>
      <c r="E6580" s="2">
        <v>22103.06</v>
      </c>
      <c r="F6580" s="2">
        <v>22103.06</v>
      </c>
      <c r="G6580" s="2">
        <v>0</v>
      </c>
      <c r="H6580" s="2"/>
      <c r="I6580" s="2"/>
      <c r="J6580" s="2"/>
      <c r="K6580" s="2"/>
      <c r="L6580" s="2"/>
      <c r="M6580" s="2"/>
    </row>
    <row r="6581" spans="2:13" ht="18" customHeight="1" x14ac:dyDescent="0.25">
      <c r="B6581" s="1" t="s">
        <v>20200</v>
      </c>
      <c r="C6581" s="1" t="s">
        <v>4661</v>
      </c>
      <c r="D6581" s="1" t="s">
        <v>4662</v>
      </c>
      <c r="E6581" s="2">
        <v>21015.96</v>
      </c>
      <c r="F6581" s="2"/>
      <c r="G6581" s="2">
        <v>21015.96</v>
      </c>
      <c r="H6581" s="2"/>
      <c r="I6581" s="2">
        <v>-42.74</v>
      </c>
      <c r="J6581" s="2"/>
      <c r="K6581" s="2">
        <v>134.01</v>
      </c>
      <c r="L6581" s="2"/>
      <c r="M6581" s="2">
        <v>20924.689999999999</v>
      </c>
    </row>
    <row r="6582" spans="2:13" ht="18" customHeight="1" x14ac:dyDescent="0.25">
      <c r="B6582" s="1" t="s">
        <v>20201</v>
      </c>
      <c r="C6582" s="1" t="s">
        <v>4663</v>
      </c>
      <c r="D6582" s="1" t="s">
        <v>4664</v>
      </c>
      <c r="E6582" s="2">
        <v>4974.5</v>
      </c>
      <c r="F6582" s="2">
        <v>4974.5</v>
      </c>
      <c r="G6582" s="2">
        <v>0</v>
      </c>
      <c r="H6582" s="2"/>
      <c r="I6582" s="2"/>
      <c r="J6582" s="2"/>
      <c r="K6582" s="2"/>
      <c r="L6582" s="2"/>
      <c r="M6582" s="2"/>
    </row>
    <row r="6583" spans="2:13" ht="18" customHeight="1" x14ac:dyDescent="0.25">
      <c r="B6583" s="1" t="s">
        <v>20202</v>
      </c>
      <c r="C6583" s="1" t="s">
        <v>4665</v>
      </c>
      <c r="D6583" s="1" t="s">
        <v>4666</v>
      </c>
      <c r="E6583" s="2">
        <v>-7.14</v>
      </c>
      <c r="F6583" s="2"/>
      <c r="G6583" s="2">
        <v>-7.14</v>
      </c>
      <c r="H6583" s="2"/>
      <c r="I6583" s="2"/>
      <c r="J6583" s="2">
        <v>-7.14</v>
      </c>
      <c r="K6583" s="2"/>
      <c r="L6583" s="2"/>
      <c r="M6583" s="2"/>
    </row>
    <row r="6584" spans="2:13" ht="18" customHeight="1" x14ac:dyDescent="0.25">
      <c r="B6584" s="1" t="s">
        <v>20203</v>
      </c>
      <c r="C6584" s="1" t="s">
        <v>12707</v>
      </c>
      <c r="D6584" s="1" t="s">
        <v>12708</v>
      </c>
      <c r="E6584" s="2">
        <v>59941.22</v>
      </c>
      <c r="F6584" s="2"/>
      <c r="G6584" s="2">
        <v>59941.22</v>
      </c>
      <c r="H6584" s="2"/>
      <c r="I6584" s="2"/>
      <c r="J6584" s="2"/>
      <c r="K6584" s="2"/>
      <c r="L6584" s="2"/>
      <c r="M6584" s="2">
        <v>59941.22</v>
      </c>
    </row>
    <row r="6585" spans="2:13" ht="18" customHeight="1" x14ac:dyDescent="0.25">
      <c r="B6585" s="1" t="s">
        <v>20204</v>
      </c>
      <c r="C6585" s="1" t="s">
        <v>11575</v>
      </c>
      <c r="D6585" s="1" t="s">
        <v>11576</v>
      </c>
      <c r="E6585" s="2">
        <v>2846.48</v>
      </c>
      <c r="F6585" s="2">
        <v>2846.48</v>
      </c>
      <c r="G6585" s="2">
        <v>0</v>
      </c>
      <c r="H6585" s="2"/>
      <c r="I6585" s="2"/>
      <c r="J6585" s="2"/>
      <c r="K6585" s="2"/>
      <c r="L6585" s="2"/>
      <c r="M6585" s="2"/>
    </row>
    <row r="6586" spans="2:13" ht="18" customHeight="1" x14ac:dyDescent="0.25">
      <c r="B6586" s="1" t="s">
        <v>20205</v>
      </c>
      <c r="C6586" s="1" t="s">
        <v>4667</v>
      </c>
      <c r="D6586" s="1" t="s">
        <v>4668</v>
      </c>
      <c r="E6586" s="2">
        <v>-670.03</v>
      </c>
      <c r="F6586" s="2">
        <v>-1040</v>
      </c>
      <c r="G6586" s="2">
        <v>369.97</v>
      </c>
      <c r="H6586" s="2"/>
      <c r="I6586" s="2"/>
      <c r="J6586" s="2"/>
      <c r="K6586" s="2"/>
      <c r="L6586" s="2"/>
      <c r="M6586" s="2">
        <v>369.97</v>
      </c>
    </row>
    <row r="6587" spans="2:13" ht="18" customHeight="1" x14ac:dyDescent="0.25">
      <c r="B6587" s="1" t="s">
        <v>20206</v>
      </c>
      <c r="C6587" s="1" t="s">
        <v>12709</v>
      </c>
      <c r="D6587" s="1" t="s">
        <v>12710</v>
      </c>
      <c r="E6587" s="2">
        <v>241</v>
      </c>
      <c r="F6587" s="2"/>
      <c r="G6587" s="2">
        <v>241</v>
      </c>
      <c r="H6587" s="2"/>
      <c r="I6587" s="2"/>
      <c r="J6587" s="2"/>
      <c r="K6587" s="2"/>
      <c r="L6587" s="2"/>
      <c r="M6587" s="2">
        <v>241</v>
      </c>
    </row>
    <row r="6588" spans="2:13" ht="18" customHeight="1" x14ac:dyDescent="0.25">
      <c r="B6588" s="1" t="s">
        <v>20207</v>
      </c>
      <c r="C6588" s="1" t="s">
        <v>4669</v>
      </c>
      <c r="D6588" s="1" t="s">
        <v>4670</v>
      </c>
      <c r="E6588" s="2">
        <v>502.75</v>
      </c>
      <c r="F6588" s="2">
        <v>505.61</v>
      </c>
      <c r="G6588" s="2">
        <v>-2.86</v>
      </c>
      <c r="H6588" s="2"/>
      <c r="I6588" s="2"/>
      <c r="J6588" s="2"/>
      <c r="K6588" s="2"/>
      <c r="L6588" s="2"/>
      <c r="M6588" s="2">
        <v>-2.86</v>
      </c>
    </row>
    <row r="6589" spans="2:13" ht="18" customHeight="1" x14ac:dyDescent="0.25">
      <c r="B6589" s="1" t="s">
        <v>20208</v>
      </c>
      <c r="C6589" s="1" t="s">
        <v>4671</v>
      </c>
      <c r="D6589" s="1" t="s">
        <v>4672</v>
      </c>
      <c r="E6589" s="2">
        <v>193.45</v>
      </c>
      <c r="F6589" s="2">
        <v>193.45</v>
      </c>
      <c r="G6589" s="2">
        <v>0</v>
      </c>
      <c r="H6589" s="2"/>
      <c r="I6589" s="2"/>
      <c r="J6589" s="2"/>
      <c r="K6589" s="2"/>
      <c r="L6589" s="2"/>
      <c r="M6589" s="2"/>
    </row>
    <row r="6590" spans="2:13" ht="18" customHeight="1" x14ac:dyDescent="0.25">
      <c r="B6590" s="1" t="s">
        <v>20209</v>
      </c>
      <c r="C6590" s="1" t="s">
        <v>4673</v>
      </c>
      <c r="D6590" s="1" t="s">
        <v>4674</v>
      </c>
      <c r="E6590" s="2">
        <v>1135</v>
      </c>
      <c r="F6590" s="2">
        <v>340.5</v>
      </c>
      <c r="G6590" s="2">
        <v>794.5</v>
      </c>
      <c r="H6590" s="2">
        <v>113.5</v>
      </c>
      <c r="I6590" s="2">
        <v>227</v>
      </c>
      <c r="J6590" s="2">
        <v>340.5</v>
      </c>
      <c r="K6590" s="2">
        <v>113.5</v>
      </c>
      <c r="L6590" s="2"/>
      <c r="M6590" s="2"/>
    </row>
    <row r="6591" spans="2:13" ht="18" customHeight="1" x14ac:dyDescent="0.25">
      <c r="B6591" s="1" t="s">
        <v>20210</v>
      </c>
      <c r="C6591" s="1" t="s">
        <v>4675</v>
      </c>
      <c r="D6591" s="1" t="s">
        <v>4676</v>
      </c>
      <c r="E6591" s="2">
        <v>1247.43</v>
      </c>
      <c r="F6591" s="2">
        <v>454</v>
      </c>
      <c r="G6591" s="2">
        <v>793.43</v>
      </c>
      <c r="H6591" s="2">
        <v>-1.07</v>
      </c>
      <c r="I6591" s="2">
        <v>113.5</v>
      </c>
      <c r="J6591" s="2">
        <v>454</v>
      </c>
      <c r="K6591" s="2">
        <v>227</v>
      </c>
      <c r="L6591" s="2"/>
      <c r="M6591" s="2"/>
    </row>
    <row r="6592" spans="2:13" ht="18" customHeight="1" x14ac:dyDescent="0.25">
      <c r="B6592" s="1" t="s">
        <v>20211</v>
      </c>
      <c r="C6592" s="1" t="s">
        <v>4677</v>
      </c>
      <c r="D6592" s="1" t="s">
        <v>4678</v>
      </c>
      <c r="E6592" s="2">
        <v>9988.0499999999993</v>
      </c>
      <c r="F6592" s="2">
        <v>4104.08</v>
      </c>
      <c r="G6592" s="2">
        <v>5883.97</v>
      </c>
      <c r="H6592" s="2">
        <v>-3.1</v>
      </c>
      <c r="I6592" s="2">
        <v>1200.01</v>
      </c>
      <c r="J6592" s="2">
        <v>4687.0600000000004</v>
      </c>
      <c r="K6592" s="2"/>
      <c r="L6592" s="2"/>
      <c r="M6592" s="2"/>
    </row>
    <row r="6593" spans="2:13" ht="18" customHeight="1" x14ac:dyDescent="0.25">
      <c r="B6593" s="1" t="s">
        <v>20212</v>
      </c>
      <c r="C6593" s="1" t="s">
        <v>4679</v>
      </c>
      <c r="D6593" s="1" t="s">
        <v>4680</v>
      </c>
      <c r="E6593" s="2">
        <v>4512.47</v>
      </c>
      <c r="F6593" s="2">
        <v>-4.08</v>
      </c>
      <c r="G6593" s="2">
        <v>4516.55</v>
      </c>
      <c r="H6593" s="2">
        <v>991.5</v>
      </c>
      <c r="I6593" s="2">
        <v>750.01</v>
      </c>
      <c r="J6593" s="2">
        <v>2100.02</v>
      </c>
      <c r="K6593" s="2">
        <v>675.02</v>
      </c>
      <c r="L6593" s="2"/>
      <c r="M6593" s="2"/>
    </row>
    <row r="6594" spans="2:13" ht="18" customHeight="1" x14ac:dyDescent="0.25">
      <c r="B6594" s="1" t="s">
        <v>20213</v>
      </c>
      <c r="C6594" s="1" t="s">
        <v>4681</v>
      </c>
      <c r="D6594" s="1" t="s">
        <v>4682</v>
      </c>
      <c r="E6594" s="2">
        <v>-1449.06</v>
      </c>
      <c r="F6594" s="2"/>
      <c r="G6594" s="2">
        <v>-1449.06</v>
      </c>
      <c r="H6594" s="2"/>
      <c r="I6594" s="2">
        <v>-1449.06</v>
      </c>
      <c r="J6594" s="2"/>
      <c r="K6594" s="2"/>
      <c r="L6594" s="2"/>
      <c r="M6594" s="2"/>
    </row>
    <row r="6595" spans="2:13" ht="18" customHeight="1" x14ac:dyDescent="0.25">
      <c r="B6595" s="1" t="s">
        <v>20214</v>
      </c>
      <c r="C6595" s="1" t="s">
        <v>4683</v>
      </c>
      <c r="D6595" s="1" t="s">
        <v>4684</v>
      </c>
      <c r="E6595" s="2">
        <v>-14.55</v>
      </c>
      <c r="F6595" s="2"/>
      <c r="G6595" s="2">
        <v>-14.55</v>
      </c>
      <c r="H6595" s="2"/>
      <c r="I6595" s="2"/>
      <c r="J6595" s="2"/>
      <c r="K6595" s="2"/>
      <c r="L6595" s="2"/>
      <c r="M6595" s="2">
        <v>-14.55</v>
      </c>
    </row>
    <row r="6596" spans="2:13" ht="18" customHeight="1" x14ac:dyDescent="0.25">
      <c r="B6596" s="1" t="s">
        <v>20215</v>
      </c>
      <c r="C6596" s="1" t="s">
        <v>4685</v>
      </c>
      <c r="D6596" s="1" t="s">
        <v>4686</v>
      </c>
      <c r="E6596" s="2">
        <v>23142.3</v>
      </c>
      <c r="F6596" s="2">
        <v>7746.29</v>
      </c>
      <c r="G6596" s="2">
        <v>15396.01</v>
      </c>
      <c r="H6596" s="2">
        <v>7746.29</v>
      </c>
      <c r="I6596" s="2"/>
      <c r="J6596" s="2">
        <v>-96.57</v>
      </c>
      <c r="K6596" s="2">
        <v>7746.29</v>
      </c>
      <c r="L6596" s="2"/>
      <c r="M6596" s="2"/>
    </row>
    <row r="6597" spans="2:13" ht="18" customHeight="1" x14ac:dyDescent="0.25">
      <c r="B6597" s="1" t="s">
        <v>20216</v>
      </c>
      <c r="C6597" s="1" t="s">
        <v>4687</v>
      </c>
      <c r="D6597" s="1" t="s">
        <v>4688</v>
      </c>
      <c r="E6597" s="2">
        <v>578.82000000000005</v>
      </c>
      <c r="F6597" s="2">
        <v>578.82000000000005</v>
      </c>
      <c r="G6597" s="2">
        <v>0</v>
      </c>
      <c r="H6597" s="2"/>
      <c r="I6597" s="2"/>
      <c r="J6597" s="2"/>
      <c r="K6597" s="2"/>
      <c r="L6597" s="2"/>
      <c r="M6597" s="2"/>
    </row>
    <row r="6598" spans="2:13" ht="18" customHeight="1" x14ac:dyDescent="0.25">
      <c r="B6598" s="1" t="s">
        <v>20217</v>
      </c>
      <c r="C6598" s="1" t="s">
        <v>4689</v>
      </c>
      <c r="D6598" s="1" t="s">
        <v>4690</v>
      </c>
      <c r="E6598" s="2">
        <v>11839.2</v>
      </c>
      <c r="F6598" s="2">
        <v>-3</v>
      </c>
      <c r="G6598" s="2">
        <v>11842.2</v>
      </c>
      <c r="H6598" s="2"/>
      <c r="I6598" s="2">
        <v>3852.03</v>
      </c>
      <c r="J6598" s="2"/>
      <c r="K6598" s="2">
        <v>8000.37</v>
      </c>
      <c r="L6598" s="2"/>
      <c r="M6598" s="2">
        <v>-10.199999999999999</v>
      </c>
    </row>
    <row r="6599" spans="2:13" ht="18" customHeight="1" x14ac:dyDescent="0.25">
      <c r="B6599" s="1" t="s">
        <v>20218</v>
      </c>
      <c r="C6599" s="1" t="s">
        <v>4691</v>
      </c>
      <c r="D6599" s="1" t="s">
        <v>4692</v>
      </c>
      <c r="E6599" s="2">
        <v>-242.76</v>
      </c>
      <c r="F6599" s="2"/>
      <c r="G6599" s="2">
        <v>-242.76</v>
      </c>
      <c r="H6599" s="2"/>
      <c r="I6599" s="2"/>
      <c r="J6599" s="2"/>
      <c r="K6599" s="2">
        <v>-242.76</v>
      </c>
      <c r="L6599" s="2"/>
      <c r="M6599" s="2"/>
    </row>
    <row r="6600" spans="2:13" ht="18" customHeight="1" x14ac:dyDescent="0.25">
      <c r="B6600" s="1" t="s">
        <v>20219</v>
      </c>
      <c r="C6600" s="1" t="s">
        <v>4693</v>
      </c>
      <c r="D6600" s="1" t="s">
        <v>4694</v>
      </c>
      <c r="E6600" s="2">
        <v>-1005.85</v>
      </c>
      <c r="F6600" s="2">
        <v>-1005.85</v>
      </c>
      <c r="G6600" s="2">
        <v>0</v>
      </c>
      <c r="H6600" s="2"/>
      <c r="I6600" s="2"/>
      <c r="J6600" s="2"/>
      <c r="K6600" s="2"/>
      <c r="L6600" s="2"/>
      <c r="M6600" s="2"/>
    </row>
    <row r="6601" spans="2:13" ht="18" customHeight="1" x14ac:dyDescent="0.25">
      <c r="B6601" s="1" t="s">
        <v>20220</v>
      </c>
      <c r="C6601" s="1" t="s">
        <v>4695</v>
      </c>
      <c r="D6601" s="1" t="s">
        <v>4696</v>
      </c>
      <c r="E6601" s="2">
        <v>495.01</v>
      </c>
      <c r="F6601" s="2">
        <v>-9</v>
      </c>
      <c r="G6601" s="2">
        <v>504.01</v>
      </c>
      <c r="H6601" s="2"/>
      <c r="I6601" s="2"/>
      <c r="J6601" s="2">
        <v>258</v>
      </c>
      <c r="K6601" s="2">
        <v>246.01</v>
      </c>
      <c r="L6601" s="2"/>
      <c r="M6601" s="2"/>
    </row>
    <row r="6602" spans="2:13" ht="18" customHeight="1" x14ac:dyDescent="0.25">
      <c r="B6602" s="1" t="s">
        <v>20221</v>
      </c>
      <c r="C6602" s="1" t="s">
        <v>12711</v>
      </c>
      <c r="D6602" s="1" t="s">
        <v>12712</v>
      </c>
      <c r="E6602" s="2">
        <v>387</v>
      </c>
      <c r="F6602" s="2"/>
      <c r="G6602" s="2">
        <v>387</v>
      </c>
      <c r="H6602" s="2"/>
      <c r="I6602" s="2"/>
      <c r="J6602" s="2"/>
      <c r="K6602" s="2"/>
      <c r="L6602" s="2"/>
      <c r="M6602" s="2">
        <v>387</v>
      </c>
    </row>
    <row r="6603" spans="2:13" ht="18" customHeight="1" x14ac:dyDescent="0.25">
      <c r="B6603" s="1" t="s">
        <v>20222</v>
      </c>
      <c r="C6603" s="1" t="s">
        <v>4697</v>
      </c>
      <c r="D6603" s="1" t="s">
        <v>4698</v>
      </c>
      <c r="E6603" s="2">
        <v>78718.679999999993</v>
      </c>
      <c r="F6603" s="2">
        <v>21814.23</v>
      </c>
      <c r="G6603" s="2">
        <v>56904.45</v>
      </c>
      <c r="H6603" s="2"/>
      <c r="I6603" s="2">
        <v>15896.51</v>
      </c>
      <c r="J6603" s="2">
        <v>34101.14</v>
      </c>
      <c r="K6603" s="2">
        <v>6930.02</v>
      </c>
      <c r="L6603" s="2"/>
      <c r="M6603" s="2">
        <v>-23.22</v>
      </c>
    </row>
    <row r="6604" spans="2:13" ht="18" customHeight="1" x14ac:dyDescent="0.25">
      <c r="B6604" s="1" t="s">
        <v>20223</v>
      </c>
      <c r="C6604" s="1" t="s">
        <v>4699</v>
      </c>
      <c r="D6604" s="1" t="s">
        <v>4700</v>
      </c>
      <c r="E6604" s="2">
        <v>6583.02</v>
      </c>
      <c r="F6604" s="2">
        <v>1929.5</v>
      </c>
      <c r="G6604" s="2">
        <v>4653.5200000000004</v>
      </c>
      <c r="H6604" s="2"/>
      <c r="I6604" s="2">
        <v>2383.52</v>
      </c>
      <c r="J6604" s="2">
        <v>681</v>
      </c>
      <c r="K6604" s="2">
        <v>1589</v>
      </c>
      <c r="L6604" s="2"/>
      <c r="M6604" s="2"/>
    </row>
    <row r="6605" spans="2:13" ht="18" customHeight="1" x14ac:dyDescent="0.25">
      <c r="B6605" s="1" t="s">
        <v>20224</v>
      </c>
      <c r="C6605" s="1" t="s">
        <v>4701</v>
      </c>
      <c r="D6605" s="1" t="s">
        <v>4702</v>
      </c>
      <c r="E6605" s="2">
        <v>94.7</v>
      </c>
      <c r="F6605" s="2"/>
      <c r="G6605" s="2">
        <v>94.7</v>
      </c>
      <c r="H6605" s="2"/>
      <c r="I6605" s="2"/>
      <c r="J6605" s="2"/>
      <c r="K6605" s="2">
        <v>94.7</v>
      </c>
      <c r="L6605" s="2"/>
      <c r="M6605" s="2"/>
    </row>
    <row r="6606" spans="2:13" ht="18" customHeight="1" x14ac:dyDescent="0.25">
      <c r="B6606" s="1" t="s">
        <v>20225</v>
      </c>
      <c r="C6606" s="1" t="s">
        <v>4703</v>
      </c>
      <c r="D6606" s="1" t="s">
        <v>4704</v>
      </c>
      <c r="E6606" s="2">
        <v>6008.31</v>
      </c>
      <c r="F6606" s="2">
        <v>1837.84</v>
      </c>
      <c r="G6606" s="2">
        <v>4170.47</v>
      </c>
      <c r="H6606" s="2"/>
      <c r="I6606" s="2">
        <v>2827.44</v>
      </c>
      <c r="J6606" s="2">
        <v>1343.03</v>
      </c>
      <c r="K6606" s="2"/>
      <c r="L6606" s="2"/>
      <c r="M6606" s="2"/>
    </row>
    <row r="6607" spans="2:13" ht="18" customHeight="1" x14ac:dyDescent="0.25">
      <c r="B6607" s="1" t="s">
        <v>20226</v>
      </c>
      <c r="C6607" s="1" t="s">
        <v>4705</v>
      </c>
      <c r="D6607" s="1" t="s">
        <v>4706</v>
      </c>
      <c r="E6607" s="2">
        <v>1012.93</v>
      </c>
      <c r="F6607" s="2"/>
      <c r="G6607" s="2">
        <v>1012.93</v>
      </c>
      <c r="H6607" s="2"/>
      <c r="I6607" s="2">
        <v>1012.93</v>
      </c>
      <c r="J6607" s="2"/>
      <c r="K6607" s="2"/>
      <c r="L6607" s="2"/>
      <c r="M6607" s="2"/>
    </row>
    <row r="6608" spans="2:13" ht="18" customHeight="1" x14ac:dyDescent="0.25">
      <c r="B6608" s="1" t="s">
        <v>20227</v>
      </c>
      <c r="C6608" s="1" t="s">
        <v>11577</v>
      </c>
      <c r="D6608" s="1" t="s">
        <v>11578</v>
      </c>
      <c r="E6608" s="2">
        <v>147.33000000000001</v>
      </c>
      <c r="F6608" s="2"/>
      <c r="G6608" s="2">
        <v>147.33000000000001</v>
      </c>
      <c r="H6608" s="2"/>
      <c r="I6608" s="2"/>
      <c r="J6608" s="2">
        <v>130.65</v>
      </c>
      <c r="K6608" s="2">
        <v>16.68</v>
      </c>
      <c r="L6608" s="2"/>
      <c r="M6608" s="2"/>
    </row>
    <row r="6609" spans="2:13" ht="18" customHeight="1" x14ac:dyDescent="0.25">
      <c r="B6609" s="1" t="s">
        <v>20228</v>
      </c>
      <c r="C6609" s="1" t="s">
        <v>4707</v>
      </c>
      <c r="D6609" s="1" t="s">
        <v>4708</v>
      </c>
      <c r="E6609" s="2">
        <v>14799.85</v>
      </c>
      <c r="F6609" s="2">
        <v>7979.71</v>
      </c>
      <c r="G6609" s="2">
        <v>6820.14</v>
      </c>
      <c r="H6609" s="2"/>
      <c r="I6609" s="2">
        <v>-1200.1600000000001</v>
      </c>
      <c r="J6609" s="2">
        <v>5699.8</v>
      </c>
      <c r="K6609" s="2">
        <v>2320.5</v>
      </c>
      <c r="L6609" s="2"/>
      <c r="M6609" s="2"/>
    </row>
    <row r="6610" spans="2:13" ht="18" customHeight="1" x14ac:dyDescent="0.25">
      <c r="B6610" s="1" t="s">
        <v>20229</v>
      </c>
      <c r="C6610" s="1" t="s">
        <v>4709</v>
      </c>
      <c r="D6610" s="1" t="s">
        <v>4710</v>
      </c>
      <c r="E6610" s="2">
        <v>1064.43</v>
      </c>
      <c r="F6610" s="2">
        <v>-0.56999999999999995</v>
      </c>
      <c r="G6610" s="2">
        <v>1065</v>
      </c>
      <c r="H6610" s="2"/>
      <c r="I6610" s="2"/>
      <c r="J6610" s="2">
        <v>1065</v>
      </c>
      <c r="K6610" s="2"/>
      <c r="L6610" s="2"/>
      <c r="M6610" s="2"/>
    </row>
    <row r="6611" spans="2:13" ht="18" customHeight="1" x14ac:dyDescent="0.25">
      <c r="B6611" s="1" t="s">
        <v>20230</v>
      </c>
      <c r="C6611" s="1" t="s">
        <v>4711</v>
      </c>
      <c r="D6611" s="1" t="s">
        <v>4712</v>
      </c>
      <c r="E6611" s="2">
        <v>296.92</v>
      </c>
      <c r="F6611" s="2">
        <v>-67.930000000000007</v>
      </c>
      <c r="G6611" s="2">
        <v>364.85</v>
      </c>
      <c r="H6611" s="2"/>
      <c r="I6611" s="2">
        <v>364.85</v>
      </c>
      <c r="J6611" s="2"/>
      <c r="K6611" s="2"/>
      <c r="L6611" s="2"/>
      <c r="M6611" s="2"/>
    </row>
    <row r="6612" spans="2:13" ht="18" customHeight="1" x14ac:dyDescent="0.25">
      <c r="B6612" s="1" t="s">
        <v>20231</v>
      </c>
      <c r="C6612" s="1" t="s">
        <v>4713</v>
      </c>
      <c r="D6612" s="1" t="s">
        <v>4714</v>
      </c>
      <c r="E6612" s="2">
        <v>2579.75</v>
      </c>
      <c r="F6612" s="2">
        <v>5474</v>
      </c>
      <c r="G6612" s="2">
        <v>-2894.25</v>
      </c>
      <c r="H6612" s="2"/>
      <c r="I6612" s="2">
        <v>-2894.25</v>
      </c>
      <c r="J6612" s="2"/>
      <c r="K6612" s="2"/>
      <c r="L6612" s="2"/>
      <c r="M6612" s="2"/>
    </row>
    <row r="6613" spans="2:13" ht="18" customHeight="1" x14ac:dyDescent="0.25">
      <c r="B6613" s="1" t="s">
        <v>20232</v>
      </c>
      <c r="C6613" s="1" t="s">
        <v>4715</v>
      </c>
      <c r="D6613" s="1" t="s">
        <v>4716</v>
      </c>
      <c r="E6613" s="2">
        <v>6682.47</v>
      </c>
      <c r="F6613" s="2">
        <v>1214.99</v>
      </c>
      <c r="G6613" s="2">
        <v>5467.48</v>
      </c>
      <c r="H6613" s="2">
        <v>2429.98</v>
      </c>
      <c r="I6613" s="2"/>
      <c r="J6613" s="2">
        <v>1822.5</v>
      </c>
      <c r="K6613" s="2">
        <v>1215</v>
      </c>
      <c r="L6613" s="2"/>
      <c r="M6613" s="2"/>
    </row>
    <row r="6614" spans="2:13" ht="18" customHeight="1" x14ac:dyDescent="0.25">
      <c r="B6614" s="1" t="s">
        <v>20233</v>
      </c>
      <c r="C6614" s="1" t="s">
        <v>12713</v>
      </c>
      <c r="D6614" s="1" t="s">
        <v>12714</v>
      </c>
      <c r="E6614" s="2">
        <v>2358.54</v>
      </c>
      <c r="F6614" s="2"/>
      <c r="G6614" s="2">
        <v>2358.54</v>
      </c>
      <c r="H6614" s="2"/>
      <c r="I6614" s="2"/>
      <c r="J6614" s="2"/>
      <c r="K6614" s="2"/>
      <c r="L6614" s="2"/>
      <c r="M6614" s="2">
        <v>2358.54</v>
      </c>
    </row>
    <row r="6615" spans="2:13" ht="18" customHeight="1" x14ac:dyDescent="0.25">
      <c r="B6615" s="1" t="s">
        <v>20234</v>
      </c>
      <c r="C6615" s="1" t="s">
        <v>4717</v>
      </c>
      <c r="D6615" s="1" t="s">
        <v>4718</v>
      </c>
      <c r="E6615" s="2">
        <v>439.14</v>
      </c>
      <c r="F6615" s="2">
        <v>218.84</v>
      </c>
      <c r="G6615" s="2">
        <v>220.3</v>
      </c>
      <c r="H6615" s="2"/>
      <c r="I6615" s="2"/>
      <c r="J6615" s="2"/>
      <c r="K6615" s="2">
        <v>220.3</v>
      </c>
      <c r="L6615" s="2"/>
      <c r="M6615" s="2"/>
    </row>
    <row r="6616" spans="2:13" ht="18" customHeight="1" x14ac:dyDescent="0.25">
      <c r="B6616" s="1" t="s">
        <v>20235</v>
      </c>
      <c r="C6616" s="1" t="s">
        <v>4719</v>
      </c>
      <c r="D6616" s="1" t="s">
        <v>4720</v>
      </c>
      <c r="E6616" s="2">
        <v>2251.54</v>
      </c>
      <c r="F6616" s="2"/>
      <c r="G6616" s="2">
        <v>2251.54</v>
      </c>
      <c r="H6616" s="2"/>
      <c r="I6616" s="2">
        <v>399.01</v>
      </c>
      <c r="J6616" s="2">
        <v>1282.52</v>
      </c>
      <c r="K6616" s="2">
        <v>570.01</v>
      </c>
      <c r="L6616" s="2"/>
      <c r="M6616" s="2"/>
    </row>
    <row r="6617" spans="2:13" ht="18" customHeight="1" x14ac:dyDescent="0.25">
      <c r="B6617" s="1" t="s">
        <v>20236</v>
      </c>
      <c r="C6617" s="1" t="s">
        <v>4721</v>
      </c>
      <c r="D6617" s="1" t="s">
        <v>4722</v>
      </c>
      <c r="E6617" s="2">
        <v>9228.4500000000007</v>
      </c>
      <c r="F6617" s="2"/>
      <c r="G6617" s="2">
        <v>9228.4500000000007</v>
      </c>
      <c r="H6617" s="2">
        <v>4921.84</v>
      </c>
      <c r="I6617" s="2">
        <v>4306.6099999999997</v>
      </c>
      <c r="J6617" s="2"/>
      <c r="K6617" s="2"/>
      <c r="L6617" s="2"/>
      <c r="M6617" s="2"/>
    </row>
    <row r="6618" spans="2:13" ht="18" customHeight="1" x14ac:dyDescent="0.25">
      <c r="B6618" s="1" t="s">
        <v>20237</v>
      </c>
      <c r="C6618" s="1" t="s">
        <v>12715</v>
      </c>
      <c r="D6618" s="1" t="s">
        <v>12716</v>
      </c>
      <c r="E6618" s="2">
        <v>6096.79</v>
      </c>
      <c r="F6618" s="2"/>
      <c r="G6618" s="2">
        <v>6096.79</v>
      </c>
      <c r="H6618" s="2"/>
      <c r="I6618" s="2"/>
      <c r="J6618" s="2"/>
      <c r="K6618" s="2"/>
      <c r="L6618" s="2"/>
      <c r="M6618" s="2">
        <v>6096.79</v>
      </c>
    </row>
    <row r="6619" spans="2:13" ht="18" customHeight="1" x14ac:dyDescent="0.25">
      <c r="B6619" s="1" t="s">
        <v>20238</v>
      </c>
      <c r="C6619" s="1" t="s">
        <v>4723</v>
      </c>
      <c r="D6619" s="1" t="s">
        <v>4724</v>
      </c>
      <c r="E6619" s="2">
        <v>8345.4500000000007</v>
      </c>
      <c r="F6619" s="2">
        <v>696</v>
      </c>
      <c r="G6619" s="2">
        <v>7649.45</v>
      </c>
      <c r="H6619" s="2">
        <v>-0.88</v>
      </c>
      <c r="I6619" s="2">
        <v>1240.18</v>
      </c>
      <c r="J6619" s="2">
        <v>1719</v>
      </c>
      <c r="K6619" s="2">
        <v>1538.66</v>
      </c>
      <c r="L6619" s="2"/>
      <c r="M6619" s="2">
        <v>3152.49</v>
      </c>
    </row>
    <row r="6620" spans="2:13" ht="18" customHeight="1" x14ac:dyDescent="0.25">
      <c r="B6620" s="1" t="s">
        <v>20239</v>
      </c>
      <c r="C6620" s="1" t="s">
        <v>4725</v>
      </c>
      <c r="D6620" s="1" t="s">
        <v>4726</v>
      </c>
      <c r="E6620" s="2">
        <v>1752.57</v>
      </c>
      <c r="F6620" s="2">
        <v>481.96</v>
      </c>
      <c r="G6620" s="2">
        <v>1270.6099999999999</v>
      </c>
      <c r="H6620" s="2"/>
      <c r="I6620" s="2"/>
      <c r="J6620" s="2"/>
      <c r="K6620" s="2">
        <v>1270.6099999999999</v>
      </c>
      <c r="L6620" s="2"/>
      <c r="M6620" s="2"/>
    </row>
    <row r="6621" spans="2:13" ht="18" customHeight="1" x14ac:dyDescent="0.25">
      <c r="B6621" s="1" t="s">
        <v>20240</v>
      </c>
      <c r="C6621" s="1" t="s">
        <v>4727</v>
      </c>
      <c r="D6621" s="1" t="s">
        <v>4728</v>
      </c>
      <c r="E6621" s="2">
        <v>30662.240000000002</v>
      </c>
      <c r="F6621" s="2">
        <v>-3161.07</v>
      </c>
      <c r="G6621" s="2">
        <v>33823.31</v>
      </c>
      <c r="H6621" s="2"/>
      <c r="I6621" s="2">
        <v>6328.36</v>
      </c>
      <c r="J6621" s="2"/>
      <c r="K6621" s="2">
        <v>27494.95</v>
      </c>
      <c r="L6621" s="2"/>
      <c r="M6621" s="2"/>
    </row>
    <row r="6622" spans="2:13" ht="18" customHeight="1" x14ac:dyDescent="0.25">
      <c r="B6622" s="1" t="s">
        <v>20241</v>
      </c>
      <c r="C6622" s="1" t="s">
        <v>4729</v>
      </c>
      <c r="D6622" s="1" t="s">
        <v>4730</v>
      </c>
      <c r="E6622" s="2">
        <v>126436.17</v>
      </c>
      <c r="F6622" s="2">
        <v>31347.26</v>
      </c>
      <c r="G6622" s="2">
        <v>95088.91</v>
      </c>
      <c r="H6622" s="2">
        <v>13013.27</v>
      </c>
      <c r="I6622" s="2">
        <v>15681.37</v>
      </c>
      <c r="J6622" s="2">
        <v>30712.35</v>
      </c>
      <c r="K6622" s="2">
        <v>35683.89</v>
      </c>
      <c r="L6622" s="2"/>
      <c r="M6622" s="2">
        <v>-1.97</v>
      </c>
    </row>
    <row r="6623" spans="2:13" ht="18" customHeight="1" x14ac:dyDescent="0.25">
      <c r="B6623" s="1" t="s">
        <v>20242</v>
      </c>
      <c r="C6623" s="1" t="s">
        <v>4731</v>
      </c>
      <c r="D6623" s="1" t="s">
        <v>4732</v>
      </c>
      <c r="E6623" s="2">
        <v>128234.46</v>
      </c>
      <c r="F6623" s="2">
        <v>47645.51</v>
      </c>
      <c r="G6623" s="2">
        <v>80588.95</v>
      </c>
      <c r="H6623" s="2">
        <v>4642.12</v>
      </c>
      <c r="I6623" s="2">
        <v>17772.71</v>
      </c>
      <c r="J6623" s="2">
        <v>30013.14</v>
      </c>
      <c r="K6623" s="2">
        <v>28160.98</v>
      </c>
      <c r="L6623" s="2"/>
      <c r="M6623" s="2"/>
    </row>
    <row r="6624" spans="2:13" ht="18" customHeight="1" x14ac:dyDescent="0.25">
      <c r="B6624" s="1" t="s">
        <v>20243</v>
      </c>
      <c r="C6624" s="1" t="s">
        <v>11579</v>
      </c>
      <c r="D6624" s="1" t="s">
        <v>11580</v>
      </c>
      <c r="E6624" s="2">
        <v>3647.74</v>
      </c>
      <c r="F6624" s="2">
        <v>733.46</v>
      </c>
      <c r="G6624" s="2">
        <v>2914.28</v>
      </c>
      <c r="H6624" s="2">
        <v>419.12</v>
      </c>
      <c r="I6624" s="2">
        <v>944.42</v>
      </c>
      <c r="J6624" s="2">
        <v>1201.47</v>
      </c>
      <c r="K6624" s="2">
        <v>349.27</v>
      </c>
      <c r="L6624" s="2"/>
      <c r="M6624" s="2"/>
    </row>
    <row r="6625" spans="2:13" ht="18" customHeight="1" x14ac:dyDescent="0.25">
      <c r="B6625" s="1" t="s">
        <v>20244</v>
      </c>
      <c r="C6625" s="1" t="s">
        <v>4733</v>
      </c>
      <c r="D6625" s="1" t="s">
        <v>4734</v>
      </c>
      <c r="E6625" s="2">
        <v>6115.77</v>
      </c>
      <c r="F6625" s="2">
        <v>4187.37</v>
      </c>
      <c r="G6625" s="2">
        <v>1928.4</v>
      </c>
      <c r="H6625" s="2"/>
      <c r="I6625" s="2"/>
      <c r="J6625" s="2">
        <v>1928.4</v>
      </c>
      <c r="K6625" s="2"/>
      <c r="L6625" s="2"/>
      <c r="M6625" s="2"/>
    </row>
    <row r="6626" spans="2:13" ht="18" customHeight="1" x14ac:dyDescent="0.25">
      <c r="B6626" s="1" t="s">
        <v>20245</v>
      </c>
      <c r="C6626" s="1" t="s">
        <v>4735</v>
      </c>
      <c r="D6626" s="1" t="s">
        <v>4736</v>
      </c>
      <c r="E6626" s="2">
        <v>928.02</v>
      </c>
      <c r="F6626" s="2"/>
      <c r="G6626" s="2">
        <v>928.02</v>
      </c>
      <c r="H6626" s="2"/>
      <c r="I6626" s="2">
        <v>116</v>
      </c>
      <c r="J6626" s="2">
        <v>580.02</v>
      </c>
      <c r="K6626" s="2">
        <v>232</v>
      </c>
      <c r="L6626" s="2"/>
      <c r="M6626" s="2"/>
    </row>
    <row r="6627" spans="2:13" ht="18" customHeight="1" x14ac:dyDescent="0.25">
      <c r="B6627" s="1" t="s">
        <v>20246</v>
      </c>
      <c r="C6627" s="1" t="s">
        <v>4737</v>
      </c>
      <c r="D6627" s="1" t="s">
        <v>4738</v>
      </c>
      <c r="E6627" s="2">
        <v>12228.65</v>
      </c>
      <c r="F6627" s="2">
        <v>6467.04</v>
      </c>
      <c r="G6627" s="2">
        <v>5761.61</v>
      </c>
      <c r="H6627" s="2"/>
      <c r="I6627" s="2">
        <v>5761.61</v>
      </c>
      <c r="J6627" s="2"/>
      <c r="K6627" s="2"/>
      <c r="L6627" s="2"/>
      <c r="M6627" s="2"/>
    </row>
    <row r="6628" spans="2:13" ht="18" customHeight="1" x14ac:dyDescent="0.25">
      <c r="B6628" s="1" t="s">
        <v>20247</v>
      </c>
      <c r="C6628" s="1" t="s">
        <v>11581</v>
      </c>
      <c r="D6628" s="1" t="s">
        <v>11582</v>
      </c>
      <c r="E6628" s="2">
        <v>660.93</v>
      </c>
      <c r="F6628" s="2">
        <v>225.69</v>
      </c>
      <c r="G6628" s="2">
        <v>435.24</v>
      </c>
      <c r="H6628" s="2"/>
      <c r="I6628" s="2"/>
      <c r="J6628" s="2">
        <v>209.56</v>
      </c>
      <c r="K6628" s="2">
        <v>225.68</v>
      </c>
      <c r="L6628" s="2"/>
      <c r="M6628" s="2"/>
    </row>
    <row r="6629" spans="2:13" ht="18" customHeight="1" x14ac:dyDescent="0.25">
      <c r="B6629" s="1" t="s">
        <v>20248</v>
      </c>
      <c r="C6629" s="1" t="s">
        <v>4739</v>
      </c>
      <c r="D6629" s="1" t="s">
        <v>4740</v>
      </c>
      <c r="E6629" s="2">
        <v>1880.59</v>
      </c>
      <c r="F6629" s="2">
        <v>1066.1199999999999</v>
      </c>
      <c r="G6629" s="2">
        <v>814.47</v>
      </c>
      <c r="H6629" s="2"/>
      <c r="I6629" s="2">
        <v>815.27</v>
      </c>
      <c r="J6629" s="2">
        <v>-785.96</v>
      </c>
      <c r="K6629" s="2"/>
      <c r="L6629" s="2"/>
      <c r="M6629" s="2">
        <v>785.16</v>
      </c>
    </row>
    <row r="6630" spans="2:13" ht="18" customHeight="1" x14ac:dyDescent="0.25">
      <c r="B6630" s="1" t="s">
        <v>20249</v>
      </c>
      <c r="C6630" s="1" t="s">
        <v>4741</v>
      </c>
      <c r="D6630" s="1" t="s">
        <v>4742</v>
      </c>
      <c r="E6630" s="2">
        <v>-833.84</v>
      </c>
      <c r="F6630" s="2"/>
      <c r="G6630" s="2">
        <v>-833.84</v>
      </c>
      <c r="H6630" s="2"/>
      <c r="I6630" s="2"/>
      <c r="J6630" s="2"/>
      <c r="K6630" s="2"/>
      <c r="L6630" s="2"/>
      <c r="M6630" s="2">
        <v>-833.84</v>
      </c>
    </row>
    <row r="6631" spans="2:13" ht="18" customHeight="1" x14ac:dyDescent="0.25">
      <c r="B6631" s="1" t="s">
        <v>20250</v>
      </c>
      <c r="C6631" s="1" t="s">
        <v>4743</v>
      </c>
      <c r="D6631" s="1" t="s">
        <v>4744</v>
      </c>
      <c r="E6631" s="2">
        <v>-9.01</v>
      </c>
      <c r="F6631" s="2"/>
      <c r="G6631" s="2">
        <v>-9.01</v>
      </c>
      <c r="H6631" s="2"/>
      <c r="I6631" s="2">
        <v>-9.01</v>
      </c>
      <c r="J6631" s="2"/>
      <c r="K6631" s="2"/>
      <c r="L6631" s="2"/>
      <c r="M6631" s="2"/>
    </row>
    <row r="6632" spans="2:13" ht="18" customHeight="1" x14ac:dyDescent="0.25">
      <c r="B6632" s="1" t="s">
        <v>20251</v>
      </c>
      <c r="C6632" s="1" t="s">
        <v>12717</v>
      </c>
      <c r="D6632" s="1" t="s">
        <v>12718</v>
      </c>
      <c r="E6632" s="2">
        <v>292.12</v>
      </c>
      <c r="F6632" s="2"/>
      <c r="G6632" s="2">
        <v>292.12</v>
      </c>
      <c r="H6632" s="2"/>
      <c r="I6632" s="2"/>
      <c r="J6632" s="2"/>
      <c r="K6632" s="2"/>
      <c r="L6632" s="2"/>
      <c r="M6632" s="2">
        <v>292.12</v>
      </c>
    </row>
    <row r="6633" spans="2:13" ht="18" customHeight="1" x14ac:dyDescent="0.25">
      <c r="B6633" s="1" t="s">
        <v>20252</v>
      </c>
      <c r="C6633" s="1" t="s">
        <v>4745</v>
      </c>
      <c r="D6633" s="1" t="s">
        <v>4746</v>
      </c>
      <c r="E6633" s="2">
        <v>860.6</v>
      </c>
      <c r="F6633" s="2">
        <v>-29.94</v>
      </c>
      <c r="G6633" s="2">
        <v>890.54</v>
      </c>
      <c r="H6633" s="2"/>
      <c r="I6633" s="2">
        <v>349.86</v>
      </c>
      <c r="J6633" s="2">
        <v>552.64</v>
      </c>
      <c r="K6633" s="2"/>
      <c r="L6633" s="2"/>
      <c r="M6633" s="2">
        <v>-11.96</v>
      </c>
    </row>
    <row r="6634" spans="2:13" ht="18" customHeight="1" x14ac:dyDescent="0.25">
      <c r="B6634" s="1" t="s">
        <v>20253</v>
      </c>
      <c r="C6634" s="1" t="s">
        <v>4747</v>
      </c>
      <c r="D6634" s="1" t="s">
        <v>4748</v>
      </c>
      <c r="E6634" s="2">
        <v>254.29</v>
      </c>
      <c r="F6634" s="2"/>
      <c r="G6634" s="2">
        <v>254.29</v>
      </c>
      <c r="H6634" s="2"/>
      <c r="I6634" s="2"/>
      <c r="J6634" s="2"/>
      <c r="K6634" s="2">
        <v>255.31</v>
      </c>
      <c r="L6634" s="2"/>
      <c r="M6634" s="2">
        <v>-1.02</v>
      </c>
    </row>
    <row r="6635" spans="2:13" ht="18" customHeight="1" x14ac:dyDescent="0.25">
      <c r="B6635" s="1" t="s">
        <v>20254</v>
      </c>
      <c r="C6635" s="1" t="s">
        <v>4749</v>
      </c>
      <c r="D6635" s="1" t="s">
        <v>4750</v>
      </c>
      <c r="E6635" s="2">
        <v>1510.58</v>
      </c>
      <c r="F6635" s="2">
        <v>480.64</v>
      </c>
      <c r="G6635" s="2">
        <v>1029.94</v>
      </c>
      <c r="H6635" s="2"/>
      <c r="I6635" s="2">
        <v>480.64</v>
      </c>
      <c r="J6635" s="2">
        <v>549.29999999999995</v>
      </c>
      <c r="K6635" s="2"/>
      <c r="L6635" s="2"/>
      <c r="M6635" s="2"/>
    </row>
    <row r="6636" spans="2:13" ht="18" customHeight="1" x14ac:dyDescent="0.25">
      <c r="B6636" s="1" t="s">
        <v>20255</v>
      </c>
      <c r="C6636" s="1" t="s">
        <v>4751</v>
      </c>
      <c r="D6636" s="1" t="s">
        <v>4752</v>
      </c>
      <c r="E6636" s="2">
        <v>816.64</v>
      </c>
      <c r="F6636" s="2"/>
      <c r="G6636" s="2">
        <v>816.64</v>
      </c>
      <c r="H6636" s="2"/>
      <c r="I6636" s="2">
        <v>816.64</v>
      </c>
      <c r="J6636" s="2"/>
      <c r="K6636" s="2"/>
      <c r="L6636" s="2"/>
      <c r="M6636" s="2"/>
    </row>
    <row r="6637" spans="2:13" ht="18" customHeight="1" x14ac:dyDescent="0.25">
      <c r="B6637" s="1" t="s">
        <v>20256</v>
      </c>
      <c r="C6637" s="1" t="s">
        <v>12719</v>
      </c>
      <c r="D6637" s="1" t="s">
        <v>12720</v>
      </c>
      <c r="E6637" s="2">
        <v>482</v>
      </c>
      <c r="F6637" s="2"/>
      <c r="G6637" s="2">
        <v>482</v>
      </c>
      <c r="H6637" s="2"/>
      <c r="I6637" s="2"/>
      <c r="J6637" s="2"/>
      <c r="K6637" s="2"/>
      <c r="L6637" s="2"/>
      <c r="M6637" s="2">
        <v>482</v>
      </c>
    </row>
    <row r="6638" spans="2:13" ht="18" customHeight="1" x14ac:dyDescent="0.25">
      <c r="B6638" s="1" t="s">
        <v>20257</v>
      </c>
      <c r="C6638" s="1" t="s">
        <v>4753</v>
      </c>
      <c r="D6638" s="1" t="s">
        <v>4754</v>
      </c>
      <c r="E6638" s="2">
        <v>661.31</v>
      </c>
      <c r="F6638" s="2">
        <v>380.2</v>
      </c>
      <c r="G6638" s="2">
        <v>281.11</v>
      </c>
      <c r="H6638" s="2"/>
      <c r="I6638" s="2"/>
      <c r="J6638" s="2">
        <v>190.1</v>
      </c>
      <c r="K6638" s="2"/>
      <c r="L6638" s="2"/>
      <c r="M6638" s="2">
        <v>91.01</v>
      </c>
    </row>
    <row r="6639" spans="2:13" ht="18" customHeight="1" x14ac:dyDescent="0.25">
      <c r="B6639" s="1" t="s">
        <v>20258</v>
      </c>
      <c r="C6639" s="1" t="s">
        <v>11583</v>
      </c>
      <c r="D6639" s="1" t="s">
        <v>11584</v>
      </c>
      <c r="E6639" s="2">
        <v>3151.33</v>
      </c>
      <c r="F6639" s="2">
        <v>633.29</v>
      </c>
      <c r="G6639" s="2">
        <v>2518.04</v>
      </c>
      <c r="H6639" s="2"/>
      <c r="I6639" s="2">
        <v>2518.04</v>
      </c>
      <c r="J6639" s="2"/>
      <c r="K6639" s="2"/>
      <c r="L6639" s="2"/>
      <c r="M6639" s="2"/>
    </row>
    <row r="6640" spans="2:13" ht="18" customHeight="1" x14ac:dyDescent="0.25">
      <c r="B6640" s="1" t="s">
        <v>20259</v>
      </c>
      <c r="C6640" s="1" t="s">
        <v>4755</v>
      </c>
      <c r="D6640" s="1" t="s">
        <v>4756</v>
      </c>
      <c r="E6640" s="2">
        <v>177.79</v>
      </c>
      <c r="F6640" s="2"/>
      <c r="G6640" s="2">
        <v>177.79</v>
      </c>
      <c r="H6640" s="2"/>
      <c r="I6640" s="2">
        <v>-2.85</v>
      </c>
      <c r="J6640" s="2"/>
      <c r="K6640" s="2">
        <v>180.64</v>
      </c>
      <c r="L6640" s="2"/>
      <c r="M6640" s="2"/>
    </row>
    <row r="6641" spans="2:13" ht="18" customHeight="1" x14ac:dyDescent="0.25">
      <c r="B6641" s="1" t="s">
        <v>20260</v>
      </c>
      <c r="C6641" s="1" t="s">
        <v>4757</v>
      </c>
      <c r="D6641" s="1" t="s">
        <v>4758</v>
      </c>
      <c r="E6641" s="2">
        <v>1820.06</v>
      </c>
      <c r="F6641" s="2">
        <v>627.25</v>
      </c>
      <c r="G6641" s="2">
        <v>1192.81</v>
      </c>
      <c r="H6641" s="2"/>
      <c r="I6641" s="2">
        <v>326.12</v>
      </c>
      <c r="J6641" s="2">
        <v>226.99</v>
      </c>
      <c r="K6641" s="2">
        <v>641.53</v>
      </c>
      <c r="L6641" s="2"/>
      <c r="M6641" s="2">
        <v>-1.83</v>
      </c>
    </row>
    <row r="6642" spans="2:13" ht="18" customHeight="1" x14ac:dyDescent="0.25">
      <c r="B6642" s="1" t="s">
        <v>20261</v>
      </c>
      <c r="C6642" s="1" t="s">
        <v>4759</v>
      </c>
      <c r="D6642" s="1" t="s">
        <v>4760</v>
      </c>
      <c r="E6642" s="2">
        <v>2030.01</v>
      </c>
      <c r="F6642" s="2">
        <v>551</v>
      </c>
      <c r="G6642" s="2">
        <v>1479.01</v>
      </c>
      <c r="H6642" s="2">
        <v>319</v>
      </c>
      <c r="I6642" s="2">
        <v>290.01</v>
      </c>
      <c r="J6642" s="2">
        <v>203</v>
      </c>
      <c r="K6642" s="2">
        <v>667</v>
      </c>
      <c r="L6642" s="2"/>
      <c r="M6642" s="2"/>
    </row>
    <row r="6643" spans="2:13" ht="18" customHeight="1" x14ac:dyDescent="0.25">
      <c r="B6643" s="1" t="s">
        <v>20262</v>
      </c>
      <c r="C6643" s="1" t="s">
        <v>4761</v>
      </c>
      <c r="D6643" s="1" t="s">
        <v>4762</v>
      </c>
      <c r="E6643" s="2">
        <v>-1.73</v>
      </c>
      <c r="F6643" s="2">
        <v>-1.28</v>
      </c>
      <c r="G6643" s="2">
        <v>-0.45</v>
      </c>
      <c r="H6643" s="2"/>
      <c r="I6643" s="2"/>
      <c r="J6643" s="2"/>
      <c r="K6643" s="2"/>
      <c r="L6643" s="2"/>
      <c r="M6643" s="2">
        <v>-0.45</v>
      </c>
    </row>
    <row r="6644" spans="2:13" ht="18" customHeight="1" x14ac:dyDescent="0.25">
      <c r="B6644" s="1" t="s">
        <v>20263</v>
      </c>
      <c r="C6644" s="1" t="s">
        <v>4763</v>
      </c>
      <c r="D6644" s="1" t="s">
        <v>4764</v>
      </c>
      <c r="E6644" s="2">
        <v>-8718.56</v>
      </c>
      <c r="F6644" s="2">
        <v>-3066.13</v>
      </c>
      <c r="G6644" s="2">
        <v>-5652.43</v>
      </c>
      <c r="H6644" s="2"/>
      <c r="I6644" s="2">
        <v>-20.16</v>
      </c>
      <c r="J6644" s="2"/>
      <c r="K6644" s="2">
        <v>-26.28</v>
      </c>
      <c r="L6644" s="2"/>
      <c r="M6644" s="2">
        <v>-5605.99</v>
      </c>
    </row>
    <row r="6645" spans="2:13" ht="18" customHeight="1" x14ac:dyDescent="0.25">
      <c r="B6645" s="1" t="s">
        <v>20264</v>
      </c>
      <c r="C6645" s="1" t="s">
        <v>4765</v>
      </c>
      <c r="D6645" s="1" t="s">
        <v>4766</v>
      </c>
      <c r="E6645" s="2">
        <v>921.03</v>
      </c>
      <c r="F6645" s="2"/>
      <c r="G6645" s="2">
        <v>921.03</v>
      </c>
      <c r="H6645" s="2">
        <v>-62.56</v>
      </c>
      <c r="I6645" s="2">
        <v>547.1</v>
      </c>
      <c r="J6645" s="2">
        <v>436.49</v>
      </c>
      <c r="K6645" s="2"/>
      <c r="L6645" s="2"/>
      <c r="M6645" s="2"/>
    </row>
    <row r="6646" spans="2:13" ht="18" customHeight="1" x14ac:dyDescent="0.25">
      <c r="B6646" s="1" t="s">
        <v>20265</v>
      </c>
      <c r="C6646" s="1" t="s">
        <v>4767</v>
      </c>
      <c r="D6646" s="1" t="s">
        <v>4768</v>
      </c>
      <c r="E6646" s="2">
        <v>272040.18</v>
      </c>
      <c r="F6646" s="2">
        <v>101089.57</v>
      </c>
      <c r="G6646" s="2">
        <v>170950.61</v>
      </c>
      <c r="H6646" s="2">
        <v>10206.11</v>
      </c>
      <c r="I6646" s="2">
        <v>44073.91</v>
      </c>
      <c r="J6646" s="2">
        <v>50391.93</v>
      </c>
      <c r="K6646" s="2">
        <v>65153.66</v>
      </c>
      <c r="L6646" s="2"/>
      <c r="M6646" s="2">
        <v>1125</v>
      </c>
    </row>
    <row r="6647" spans="2:13" ht="18" customHeight="1" x14ac:dyDescent="0.25">
      <c r="B6647" s="1" t="s">
        <v>20266</v>
      </c>
      <c r="C6647" s="1" t="s">
        <v>4769</v>
      </c>
      <c r="D6647" s="1" t="s">
        <v>4770</v>
      </c>
      <c r="E6647" s="2">
        <v>282.7</v>
      </c>
      <c r="F6647" s="2">
        <v>-1.85</v>
      </c>
      <c r="G6647" s="2">
        <v>284.55</v>
      </c>
      <c r="H6647" s="2"/>
      <c r="I6647" s="2">
        <v>284.8</v>
      </c>
      <c r="J6647" s="2"/>
      <c r="K6647" s="2">
        <v>-0.25</v>
      </c>
      <c r="L6647" s="2"/>
      <c r="M6647" s="2"/>
    </row>
    <row r="6648" spans="2:13" ht="18" customHeight="1" x14ac:dyDescent="0.25">
      <c r="B6648" s="1" t="s">
        <v>20267</v>
      </c>
      <c r="C6648" s="1" t="s">
        <v>11585</v>
      </c>
      <c r="D6648" s="1" t="s">
        <v>11586</v>
      </c>
      <c r="E6648" s="2">
        <v>18891.18</v>
      </c>
      <c r="F6648" s="2">
        <v>5042.54</v>
      </c>
      <c r="G6648" s="2">
        <v>13848.64</v>
      </c>
      <c r="H6648" s="2">
        <v>1198.08</v>
      </c>
      <c r="I6648" s="2">
        <v>4738.1499999999996</v>
      </c>
      <c r="J6648" s="2">
        <v>5025.04</v>
      </c>
      <c r="K6648" s="2">
        <v>2526.33</v>
      </c>
      <c r="L6648" s="2"/>
      <c r="M6648" s="2">
        <v>361.04</v>
      </c>
    </row>
    <row r="6649" spans="2:13" ht="18" customHeight="1" x14ac:dyDescent="0.25">
      <c r="B6649" s="1" t="s">
        <v>20268</v>
      </c>
      <c r="C6649" s="1" t="s">
        <v>4771</v>
      </c>
      <c r="D6649" s="1" t="s">
        <v>4772</v>
      </c>
      <c r="E6649" s="2">
        <v>1631</v>
      </c>
      <c r="F6649" s="2">
        <v>233</v>
      </c>
      <c r="G6649" s="2">
        <v>1398</v>
      </c>
      <c r="H6649" s="2">
        <v>233</v>
      </c>
      <c r="I6649" s="2"/>
      <c r="J6649" s="2">
        <v>233</v>
      </c>
      <c r="K6649" s="2">
        <v>932</v>
      </c>
      <c r="L6649" s="2"/>
      <c r="M6649" s="2"/>
    </row>
    <row r="6650" spans="2:13" ht="18" customHeight="1" x14ac:dyDescent="0.25">
      <c r="B6650" s="1" t="s">
        <v>20269</v>
      </c>
      <c r="C6650" s="1" t="s">
        <v>4773</v>
      </c>
      <c r="D6650" s="1" t="s">
        <v>4774</v>
      </c>
      <c r="E6650" s="2">
        <v>-16.39</v>
      </c>
      <c r="F6650" s="2">
        <v>-9.7899999999999991</v>
      </c>
      <c r="G6650" s="2">
        <v>-6.6</v>
      </c>
      <c r="H6650" s="2"/>
      <c r="I6650" s="2">
        <v>-1.19</v>
      </c>
      <c r="J6650" s="2">
        <v>-5.41</v>
      </c>
      <c r="K6650" s="2"/>
      <c r="L6650" s="2"/>
      <c r="M6650" s="2"/>
    </row>
    <row r="6651" spans="2:13" ht="18" customHeight="1" x14ac:dyDescent="0.25">
      <c r="B6651" s="1" t="s">
        <v>20270</v>
      </c>
      <c r="C6651" s="1" t="s">
        <v>4775</v>
      </c>
      <c r="D6651" s="1" t="s">
        <v>4776</v>
      </c>
      <c r="E6651" s="2">
        <v>1064.0999999999999</v>
      </c>
      <c r="F6651" s="2">
        <v>600</v>
      </c>
      <c r="G6651" s="2">
        <v>464.1</v>
      </c>
      <c r="H6651" s="2"/>
      <c r="I6651" s="2"/>
      <c r="J6651" s="2">
        <v>464.1</v>
      </c>
      <c r="K6651" s="2"/>
      <c r="L6651" s="2"/>
      <c r="M6651" s="2"/>
    </row>
    <row r="6652" spans="2:13" ht="18" customHeight="1" x14ac:dyDescent="0.25">
      <c r="B6652" s="1" t="s">
        <v>20271</v>
      </c>
      <c r="C6652" s="1" t="s">
        <v>4777</v>
      </c>
      <c r="D6652" s="1" t="s">
        <v>4778</v>
      </c>
      <c r="E6652" s="2">
        <v>627.76</v>
      </c>
      <c r="F6652" s="2"/>
      <c r="G6652" s="2">
        <v>627.76</v>
      </c>
      <c r="H6652" s="2"/>
      <c r="I6652" s="2"/>
      <c r="J6652" s="2"/>
      <c r="K6652" s="2">
        <v>627.76</v>
      </c>
      <c r="L6652" s="2"/>
      <c r="M6652" s="2"/>
    </row>
    <row r="6653" spans="2:13" ht="18" customHeight="1" x14ac:dyDescent="0.25">
      <c r="B6653" s="1" t="s">
        <v>20272</v>
      </c>
      <c r="C6653" s="1" t="s">
        <v>4779</v>
      </c>
      <c r="D6653" s="1" t="s">
        <v>4780</v>
      </c>
      <c r="E6653" s="2">
        <v>61.5</v>
      </c>
      <c r="F6653" s="2"/>
      <c r="G6653" s="2">
        <v>61.5</v>
      </c>
      <c r="H6653" s="2"/>
      <c r="I6653" s="2"/>
      <c r="J6653" s="2">
        <v>61.5</v>
      </c>
      <c r="K6653" s="2"/>
      <c r="L6653" s="2"/>
      <c r="M6653" s="2"/>
    </row>
    <row r="6654" spans="2:13" ht="18" customHeight="1" x14ac:dyDescent="0.25">
      <c r="B6654" s="1" t="s">
        <v>20273</v>
      </c>
      <c r="C6654" s="1" t="s">
        <v>4781</v>
      </c>
      <c r="D6654" s="1" t="s">
        <v>4782</v>
      </c>
      <c r="E6654" s="2">
        <v>1134.95</v>
      </c>
      <c r="F6654" s="2">
        <v>226.99</v>
      </c>
      <c r="G6654" s="2">
        <v>907.96</v>
      </c>
      <c r="H6654" s="2">
        <v>226.99</v>
      </c>
      <c r="I6654" s="2">
        <v>226.99</v>
      </c>
      <c r="J6654" s="2">
        <v>226.99</v>
      </c>
      <c r="K6654" s="2">
        <v>226.99</v>
      </c>
      <c r="L6654" s="2"/>
      <c r="M6654" s="2"/>
    </row>
    <row r="6655" spans="2:13" ht="18" customHeight="1" x14ac:dyDescent="0.25">
      <c r="B6655" s="1" t="s">
        <v>20274</v>
      </c>
      <c r="C6655" s="1" t="s">
        <v>11587</v>
      </c>
      <c r="D6655" s="1" t="s">
        <v>11588</v>
      </c>
      <c r="E6655" s="2">
        <v>710.62</v>
      </c>
      <c r="F6655" s="2"/>
      <c r="G6655" s="2">
        <v>710.62</v>
      </c>
      <c r="H6655" s="2"/>
      <c r="I6655" s="2"/>
      <c r="J6655" s="2"/>
      <c r="K6655" s="2">
        <v>710.62</v>
      </c>
      <c r="L6655" s="2"/>
      <c r="M6655" s="2"/>
    </row>
    <row r="6656" spans="2:13" ht="18" customHeight="1" x14ac:dyDescent="0.25">
      <c r="B6656" s="1" t="s">
        <v>20275</v>
      </c>
      <c r="C6656" s="1" t="s">
        <v>4783</v>
      </c>
      <c r="D6656" s="1" t="s">
        <v>4784</v>
      </c>
      <c r="E6656" s="2">
        <v>1159.6500000000001</v>
      </c>
      <c r="F6656" s="2">
        <v>116.5</v>
      </c>
      <c r="G6656" s="2">
        <v>1043.1500000000001</v>
      </c>
      <c r="H6656" s="2"/>
      <c r="I6656" s="2">
        <v>1043.1500000000001</v>
      </c>
      <c r="J6656" s="2"/>
      <c r="K6656" s="2"/>
      <c r="L6656" s="2"/>
      <c r="M6656" s="2"/>
    </row>
    <row r="6657" spans="2:13" ht="18" customHeight="1" x14ac:dyDescent="0.25">
      <c r="B6657" s="1" t="s">
        <v>20276</v>
      </c>
      <c r="C6657" s="1" t="s">
        <v>4785</v>
      </c>
      <c r="D6657" s="1" t="s">
        <v>4786</v>
      </c>
      <c r="E6657" s="2">
        <v>2115</v>
      </c>
      <c r="F6657" s="2">
        <v>1183</v>
      </c>
      <c r="G6657" s="2">
        <v>932</v>
      </c>
      <c r="H6657" s="2"/>
      <c r="I6657" s="2">
        <v>466</v>
      </c>
      <c r="J6657" s="2"/>
      <c r="K6657" s="2">
        <v>466</v>
      </c>
      <c r="L6657" s="2"/>
      <c r="M6657" s="2"/>
    </row>
    <row r="6658" spans="2:13" ht="18" customHeight="1" x14ac:dyDescent="0.25">
      <c r="B6658" s="1" t="s">
        <v>20277</v>
      </c>
      <c r="C6658" s="1" t="s">
        <v>4787</v>
      </c>
      <c r="D6658" s="1" t="s">
        <v>4788</v>
      </c>
      <c r="E6658" s="2">
        <v>522.15</v>
      </c>
      <c r="F6658" s="2"/>
      <c r="G6658" s="2">
        <v>522.15</v>
      </c>
      <c r="H6658" s="2"/>
      <c r="I6658" s="2"/>
      <c r="J6658" s="2">
        <v>522.15</v>
      </c>
      <c r="K6658" s="2"/>
      <c r="L6658" s="2"/>
      <c r="M6658" s="2"/>
    </row>
    <row r="6659" spans="2:13" ht="18" customHeight="1" x14ac:dyDescent="0.25">
      <c r="B6659" s="1" t="s">
        <v>20278</v>
      </c>
      <c r="C6659" s="1" t="s">
        <v>11589</v>
      </c>
      <c r="D6659" s="1" t="s">
        <v>11590</v>
      </c>
      <c r="E6659" s="2">
        <v>21122.57</v>
      </c>
      <c r="F6659" s="2"/>
      <c r="G6659" s="2">
        <v>21122.57</v>
      </c>
      <c r="H6659" s="2"/>
      <c r="I6659" s="2"/>
      <c r="J6659" s="2"/>
      <c r="K6659" s="2">
        <v>21122.57</v>
      </c>
      <c r="L6659" s="2"/>
      <c r="M6659" s="2"/>
    </row>
    <row r="6660" spans="2:13" ht="18" customHeight="1" x14ac:dyDescent="0.25">
      <c r="B6660" s="1" t="s">
        <v>20279</v>
      </c>
      <c r="C6660" s="1" t="s">
        <v>4789</v>
      </c>
      <c r="D6660" s="1" t="s">
        <v>4790</v>
      </c>
      <c r="E6660" s="2">
        <v>1727.98</v>
      </c>
      <c r="F6660" s="2">
        <v>912.49</v>
      </c>
      <c r="G6660" s="2">
        <v>815.49</v>
      </c>
      <c r="H6660" s="2">
        <v>233</v>
      </c>
      <c r="I6660" s="2"/>
      <c r="J6660" s="2"/>
      <c r="K6660" s="2">
        <v>582.49</v>
      </c>
      <c r="L6660" s="2"/>
      <c r="M6660" s="2">
        <v>0</v>
      </c>
    </row>
    <row r="6661" spans="2:13" ht="18" customHeight="1" x14ac:dyDescent="0.25">
      <c r="B6661" s="1" t="s">
        <v>20280</v>
      </c>
      <c r="C6661" s="1" t="s">
        <v>4791</v>
      </c>
      <c r="D6661" s="1" t="s">
        <v>4792</v>
      </c>
      <c r="E6661" s="2">
        <v>3433.96</v>
      </c>
      <c r="F6661" s="2"/>
      <c r="G6661" s="2">
        <v>3433.96</v>
      </c>
      <c r="H6661" s="2"/>
      <c r="I6661" s="2"/>
      <c r="J6661" s="2">
        <v>3434.46</v>
      </c>
      <c r="K6661" s="2">
        <v>-0.5</v>
      </c>
      <c r="L6661" s="2"/>
      <c r="M6661" s="2"/>
    </row>
    <row r="6662" spans="2:13" ht="18" customHeight="1" x14ac:dyDescent="0.25">
      <c r="B6662" s="1" t="s">
        <v>20281</v>
      </c>
      <c r="C6662" s="1" t="s">
        <v>4793</v>
      </c>
      <c r="D6662" s="1" t="s">
        <v>4794</v>
      </c>
      <c r="E6662" s="2">
        <v>2376.08</v>
      </c>
      <c r="F6662" s="2">
        <v>1159.07</v>
      </c>
      <c r="G6662" s="2">
        <v>1217.01</v>
      </c>
      <c r="H6662" s="2"/>
      <c r="I6662" s="2">
        <v>405.67</v>
      </c>
      <c r="J6662" s="2"/>
      <c r="K6662" s="2">
        <v>811.34</v>
      </c>
      <c r="L6662" s="2"/>
      <c r="M6662" s="2"/>
    </row>
    <row r="6663" spans="2:13" ht="18" customHeight="1" x14ac:dyDescent="0.25">
      <c r="B6663" s="1" t="s">
        <v>20282</v>
      </c>
      <c r="C6663" s="1" t="s">
        <v>11591</v>
      </c>
      <c r="D6663" s="1" t="s">
        <v>11592</v>
      </c>
      <c r="E6663" s="2">
        <v>8896.56</v>
      </c>
      <c r="F6663" s="2">
        <v>2892.06</v>
      </c>
      <c r="G6663" s="2">
        <v>6004.5</v>
      </c>
      <c r="H6663" s="2">
        <v>239</v>
      </c>
      <c r="I6663" s="2">
        <v>597.55999999999995</v>
      </c>
      <c r="J6663" s="2">
        <v>2021.75</v>
      </c>
      <c r="K6663" s="2">
        <v>3146.19</v>
      </c>
      <c r="L6663" s="2"/>
      <c r="M6663" s="2"/>
    </row>
    <row r="6664" spans="2:13" ht="18" customHeight="1" x14ac:dyDescent="0.25">
      <c r="B6664" s="1" t="s">
        <v>20283</v>
      </c>
      <c r="C6664" s="1" t="s">
        <v>4795</v>
      </c>
      <c r="D6664" s="1" t="s">
        <v>4796</v>
      </c>
      <c r="E6664" s="2">
        <v>80.599999999999994</v>
      </c>
      <c r="F6664" s="2">
        <v>80.599999999999994</v>
      </c>
      <c r="G6664" s="2">
        <v>0</v>
      </c>
      <c r="H6664" s="2"/>
      <c r="I6664" s="2"/>
      <c r="J6664" s="2"/>
      <c r="K6664" s="2"/>
      <c r="L6664" s="2"/>
      <c r="M6664" s="2"/>
    </row>
    <row r="6665" spans="2:13" ht="18" customHeight="1" x14ac:dyDescent="0.25">
      <c r="B6665" s="1" t="s">
        <v>20284</v>
      </c>
      <c r="C6665" s="1" t="s">
        <v>4797</v>
      </c>
      <c r="D6665" s="1" t="s">
        <v>4798</v>
      </c>
      <c r="E6665" s="2">
        <v>-15.28</v>
      </c>
      <c r="F6665" s="2"/>
      <c r="G6665" s="2">
        <v>-15.28</v>
      </c>
      <c r="H6665" s="2"/>
      <c r="I6665" s="2"/>
      <c r="J6665" s="2"/>
      <c r="K6665" s="2">
        <v>-15.28</v>
      </c>
      <c r="L6665" s="2"/>
      <c r="M6665" s="2"/>
    </row>
    <row r="6666" spans="2:13" ht="18" customHeight="1" x14ac:dyDescent="0.25">
      <c r="B6666" s="1" t="s">
        <v>20285</v>
      </c>
      <c r="C6666" s="1" t="s">
        <v>4799</v>
      </c>
      <c r="D6666" s="1" t="s">
        <v>4800</v>
      </c>
      <c r="E6666" s="2">
        <v>34973.620000000003</v>
      </c>
      <c r="F6666" s="2"/>
      <c r="G6666" s="2">
        <v>34973.620000000003</v>
      </c>
      <c r="H6666" s="2">
        <v>9888.9</v>
      </c>
      <c r="I6666" s="2"/>
      <c r="J6666" s="2">
        <v>13613.6</v>
      </c>
      <c r="K6666" s="2">
        <v>11471.12</v>
      </c>
      <c r="L6666" s="2"/>
      <c r="M6666" s="2"/>
    </row>
    <row r="6667" spans="2:13" ht="18" customHeight="1" x14ac:dyDescent="0.25">
      <c r="B6667" s="1" t="s">
        <v>20286</v>
      </c>
      <c r="C6667" s="1" t="s">
        <v>4801</v>
      </c>
      <c r="D6667" s="1" t="s">
        <v>4802</v>
      </c>
      <c r="E6667" s="2">
        <v>20715.59</v>
      </c>
      <c r="F6667" s="2">
        <v>8115.8</v>
      </c>
      <c r="G6667" s="2">
        <v>12599.79</v>
      </c>
      <c r="H6667" s="2"/>
      <c r="I6667" s="2">
        <v>4281.08</v>
      </c>
      <c r="J6667" s="2"/>
      <c r="K6667" s="2">
        <v>8318.7099999999991</v>
      </c>
      <c r="L6667" s="2"/>
      <c r="M6667" s="2"/>
    </row>
    <row r="6668" spans="2:13" ht="18" customHeight="1" x14ac:dyDescent="0.25">
      <c r="B6668" s="1" t="s">
        <v>20287</v>
      </c>
      <c r="C6668" s="1" t="s">
        <v>4803</v>
      </c>
      <c r="D6668" s="1" t="s">
        <v>4804</v>
      </c>
      <c r="E6668" s="2">
        <v>1673.14</v>
      </c>
      <c r="F6668" s="2"/>
      <c r="G6668" s="2">
        <v>1673.14</v>
      </c>
      <c r="H6668" s="2"/>
      <c r="I6668" s="2"/>
      <c r="J6668" s="2">
        <v>587.86</v>
      </c>
      <c r="K6668" s="2">
        <v>1085.28</v>
      </c>
      <c r="L6668" s="2"/>
      <c r="M6668" s="2"/>
    </row>
    <row r="6669" spans="2:13" ht="18" customHeight="1" x14ac:dyDescent="0.25">
      <c r="B6669" s="1" t="s">
        <v>20288</v>
      </c>
      <c r="C6669" s="1" t="s">
        <v>4805</v>
      </c>
      <c r="D6669" s="1" t="s">
        <v>4806</v>
      </c>
      <c r="E6669" s="2">
        <v>402.96</v>
      </c>
      <c r="F6669" s="2">
        <v>402.96</v>
      </c>
      <c r="G6669" s="2">
        <v>0</v>
      </c>
      <c r="H6669" s="2"/>
      <c r="I6669" s="2"/>
      <c r="J6669" s="2"/>
      <c r="K6669" s="2"/>
      <c r="L6669" s="2"/>
      <c r="M6669" s="2"/>
    </row>
    <row r="6670" spans="2:13" ht="18" customHeight="1" x14ac:dyDescent="0.25">
      <c r="B6670" s="1" t="s">
        <v>20289</v>
      </c>
      <c r="C6670" s="1" t="s">
        <v>4807</v>
      </c>
      <c r="D6670" s="1" t="s">
        <v>4808</v>
      </c>
      <c r="E6670" s="2">
        <v>2035.7</v>
      </c>
      <c r="F6670" s="2"/>
      <c r="G6670" s="2">
        <v>2035.7</v>
      </c>
      <c r="H6670" s="2"/>
      <c r="I6670" s="2"/>
      <c r="J6670" s="2"/>
      <c r="K6670" s="2">
        <v>2036.69</v>
      </c>
      <c r="L6670" s="2"/>
      <c r="M6670" s="2">
        <v>-0.99</v>
      </c>
    </row>
    <row r="6671" spans="2:13" ht="18" customHeight="1" x14ac:dyDescent="0.25">
      <c r="B6671" s="1" t="s">
        <v>20290</v>
      </c>
      <c r="C6671" s="1" t="s">
        <v>4809</v>
      </c>
      <c r="D6671" s="1" t="s">
        <v>4810</v>
      </c>
      <c r="E6671" s="2">
        <v>1376.55</v>
      </c>
      <c r="F6671" s="2">
        <v>617.07000000000005</v>
      </c>
      <c r="G6671" s="2">
        <v>759.48</v>
      </c>
      <c r="H6671" s="2"/>
      <c r="I6671" s="2"/>
      <c r="J6671" s="2">
        <v>522.15</v>
      </c>
      <c r="K6671" s="2">
        <v>237.33</v>
      </c>
      <c r="L6671" s="2"/>
      <c r="M6671" s="2"/>
    </row>
    <row r="6672" spans="2:13" ht="18" customHeight="1" x14ac:dyDescent="0.25">
      <c r="B6672" s="1" t="s">
        <v>20291</v>
      </c>
      <c r="C6672" s="1" t="s">
        <v>4811</v>
      </c>
      <c r="D6672" s="1" t="s">
        <v>4812</v>
      </c>
      <c r="E6672" s="2">
        <v>1525</v>
      </c>
      <c r="F6672" s="2"/>
      <c r="G6672" s="2">
        <v>1525</v>
      </c>
      <c r="H6672" s="2"/>
      <c r="I6672" s="2"/>
      <c r="J6672" s="2">
        <v>1525</v>
      </c>
      <c r="K6672" s="2"/>
      <c r="L6672" s="2"/>
      <c r="M6672" s="2"/>
    </row>
    <row r="6673" spans="2:13" ht="18" customHeight="1" x14ac:dyDescent="0.25">
      <c r="B6673" s="1" t="s">
        <v>20292</v>
      </c>
      <c r="C6673" s="1" t="s">
        <v>4813</v>
      </c>
      <c r="D6673" s="1" t="s">
        <v>4814</v>
      </c>
      <c r="E6673" s="2">
        <v>-5.25</v>
      </c>
      <c r="F6673" s="2"/>
      <c r="G6673" s="2">
        <v>-5.25</v>
      </c>
      <c r="H6673" s="2"/>
      <c r="I6673" s="2"/>
      <c r="J6673" s="2"/>
      <c r="K6673" s="2">
        <v>-0.17</v>
      </c>
      <c r="L6673" s="2"/>
      <c r="M6673" s="2">
        <v>-5.08</v>
      </c>
    </row>
    <row r="6674" spans="2:13" ht="18" customHeight="1" x14ac:dyDescent="0.25">
      <c r="B6674" s="1" t="s">
        <v>20293</v>
      </c>
      <c r="C6674" s="1" t="s">
        <v>4815</v>
      </c>
      <c r="D6674" s="1" t="s">
        <v>4816</v>
      </c>
      <c r="E6674" s="2">
        <v>26663.97</v>
      </c>
      <c r="F6674" s="2">
        <v>7936.79</v>
      </c>
      <c r="G6674" s="2">
        <v>18727.18</v>
      </c>
      <c r="H6674" s="2">
        <v>1011.34</v>
      </c>
      <c r="I6674" s="2">
        <v>8911.27</v>
      </c>
      <c r="J6674" s="2">
        <v>5054.67</v>
      </c>
      <c r="K6674" s="2">
        <v>3818.83</v>
      </c>
      <c r="L6674" s="2"/>
      <c r="M6674" s="2">
        <v>-68.930000000000007</v>
      </c>
    </row>
    <row r="6675" spans="2:13" ht="18" customHeight="1" x14ac:dyDescent="0.25">
      <c r="B6675" s="1" t="s">
        <v>20294</v>
      </c>
      <c r="C6675" s="1" t="s">
        <v>4817</v>
      </c>
      <c r="D6675" s="1" t="s">
        <v>4818</v>
      </c>
      <c r="E6675" s="2">
        <v>12921.84</v>
      </c>
      <c r="F6675" s="2">
        <v>-8.24</v>
      </c>
      <c r="G6675" s="2">
        <v>12930.08</v>
      </c>
      <c r="H6675" s="2"/>
      <c r="I6675" s="2"/>
      <c r="J6675" s="2"/>
      <c r="K6675" s="2">
        <v>12930.08</v>
      </c>
      <c r="L6675" s="2"/>
      <c r="M6675" s="2"/>
    </row>
    <row r="6676" spans="2:13" ht="18" customHeight="1" x14ac:dyDescent="0.25">
      <c r="B6676" s="1" t="s">
        <v>20295</v>
      </c>
      <c r="C6676" s="1" t="s">
        <v>4819</v>
      </c>
      <c r="D6676" s="1" t="s">
        <v>4820</v>
      </c>
      <c r="E6676" s="2">
        <v>2133.3200000000002</v>
      </c>
      <c r="F6676" s="2">
        <v>474.68</v>
      </c>
      <c r="G6676" s="2">
        <v>1658.64</v>
      </c>
      <c r="H6676" s="2">
        <v>569.61</v>
      </c>
      <c r="I6676" s="2"/>
      <c r="J6676" s="2">
        <v>759.48</v>
      </c>
      <c r="K6676" s="2">
        <v>329.55</v>
      </c>
      <c r="L6676" s="2"/>
      <c r="M6676" s="2"/>
    </row>
    <row r="6677" spans="2:13" ht="18" customHeight="1" x14ac:dyDescent="0.25">
      <c r="B6677" s="1" t="s">
        <v>20296</v>
      </c>
      <c r="C6677" s="1" t="s">
        <v>11593</v>
      </c>
      <c r="D6677" s="1" t="s">
        <v>11594</v>
      </c>
      <c r="E6677" s="2">
        <v>4664.24</v>
      </c>
      <c r="F6677" s="2">
        <v>1609.01</v>
      </c>
      <c r="G6677" s="2">
        <v>3055.23</v>
      </c>
      <c r="H6677" s="2">
        <v>432.33</v>
      </c>
      <c r="I6677" s="2">
        <v>559.9</v>
      </c>
      <c r="J6677" s="2">
        <v>340.49</v>
      </c>
      <c r="K6677" s="2">
        <v>1722.51</v>
      </c>
      <c r="L6677" s="2"/>
      <c r="M6677" s="2"/>
    </row>
    <row r="6678" spans="2:13" ht="18" customHeight="1" x14ac:dyDescent="0.25">
      <c r="B6678" s="1" t="s">
        <v>20297</v>
      </c>
      <c r="C6678" s="1" t="s">
        <v>11595</v>
      </c>
      <c r="D6678" s="1" t="s">
        <v>11596</v>
      </c>
      <c r="E6678" s="2">
        <v>1956.94</v>
      </c>
      <c r="F6678" s="2">
        <v>1968.15</v>
      </c>
      <c r="G6678" s="2">
        <v>-11.21</v>
      </c>
      <c r="H6678" s="2">
        <v>202.88</v>
      </c>
      <c r="I6678" s="2">
        <v>1358.74</v>
      </c>
      <c r="J6678" s="2">
        <v>454.01</v>
      </c>
      <c r="K6678" s="2">
        <v>1688.09</v>
      </c>
      <c r="L6678" s="2"/>
      <c r="M6678" s="2">
        <v>-3714.93</v>
      </c>
    </row>
    <row r="6679" spans="2:13" ht="18" customHeight="1" x14ac:dyDescent="0.25">
      <c r="B6679" s="1" t="s">
        <v>20298</v>
      </c>
      <c r="C6679" s="1" t="s">
        <v>4821</v>
      </c>
      <c r="D6679" s="1" t="s">
        <v>4822</v>
      </c>
      <c r="E6679" s="2">
        <v>6094.49</v>
      </c>
      <c r="F6679" s="2">
        <v>10080.77</v>
      </c>
      <c r="G6679" s="2">
        <v>-3986.28</v>
      </c>
      <c r="H6679" s="2"/>
      <c r="I6679" s="2">
        <v>-979.21</v>
      </c>
      <c r="J6679" s="2">
        <v>600</v>
      </c>
      <c r="K6679" s="2">
        <v>-3607.07</v>
      </c>
      <c r="L6679" s="2"/>
      <c r="M6679" s="2"/>
    </row>
    <row r="6680" spans="2:13" ht="18" customHeight="1" x14ac:dyDescent="0.25">
      <c r="B6680" s="1" t="s">
        <v>20299</v>
      </c>
      <c r="C6680" s="1" t="s">
        <v>4823</v>
      </c>
      <c r="D6680" s="1" t="s">
        <v>4824</v>
      </c>
      <c r="E6680" s="2">
        <v>778.26</v>
      </c>
      <c r="F6680" s="2"/>
      <c r="G6680" s="2">
        <v>778.26</v>
      </c>
      <c r="H6680" s="2"/>
      <c r="I6680" s="2"/>
      <c r="J6680" s="2"/>
      <c r="K6680" s="2">
        <v>778.26</v>
      </c>
      <c r="L6680" s="2"/>
      <c r="M6680" s="2"/>
    </row>
    <row r="6681" spans="2:13" ht="18" customHeight="1" x14ac:dyDescent="0.25">
      <c r="B6681" s="1" t="s">
        <v>20300</v>
      </c>
      <c r="C6681" s="1" t="s">
        <v>11597</v>
      </c>
      <c r="D6681" s="1" t="s">
        <v>11598</v>
      </c>
      <c r="E6681" s="2">
        <v>17584.88</v>
      </c>
      <c r="F6681" s="2">
        <v>-745.42</v>
      </c>
      <c r="G6681" s="2">
        <v>18330.3</v>
      </c>
      <c r="H6681" s="2"/>
      <c r="I6681" s="2">
        <v>11925.94</v>
      </c>
      <c r="J6681" s="2">
        <v>2737.95</v>
      </c>
      <c r="K6681" s="2">
        <v>3666.41</v>
      </c>
      <c r="L6681" s="2"/>
      <c r="M6681" s="2"/>
    </row>
    <row r="6682" spans="2:13" ht="18" customHeight="1" x14ac:dyDescent="0.25">
      <c r="B6682" s="1" t="s">
        <v>20301</v>
      </c>
      <c r="C6682" s="1" t="s">
        <v>4825</v>
      </c>
      <c r="D6682" s="1" t="s">
        <v>4826</v>
      </c>
      <c r="E6682" s="2">
        <v>1476.12</v>
      </c>
      <c r="F6682" s="2"/>
      <c r="G6682" s="2">
        <v>1476.12</v>
      </c>
      <c r="H6682" s="2">
        <v>2152.71</v>
      </c>
      <c r="I6682" s="2">
        <v>-676.59</v>
      </c>
      <c r="J6682" s="2"/>
      <c r="K6682" s="2"/>
      <c r="L6682" s="2"/>
      <c r="M6682" s="2"/>
    </row>
    <row r="6683" spans="2:13" ht="18" customHeight="1" x14ac:dyDescent="0.25">
      <c r="B6683" s="1" t="s">
        <v>20302</v>
      </c>
      <c r="C6683" s="1" t="s">
        <v>4827</v>
      </c>
      <c r="D6683" s="1" t="s">
        <v>4828</v>
      </c>
      <c r="E6683" s="2">
        <v>11126.2</v>
      </c>
      <c r="F6683" s="2">
        <v>3162.31</v>
      </c>
      <c r="G6683" s="2">
        <v>7963.89</v>
      </c>
      <c r="H6683" s="2"/>
      <c r="I6683" s="2"/>
      <c r="J6683" s="2">
        <v>2154.7800000000002</v>
      </c>
      <c r="K6683" s="2">
        <v>5809.11</v>
      </c>
      <c r="L6683" s="2"/>
      <c r="M6683" s="2"/>
    </row>
    <row r="6684" spans="2:13" ht="18" customHeight="1" x14ac:dyDescent="0.25">
      <c r="B6684" s="1" t="s">
        <v>20303</v>
      </c>
      <c r="C6684" s="1" t="s">
        <v>4829</v>
      </c>
      <c r="D6684" s="1" t="s">
        <v>4830</v>
      </c>
      <c r="E6684" s="2">
        <v>4088.94</v>
      </c>
      <c r="F6684" s="2">
        <v>2831.37</v>
      </c>
      <c r="G6684" s="2">
        <v>1257.57</v>
      </c>
      <c r="H6684" s="2"/>
      <c r="I6684" s="2"/>
      <c r="J6684" s="2">
        <v>1257.57</v>
      </c>
      <c r="K6684" s="2"/>
      <c r="L6684" s="2"/>
      <c r="M6684" s="2"/>
    </row>
    <row r="6685" spans="2:13" ht="18" customHeight="1" x14ac:dyDescent="0.25">
      <c r="B6685" s="1" t="s">
        <v>20304</v>
      </c>
      <c r="C6685" s="1" t="s">
        <v>11599</v>
      </c>
      <c r="D6685" s="1" t="s">
        <v>11600</v>
      </c>
      <c r="E6685" s="2">
        <v>105.3</v>
      </c>
      <c r="F6685" s="2">
        <v>105.3</v>
      </c>
      <c r="G6685" s="2">
        <v>0</v>
      </c>
      <c r="H6685" s="2"/>
      <c r="I6685" s="2"/>
      <c r="J6685" s="2"/>
      <c r="K6685" s="2"/>
      <c r="L6685" s="2"/>
      <c r="M6685" s="2"/>
    </row>
    <row r="6686" spans="2:13" ht="18" customHeight="1" x14ac:dyDescent="0.25">
      <c r="B6686" s="1" t="s">
        <v>20305</v>
      </c>
      <c r="C6686" s="1" t="s">
        <v>4831</v>
      </c>
      <c r="D6686" s="1" t="s">
        <v>4832</v>
      </c>
      <c r="E6686" s="2">
        <v>-149.6</v>
      </c>
      <c r="F6686" s="2">
        <v>321.3</v>
      </c>
      <c r="G6686" s="2">
        <v>-470.9</v>
      </c>
      <c r="H6686" s="2"/>
      <c r="I6686" s="2"/>
      <c r="J6686" s="2"/>
      <c r="K6686" s="2">
        <v>-470.9</v>
      </c>
      <c r="L6686" s="2"/>
      <c r="M6686" s="2"/>
    </row>
    <row r="6687" spans="2:13" ht="18" customHeight="1" x14ac:dyDescent="0.25">
      <c r="B6687" s="1" t="s">
        <v>20306</v>
      </c>
      <c r="C6687" s="1" t="s">
        <v>4833</v>
      </c>
      <c r="D6687" s="1" t="s">
        <v>4834</v>
      </c>
      <c r="E6687" s="2">
        <v>104.79</v>
      </c>
      <c r="F6687" s="2">
        <v>32.24</v>
      </c>
      <c r="G6687" s="2">
        <v>72.55</v>
      </c>
      <c r="H6687" s="2"/>
      <c r="I6687" s="2">
        <v>32.24</v>
      </c>
      <c r="J6687" s="2">
        <v>40.31</v>
      </c>
      <c r="K6687" s="2"/>
      <c r="L6687" s="2"/>
      <c r="M6687" s="2"/>
    </row>
    <row r="6688" spans="2:13" ht="18" customHeight="1" x14ac:dyDescent="0.25">
      <c r="B6688" s="1" t="s">
        <v>20307</v>
      </c>
      <c r="C6688" s="1" t="s">
        <v>4835</v>
      </c>
      <c r="D6688" s="1" t="s">
        <v>4836</v>
      </c>
      <c r="E6688" s="2">
        <v>1679.49</v>
      </c>
      <c r="F6688" s="2">
        <v>1007.49</v>
      </c>
      <c r="G6688" s="2">
        <v>672</v>
      </c>
      <c r="H6688" s="2"/>
      <c r="I6688" s="2"/>
      <c r="J6688" s="2">
        <v>352</v>
      </c>
      <c r="K6688" s="2">
        <v>320</v>
      </c>
      <c r="L6688" s="2"/>
      <c r="M6688" s="2"/>
    </row>
    <row r="6689" spans="2:13" ht="18" customHeight="1" x14ac:dyDescent="0.25">
      <c r="B6689" s="1" t="s">
        <v>20308</v>
      </c>
      <c r="C6689" s="1" t="s">
        <v>11601</v>
      </c>
      <c r="D6689" s="1" t="s">
        <v>11602</v>
      </c>
      <c r="E6689" s="2">
        <v>100.63</v>
      </c>
      <c r="F6689" s="2">
        <v>100.63</v>
      </c>
      <c r="G6689" s="2">
        <v>0</v>
      </c>
      <c r="H6689" s="2"/>
      <c r="I6689" s="2"/>
      <c r="J6689" s="2"/>
      <c r="K6689" s="2"/>
      <c r="L6689" s="2"/>
      <c r="M6689" s="2"/>
    </row>
    <row r="6690" spans="2:13" ht="18" customHeight="1" x14ac:dyDescent="0.25">
      <c r="B6690" s="1" t="s">
        <v>20309</v>
      </c>
      <c r="C6690" s="1" t="s">
        <v>4837</v>
      </c>
      <c r="D6690" s="1" t="s">
        <v>4838</v>
      </c>
      <c r="E6690" s="2">
        <v>-1209.3399999999999</v>
      </c>
      <c r="F6690" s="2">
        <v>-1206.5999999999999</v>
      </c>
      <c r="G6690" s="2">
        <v>-2.74</v>
      </c>
      <c r="H6690" s="2"/>
      <c r="I6690" s="2"/>
      <c r="J6690" s="2"/>
      <c r="K6690" s="2"/>
      <c r="L6690" s="2"/>
      <c r="M6690" s="2">
        <v>-2.74</v>
      </c>
    </row>
    <row r="6691" spans="2:13" ht="18" customHeight="1" x14ac:dyDescent="0.25">
      <c r="B6691" s="1" t="s">
        <v>20310</v>
      </c>
      <c r="C6691" s="1" t="s">
        <v>4839</v>
      </c>
      <c r="D6691" s="1" t="s">
        <v>4840</v>
      </c>
      <c r="E6691" s="2">
        <v>0</v>
      </c>
      <c r="F6691" s="2"/>
      <c r="G6691" s="2">
        <v>0</v>
      </c>
      <c r="H6691" s="2"/>
      <c r="I6691" s="2"/>
      <c r="J6691" s="2">
        <v>135.65</v>
      </c>
      <c r="K6691" s="2">
        <v>-135.65</v>
      </c>
      <c r="L6691" s="2"/>
      <c r="M6691" s="2"/>
    </row>
    <row r="6692" spans="2:13" ht="18" customHeight="1" x14ac:dyDescent="0.25">
      <c r="B6692" s="1" t="s">
        <v>20311</v>
      </c>
      <c r="C6692" s="1" t="s">
        <v>4841</v>
      </c>
      <c r="D6692" s="1" t="s">
        <v>4842</v>
      </c>
      <c r="E6692" s="2">
        <v>1166.2</v>
      </c>
      <c r="F6692" s="2">
        <v>423.64</v>
      </c>
      <c r="G6692" s="2">
        <v>742.56</v>
      </c>
      <c r="H6692" s="2"/>
      <c r="I6692" s="2">
        <v>185.64</v>
      </c>
      <c r="J6692" s="2">
        <v>232.05</v>
      </c>
      <c r="K6692" s="2">
        <v>324.87</v>
      </c>
      <c r="L6692" s="2"/>
      <c r="M6692" s="2"/>
    </row>
    <row r="6693" spans="2:13" ht="18" customHeight="1" x14ac:dyDescent="0.25">
      <c r="B6693" s="1" t="s">
        <v>20312</v>
      </c>
      <c r="C6693" s="1" t="s">
        <v>4843</v>
      </c>
      <c r="D6693" s="1" t="s">
        <v>4844</v>
      </c>
      <c r="E6693" s="2">
        <v>1447.04</v>
      </c>
      <c r="F6693" s="2"/>
      <c r="G6693" s="2">
        <v>1447.04</v>
      </c>
      <c r="H6693" s="2"/>
      <c r="I6693" s="2"/>
      <c r="J6693" s="2"/>
      <c r="K6693" s="2">
        <v>1447.04</v>
      </c>
      <c r="L6693" s="2"/>
      <c r="M6693" s="2"/>
    </row>
    <row r="6694" spans="2:13" ht="18" customHeight="1" x14ac:dyDescent="0.25">
      <c r="B6694" s="1" t="s">
        <v>20313</v>
      </c>
      <c r="C6694" s="1" t="s">
        <v>4845</v>
      </c>
      <c r="D6694" s="1" t="s">
        <v>4846</v>
      </c>
      <c r="E6694" s="2">
        <v>2175.4499999999998</v>
      </c>
      <c r="F6694" s="2">
        <v>343.49</v>
      </c>
      <c r="G6694" s="2">
        <v>1831.96</v>
      </c>
      <c r="H6694" s="2">
        <v>229</v>
      </c>
      <c r="I6694" s="2"/>
      <c r="J6694" s="2">
        <v>1030.47</v>
      </c>
      <c r="K6694" s="2">
        <v>572.49</v>
      </c>
      <c r="L6694" s="2"/>
      <c r="M6694" s="2"/>
    </row>
    <row r="6695" spans="2:13" ht="18" customHeight="1" x14ac:dyDescent="0.25">
      <c r="B6695" s="1" t="s">
        <v>20314</v>
      </c>
      <c r="C6695" s="1" t="s">
        <v>4847</v>
      </c>
      <c r="D6695" s="1" t="s">
        <v>4848</v>
      </c>
      <c r="E6695" s="2">
        <v>134.71</v>
      </c>
      <c r="F6695" s="2"/>
      <c r="G6695" s="2">
        <v>134.71</v>
      </c>
      <c r="H6695" s="2"/>
      <c r="I6695" s="2"/>
      <c r="J6695" s="2">
        <v>8.2100000000000009</v>
      </c>
      <c r="K6695" s="2">
        <v>126.5</v>
      </c>
      <c r="L6695" s="2"/>
      <c r="M6695" s="2"/>
    </row>
    <row r="6696" spans="2:13" ht="18" customHeight="1" x14ac:dyDescent="0.25">
      <c r="B6696" s="1" t="s">
        <v>20315</v>
      </c>
      <c r="C6696" s="1" t="s">
        <v>4849</v>
      </c>
      <c r="D6696" s="1" t="s">
        <v>4850</v>
      </c>
      <c r="E6696" s="2">
        <v>1872.11</v>
      </c>
      <c r="F6696" s="2"/>
      <c r="G6696" s="2">
        <v>1872.11</v>
      </c>
      <c r="H6696" s="2"/>
      <c r="I6696" s="2"/>
      <c r="J6696" s="2">
        <v>656.88</v>
      </c>
      <c r="K6696" s="2">
        <v>1215.23</v>
      </c>
      <c r="L6696" s="2"/>
      <c r="M6696" s="2"/>
    </row>
    <row r="6697" spans="2:13" ht="18" customHeight="1" x14ac:dyDescent="0.25">
      <c r="B6697" s="1" t="s">
        <v>20316</v>
      </c>
      <c r="C6697" s="1" t="s">
        <v>4851</v>
      </c>
      <c r="D6697" s="1" t="s">
        <v>4852</v>
      </c>
      <c r="E6697" s="2">
        <v>600</v>
      </c>
      <c r="F6697" s="2"/>
      <c r="G6697" s="2">
        <v>600</v>
      </c>
      <c r="H6697" s="2"/>
      <c r="I6697" s="2">
        <v>600</v>
      </c>
      <c r="J6697" s="2"/>
      <c r="K6697" s="2"/>
      <c r="L6697" s="2"/>
      <c r="M6697" s="2"/>
    </row>
    <row r="6698" spans="2:13" ht="18" customHeight="1" x14ac:dyDescent="0.25">
      <c r="B6698" s="1" t="s">
        <v>20317</v>
      </c>
      <c r="C6698" s="1" t="s">
        <v>4853</v>
      </c>
      <c r="D6698" s="1" t="s">
        <v>4854</v>
      </c>
      <c r="E6698" s="2">
        <v>404.52</v>
      </c>
      <c r="F6698" s="2"/>
      <c r="G6698" s="2">
        <v>404.52</v>
      </c>
      <c r="H6698" s="2"/>
      <c r="I6698" s="2"/>
      <c r="J6698" s="2"/>
      <c r="K6698" s="2">
        <v>404.52</v>
      </c>
      <c r="L6698" s="2"/>
      <c r="M6698" s="2"/>
    </row>
    <row r="6699" spans="2:13" ht="18" customHeight="1" x14ac:dyDescent="0.25">
      <c r="B6699" s="1" t="s">
        <v>20318</v>
      </c>
      <c r="C6699" s="1" t="s">
        <v>4855</v>
      </c>
      <c r="D6699" s="1" t="s">
        <v>4856</v>
      </c>
      <c r="E6699" s="2">
        <v>1282.1500000000001</v>
      </c>
      <c r="F6699" s="2">
        <v>352.47</v>
      </c>
      <c r="G6699" s="2">
        <v>929.68</v>
      </c>
      <c r="H6699" s="2">
        <v>117.5</v>
      </c>
      <c r="I6699" s="2">
        <v>224.68</v>
      </c>
      <c r="J6699" s="2">
        <v>235</v>
      </c>
      <c r="K6699" s="2">
        <v>352.5</v>
      </c>
      <c r="L6699" s="2"/>
      <c r="M6699" s="2"/>
    </row>
    <row r="6700" spans="2:13" ht="18" customHeight="1" x14ac:dyDescent="0.25">
      <c r="B6700" s="1" t="s">
        <v>20319</v>
      </c>
      <c r="C6700" s="1" t="s">
        <v>13213</v>
      </c>
      <c r="D6700" s="1" t="s">
        <v>13214</v>
      </c>
      <c r="E6700" s="2">
        <v>14280</v>
      </c>
      <c r="F6700" s="2"/>
      <c r="G6700" s="2">
        <v>14280</v>
      </c>
      <c r="H6700" s="2"/>
      <c r="I6700" s="2"/>
      <c r="J6700" s="2"/>
      <c r="K6700" s="2"/>
      <c r="L6700" s="2"/>
      <c r="M6700" s="2">
        <v>14280</v>
      </c>
    </row>
    <row r="6701" spans="2:13" ht="18" customHeight="1" x14ac:dyDescent="0.25">
      <c r="B6701" s="1" t="s">
        <v>20320</v>
      </c>
      <c r="C6701" s="1" t="s">
        <v>4857</v>
      </c>
      <c r="D6701" s="1" t="s">
        <v>4858</v>
      </c>
      <c r="E6701" s="2">
        <v>558.16</v>
      </c>
      <c r="F6701" s="2">
        <v>204.73</v>
      </c>
      <c r="G6701" s="2">
        <v>353.43</v>
      </c>
      <c r="H6701" s="2"/>
      <c r="I6701" s="2">
        <v>78.540000000000006</v>
      </c>
      <c r="J6701" s="2">
        <v>78.540000000000006</v>
      </c>
      <c r="K6701" s="2">
        <v>196.35</v>
      </c>
      <c r="L6701" s="2"/>
      <c r="M6701" s="2"/>
    </row>
    <row r="6702" spans="2:13" ht="18" customHeight="1" x14ac:dyDescent="0.25">
      <c r="B6702" s="1" t="s">
        <v>20321</v>
      </c>
      <c r="C6702" s="1" t="s">
        <v>4859</v>
      </c>
      <c r="D6702" s="1" t="s">
        <v>4860</v>
      </c>
      <c r="E6702" s="2">
        <v>1856.47</v>
      </c>
      <c r="F6702" s="2">
        <v>367</v>
      </c>
      <c r="G6702" s="2">
        <v>1489.47</v>
      </c>
      <c r="H6702" s="2"/>
      <c r="I6702" s="2">
        <v>397.58</v>
      </c>
      <c r="J6702" s="2">
        <v>428.16</v>
      </c>
      <c r="K6702" s="2">
        <v>672.83</v>
      </c>
      <c r="L6702" s="2"/>
      <c r="M6702" s="2">
        <v>-9.1</v>
      </c>
    </row>
    <row r="6703" spans="2:13" ht="18" customHeight="1" x14ac:dyDescent="0.25">
      <c r="B6703" s="1" t="s">
        <v>20322</v>
      </c>
      <c r="C6703" s="1" t="s">
        <v>4861</v>
      </c>
      <c r="D6703" s="1" t="s">
        <v>4862</v>
      </c>
      <c r="E6703" s="2">
        <v>-165.24</v>
      </c>
      <c r="F6703" s="2"/>
      <c r="G6703" s="2">
        <v>-165.24</v>
      </c>
      <c r="H6703" s="2"/>
      <c r="I6703" s="2"/>
      <c r="J6703" s="2">
        <v>-165.24</v>
      </c>
      <c r="K6703" s="2"/>
      <c r="L6703" s="2"/>
      <c r="M6703" s="2"/>
    </row>
    <row r="6704" spans="2:13" ht="18" customHeight="1" x14ac:dyDescent="0.25">
      <c r="B6704" s="1" t="s">
        <v>20323</v>
      </c>
      <c r="C6704" s="1" t="s">
        <v>11603</v>
      </c>
      <c r="D6704" s="1" t="s">
        <v>11604</v>
      </c>
      <c r="E6704" s="2">
        <v>6942.46</v>
      </c>
      <c r="F6704" s="2"/>
      <c r="G6704" s="2">
        <v>6942.46</v>
      </c>
      <c r="H6704" s="2"/>
      <c r="I6704" s="2"/>
      <c r="J6704" s="2">
        <v>6942.46</v>
      </c>
      <c r="K6704" s="2"/>
      <c r="L6704" s="2"/>
      <c r="M6704" s="2"/>
    </row>
    <row r="6705" spans="2:13" ht="18" customHeight="1" x14ac:dyDescent="0.25">
      <c r="B6705" s="1" t="s">
        <v>20324</v>
      </c>
      <c r="C6705" s="1" t="s">
        <v>4863</v>
      </c>
      <c r="D6705" s="1" t="s">
        <v>4864</v>
      </c>
      <c r="E6705" s="2">
        <v>-139.1</v>
      </c>
      <c r="F6705" s="2"/>
      <c r="G6705" s="2">
        <v>-139.1</v>
      </c>
      <c r="H6705" s="2"/>
      <c r="I6705" s="2">
        <v>-139.1</v>
      </c>
      <c r="J6705" s="2"/>
      <c r="K6705" s="2"/>
      <c r="L6705" s="2"/>
      <c r="M6705" s="2"/>
    </row>
    <row r="6706" spans="2:13" ht="18" customHeight="1" x14ac:dyDescent="0.25">
      <c r="B6706" s="1" t="s">
        <v>20325</v>
      </c>
      <c r="C6706" s="1" t="s">
        <v>4865</v>
      </c>
      <c r="D6706" s="1" t="s">
        <v>4866</v>
      </c>
      <c r="E6706" s="2">
        <v>1241.29</v>
      </c>
      <c r="F6706" s="2">
        <v>1241.29</v>
      </c>
      <c r="G6706" s="2">
        <v>0</v>
      </c>
      <c r="H6706" s="2"/>
      <c r="I6706" s="2"/>
      <c r="J6706" s="2"/>
      <c r="K6706" s="2"/>
      <c r="L6706" s="2"/>
      <c r="M6706" s="2"/>
    </row>
    <row r="6707" spans="2:13" ht="18" customHeight="1" x14ac:dyDescent="0.25">
      <c r="B6707" s="1" t="s">
        <v>20326</v>
      </c>
      <c r="C6707" s="1" t="s">
        <v>4867</v>
      </c>
      <c r="D6707" s="1" t="s">
        <v>4868</v>
      </c>
      <c r="E6707" s="2">
        <v>641.53</v>
      </c>
      <c r="F6707" s="2"/>
      <c r="G6707" s="2">
        <v>641.53</v>
      </c>
      <c r="H6707" s="2">
        <v>641.53</v>
      </c>
      <c r="I6707" s="2"/>
      <c r="J6707" s="2"/>
      <c r="K6707" s="2"/>
      <c r="L6707" s="2"/>
      <c r="M6707" s="2"/>
    </row>
    <row r="6708" spans="2:13" ht="18" customHeight="1" x14ac:dyDescent="0.25">
      <c r="B6708" s="1" t="s">
        <v>20327</v>
      </c>
      <c r="C6708" s="1" t="s">
        <v>11605</v>
      </c>
      <c r="D6708" s="1" t="s">
        <v>11606</v>
      </c>
      <c r="E6708" s="2">
        <v>1039.46</v>
      </c>
      <c r="F6708" s="2">
        <v>340.48</v>
      </c>
      <c r="G6708" s="2">
        <v>698.98</v>
      </c>
      <c r="H6708" s="2">
        <v>349.49</v>
      </c>
      <c r="I6708" s="2">
        <v>349.49</v>
      </c>
      <c r="J6708" s="2"/>
      <c r="K6708" s="2"/>
      <c r="L6708" s="2"/>
      <c r="M6708" s="2"/>
    </row>
    <row r="6709" spans="2:13" ht="18" customHeight="1" x14ac:dyDescent="0.25">
      <c r="B6709" s="1" t="s">
        <v>20328</v>
      </c>
      <c r="C6709" s="1" t="s">
        <v>11607</v>
      </c>
      <c r="D6709" s="1" t="s">
        <v>11608</v>
      </c>
      <c r="E6709" s="2">
        <v>1800.01</v>
      </c>
      <c r="F6709" s="2">
        <v>1200.01</v>
      </c>
      <c r="G6709" s="2">
        <v>600</v>
      </c>
      <c r="H6709" s="2"/>
      <c r="I6709" s="2">
        <v>600</v>
      </c>
      <c r="J6709" s="2"/>
      <c r="K6709" s="2"/>
      <c r="L6709" s="2"/>
      <c r="M6709" s="2"/>
    </row>
    <row r="6710" spans="2:13" ht="18" customHeight="1" x14ac:dyDescent="0.25">
      <c r="B6710" s="1" t="s">
        <v>20329</v>
      </c>
      <c r="C6710" s="1" t="s">
        <v>4869</v>
      </c>
      <c r="D6710" s="1" t="s">
        <v>4870</v>
      </c>
      <c r="E6710" s="2">
        <v>-5.94</v>
      </c>
      <c r="F6710" s="2"/>
      <c r="G6710" s="2">
        <v>-5.94</v>
      </c>
      <c r="H6710" s="2"/>
      <c r="I6710" s="2"/>
      <c r="J6710" s="2">
        <v>-5.94</v>
      </c>
      <c r="K6710" s="2"/>
      <c r="L6710" s="2"/>
      <c r="M6710" s="2"/>
    </row>
    <row r="6711" spans="2:13" ht="18" customHeight="1" x14ac:dyDescent="0.25">
      <c r="B6711" s="1" t="s">
        <v>20330</v>
      </c>
      <c r="C6711" s="1" t="s">
        <v>4871</v>
      </c>
      <c r="D6711" s="1" t="s">
        <v>4872</v>
      </c>
      <c r="E6711" s="2">
        <v>63412.78</v>
      </c>
      <c r="F6711" s="2">
        <v>16120.31</v>
      </c>
      <c r="G6711" s="2">
        <v>47292.47</v>
      </c>
      <c r="H6711" s="2">
        <v>13225.93</v>
      </c>
      <c r="I6711" s="2">
        <v>14015.01</v>
      </c>
      <c r="J6711" s="2">
        <v>7163.9</v>
      </c>
      <c r="K6711" s="2">
        <v>12887.63</v>
      </c>
      <c r="L6711" s="2"/>
      <c r="M6711" s="2"/>
    </row>
    <row r="6712" spans="2:13" ht="18" customHeight="1" x14ac:dyDescent="0.25">
      <c r="B6712" s="1" t="s">
        <v>20331</v>
      </c>
      <c r="C6712" s="1" t="s">
        <v>4873</v>
      </c>
      <c r="D6712" s="1" t="s">
        <v>4874</v>
      </c>
      <c r="E6712" s="2">
        <v>451.56</v>
      </c>
      <c r="F6712" s="2">
        <v>392.06</v>
      </c>
      <c r="G6712" s="2">
        <v>59.5</v>
      </c>
      <c r="H6712" s="2"/>
      <c r="I6712" s="2"/>
      <c r="J6712" s="2"/>
      <c r="K6712" s="2">
        <v>59.5</v>
      </c>
      <c r="L6712" s="2"/>
      <c r="M6712" s="2"/>
    </row>
    <row r="6713" spans="2:13" ht="18" customHeight="1" x14ac:dyDescent="0.25">
      <c r="B6713" s="1" t="s">
        <v>20332</v>
      </c>
      <c r="C6713" s="1" t="s">
        <v>4875</v>
      </c>
      <c r="D6713" s="1" t="s">
        <v>4876</v>
      </c>
      <c r="E6713" s="2">
        <v>7317.55</v>
      </c>
      <c r="F6713" s="2">
        <v>7318.99</v>
      </c>
      <c r="G6713" s="2">
        <v>-1.44</v>
      </c>
      <c r="H6713" s="2"/>
      <c r="I6713" s="2">
        <v>-1.44</v>
      </c>
      <c r="J6713" s="2"/>
      <c r="K6713" s="2"/>
      <c r="L6713" s="2"/>
      <c r="M6713" s="2"/>
    </row>
    <row r="6714" spans="2:13" ht="18" customHeight="1" x14ac:dyDescent="0.25">
      <c r="B6714" s="1" t="s">
        <v>20333</v>
      </c>
      <c r="C6714" s="1" t="s">
        <v>11609</v>
      </c>
      <c r="D6714" s="1" t="s">
        <v>11610</v>
      </c>
      <c r="E6714" s="2">
        <v>1014.76</v>
      </c>
      <c r="F6714" s="2">
        <v>1014.76</v>
      </c>
      <c r="G6714" s="2">
        <v>0</v>
      </c>
      <c r="H6714" s="2"/>
      <c r="I6714" s="2"/>
      <c r="J6714" s="2"/>
      <c r="K6714" s="2"/>
      <c r="L6714" s="2"/>
      <c r="M6714" s="2"/>
    </row>
    <row r="6715" spans="2:13" ht="18" customHeight="1" x14ac:dyDescent="0.25">
      <c r="B6715" s="1" t="s">
        <v>20334</v>
      </c>
      <c r="C6715" s="1" t="s">
        <v>4877</v>
      </c>
      <c r="D6715" s="1" t="s">
        <v>4878</v>
      </c>
      <c r="E6715" s="2">
        <v>233.98</v>
      </c>
      <c r="F6715" s="2"/>
      <c r="G6715" s="2">
        <v>233.98</v>
      </c>
      <c r="H6715" s="2"/>
      <c r="I6715" s="2">
        <v>117.5</v>
      </c>
      <c r="J6715" s="2"/>
      <c r="K6715" s="2">
        <v>117.5</v>
      </c>
      <c r="L6715" s="2"/>
      <c r="M6715" s="2">
        <v>-1.02</v>
      </c>
    </row>
    <row r="6716" spans="2:13" ht="18" customHeight="1" x14ac:dyDescent="0.25">
      <c r="B6716" s="1" t="s">
        <v>20335</v>
      </c>
      <c r="C6716" s="1" t="s">
        <v>11611</v>
      </c>
      <c r="D6716" s="1" t="s">
        <v>11612</v>
      </c>
      <c r="E6716" s="2">
        <v>13305.01</v>
      </c>
      <c r="F6716" s="2">
        <v>10691.68</v>
      </c>
      <c r="G6716" s="2">
        <v>2613.33</v>
      </c>
      <c r="H6716" s="2">
        <v>-741.6</v>
      </c>
      <c r="I6716" s="2"/>
      <c r="J6716" s="2">
        <v>2280.0300000000002</v>
      </c>
      <c r="K6716" s="2">
        <v>1074.9000000000001</v>
      </c>
      <c r="L6716" s="2"/>
      <c r="M6716" s="2"/>
    </row>
    <row r="6717" spans="2:13" ht="18" customHeight="1" x14ac:dyDescent="0.25">
      <c r="B6717" s="1" t="s">
        <v>20336</v>
      </c>
      <c r="C6717" s="1" t="s">
        <v>11613</v>
      </c>
      <c r="D6717" s="1" t="s">
        <v>11614</v>
      </c>
      <c r="E6717" s="2">
        <v>9486.02</v>
      </c>
      <c r="F6717" s="2">
        <v>4700.1000000000004</v>
      </c>
      <c r="G6717" s="2">
        <v>4785.92</v>
      </c>
      <c r="H6717" s="2">
        <v>2542.54</v>
      </c>
      <c r="I6717" s="2">
        <v>-0.7</v>
      </c>
      <c r="J6717" s="2"/>
      <c r="K6717" s="2">
        <v>2244.08</v>
      </c>
      <c r="L6717" s="2"/>
      <c r="M6717" s="2"/>
    </row>
    <row r="6718" spans="2:13" ht="18" customHeight="1" x14ac:dyDescent="0.25">
      <c r="B6718" s="1" t="s">
        <v>20337</v>
      </c>
      <c r="C6718" s="1" t="s">
        <v>4879</v>
      </c>
      <c r="D6718" s="1" t="s">
        <v>4880</v>
      </c>
      <c r="E6718" s="2">
        <v>-116.27</v>
      </c>
      <c r="F6718" s="2"/>
      <c r="G6718" s="2">
        <v>-116.27</v>
      </c>
      <c r="H6718" s="2"/>
      <c r="I6718" s="2"/>
      <c r="J6718" s="2">
        <v>-5.81</v>
      </c>
      <c r="K6718" s="2">
        <v>-110.46</v>
      </c>
      <c r="L6718" s="2"/>
      <c r="M6718" s="2"/>
    </row>
    <row r="6719" spans="2:13" ht="18" customHeight="1" x14ac:dyDescent="0.25">
      <c r="B6719" s="1" t="s">
        <v>20338</v>
      </c>
      <c r="C6719" s="1" t="s">
        <v>4881</v>
      </c>
      <c r="D6719" s="1" t="s">
        <v>4882</v>
      </c>
      <c r="E6719" s="2">
        <v>494</v>
      </c>
      <c r="F6719" s="2"/>
      <c r="G6719" s="2">
        <v>494</v>
      </c>
      <c r="H6719" s="2">
        <v>494</v>
      </c>
      <c r="I6719" s="2"/>
      <c r="J6719" s="2"/>
      <c r="K6719" s="2"/>
      <c r="L6719" s="2"/>
      <c r="M6719" s="2"/>
    </row>
    <row r="6720" spans="2:13" ht="18" customHeight="1" x14ac:dyDescent="0.25">
      <c r="B6720" s="1" t="s">
        <v>20339</v>
      </c>
      <c r="C6720" s="1" t="s">
        <v>4883</v>
      </c>
      <c r="D6720" s="1" t="s">
        <v>4884</v>
      </c>
      <c r="E6720" s="2">
        <v>1145.5899999999999</v>
      </c>
      <c r="F6720" s="2">
        <v>1145.5899999999999</v>
      </c>
      <c r="G6720" s="2">
        <v>0</v>
      </c>
      <c r="H6720" s="2"/>
      <c r="I6720" s="2"/>
      <c r="J6720" s="2"/>
      <c r="K6720" s="2"/>
      <c r="L6720" s="2"/>
      <c r="M6720" s="2"/>
    </row>
    <row r="6721" spans="2:13" ht="18" customHeight="1" x14ac:dyDescent="0.25">
      <c r="B6721" s="1" t="s">
        <v>20340</v>
      </c>
      <c r="C6721" s="1" t="s">
        <v>4885</v>
      </c>
      <c r="D6721" s="1" t="s">
        <v>4886</v>
      </c>
      <c r="E6721" s="2">
        <v>1094.8499999999999</v>
      </c>
      <c r="F6721" s="2"/>
      <c r="G6721" s="2">
        <v>1094.8499999999999</v>
      </c>
      <c r="H6721" s="2"/>
      <c r="I6721" s="2"/>
      <c r="J6721" s="2">
        <v>1094.8499999999999</v>
      </c>
      <c r="K6721" s="2"/>
      <c r="L6721" s="2"/>
      <c r="M6721" s="2"/>
    </row>
    <row r="6722" spans="2:13" ht="18" customHeight="1" x14ac:dyDescent="0.25">
      <c r="B6722" s="1" t="s">
        <v>20341</v>
      </c>
      <c r="C6722" s="1" t="s">
        <v>4887</v>
      </c>
      <c r="D6722" s="1" t="s">
        <v>4888</v>
      </c>
      <c r="E6722" s="2">
        <v>2957.63</v>
      </c>
      <c r="F6722" s="2">
        <v>1031.73</v>
      </c>
      <c r="G6722" s="2">
        <v>1925.9</v>
      </c>
      <c r="H6722" s="2"/>
      <c r="I6722" s="2"/>
      <c r="J6722" s="2"/>
      <c r="K6722" s="2">
        <v>1925.9</v>
      </c>
      <c r="L6722" s="2"/>
      <c r="M6722" s="2"/>
    </row>
    <row r="6723" spans="2:13" ht="18" customHeight="1" x14ac:dyDescent="0.25">
      <c r="B6723" s="1" t="s">
        <v>20342</v>
      </c>
      <c r="C6723" s="1" t="s">
        <v>4889</v>
      </c>
      <c r="D6723" s="1" t="s">
        <v>4890</v>
      </c>
      <c r="E6723" s="2">
        <v>2086.59</v>
      </c>
      <c r="F6723" s="2">
        <v>688.59</v>
      </c>
      <c r="G6723" s="2">
        <v>1398</v>
      </c>
      <c r="H6723" s="2"/>
      <c r="I6723" s="2">
        <v>466</v>
      </c>
      <c r="J6723" s="2">
        <v>466</v>
      </c>
      <c r="K6723" s="2">
        <v>466</v>
      </c>
      <c r="L6723" s="2"/>
      <c r="M6723" s="2"/>
    </row>
    <row r="6724" spans="2:13" ht="18" customHeight="1" x14ac:dyDescent="0.25">
      <c r="B6724" s="1" t="s">
        <v>20343</v>
      </c>
      <c r="C6724" s="1" t="s">
        <v>11615</v>
      </c>
      <c r="D6724" s="1" t="s">
        <v>11616</v>
      </c>
      <c r="E6724" s="2">
        <v>80.599999999999994</v>
      </c>
      <c r="F6724" s="2"/>
      <c r="G6724" s="2">
        <v>80.599999999999994</v>
      </c>
      <c r="H6724" s="2"/>
      <c r="I6724" s="2"/>
      <c r="J6724" s="2"/>
      <c r="K6724" s="2">
        <v>80.599999999999994</v>
      </c>
      <c r="L6724" s="2"/>
      <c r="M6724" s="2"/>
    </row>
    <row r="6725" spans="2:13" ht="18" customHeight="1" x14ac:dyDescent="0.25">
      <c r="B6725" s="1" t="s">
        <v>20344</v>
      </c>
      <c r="C6725" s="1" t="s">
        <v>4891</v>
      </c>
      <c r="D6725" s="1" t="s">
        <v>4892</v>
      </c>
      <c r="E6725" s="2">
        <v>1499.4</v>
      </c>
      <c r="F6725" s="2"/>
      <c r="G6725" s="2">
        <v>1499.4</v>
      </c>
      <c r="H6725" s="2"/>
      <c r="I6725" s="2"/>
      <c r="J6725" s="2"/>
      <c r="K6725" s="2">
        <v>1499.4</v>
      </c>
      <c r="L6725" s="2"/>
      <c r="M6725" s="2"/>
    </row>
    <row r="6726" spans="2:13" ht="18" customHeight="1" x14ac:dyDescent="0.25">
      <c r="B6726" s="1" t="s">
        <v>20345</v>
      </c>
      <c r="C6726" s="1" t="s">
        <v>4893</v>
      </c>
      <c r="D6726" s="1" t="s">
        <v>4894</v>
      </c>
      <c r="E6726" s="2">
        <v>2790.86</v>
      </c>
      <c r="F6726" s="2">
        <v>240.48</v>
      </c>
      <c r="G6726" s="2">
        <v>2550.38</v>
      </c>
      <c r="H6726" s="2"/>
      <c r="I6726" s="2">
        <v>613.98</v>
      </c>
      <c r="J6726" s="2">
        <v>1227.95</v>
      </c>
      <c r="K6726" s="2">
        <v>708.45</v>
      </c>
      <c r="L6726" s="2"/>
      <c r="M6726" s="2"/>
    </row>
    <row r="6727" spans="2:13" ht="18" customHeight="1" x14ac:dyDescent="0.25">
      <c r="B6727" s="1" t="s">
        <v>20346</v>
      </c>
      <c r="C6727" s="1" t="s">
        <v>11617</v>
      </c>
      <c r="D6727" s="1" t="s">
        <v>11618</v>
      </c>
      <c r="E6727" s="2">
        <v>1399.68</v>
      </c>
      <c r="F6727" s="2">
        <v>468.58</v>
      </c>
      <c r="G6727" s="2">
        <v>931.1</v>
      </c>
      <c r="H6727" s="2">
        <v>366</v>
      </c>
      <c r="I6727" s="2">
        <v>342</v>
      </c>
      <c r="J6727" s="2">
        <v>221.6</v>
      </c>
      <c r="K6727" s="2">
        <v>1.5</v>
      </c>
      <c r="L6727" s="2"/>
      <c r="M6727" s="2"/>
    </row>
    <row r="6728" spans="2:13" ht="18" customHeight="1" x14ac:dyDescent="0.25">
      <c r="B6728" s="1" t="s">
        <v>20347</v>
      </c>
      <c r="C6728" s="1" t="s">
        <v>11619</v>
      </c>
      <c r="D6728" s="1" t="s">
        <v>11620</v>
      </c>
      <c r="E6728" s="2">
        <v>3646.96</v>
      </c>
      <c r="F6728" s="2"/>
      <c r="G6728" s="2">
        <v>3646.96</v>
      </c>
      <c r="H6728" s="2"/>
      <c r="I6728" s="2"/>
      <c r="J6728" s="2"/>
      <c r="K6728" s="2">
        <v>3646.96</v>
      </c>
      <c r="L6728" s="2"/>
      <c r="M6728" s="2"/>
    </row>
    <row r="6729" spans="2:13" ht="18" customHeight="1" x14ac:dyDescent="0.25">
      <c r="B6729" s="1" t="s">
        <v>20348</v>
      </c>
      <c r="C6729" s="1" t="s">
        <v>12721</v>
      </c>
      <c r="D6729" s="1" t="s">
        <v>12722</v>
      </c>
      <c r="E6729" s="2">
        <v>1208.58</v>
      </c>
      <c r="F6729" s="2"/>
      <c r="G6729" s="2">
        <v>1208.58</v>
      </c>
      <c r="H6729" s="2"/>
      <c r="I6729" s="2"/>
      <c r="J6729" s="2"/>
      <c r="K6729" s="2"/>
      <c r="L6729" s="2"/>
      <c r="M6729" s="2">
        <v>1208.58</v>
      </c>
    </row>
    <row r="6730" spans="2:13" ht="18" customHeight="1" x14ac:dyDescent="0.25">
      <c r="B6730" s="1" t="s">
        <v>20349</v>
      </c>
      <c r="C6730" s="1" t="s">
        <v>4895</v>
      </c>
      <c r="D6730" s="1" t="s">
        <v>4896</v>
      </c>
      <c r="E6730" s="2">
        <v>4276.8599999999997</v>
      </c>
      <c r="F6730" s="2">
        <v>4276.8599999999997</v>
      </c>
      <c r="G6730" s="2">
        <v>0</v>
      </c>
      <c r="H6730" s="2"/>
      <c r="I6730" s="2"/>
      <c r="J6730" s="2"/>
      <c r="K6730" s="2"/>
      <c r="L6730" s="2"/>
      <c r="M6730" s="2"/>
    </row>
    <row r="6731" spans="2:13" ht="18" customHeight="1" x14ac:dyDescent="0.25">
      <c r="B6731" s="1" t="s">
        <v>20350</v>
      </c>
      <c r="C6731" s="1" t="s">
        <v>4897</v>
      </c>
      <c r="D6731" s="1" t="s">
        <v>4898</v>
      </c>
      <c r="E6731" s="2">
        <v>7318.5</v>
      </c>
      <c r="F6731" s="2"/>
      <c r="G6731" s="2">
        <v>7318.5</v>
      </c>
      <c r="H6731" s="2"/>
      <c r="I6731" s="2">
        <v>7318.5</v>
      </c>
      <c r="J6731" s="2"/>
      <c r="K6731" s="2"/>
      <c r="L6731" s="2"/>
      <c r="M6731" s="2"/>
    </row>
    <row r="6732" spans="2:13" ht="18" customHeight="1" x14ac:dyDescent="0.25">
      <c r="B6732" s="1" t="s">
        <v>20351</v>
      </c>
      <c r="C6732" s="1" t="s">
        <v>12723</v>
      </c>
      <c r="D6732" s="1" t="s">
        <v>12724</v>
      </c>
      <c r="E6732" s="2">
        <v>1494.4</v>
      </c>
      <c r="F6732" s="2"/>
      <c r="G6732" s="2">
        <v>1494.4</v>
      </c>
      <c r="H6732" s="2"/>
      <c r="I6732" s="2"/>
      <c r="J6732" s="2"/>
      <c r="K6732" s="2"/>
      <c r="L6732" s="2"/>
      <c r="M6732" s="2">
        <v>1494.4</v>
      </c>
    </row>
    <row r="6733" spans="2:13" ht="18" customHeight="1" x14ac:dyDescent="0.25">
      <c r="B6733" s="1" t="s">
        <v>20352</v>
      </c>
      <c r="C6733" s="1" t="s">
        <v>4899</v>
      </c>
      <c r="D6733" s="1" t="s">
        <v>4900</v>
      </c>
      <c r="E6733" s="2">
        <v>1205.69</v>
      </c>
      <c r="F6733" s="2"/>
      <c r="G6733" s="2">
        <v>1205.69</v>
      </c>
      <c r="H6733" s="2"/>
      <c r="I6733" s="2"/>
      <c r="J6733" s="2"/>
      <c r="K6733" s="2">
        <v>1205.69</v>
      </c>
      <c r="L6733" s="2"/>
      <c r="M6733" s="2"/>
    </row>
    <row r="6734" spans="2:13" ht="18" customHeight="1" x14ac:dyDescent="0.25">
      <c r="B6734" s="1" t="s">
        <v>20353</v>
      </c>
      <c r="C6734" s="1" t="s">
        <v>4901</v>
      </c>
      <c r="D6734" s="1" t="s">
        <v>4902</v>
      </c>
      <c r="E6734" s="2">
        <v>4586.54</v>
      </c>
      <c r="F6734" s="2">
        <v>220.51</v>
      </c>
      <c r="G6734" s="2">
        <v>4366.03</v>
      </c>
      <c r="H6734" s="2">
        <v>441.01</v>
      </c>
      <c r="I6734" s="2">
        <v>882.03</v>
      </c>
      <c r="J6734" s="2">
        <v>1102.53</v>
      </c>
      <c r="K6734" s="2">
        <v>1940.46</v>
      </c>
      <c r="L6734" s="2"/>
      <c r="M6734" s="2"/>
    </row>
    <row r="6735" spans="2:13" ht="18" customHeight="1" x14ac:dyDescent="0.25">
      <c r="B6735" s="1" t="s">
        <v>20354</v>
      </c>
      <c r="C6735" s="1" t="s">
        <v>4903</v>
      </c>
      <c r="D6735" s="1" t="s">
        <v>4904</v>
      </c>
      <c r="E6735" s="2">
        <v>2814.44</v>
      </c>
      <c r="F6735" s="2">
        <v>-12.44</v>
      </c>
      <c r="G6735" s="2">
        <v>2826.88</v>
      </c>
      <c r="H6735" s="2">
        <v>2517.48</v>
      </c>
      <c r="I6735" s="2">
        <v>309.39999999999998</v>
      </c>
      <c r="J6735" s="2"/>
      <c r="K6735" s="2"/>
      <c r="L6735" s="2"/>
      <c r="M6735" s="2"/>
    </row>
    <row r="6736" spans="2:13" ht="18" customHeight="1" x14ac:dyDescent="0.25">
      <c r="B6736" s="1" t="s">
        <v>20355</v>
      </c>
      <c r="C6736" s="1" t="s">
        <v>4905</v>
      </c>
      <c r="D6736" s="1" t="s">
        <v>4906</v>
      </c>
      <c r="E6736" s="2">
        <v>1196.52</v>
      </c>
      <c r="F6736" s="2">
        <v>671.73</v>
      </c>
      <c r="G6736" s="2">
        <v>524.79</v>
      </c>
      <c r="H6736" s="2">
        <v>524.79</v>
      </c>
      <c r="I6736" s="2"/>
      <c r="J6736" s="2"/>
      <c r="K6736" s="2"/>
      <c r="L6736" s="2"/>
      <c r="M6736" s="2"/>
    </row>
    <row r="6737" spans="2:13" ht="18" customHeight="1" x14ac:dyDescent="0.25">
      <c r="B6737" s="1" t="s">
        <v>20356</v>
      </c>
      <c r="C6737" s="1" t="s">
        <v>4907</v>
      </c>
      <c r="D6737" s="1" t="s">
        <v>4908</v>
      </c>
      <c r="E6737" s="2">
        <v>-0.85</v>
      </c>
      <c r="F6737" s="2"/>
      <c r="G6737" s="2">
        <v>-0.85</v>
      </c>
      <c r="H6737" s="2"/>
      <c r="I6737" s="2"/>
      <c r="J6737" s="2"/>
      <c r="K6737" s="2"/>
      <c r="L6737" s="2"/>
      <c r="M6737" s="2">
        <v>-0.85</v>
      </c>
    </row>
    <row r="6738" spans="2:13" ht="18" customHeight="1" x14ac:dyDescent="0.25">
      <c r="B6738" s="1" t="s">
        <v>20357</v>
      </c>
      <c r="C6738" s="1" t="s">
        <v>4909</v>
      </c>
      <c r="D6738" s="1" t="s">
        <v>4910</v>
      </c>
      <c r="E6738" s="2">
        <v>4486.95</v>
      </c>
      <c r="F6738" s="2"/>
      <c r="G6738" s="2">
        <v>4486.95</v>
      </c>
      <c r="H6738" s="2"/>
      <c r="I6738" s="2"/>
      <c r="J6738" s="2"/>
      <c r="K6738" s="2">
        <v>4486.95</v>
      </c>
      <c r="L6738" s="2"/>
      <c r="M6738" s="2"/>
    </row>
    <row r="6739" spans="2:13" ht="18" customHeight="1" x14ac:dyDescent="0.25">
      <c r="B6739" s="1" t="s">
        <v>20358</v>
      </c>
      <c r="C6739" s="1" t="s">
        <v>11621</v>
      </c>
      <c r="D6739" s="1" t="s">
        <v>11622</v>
      </c>
      <c r="E6739" s="2">
        <v>-2.56</v>
      </c>
      <c r="F6739" s="2"/>
      <c r="G6739" s="2">
        <v>-2.56</v>
      </c>
      <c r="H6739" s="2"/>
      <c r="I6739" s="2"/>
      <c r="J6739" s="2"/>
      <c r="K6739" s="2"/>
      <c r="L6739" s="2"/>
      <c r="M6739" s="2">
        <v>-2.56</v>
      </c>
    </row>
    <row r="6740" spans="2:13" ht="18" customHeight="1" x14ac:dyDescent="0.25">
      <c r="B6740" s="1" t="s">
        <v>20359</v>
      </c>
      <c r="C6740" s="1" t="s">
        <v>4911</v>
      </c>
      <c r="D6740" s="1" t="s">
        <v>4912</v>
      </c>
      <c r="E6740" s="2">
        <v>1200</v>
      </c>
      <c r="F6740" s="2">
        <v>480</v>
      </c>
      <c r="G6740" s="2">
        <v>720</v>
      </c>
      <c r="H6740" s="2">
        <v>240</v>
      </c>
      <c r="I6740" s="2">
        <v>240</v>
      </c>
      <c r="J6740" s="2">
        <v>240</v>
      </c>
      <c r="K6740" s="2"/>
      <c r="L6740" s="2"/>
      <c r="M6740" s="2"/>
    </row>
    <row r="6741" spans="2:13" ht="18" customHeight="1" x14ac:dyDescent="0.25">
      <c r="B6741" s="1" t="s">
        <v>20360</v>
      </c>
      <c r="C6741" s="1" t="s">
        <v>4913</v>
      </c>
      <c r="D6741" s="1" t="s">
        <v>4914</v>
      </c>
      <c r="E6741" s="2">
        <v>1237.5999999999999</v>
      </c>
      <c r="F6741" s="2"/>
      <c r="G6741" s="2">
        <v>1237.5999999999999</v>
      </c>
      <c r="H6741" s="2"/>
      <c r="I6741" s="2"/>
      <c r="J6741" s="2">
        <v>618.79999999999995</v>
      </c>
      <c r="K6741" s="2">
        <v>618.79999999999995</v>
      </c>
      <c r="L6741" s="2"/>
      <c r="M6741" s="2"/>
    </row>
    <row r="6742" spans="2:13" ht="18" customHeight="1" x14ac:dyDescent="0.25">
      <c r="B6742" s="1" t="s">
        <v>20361</v>
      </c>
      <c r="C6742" s="1" t="s">
        <v>4915</v>
      </c>
      <c r="D6742" s="1" t="s">
        <v>4916</v>
      </c>
      <c r="E6742" s="2">
        <v>32291.84</v>
      </c>
      <c r="F6742" s="2">
        <v>5445.44</v>
      </c>
      <c r="G6742" s="2">
        <v>26846.400000000001</v>
      </c>
      <c r="H6742" s="2"/>
      <c r="I6742" s="2">
        <v>15955.52</v>
      </c>
      <c r="J6742" s="2"/>
      <c r="K6742" s="2">
        <v>10890.88</v>
      </c>
      <c r="L6742" s="2"/>
      <c r="M6742" s="2"/>
    </row>
    <row r="6743" spans="2:13" ht="18" customHeight="1" x14ac:dyDescent="0.25">
      <c r="B6743" s="1" t="s">
        <v>20362</v>
      </c>
      <c r="C6743" s="1" t="s">
        <v>4917</v>
      </c>
      <c r="D6743" s="1" t="s">
        <v>4918</v>
      </c>
      <c r="E6743" s="2">
        <v>1941.4</v>
      </c>
      <c r="F6743" s="2">
        <v>1942.08</v>
      </c>
      <c r="G6743" s="2">
        <v>-0.68</v>
      </c>
      <c r="H6743" s="2"/>
      <c r="I6743" s="2"/>
      <c r="J6743" s="2"/>
      <c r="K6743" s="2"/>
      <c r="L6743" s="2"/>
      <c r="M6743" s="2">
        <v>-0.68</v>
      </c>
    </row>
    <row r="6744" spans="2:13" ht="18" customHeight="1" x14ac:dyDescent="0.25">
      <c r="B6744" s="1" t="s">
        <v>20363</v>
      </c>
      <c r="C6744" s="1" t="s">
        <v>4919</v>
      </c>
      <c r="D6744" s="1" t="s">
        <v>4920</v>
      </c>
      <c r="E6744" s="2">
        <v>3632.99</v>
      </c>
      <c r="F6744" s="2"/>
      <c r="G6744" s="2">
        <v>3632.99</v>
      </c>
      <c r="H6744" s="2"/>
      <c r="I6744" s="2"/>
      <c r="J6744" s="2">
        <v>2240.5</v>
      </c>
      <c r="K6744" s="2">
        <v>1392.49</v>
      </c>
      <c r="L6744" s="2"/>
      <c r="M6744" s="2"/>
    </row>
    <row r="6745" spans="2:13" ht="18" customHeight="1" x14ac:dyDescent="0.25">
      <c r="B6745" s="1" t="s">
        <v>20364</v>
      </c>
      <c r="C6745" s="1" t="s">
        <v>4921</v>
      </c>
      <c r="D6745" s="1" t="s">
        <v>4922</v>
      </c>
      <c r="E6745" s="2">
        <v>2746.52</v>
      </c>
      <c r="F6745" s="2">
        <v>811.1</v>
      </c>
      <c r="G6745" s="2">
        <v>1935.42</v>
      </c>
      <c r="H6745" s="2"/>
      <c r="I6745" s="2">
        <v>906.54</v>
      </c>
      <c r="J6745" s="2">
        <v>540.74</v>
      </c>
      <c r="K6745" s="2">
        <v>488.14</v>
      </c>
      <c r="L6745" s="2"/>
      <c r="M6745" s="2"/>
    </row>
    <row r="6746" spans="2:13" ht="18" customHeight="1" x14ac:dyDescent="0.25">
      <c r="B6746" s="1" t="s">
        <v>20365</v>
      </c>
      <c r="C6746" s="1" t="s">
        <v>4923</v>
      </c>
      <c r="D6746" s="1" t="s">
        <v>4924</v>
      </c>
      <c r="E6746" s="2">
        <v>4026.96</v>
      </c>
      <c r="F6746" s="2">
        <v>2013.48</v>
      </c>
      <c r="G6746" s="2">
        <v>2013.48</v>
      </c>
      <c r="H6746" s="2"/>
      <c r="I6746" s="2">
        <v>2013.48</v>
      </c>
      <c r="J6746" s="2"/>
      <c r="K6746" s="2"/>
      <c r="L6746" s="2"/>
      <c r="M6746" s="2"/>
    </row>
    <row r="6747" spans="2:13" ht="18" customHeight="1" x14ac:dyDescent="0.25">
      <c r="B6747" s="1" t="s">
        <v>20366</v>
      </c>
      <c r="C6747" s="1" t="s">
        <v>4925</v>
      </c>
      <c r="D6747" s="1" t="s">
        <v>4926</v>
      </c>
      <c r="E6747" s="2">
        <v>-31.33</v>
      </c>
      <c r="F6747" s="2"/>
      <c r="G6747" s="2">
        <v>-31.33</v>
      </c>
      <c r="H6747" s="2"/>
      <c r="I6747" s="2"/>
      <c r="J6747" s="2"/>
      <c r="K6747" s="2"/>
      <c r="L6747" s="2">
        <v>-31.33</v>
      </c>
      <c r="M6747" s="2"/>
    </row>
    <row r="6748" spans="2:13" ht="18" customHeight="1" x14ac:dyDescent="0.25">
      <c r="B6748" s="1" t="s">
        <v>20367</v>
      </c>
      <c r="C6748" s="1" t="s">
        <v>4927</v>
      </c>
      <c r="D6748" s="1" t="s">
        <v>4928</v>
      </c>
      <c r="E6748" s="2">
        <v>-1041.18</v>
      </c>
      <c r="F6748" s="2"/>
      <c r="G6748" s="2">
        <v>-1041.18</v>
      </c>
      <c r="H6748" s="2"/>
      <c r="I6748" s="2"/>
      <c r="J6748" s="2"/>
      <c r="K6748" s="2"/>
      <c r="L6748" s="2"/>
      <c r="M6748" s="2">
        <v>-1041.18</v>
      </c>
    </row>
    <row r="6749" spans="2:13" ht="18" customHeight="1" x14ac:dyDescent="0.25">
      <c r="B6749" s="1" t="s">
        <v>20368</v>
      </c>
      <c r="C6749" s="1" t="s">
        <v>4929</v>
      </c>
      <c r="D6749" s="1" t="s">
        <v>4930</v>
      </c>
      <c r="E6749" s="2">
        <v>-0.5</v>
      </c>
      <c r="F6749" s="2"/>
      <c r="G6749" s="2">
        <v>-0.5</v>
      </c>
      <c r="H6749" s="2"/>
      <c r="I6749" s="2"/>
      <c r="J6749" s="2">
        <v>-0.5</v>
      </c>
      <c r="K6749" s="2"/>
      <c r="L6749" s="2"/>
      <c r="M6749" s="2"/>
    </row>
    <row r="6750" spans="2:13" ht="18" customHeight="1" x14ac:dyDescent="0.25">
      <c r="B6750" s="1" t="s">
        <v>20369</v>
      </c>
      <c r="C6750" s="1" t="s">
        <v>4931</v>
      </c>
      <c r="D6750" s="1" t="s">
        <v>4932</v>
      </c>
      <c r="E6750" s="2">
        <v>926.57</v>
      </c>
      <c r="F6750" s="2">
        <v>332.01</v>
      </c>
      <c r="G6750" s="2">
        <v>594.55999999999995</v>
      </c>
      <c r="H6750" s="2"/>
      <c r="I6750" s="2"/>
      <c r="J6750" s="2">
        <v>597.62</v>
      </c>
      <c r="K6750" s="2"/>
      <c r="L6750" s="2"/>
      <c r="M6750" s="2">
        <v>-3.06</v>
      </c>
    </row>
    <row r="6751" spans="2:13" ht="18" customHeight="1" x14ac:dyDescent="0.25">
      <c r="B6751" s="1" t="s">
        <v>20370</v>
      </c>
      <c r="C6751" s="1" t="s">
        <v>4933</v>
      </c>
      <c r="D6751" s="1" t="s">
        <v>4934</v>
      </c>
      <c r="E6751" s="2">
        <v>15609.45</v>
      </c>
      <c r="F6751" s="2">
        <v>6200.07</v>
      </c>
      <c r="G6751" s="2">
        <v>9409.3799999999992</v>
      </c>
      <c r="H6751" s="2"/>
      <c r="I6751" s="2">
        <v>9610.11</v>
      </c>
      <c r="J6751" s="2"/>
      <c r="K6751" s="2">
        <v>-99.49</v>
      </c>
      <c r="L6751" s="2"/>
      <c r="M6751" s="2">
        <v>-101.24</v>
      </c>
    </row>
    <row r="6752" spans="2:13" ht="18" customHeight="1" x14ac:dyDescent="0.25">
      <c r="B6752" s="1" t="s">
        <v>20371</v>
      </c>
      <c r="C6752" s="1" t="s">
        <v>4935</v>
      </c>
      <c r="D6752" s="1" t="s">
        <v>4936</v>
      </c>
      <c r="E6752" s="2">
        <v>714.88</v>
      </c>
      <c r="F6752" s="2">
        <v>610.01</v>
      </c>
      <c r="G6752" s="2">
        <v>104.87</v>
      </c>
      <c r="H6752" s="2">
        <v>32</v>
      </c>
      <c r="I6752" s="2">
        <v>32</v>
      </c>
      <c r="J6752" s="2">
        <v>32</v>
      </c>
      <c r="K6752" s="2">
        <v>32</v>
      </c>
      <c r="L6752" s="2"/>
      <c r="M6752" s="2">
        <v>-23.13</v>
      </c>
    </row>
    <row r="6753" spans="2:13" ht="18" customHeight="1" x14ac:dyDescent="0.25">
      <c r="B6753" s="1" t="s">
        <v>20372</v>
      </c>
      <c r="C6753" s="1" t="s">
        <v>4937</v>
      </c>
      <c r="D6753" s="1" t="s">
        <v>4938</v>
      </c>
      <c r="E6753" s="2">
        <v>128</v>
      </c>
      <c r="F6753" s="2">
        <v>128</v>
      </c>
      <c r="G6753" s="2">
        <v>0</v>
      </c>
      <c r="H6753" s="2"/>
      <c r="I6753" s="2"/>
      <c r="J6753" s="2"/>
      <c r="K6753" s="2"/>
      <c r="L6753" s="2"/>
      <c r="M6753" s="2"/>
    </row>
    <row r="6754" spans="2:13" ht="18" customHeight="1" x14ac:dyDescent="0.25">
      <c r="B6754" s="1" t="s">
        <v>20373</v>
      </c>
      <c r="C6754" s="1" t="s">
        <v>11623</v>
      </c>
      <c r="D6754" s="1" t="s">
        <v>11624</v>
      </c>
      <c r="E6754" s="2">
        <v>-0.06</v>
      </c>
      <c r="F6754" s="2"/>
      <c r="G6754" s="2">
        <v>-0.06</v>
      </c>
      <c r="H6754" s="2"/>
      <c r="I6754" s="2"/>
      <c r="J6754" s="2">
        <v>-0.06</v>
      </c>
      <c r="K6754" s="2"/>
      <c r="L6754" s="2"/>
      <c r="M6754" s="2"/>
    </row>
    <row r="6755" spans="2:13" ht="18" customHeight="1" x14ac:dyDescent="0.25">
      <c r="B6755" s="1" t="s">
        <v>20374</v>
      </c>
      <c r="C6755" s="1" t="s">
        <v>4939</v>
      </c>
      <c r="D6755" s="1" t="s">
        <v>4940</v>
      </c>
      <c r="E6755" s="2">
        <v>232.72</v>
      </c>
      <c r="F6755" s="2">
        <v>127</v>
      </c>
      <c r="G6755" s="2">
        <v>105.72</v>
      </c>
      <c r="H6755" s="2"/>
      <c r="I6755" s="2"/>
      <c r="J6755" s="2">
        <v>127</v>
      </c>
      <c r="K6755" s="2"/>
      <c r="L6755" s="2"/>
      <c r="M6755" s="2">
        <v>-21.28</v>
      </c>
    </row>
    <row r="6756" spans="2:13" ht="18" customHeight="1" x14ac:dyDescent="0.25">
      <c r="B6756" s="1" t="s">
        <v>20375</v>
      </c>
      <c r="C6756" s="1" t="s">
        <v>4941</v>
      </c>
      <c r="D6756" s="1" t="s">
        <v>4942</v>
      </c>
      <c r="E6756" s="2">
        <v>-2.56</v>
      </c>
      <c r="F6756" s="2"/>
      <c r="G6756" s="2">
        <v>-2.56</v>
      </c>
      <c r="H6756" s="2"/>
      <c r="I6756" s="2"/>
      <c r="J6756" s="2"/>
      <c r="K6756" s="2"/>
      <c r="L6756" s="2"/>
      <c r="M6756" s="2">
        <v>-2.56</v>
      </c>
    </row>
    <row r="6757" spans="2:13" ht="18" customHeight="1" x14ac:dyDescent="0.25">
      <c r="B6757" s="1" t="s">
        <v>20376</v>
      </c>
      <c r="C6757" s="1" t="s">
        <v>4943</v>
      </c>
      <c r="D6757" s="1" t="s">
        <v>4944</v>
      </c>
      <c r="E6757" s="2">
        <v>1050.52</v>
      </c>
      <c r="F6757" s="2">
        <v>361.16</v>
      </c>
      <c r="G6757" s="2">
        <v>689.36</v>
      </c>
      <c r="H6757" s="2">
        <v>136.68</v>
      </c>
      <c r="I6757" s="2"/>
      <c r="J6757" s="2">
        <v>552.67999999999995</v>
      </c>
      <c r="K6757" s="2"/>
      <c r="L6757" s="2"/>
      <c r="M6757" s="2"/>
    </row>
    <row r="6758" spans="2:13" ht="18" customHeight="1" x14ac:dyDescent="0.25">
      <c r="B6758" s="1" t="s">
        <v>20377</v>
      </c>
      <c r="C6758" s="1" t="s">
        <v>4945</v>
      </c>
      <c r="D6758" s="1" t="s">
        <v>4946</v>
      </c>
      <c r="E6758" s="2">
        <v>2351.21</v>
      </c>
      <c r="F6758" s="2">
        <v>-8.81</v>
      </c>
      <c r="G6758" s="2">
        <v>2360.02</v>
      </c>
      <c r="H6758" s="2"/>
      <c r="I6758" s="2"/>
      <c r="J6758" s="2">
        <v>2360.02</v>
      </c>
      <c r="K6758" s="2"/>
      <c r="L6758" s="2"/>
      <c r="M6758" s="2"/>
    </row>
    <row r="6759" spans="2:13" ht="18" customHeight="1" x14ac:dyDescent="0.25">
      <c r="B6759" s="1" t="s">
        <v>20378</v>
      </c>
      <c r="C6759" s="1" t="s">
        <v>4947</v>
      </c>
      <c r="D6759" s="1" t="s">
        <v>4948</v>
      </c>
      <c r="E6759" s="2">
        <v>960.01</v>
      </c>
      <c r="F6759" s="2">
        <v>384</v>
      </c>
      <c r="G6759" s="2">
        <v>576.01</v>
      </c>
      <c r="H6759" s="2"/>
      <c r="I6759" s="2"/>
      <c r="J6759" s="2">
        <v>64</v>
      </c>
      <c r="K6759" s="2">
        <v>512.01</v>
      </c>
      <c r="L6759" s="2"/>
      <c r="M6759" s="2"/>
    </row>
    <row r="6760" spans="2:13" ht="18" customHeight="1" x14ac:dyDescent="0.25">
      <c r="B6760" s="1" t="s">
        <v>20379</v>
      </c>
      <c r="C6760" s="1" t="s">
        <v>4949</v>
      </c>
      <c r="D6760" s="1" t="s">
        <v>4950</v>
      </c>
      <c r="E6760" s="2">
        <v>1578.41</v>
      </c>
      <c r="F6760" s="2">
        <v>976.03</v>
      </c>
      <c r="G6760" s="2">
        <v>602.38</v>
      </c>
      <c r="H6760" s="2"/>
      <c r="I6760" s="2"/>
      <c r="J6760" s="2">
        <v>606.47</v>
      </c>
      <c r="K6760" s="2"/>
      <c r="L6760" s="2"/>
      <c r="M6760" s="2">
        <v>-4.09</v>
      </c>
    </row>
    <row r="6761" spans="2:13" ht="18" customHeight="1" x14ac:dyDescent="0.25">
      <c r="B6761" s="1" t="s">
        <v>20380</v>
      </c>
      <c r="C6761" s="1" t="s">
        <v>4951</v>
      </c>
      <c r="D6761" s="1" t="s">
        <v>4952</v>
      </c>
      <c r="E6761" s="2">
        <v>3608.53</v>
      </c>
      <c r="F6761" s="2">
        <v>464.1</v>
      </c>
      <c r="G6761" s="2">
        <v>3144.43</v>
      </c>
      <c r="H6761" s="2"/>
      <c r="I6761" s="2">
        <v>-686.63</v>
      </c>
      <c r="J6761" s="2">
        <v>-3.95</v>
      </c>
      <c r="K6761" s="2">
        <v>3835.01</v>
      </c>
      <c r="L6761" s="2"/>
      <c r="M6761" s="2"/>
    </row>
    <row r="6762" spans="2:13" ht="18" customHeight="1" x14ac:dyDescent="0.25">
      <c r="B6762" s="1" t="s">
        <v>20381</v>
      </c>
      <c r="C6762" s="1" t="s">
        <v>4953</v>
      </c>
      <c r="D6762" s="1" t="s">
        <v>4954</v>
      </c>
      <c r="E6762" s="2">
        <v>1464.05</v>
      </c>
      <c r="F6762" s="2">
        <v>1464.05</v>
      </c>
      <c r="G6762" s="2">
        <v>0</v>
      </c>
      <c r="H6762" s="2"/>
      <c r="I6762" s="2"/>
      <c r="J6762" s="2"/>
      <c r="K6762" s="2"/>
      <c r="L6762" s="2"/>
      <c r="M6762" s="2"/>
    </row>
    <row r="6763" spans="2:13" ht="18" customHeight="1" x14ac:dyDescent="0.25">
      <c r="B6763" s="1" t="s">
        <v>20382</v>
      </c>
      <c r="C6763" s="1" t="s">
        <v>12725</v>
      </c>
      <c r="D6763" s="1" t="s">
        <v>12726</v>
      </c>
      <c r="E6763" s="2">
        <v>2603.98</v>
      </c>
      <c r="F6763" s="2"/>
      <c r="G6763" s="2">
        <v>2603.98</v>
      </c>
      <c r="H6763" s="2"/>
      <c r="I6763" s="2"/>
      <c r="J6763" s="2"/>
      <c r="K6763" s="2"/>
      <c r="L6763" s="2"/>
      <c r="M6763" s="2">
        <v>2603.98</v>
      </c>
    </row>
    <row r="6764" spans="2:13" ht="18" customHeight="1" x14ac:dyDescent="0.25">
      <c r="B6764" s="1" t="s">
        <v>20383</v>
      </c>
      <c r="C6764" s="1" t="s">
        <v>4955</v>
      </c>
      <c r="D6764" s="1" t="s">
        <v>4956</v>
      </c>
      <c r="E6764" s="2">
        <v>4147.41</v>
      </c>
      <c r="F6764" s="2">
        <v>4162.62</v>
      </c>
      <c r="G6764" s="2">
        <v>-15.21</v>
      </c>
      <c r="H6764" s="2"/>
      <c r="I6764" s="2"/>
      <c r="J6764" s="2"/>
      <c r="K6764" s="2"/>
      <c r="L6764" s="2"/>
      <c r="M6764" s="2">
        <v>-15.21</v>
      </c>
    </row>
    <row r="6765" spans="2:13" ht="18" customHeight="1" x14ac:dyDescent="0.25">
      <c r="B6765" s="1" t="s">
        <v>20384</v>
      </c>
      <c r="C6765" s="1" t="s">
        <v>4957</v>
      </c>
      <c r="D6765" s="1" t="s">
        <v>4958</v>
      </c>
      <c r="E6765" s="2">
        <v>2774.73</v>
      </c>
      <c r="F6765" s="2">
        <v>884.11</v>
      </c>
      <c r="G6765" s="2">
        <v>1890.62</v>
      </c>
      <c r="H6765" s="2">
        <v>907.53</v>
      </c>
      <c r="I6765" s="2"/>
      <c r="J6765" s="2"/>
      <c r="K6765" s="2">
        <v>983.09</v>
      </c>
      <c r="L6765" s="2"/>
      <c r="M6765" s="2"/>
    </row>
    <row r="6766" spans="2:13" ht="18" customHeight="1" x14ac:dyDescent="0.25">
      <c r="B6766" s="1" t="s">
        <v>20385</v>
      </c>
      <c r="C6766" s="1" t="s">
        <v>4959</v>
      </c>
      <c r="D6766" s="1" t="s">
        <v>4960</v>
      </c>
      <c r="E6766" s="2">
        <v>6392.68</v>
      </c>
      <c r="F6766" s="2">
        <v>3760.4</v>
      </c>
      <c r="G6766" s="2">
        <v>2632.28</v>
      </c>
      <c r="H6766" s="2"/>
      <c r="I6766" s="2"/>
      <c r="J6766" s="2">
        <v>2632.28</v>
      </c>
      <c r="K6766" s="2"/>
      <c r="L6766" s="2"/>
      <c r="M6766" s="2"/>
    </row>
    <row r="6767" spans="2:13" ht="18" customHeight="1" x14ac:dyDescent="0.25">
      <c r="B6767" s="1" t="s">
        <v>20386</v>
      </c>
      <c r="C6767" s="1" t="s">
        <v>4961</v>
      </c>
      <c r="D6767" s="1" t="s">
        <v>4962</v>
      </c>
      <c r="E6767" s="2">
        <v>7809.68</v>
      </c>
      <c r="F6767" s="2">
        <v>464.1</v>
      </c>
      <c r="G6767" s="2">
        <v>7345.58</v>
      </c>
      <c r="H6767" s="2">
        <v>7345.58</v>
      </c>
      <c r="I6767" s="2"/>
      <c r="J6767" s="2"/>
      <c r="K6767" s="2"/>
      <c r="L6767" s="2"/>
      <c r="M6767" s="2"/>
    </row>
    <row r="6768" spans="2:13" ht="18" customHeight="1" x14ac:dyDescent="0.25">
      <c r="B6768" s="1" t="s">
        <v>20387</v>
      </c>
      <c r="C6768" s="1" t="s">
        <v>4963</v>
      </c>
      <c r="D6768" s="1" t="s">
        <v>4964</v>
      </c>
      <c r="E6768" s="2">
        <v>10579.32</v>
      </c>
      <c r="F6768" s="2">
        <v>3011.29</v>
      </c>
      <c r="G6768" s="2">
        <v>7568.03</v>
      </c>
      <c r="H6768" s="2"/>
      <c r="I6768" s="2">
        <v>7812.08</v>
      </c>
      <c r="J6768" s="2"/>
      <c r="K6768" s="2">
        <v>-244.05</v>
      </c>
      <c r="L6768" s="2"/>
      <c r="M6768" s="2"/>
    </row>
    <row r="6769" spans="2:13" ht="18" customHeight="1" x14ac:dyDescent="0.25">
      <c r="B6769" s="1" t="s">
        <v>20388</v>
      </c>
      <c r="C6769" s="1" t="s">
        <v>4965</v>
      </c>
      <c r="D6769" s="1" t="s">
        <v>4966</v>
      </c>
      <c r="E6769" s="2">
        <v>10</v>
      </c>
      <c r="F6769" s="2"/>
      <c r="G6769" s="2">
        <v>10</v>
      </c>
      <c r="H6769" s="2"/>
      <c r="I6769" s="2"/>
      <c r="J6769" s="2"/>
      <c r="K6769" s="2"/>
      <c r="L6769" s="2"/>
      <c r="M6769" s="2">
        <v>10</v>
      </c>
    </row>
    <row r="6770" spans="2:13" ht="18" customHeight="1" x14ac:dyDescent="0.25">
      <c r="B6770" s="1" t="s">
        <v>20389</v>
      </c>
      <c r="C6770" s="1" t="s">
        <v>4967</v>
      </c>
      <c r="D6770" s="1" t="s">
        <v>4968</v>
      </c>
      <c r="E6770" s="2">
        <v>5.08</v>
      </c>
      <c r="F6770" s="2"/>
      <c r="G6770" s="2">
        <v>5.08</v>
      </c>
      <c r="H6770" s="2"/>
      <c r="I6770" s="2"/>
      <c r="J6770" s="2"/>
      <c r="K6770" s="2"/>
      <c r="L6770" s="2"/>
      <c r="M6770" s="2">
        <v>5.08</v>
      </c>
    </row>
    <row r="6771" spans="2:13" ht="18" customHeight="1" x14ac:dyDescent="0.25">
      <c r="B6771" s="1" t="s">
        <v>20390</v>
      </c>
      <c r="C6771" s="1" t="s">
        <v>4969</v>
      </c>
      <c r="D6771" s="1" t="s">
        <v>4970</v>
      </c>
      <c r="E6771" s="2">
        <v>2599.65</v>
      </c>
      <c r="F6771" s="2"/>
      <c r="G6771" s="2">
        <v>2599.65</v>
      </c>
      <c r="H6771" s="2"/>
      <c r="I6771" s="2"/>
      <c r="J6771" s="2">
        <v>2599.94</v>
      </c>
      <c r="K6771" s="2"/>
      <c r="L6771" s="2"/>
      <c r="M6771" s="2">
        <v>-0.28999999999999998</v>
      </c>
    </row>
    <row r="6772" spans="2:13" ht="18" customHeight="1" x14ac:dyDescent="0.25">
      <c r="B6772" s="1" t="s">
        <v>20391</v>
      </c>
      <c r="C6772" s="1" t="s">
        <v>4971</v>
      </c>
      <c r="D6772" s="1" t="s">
        <v>4972</v>
      </c>
      <c r="E6772" s="2">
        <v>126</v>
      </c>
      <c r="F6772" s="2"/>
      <c r="G6772" s="2">
        <v>126</v>
      </c>
      <c r="H6772" s="2"/>
      <c r="I6772" s="2"/>
      <c r="J6772" s="2"/>
      <c r="K6772" s="2">
        <v>126</v>
      </c>
      <c r="L6772" s="2"/>
      <c r="M6772" s="2"/>
    </row>
    <row r="6773" spans="2:13" ht="18" customHeight="1" x14ac:dyDescent="0.25">
      <c r="B6773" s="1" t="s">
        <v>20392</v>
      </c>
      <c r="C6773" s="1" t="s">
        <v>4973</v>
      </c>
      <c r="D6773" s="1" t="s">
        <v>4974</v>
      </c>
      <c r="E6773" s="2">
        <v>4305.42</v>
      </c>
      <c r="F6773" s="2"/>
      <c r="G6773" s="2">
        <v>4305.42</v>
      </c>
      <c r="H6773" s="2"/>
      <c r="I6773" s="2"/>
      <c r="J6773" s="2"/>
      <c r="K6773" s="2"/>
      <c r="L6773" s="2"/>
      <c r="M6773" s="2">
        <v>4305.42</v>
      </c>
    </row>
    <row r="6774" spans="2:13" ht="18" customHeight="1" x14ac:dyDescent="0.25">
      <c r="B6774" s="1" t="s">
        <v>20393</v>
      </c>
      <c r="C6774" s="1" t="s">
        <v>4975</v>
      </c>
      <c r="D6774" s="1" t="s">
        <v>4976</v>
      </c>
      <c r="E6774" s="2">
        <v>-30.43</v>
      </c>
      <c r="F6774" s="2"/>
      <c r="G6774" s="2">
        <v>-30.43</v>
      </c>
      <c r="H6774" s="2"/>
      <c r="I6774" s="2"/>
      <c r="J6774" s="2"/>
      <c r="K6774" s="2"/>
      <c r="L6774" s="2"/>
      <c r="M6774" s="2">
        <v>-30.43</v>
      </c>
    </row>
    <row r="6775" spans="2:13" ht="18" customHeight="1" x14ac:dyDescent="0.25">
      <c r="B6775" s="1" t="s">
        <v>20394</v>
      </c>
      <c r="C6775" s="1" t="s">
        <v>4977</v>
      </c>
      <c r="D6775" s="1" t="s">
        <v>4978</v>
      </c>
      <c r="E6775" s="2">
        <v>493.87</v>
      </c>
      <c r="F6775" s="2">
        <v>512.29999999999995</v>
      </c>
      <c r="G6775" s="2">
        <v>-18.43</v>
      </c>
      <c r="H6775" s="2"/>
      <c r="I6775" s="2">
        <v>-18.43</v>
      </c>
      <c r="J6775" s="2"/>
      <c r="K6775" s="2"/>
      <c r="L6775" s="2"/>
      <c r="M6775" s="2"/>
    </row>
    <row r="6776" spans="2:13" ht="18" customHeight="1" x14ac:dyDescent="0.25">
      <c r="B6776" s="1" t="s">
        <v>20395</v>
      </c>
      <c r="C6776" s="1" t="s">
        <v>4979</v>
      </c>
      <c r="D6776" s="1" t="s">
        <v>4980</v>
      </c>
      <c r="E6776" s="2">
        <v>32</v>
      </c>
      <c r="F6776" s="2"/>
      <c r="G6776" s="2">
        <v>32</v>
      </c>
      <c r="H6776" s="2"/>
      <c r="I6776" s="2"/>
      <c r="J6776" s="2"/>
      <c r="K6776" s="2">
        <v>32</v>
      </c>
      <c r="L6776" s="2"/>
      <c r="M6776" s="2"/>
    </row>
    <row r="6777" spans="2:13" ht="18" customHeight="1" x14ac:dyDescent="0.25">
      <c r="B6777" s="1" t="s">
        <v>20396</v>
      </c>
      <c r="C6777" s="1" t="s">
        <v>4981</v>
      </c>
      <c r="D6777" s="1" t="s">
        <v>4982</v>
      </c>
      <c r="E6777" s="2">
        <v>5382.59</v>
      </c>
      <c r="F6777" s="2">
        <v>4425.0600000000004</v>
      </c>
      <c r="G6777" s="2">
        <v>957.53</v>
      </c>
      <c r="H6777" s="2"/>
      <c r="I6777" s="2"/>
      <c r="J6777" s="2">
        <v>1229.73</v>
      </c>
      <c r="K6777" s="2"/>
      <c r="L6777" s="2"/>
      <c r="M6777" s="2">
        <v>-272.2</v>
      </c>
    </row>
    <row r="6778" spans="2:13" ht="18" customHeight="1" x14ac:dyDescent="0.25">
      <c r="B6778" s="1" t="s">
        <v>20397</v>
      </c>
      <c r="C6778" s="1" t="s">
        <v>4983</v>
      </c>
      <c r="D6778" s="1" t="s">
        <v>4984</v>
      </c>
      <c r="E6778" s="2">
        <v>-298.18</v>
      </c>
      <c r="F6778" s="2"/>
      <c r="G6778" s="2">
        <v>-298.18</v>
      </c>
      <c r="H6778" s="2"/>
      <c r="I6778" s="2">
        <v>-297.39</v>
      </c>
      <c r="J6778" s="2"/>
      <c r="K6778" s="2"/>
      <c r="L6778" s="2"/>
      <c r="M6778" s="2">
        <v>-0.79</v>
      </c>
    </row>
    <row r="6779" spans="2:13" ht="18" customHeight="1" x14ac:dyDescent="0.25">
      <c r="B6779" s="1" t="s">
        <v>20398</v>
      </c>
      <c r="C6779" s="1" t="s">
        <v>11625</v>
      </c>
      <c r="D6779" s="1" t="s">
        <v>11626</v>
      </c>
      <c r="E6779" s="2">
        <v>46.97</v>
      </c>
      <c r="F6779" s="2">
        <v>464.1</v>
      </c>
      <c r="G6779" s="2">
        <v>-417.13</v>
      </c>
      <c r="H6779" s="2">
        <v>-187.15</v>
      </c>
      <c r="I6779" s="2">
        <v>-0.76</v>
      </c>
      <c r="J6779" s="2">
        <v>-229.22</v>
      </c>
      <c r="K6779" s="2"/>
      <c r="L6779" s="2"/>
      <c r="M6779" s="2"/>
    </row>
    <row r="6780" spans="2:13" ht="18" customHeight="1" x14ac:dyDescent="0.25">
      <c r="B6780" s="1" t="s">
        <v>20399</v>
      </c>
      <c r="C6780" s="1" t="s">
        <v>4985</v>
      </c>
      <c r="D6780" s="1" t="s">
        <v>4986</v>
      </c>
      <c r="E6780" s="2">
        <v>-0.32</v>
      </c>
      <c r="F6780" s="2"/>
      <c r="G6780" s="2">
        <v>-0.32</v>
      </c>
      <c r="H6780" s="2"/>
      <c r="I6780" s="2"/>
      <c r="J6780" s="2"/>
      <c r="K6780" s="2"/>
      <c r="L6780" s="2"/>
      <c r="M6780" s="2">
        <v>-0.32</v>
      </c>
    </row>
    <row r="6781" spans="2:13" ht="18" customHeight="1" x14ac:dyDescent="0.25">
      <c r="B6781" s="1" t="s">
        <v>20400</v>
      </c>
      <c r="C6781" s="1" t="s">
        <v>4987</v>
      </c>
      <c r="D6781" s="1" t="s">
        <v>4988</v>
      </c>
      <c r="E6781" s="2">
        <v>1074</v>
      </c>
      <c r="F6781" s="2">
        <v>60</v>
      </c>
      <c r="G6781" s="2">
        <v>1014</v>
      </c>
      <c r="H6781" s="2">
        <v>248</v>
      </c>
      <c r="I6781" s="2">
        <v>248</v>
      </c>
      <c r="J6781" s="2">
        <v>338</v>
      </c>
      <c r="K6781" s="2">
        <v>180</v>
      </c>
      <c r="L6781" s="2"/>
      <c r="M6781" s="2"/>
    </row>
    <row r="6782" spans="2:13" ht="18" customHeight="1" x14ac:dyDescent="0.25">
      <c r="B6782" s="1" t="s">
        <v>20401</v>
      </c>
      <c r="C6782" s="1" t="s">
        <v>4989</v>
      </c>
      <c r="D6782" s="1" t="s">
        <v>4990</v>
      </c>
      <c r="E6782" s="2">
        <v>960.04</v>
      </c>
      <c r="F6782" s="2"/>
      <c r="G6782" s="2">
        <v>960.04</v>
      </c>
      <c r="H6782" s="2"/>
      <c r="I6782" s="2">
        <v>240.01</v>
      </c>
      <c r="J6782" s="2">
        <v>240.01</v>
      </c>
      <c r="K6782" s="2">
        <v>480.02</v>
      </c>
      <c r="L6782" s="2"/>
      <c r="M6782" s="2"/>
    </row>
    <row r="6783" spans="2:13" ht="18" customHeight="1" x14ac:dyDescent="0.25">
      <c r="B6783" s="1" t="s">
        <v>20402</v>
      </c>
      <c r="C6783" s="1" t="s">
        <v>4991</v>
      </c>
      <c r="D6783" s="1" t="s">
        <v>4992</v>
      </c>
      <c r="E6783" s="2">
        <v>-0.09</v>
      </c>
      <c r="F6783" s="2"/>
      <c r="G6783" s="2">
        <v>-0.09</v>
      </c>
      <c r="H6783" s="2"/>
      <c r="I6783" s="2"/>
      <c r="J6783" s="2"/>
      <c r="K6783" s="2">
        <v>-0.09</v>
      </c>
      <c r="L6783" s="2"/>
      <c r="M6783" s="2"/>
    </row>
    <row r="6784" spans="2:13" ht="18" customHeight="1" x14ac:dyDescent="0.25">
      <c r="B6784" s="1" t="s">
        <v>20403</v>
      </c>
      <c r="C6784" s="1" t="s">
        <v>4993</v>
      </c>
      <c r="D6784" s="1" t="s">
        <v>4994</v>
      </c>
      <c r="E6784" s="2">
        <v>-7.0000000000000007E-2</v>
      </c>
      <c r="F6784" s="2"/>
      <c r="G6784" s="2">
        <v>-7.0000000000000007E-2</v>
      </c>
      <c r="H6784" s="2"/>
      <c r="I6784" s="2"/>
      <c r="J6784" s="2"/>
      <c r="K6784" s="2"/>
      <c r="L6784" s="2"/>
      <c r="M6784" s="2">
        <v>-7.0000000000000007E-2</v>
      </c>
    </row>
    <row r="6785" spans="2:13" ht="18" customHeight="1" x14ac:dyDescent="0.25">
      <c r="B6785" s="1" t="s">
        <v>20404</v>
      </c>
      <c r="C6785" s="1" t="s">
        <v>4995</v>
      </c>
      <c r="D6785" s="1" t="s">
        <v>4996</v>
      </c>
      <c r="E6785" s="2">
        <v>6897.25</v>
      </c>
      <c r="F6785" s="2">
        <v>2234.1799999999998</v>
      </c>
      <c r="G6785" s="2">
        <v>4663.07</v>
      </c>
      <c r="H6785" s="2"/>
      <c r="I6785" s="2">
        <v>1971.76</v>
      </c>
      <c r="J6785" s="2">
        <v>855.85</v>
      </c>
      <c r="K6785" s="2">
        <v>1835.46</v>
      </c>
      <c r="L6785" s="2"/>
      <c r="M6785" s="2"/>
    </row>
    <row r="6786" spans="2:13" ht="18" customHeight="1" x14ac:dyDescent="0.25">
      <c r="B6786" s="1" t="s">
        <v>20405</v>
      </c>
      <c r="C6786" s="1" t="s">
        <v>4997</v>
      </c>
      <c r="D6786" s="1" t="s">
        <v>4998</v>
      </c>
      <c r="E6786" s="2">
        <v>1021.02</v>
      </c>
      <c r="F6786" s="2">
        <v>1021.02</v>
      </c>
      <c r="G6786" s="2">
        <v>0</v>
      </c>
      <c r="H6786" s="2"/>
      <c r="I6786" s="2"/>
      <c r="J6786" s="2"/>
      <c r="K6786" s="2"/>
      <c r="L6786" s="2"/>
      <c r="M6786" s="2"/>
    </row>
    <row r="6787" spans="2:13" ht="18" customHeight="1" x14ac:dyDescent="0.25">
      <c r="B6787" s="1" t="s">
        <v>20406</v>
      </c>
      <c r="C6787" s="1" t="s">
        <v>4999</v>
      </c>
      <c r="D6787" s="1" t="s">
        <v>5000</v>
      </c>
      <c r="E6787" s="2">
        <v>1698.44</v>
      </c>
      <c r="F6787" s="2">
        <v>613.98</v>
      </c>
      <c r="G6787" s="2">
        <v>1084.46</v>
      </c>
      <c r="H6787" s="2"/>
      <c r="I6787" s="2">
        <v>1086.28</v>
      </c>
      <c r="J6787" s="2"/>
      <c r="K6787" s="2"/>
      <c r="L6787" s="2"/>
      <c r="M6787" s="2">
        <v>-1.82</v>
      </c>
    </row>
    <row r="6788" spans="2:13" ht="18" customHeight="1" x14ac:dyDescent="0.25">
      <c r="B6788" s="1" t="s">
        <v>20407</v>
      </c>
      <c r="C6788" s="1" t="s">
        <v>5001</v>
      </c>
      <c r="D6788" s="1" t="s">
        <v>5002</v>
      </c>
      <c r="E6788" s="2">
        <v>-257.48</v>
      </c>
      <c r="F6788" s="2">
        <v>-257.48</v>
      </c>
      <c r="G6788" s="2">
        <v>0</v>
      </c>
      <c r="H6788" s="2"/>
      <c r="I6788" s="2"/>
      <c r="J6788" s="2"/>
      <c r="K6788" s="2"/>
      <c r="L6788" s="2"/>
      <c r="M6788" s="2"/>
    </row>
    <row r="6789" spans="2:13" ht="18" customHeight="1" x14ac:dyDescent="0.25">
      <c r="B6789" s="1" t="s">
        <v>20408</v>
      </c>
      <c r="C6789" s="1" t="s">
        <v>5003</v>
      </c>
      <c r="D6789" s="1" t="s">
        <v>5004</v>
      </c>
      <c r="E6789" s="2">
        <v>1856.4</v>
      </c>
      <c r="F6789" s="2"/>
      <c r="G6789" s="2">
        <v>1856.4</v>
      </c>
      <c r="H6789" s="2">
        <v>1856.4</v>
      </c>
      <c r="I6789" s="2"/>
      <c r="J6789" s="2"/>
      <c r="K6789" s="2"/>
      <c r="L6789" s="2"/>
      <c r="M6789" s="2"/>
    </row>
    <row r="6790" spans="2:13" ht="18" customHeight="1" x14ac:dyDescent="0.25">
      <c r="B6790" s="1" t="s">
        <v>20409</v>
      </c>
      <c r="C6790" s="1" t="s">
        <v>12727</v>
      </c>
      <c r="D6790" s="1" t="s">
        <v>12728</v>
      </c>
      <c r="E6790" s="2">
        <v>817.53</v>
      </c>
      <c r="F6790" s="2"/>
      <c r="G6790" s="2">
        <v>817.53</v>
      </c>
      <c r="H6790" s="2"/>
      <c r="I6790" s="2"/>
      <c r="J6790" s="2"/>
      <c r="K6790" s="2"/>
      <c r="L6790" s="2"/>
      <c r="M6790" s="2">
        <v>817.53</v>
      </c>
    </row>
    <row r="6791" spans="2:13" ht="18" customHeight="1" x14ac:dyDescent="0.25">
      <c r="B6791" s="1" t="s">
        <v>20410</v>
      </c>
      <c r="C6791" s="1" t="s">
        <v>5005</v>
      </c>
      <c r="D6791" s="1" t="s">
        <v>5006</v>
      </c>
      <c r="E6791" s="2">
        <v>6603.55</v>
      </c>
      <c r="F6791" s="2"/>
      <c r="G6791" s="2">
        <v>6603.55</v>
      </c>
      <c r="H6791" s="2"/>
      <c r="I6791" s="2"/>
      <c r="J6791" s="2"/>
      <c r="K6791" s="2"/>
      <c r="L6791" s="2"/>
      <c r="M6791" s="2">
        <v>6603.55</v>
      </c>
    </row>
    <row r="6792" spans="2:13" ht="18" customHeight="1" x14ac:dyDescent="0.25">
      <c r="B6792" s="1" t="s">
        <v>20411</v>
      </c>
      <c r="C6792" s="1" t="s">
        <v>5007</v>
      </c>
      <c r="D6792" s="1" t="s">
        <v>5008</v>
      </c>
      <c r="E6792" s="2">
        <v>101.59</v>
      </c>
      <c r="F6792" s="2">
        <v>-5039.21</v>
      </c>
      <c r="G6792" s="2">
        <v>5140.8</v>
      </c>
      <c r="H6792" s="2"/>
      <c r="I6792" s="2"/>
      <c r="J6792" s="2">
        <v>5140.8</v>
      </c>
      <c r="K6792" s="2"/>
      <c r="L6792" s="2"/>
      <c r="M6792" s="2"/>
    </row>
    <row r="6793" spans="2:13" ht="18" customHeight="1" x14ac:dyDescent="0.25">
      <c r="B6793" s="1" t="s">
        <v>20412</v>
      </c>
      <c r="C6793" s="1" t="s">
        <v>5009</v>
      </c>
      <c r="D6793" s="1" t="s">
        <v>5010</v>
      </c>
      <c r="E6793" s="2">
        <v>6336.46</v>
      </c>
      <c r="F6793" s="2">
        <v>2852.05</v>
      </c>
      <c r="G6793" s="2">
        <v>3484.41</v>
      </c>
      <c r="H6793" s="2"/>
      <c r="I6793" s="2"/>
      <c r="J6793" s="2">
        <v>3484.41</v>
      </c>
      <c r="K6793" s="2"/>
      <c r="L6793" s="2"/>
      <c r="M6793" s="2"/>
    </row>
    <row r="6794" spans="2:13" ht="18" customHeight="1" x14ac:dyDescent="0.25">
      <c r="B6794" s="1" t="s">
        <v>20413</v>
      </c>
      <c r="C6794" s="1" t="s">
        <v>5011</v>
      </c>
      <c r="D6794" s="1" t="s">
        <v>5012</v>
      </c>
      <c r="E6794" s="2">
        <v>11994.42</v>
      </c>
      <c r="F6794" s="2">
        <v>309.39999999999998</v>
      </c>
      <c r="G6794" s="2">
        <v>11685.02</v>
      </c>
      <c r="H6794" s="2"/>
      <c r="I6794" s="2"/>
      <c r="J6794" s="2"/>
      <c r="K6794" s="2">
        <v>11685.02</v>
      </c>
      <c r="L6794" s="2"/>
      <c r="M6794" s="2"/>
    </row>
    <row r="6795" spans="2:13" ht="18" customHeight="1" x14ac:dyDescent="0.25">
      <c r="B6795" s="1" t="s">
        <v>20414</v>
      </c>
      <c r="C6795" s="1" t="s">
        <v>5013</v>
      </c>
      <c r="D6795" s="1" t="s">
        <v>5014</v>
      </c>
      <c r="E6795" s="2">
        <v>27634.400000000001</v>
      </c>
      <c r="F6795" s="2">
        <v>27634.400000000001</v>
      </c>
      <c r="G6795" s="2">
        <v>0</v>
      </c>
      <c r="H6795" s="2"/>
      <c r="I6795" s="2"/>
      <c r="J6795" s="2"/>
      <c r="K6795" s="2"/>
      <c r="L6795" s="2"/>
      <c r="M6795" s="2"/>
    </row>
    <row r="6796" spans="2:13" ht="18" customHeight="1" x14ac:dyDescent="0.25">
      <c r="B6796" s="1" t="s">
        <v>20415</v>
      </c>
      <c r="C6796" s="1" t="s">
        <v>5015</v>
      </c>
      <c r="D6796" s="1" t="s">
        <v>5016</v>
      </c>
      <c r="E6796" s="2">
        <v>-23.8</v>
      </c>
      <c r="F6796" s="2"/>
      <c r="G6796" s="2">
        <v>-23.8</v>
      </c>
      <c r="H6796" s="2"/>
      <c r="I6796" s="2"/>
      <c r="J6796" s="2"/>
      <c r="K6796" s="2"/>
      <c r="L6796" s="2"/>
      <c r="M6796" s="2">
        <v>-23.8</v>
      </c>
    </row>
    <row r="6797" spans="2:13" ht="18" customHeight="1" x14ac:dyDescent="0.25">
      <c r="B6797" s="1" t="s">
        <v>20416</v>
      </c>
      <c r="C6797" s="1" t="s">
        <v>11627</v>
      </c>
      <c r="D6797" s="1" t="s">
        <v>11628</v>
      </c>
      <c r="E6797" s="2">
        <v>2249.9899999999998</v>
      </c>
      <c r="F6797" s="2">
        <v>375</v>
      </c>
      <c r="G6797" s="2">
        <v>1874.99</v>
      </c>
      <c r="H6797" s="2">
        <v>461.99</v>
      </c>
      <c r="I6797" s="2">
        <v>606</v>
      </c>
      <c r="J6797" s="2">
        <v>432</v>
      </c>
      <c r="K6797" s="2">
        <v>375</v>
      </c>
      <c r="L6797" s="2"/>
      <c r="M6797" s="2"/>
    </row>
    <row r="6798" spans="2:13" ht="18" customHeight="1" x14ac:dyDescent="0.25">
      <c r="B6798" s="1" t="s">
        <v>20417</v>
      </c>
      <c r="C6798" s="1" t="s">
        <v>11629</v>
      </c>
      <c r="D6798" s="1" t="s">
        <v>11630</v>
      </c>
      <c r="E6798" s="2">
        <v>-0.9</v>
      </c>
      <c r="F6798" s="2">
        <v>-0.9</v>
      </c>
      <c r="G6798" s="2">
        <v>0</v>
      </c>
      <c r="H6798" s="2"/>
      <c r="I6798" s="2"/>
      <c r="J6798" s="2"/>
      <c r="K6798" s="2"/>
      <c r="L6798" s="2"/>
      <c r="M6798" s="2"/>
    </row>
    <row r="6799" spans="2:13" ht="18" customHeight="1" x14ac:dyDescent="0.25">
      <c r="B6799" s="1" t="s">
        <v>20418</v>
      </c>
      <c r="C6799" s="1" t="s">
        <v>13297</v>
      </c>
      <c r="D6799" s="1" t="s">
        <v>13298</v>
      </c>
      <c r="E6799" s="2">
        <v>45.78</v>
      </c>
      <c r="F6799" s="2"/>
      <c r="G6799" s="2">
        <v>45.78</v>
      </c>
      <c r="H6799" s="2"/>
      <c r="I6799" s="2"/>
      <c r="J6799" s="2"/>
      <c r="K6799" s="2"/>
      <c r="L6799" s="2"/>
      <c r="M6799" s="2">
        <v>45.78</v>
      </c>
    </row>
    <row r="6800" spans="2:13" ht="18" customHeight="1" x14ac:dyDescent="0.25">
      <c r="B6800" s="1" t="s">
        <v>20419</v>
      </c>
      <c r="C6800" s="1" t="s">
        <v>13295</v>
      </c>
      <c r="D6800" s="1" t="s">
        <v>13296</v>
      </c>
      <c r="E6800" s="2">
        <v>-6588.82</v>
      </c>
      <c r="F6800" s="2">
        <v>48.18</v>
      </c>
      <c r="G6800" s="2">
        <v>-6637</v>
      </c>
      <c r="H6800" s="2"/>
      <c r="I6800" s="2"/>
      <c r="J6800" s="2"/>
      <c r="K6800" s="2"/>
      <c r="L6800" s="2"/>
      <c r="M6800" s="2">
        <v>-6637</v>
      </c>
    </row>
    <row r="6801" spans="2:13" ht="18" customHeight="1" x14ac:dyDescent="0.25">
      <c r="B6801" s="1" t="s">
        <v>20420</v>
      </c>
      <c r="C6801" s="1" t="s">
        <v>13305</v>
      </c>
      <c r="D6801" s="1" t="s">
        <v>13306</v>
      </c>
      <c r="E6801" s="2">
        <v>-241.95</v>
      </c>
      <c r="F6801" s="2"/>
      <c r="G6801" s="2">
        <v>-241.95</v>
      </c>
      <c r="H6801" s="2"/>
      <c r="I6801" s="2"/>
      <c r="J6801" s="2"/>
      <c r="K6801" s="2"/>
      <c r="L6801" s="2">
        <v>-20.04</v>
      </c>
      <c r="M6801" s="2">
        <v>-221.91</v>
      </c>
    </row>
    <row r="6802" spans="2:13" ht="18" customHeight="1" x14ac:dyDescent="0.25">
      <c r="B6802" s="1" t="s">
        <v>20421</v>
      </c>
      <c r="C6802" s="1" t="s">
        <v>13287</v>
      </c>
      <c r="D6802" s="1" t="s">
        <v>13288</v>
      </c>
      <c r="E6802" s="2">
        <v>-4626</v>
      </c>
      <c r="F6802" s="2"/>
      <c r="G6802" s="2">
        <v>-4626</v>
      </c>
      <c r="H6802" s="2"/>
      <c r="I6802" s="2"/>
      <c r="J6802" s="2"/>
      <c r="K6802" s="2"/>
      <c r="L6802" s="2"/>
      <c r="M6802" s="2">
        <v>-4626</v>
      </c>
    </row>
    <row r="6803" spans="2:13" ht="18" customHeight="1" x14ac:dyDescent="0.25">
      <c r="B6803" s="1" t="s">
        <v>20422</v>
      </c>
      <c r="C6803" s="1" t="s">
        <v>13293</v>
      </c>
      <c r="D6803" s="1" t="s">
        <v>13294</v>
      </c>
      <c r="E6803" s="2">
        <v>-314</v>
      </c>
      <c r="F6803" s="2"/>
      <c r="G6803" s="2">
        <v>-314</v>
      </c>
      <c r="H6803" s="2"/>
      <c r="I6803" s="2"/>
      <c r="J6803" s="2"/>
      <c r="K6803" s="2"/>
      <c r="L6803" s="2"/>
      <c r="M6803" s="2">
        <v>-314</v>
      </c>
    </row>
    <row r="6804" spans="2:13" ht="18" customHeight="1" x14ac:dyDescent="0.25">
      <c r="B6804" s="1" t="s">
        <v>20423</v>
      </c>
      <c r="C6804" s="1" t="s">
        <v>13303</v>
      </c>
      <c r="D6804" s="1" t="s">
        <v>13304</v>
      </c>
      <c r="E6804" s="2">
        <v>-3.24</v>
      </c>
      <c r="F6804" s="2"/>
      <c r="G6804" s="2">
        <v>-3.24</v>
      </c>
      <c r="H6804" s="2"/>
      <c r="I6804" s="2"/>
      <c r="J6804" s="2"/>
      <c r="K6804" s="2"/>
      <c r="L6804" s="2"/>
      <c r="M6804" s="2">
        <v>-3.24</v>
      </c>
    </row>
    <row r="6805" spans="2:13" ht="18" customHeight="1" x14ac:dyDescent="0.25">
      <c r="B6805" s="1" t="s">
        <v>20424</v>
      </c>
      <c r="C6805" s="1" t="s">
        <v>13283</v>
      </c>
      <c r="D6805" s="1" t="s">
        <v>13284</v>
      </c>
      <c r="E6805" s="2">
        <v>7</v>
      </c>
      <c r="F6805" s="2"/>
      <c r="G6805" s="2">
        <v>7</v>
      </c>
      <c r="H6805" s="2"/>
      <c r="I6805" s="2"/>
      <c r="J6805" s="2"/>
      <c r="K6805" s="2"/>
      <c r="L6805" s="2"/>
      <c r="M6805" s="2">
        <v>7</v>
      </c>
    </row>
    <row r="6806" spans="2:13" ht="18" customHeight="1" x14ac:dyDescent="0.25">
      <c r="B6806" s="1" t="s">
        <v>20425</v>
      </c>
      <c r="C6806" s="1" t="s">
        <v>13307</v>
      </c>
      <c r="D6806" s="1" t="s">
        <v>13308</v>
      </c>
      <c r="E6806" s="2">
        <v>-8137.5</v>
      </c>
      <c r="F6806" s="2"/>
      <c r="G6806" s="2">
        <v>-8137.5</v>
      </c>
      <c r="H6806" s="2"/>
      <c r="I6806" s="2"/>
      <c r="J6806" s="2"/>
      <c r="K6806" s="2"/>
      <c r="L6806" s="2"/>
      <c r="M6806" s="2">
        <v>-8137.5</v>
      </c>
    </row>
    <row r="6807" spans="2:13" ht="18" customHeight="1" x14ac:dyDescent="0.25">
      <c r="B6807" s="1" t="s">
        <v>20426</v>
      </c>
      <c r="C6807" s="1" t="s">
        <v>13301</v>
      </c>
      <c r="D6807" s="1" t="s">
        <v>13302</v>
      </c>
      <c r="E6807" s="2">
        <v>2.1800000000000002</v>
      </c>
      <c r="F6807" s="2"/>
      <c r="G6807" s="2">
        <v>2.1800000000000002</v>
      </c>
      <c r="H6807" s="2"/>
      <c r="I6807" s="2"/>
      <c r="J6807" s="2"/>
      <c r="K6807" s="2"/>
      <c r="L6807" s="2"/>
      <c r="M6807" s="2">
        <v>2.1800000000000002</v>
      </c>
    </row>
    <row r="6808" spans="2:13" ht="18" customHeight="1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7764-94C6-4829-8708-B02BB0AE14A3}">
  <dimension ref="A1:N20"/>
  <sheetViews>
    <sheetView showGridLines="0" tabSelected="1" topLeftCell="B1" zoomScaleNormal="100" workbookViewId="0">
      <selection activeCell="D21" sqref="D21"/>
    </sheetView>
  </sheetViews>
  <sheetFormatPr baseColWidth="10" defaultRowHeight="18" customHeight="1" x14ac:dyDescent="0.25"/>
  <cols>
    <col min="1" max="1" width="4.69921875" style="1" customWidth="1"/>
    <col min="2" max="2" width="15.69921875" style="1" customWidth="1"/>
    <col min="3" max="3" width="15" style="1" customWidth="1"/>
    <col min="4" max="4" width="16.8984375" style="1" customWidth="1"/>
    <col min="5" max="5" width="14.09765625" style="1" customWidth="1"/>
    <col min="6" max="6" width="12.8984375" style="1" bestFit="1" customWidth="1"/>
    <col min="7" max="11" width="14.09765625" style="1" customWidth="1"/>
    <col min="12" max="12" width="14.796875" style="1" customWidth="1"/>
    <col min="13" max="13" width="12.296875" style="1" bestFit="1" customWidth="1"/>
    <col min="14" max="16384" width="11.19921875" style="1"/>
  </cols>
  <sheetData>
    <row r="1" spans="1:14" customFormat="1" ht="18" customHeight="1" x14ac:dyDescent="0.25"/>
    <row r="2" spans="1:14" customFormat="1" ht="18" customHeight="1" x14ac:dyDescent="0.25">
      <c r="B2" s="5" t="s">
        <v>20427</v>
      </c>
    </row>
    <row r="3" spans="1:14" ht="18" customHeight="1" x14ac:dyDescent="0.25">
      <c r="B3" s="32" t="s">
        <v>20437</v>
      </c>
      <c r="C3" s="32"/>
      <c r="D3" s="33" t="s">
        <v>13613</v>
      </c>
      <c r="E3" s="32" t="s">
        <v>13614</v>
      </c>
      <c r="F3" s="36" t="s">
        <v>13615</v>
      </c>
      <c r="G3" s="30" t="s">
        <v>20431</v>
      </c>
      <c r="H3" s="28" t="s">
        <v>20432</v>
      </c>
      <c r="I3" s="28" t="s">
        <v>20433</v>
      </c>
      <c r="J3" s="28" t="s">
        <v>20434</v>
      </c>
      <c r="K3" s="28" t="s">
        <v>20435</v>
      </c>
      <c r="L3" s="28" t="s">
        <v>20436</v>
      </c>
    </row>
    <row r="4" spans="1:14" ht="18" customHeight="1" x14ac:dyDescent="0.25">
      <c r="B4" s="17" t="s">
        <v>20428</v>
      </c>
      <c r="C4" s="17" t="s">
        <v>20429</v>
      </c>
      <c r="D4" s="34"/>
      <c r="E4" s="35"/>
      <c r="F4" s="37"/>
      <c r="G4" s="31"/>
      <c r="H4" s="29"/>
      <c r="I4" s="29"/>
      <c r="J4" s="29"/>
      <c r="K4" s="29"/>
      <c r="L4" s="29"/>
    </row>
    <row r="5" spans="1:14" ht="18" customHeight="1" x14ac:dyDescent="0.25">
      <c r="B5" s="11">
        <v>5000000</v>
      </c>
      <c r="C5" s="11" t="s">
        <v>20430</v>
      </c>
      <c r="D5" s="20">
        <f>SUMIF('1. Resumen (DAX)'!$E:$E,"&gt;="&amp;'2. Resumen'!$B5,'1. Resumen (DAX)'!E:E)</f>
        <v>5312142.7</v>
      </c>
      <c r="E5" s="12">
        <f>SUMIF('1. Resumen (DAX)'!$E:$E,"&gt;="&amp;'2. Resumen'!$B5,'1. Resumen (DAX)'!F:F)</f>
        <v>100667.61</v>
      </c>
      <c r="F5" s="12">
        <f>SUMIF('1. Resumen (DAX)'!$E:$E,"&gt;="&amp;'2. Resumen'!$B5,'1. Resumen (DAX)'!G:G)</f>
        <v>5211475.09</v>
      </c>
      <c r="G5" s="18">
        <f>SUMIF('1. Resumen (DAX)'!$E:$E,"&gt;="&amp;'2. Resumen'!$B5,'1. Resumen (DAX)'!H:H)</f>
        <v>89256.71</v>
      </c>
      <c r="H5" s="12">
        <f>SUMIF('1. Resumen (DAX)'!$E:$E,"&gt;="&amp;'2. Resumen'!$B5,'1. Resumen (DAX)'!I:I)</f>
        <v>594149.64</v>
      </c>
      <c r="I5" s="12">
        <f>SUMIF('1. Resumen (DAX)'!$E:$E,"&gt;="&amp;'2. Resumen'!$B5,'1. Resumen (DAX)'!J:J)</f>
        <v>1855802.06</v>
      </c>
      <c r="J5" s="12">
        <f>SUMIF('1. Resumen (DAX)'!$E:$E,"&gt;="&amp;'2. Resumen'!$B5,'1. Resumen (DAX)'!K:K)</f>
        <v>2580421.58</v>
      </c>
      <c r="K5" s="12">
        <f>SUMIF('1. Resumen (DAX)'!$E:$E,"&gt;="&amp;'2. Resumen'!$B5,'1. Resumen (DAX)'!L:L)</f>
        <v>213.19</v>
      </c>
      <c r="L5" s="12">
        <f>SUMIF('1. Resumen (DAX)'!$E:$E,"&gt;="&amp;'2. Resumen'!$B5,'1. Resumen (DAX)'!M:M)</f>
        <v>91631.91</v>
      </c>
      <c r="M5" s="1" t="b">
        <f>ROUND(SUM(G5:L5),1)=ROUND(F5,1)</f>
        <v>1</v>
      </c>
    </row>
    <row r="6" spans="1:14" ht="18" customHeight="1" x14ac:dyDescent="0.25">
      <c r="B6" s="11">
        <v>1000000</v>
      </c>
      <c r="C6" s="11">
        <f>B5</f>
        <v>5000000</v>
      </c>
      <c r="D6" s="20">
        <f>SUMIFS('1. Resumen (DAX)'!E:E,'1. Resumen (DAX)'!$E:$E,"&gt;="&amp;'2. Resumen'!$B6,'1. Resumen (DAX)'!$E:$E,"&lt;"&amp;'2. Resumen'!$C6)</f>
        <v>3740074.67</v>
      </c>
      <c r="E6" s="12">
        <f>SUMIFS('1. Resumen (DAX)'!F:F,'1. Resumen (DAX)'!$E:$E,"&gt;="&amp;'2. Resumen'!$B6,'1. Resumen (DAX)'!$E:$E,"&lt;"&amp;'2. Resumen'!$C6)</f>
        <v>637098.5</v>
      </c>
      <c r="F6" s="12">
        <f>SUMIFS('1. Resumen (DAX)'!G:G,'1. Resumen (DAX)'!$E:$E,"&gt;="&amp;'2. Resumen'!$B6,'1. Resumen (DAX)'!$E:$E,"&lt;"&amp;'2. Resumen'!$C6)</f>
        <v>3102976.17</v>
      </c>
      <c r="G6" s="18">
        <f>SUMIFS('1. Resumen (DAX)'!H:H,'1. Resumen (DAX)'!$E:$E,"&gt;="&amp;'2. Resumen'!$B6,'1. Resumen (DAX)'!$E:$E,"&lt;"&amp;'2. Resumen'!$C6)</f>
        <v>175569.50999999998</v>
      </c>
      <c r="H6" s="12">
        <f>SUMIFS('1. Resumen (DAX)'!I:I,'1. Resumen (DAX)'!$E:$E,"&gt;="&amp;'2. Resumen'!$B6,'1. Resumen (DAX)'!$E:$E,"&lt;"&amp;'2. Resumen'!$C6)</f>
        <v>249161.24</v>
      </c>
      <c r="I6" s="12">
        <f>SUMIFS('1. Resumen (DAX)'!J:J,'1. Resumen (DAX)'!$E:$E,"&gt;="&amp;'2. Resumen'!$B6,'1. Resumen (DAX)'!$E:$E,"&lt;"&amp;'2. Resumen'!$C6)</f>
        <v>390209.72000000003</v>
      </c>
      <c r="J6" s="12">
        <f>SUMIFS('1. Resumen (DAX)'!K:K,'1. Resumen (DAX)'!$E:$E,"&gt;="&amp;'2. Resumen'!$B6,'1. Resumen (DAX)'!$E:$E,"&lt;"&amp;'2. Resumen'!$C6)</f>
        <v>216859.88</v>
      </c>
      <c r="K6" s="12">
        <f>SUMIFS('1. Resumen (DAX)'!L:L,'1. Resumen (DAX)'!$E:$E,"&gt;="&amp;'2. Resumen'!$B6,'1. Resumen (DAX)'!$E:$E,"&lt;"&amp;'2. Resumen'!$C6)</f>
        <v>0</v>
      </c>
      <c r="L6" s="12">
        <f>SUMIFS('1. Resumen (DAX)'!M:M,'1. Resumen (DAX)'!$E:$E,"&gt;="&amp;'2. Resumen'!$B6,'1. Resumen (DAX)'!$E:$E,"&lt;"&amp;'2. Resumen'!$C6)</f>
        <v>2071175.8199999998</v>
      </c>
      <c r="M6" s="1" t="b">
        <f t="shared" ref="M6:M18" si="0">ROUND(SUM(G6:L6),1)=ROUND(F6,1)</f>
        <v>1</v>
      </c>
    </row>
    <row r="7" spans="1:14" ht="18" customHeight="1" x14ac:dyDescent="0.25">
      <c r="B7" s="11">
        <v>500000</v>
      </c>
      <c r="C7" s="11">
        <f t="shared" ref="C7:C11" si="1">B6</f>
        <v>1000000</v>
      </c>
      <c r="D7" s="20">
        <f>SUMIFS('1. Resumen (DAX)'!E:E,'1. Resumen (DAX)'!$E:$E,"&gt;="&amp;'2. Resumen'!$B7,'1. Resumen (DAX)'!$E:$E,"&lt;"&amp;'2. Resumen'!$C7)</f>
        <v>2012670.01</v>
      </c>
      <c r="E7" s="12">
        <f>SUMIFS('1. Resumen (DAX)'!F:F,'1. Resumen (DAX)'!$E:$E,"&gt;="&amp;'2. Resumen'!$B7,'1. Resumen (DAX)'!$E:$E,"&lt;"&amp;'2. Resumen'!$C7)</f>
        <v>395507.61000000004</v>
      </c>
      <c r="F7" s="12">
        <f>SUMIFS('1. Resumen (DAX)'!G:G,'1. Resumen (DAX)'!$E:$E,"&gt;="&amp;'2. Resumen'!$B7,'1. Resumen (DAX)'!$E:$E,"&lt;"&amp;'2. Resumen'!$C7)</f>
        <v>1617162.4000000001</v>
      </c>
      <c r="G7" s="18">
        <f>SUMIFS('1. Resumen (DAX)'!H:H,'1. Resumen (DAX)'!$E:$E,"&gt;="&amp;'2. Resumen'!$B7,'1. Resumen (DAX)'!$E:$E,"&lt;"&amp;'2. Resumen'!$C7)</f>
        <v>68641.680000000008</v>
      </c>
      <c r="H7" s="12">
        <f>SUMIFS('1. Resumen (DAX)'!I:I,'1. Resumen (DAX)'!$E:$E,"&gt;="&amp;'2. Resumen'!$B7,'1. Resumen (DAX)'!$E:$E,"&lt;"&amp;'2. Resumen'!$C7)</f>
        <v>282396.71999999997</v>
      </c>
      <c r="I7" s="12">
        <f>SUMIFS('1. Resumen (DAX)'!J:J,'1. Resumen (DAX)'!$E:$E,"&gt;="&amp;'2. Resumen'!$B7,'1. Resumen (DAX)'!$E:$E,"&lt;"&amp;'2. Resumen'!$C7)</f>
        <v>170150.05</v>
      </c>
      <c r="J7" s="12">
        <f>SUMIFS('1. Resumen (DAX)'!K:K,'1. Resumen (DAX)'!$E:$E,"&gt;="&amp;'2. Resumen'!$B7,'1. Resumen (DAX)'!$E:$E,"&lt;"&amp;'2. Resumen'!$C7)</f>
        <v>569708.03</v>
      </c>
      <c r="K7" s="12">
        <f>SUMIFS('1. Resumen (DAX)'!L:L,'1. Resumen (DAX)'!$E:$E,"&gt;="&amp;'2. Resumen'!$B7,'1. Resumen (DAX)'!$E:$E,"&lt;"&amp;'2. Resumen'!$C7)</f>
        <v>0</v>
      </c>
      <c r="L7" s="12">
        <f>SUMIFS('1. Resumen (DAX)'!M:M,'1. Resumen (DAX)'!$E:$E,"&gt;="&amp;'2. Resumen'!$B7,'1. Resumen (DAX)'!$E:$E,"&lt;"&amp;'2. Resumen'!$C7)</f>
        <v>526265.92000000004</v>
      </c>
      <c r="M7" s="1" t="b">
        <f t="shared" si="0"/>
        <v>1</v>
      </c>
    </row>
    <row r="8" spans="1:14" ht="18" customHeight="1" x14ac:dyDescent="0.25">
      <c r="B8" s="11">
        <v>100000</v>
      </c>
      <c r="C8" s="11">
        <f t="shared" si="1"/>
        <v>500000</v>
      </c>
      <c r="D8" s="20">
        <f>SUMIFS('1. Resumen (DAX)'!E:E,'1. Resumen (DAX)'!$E:$E,"&gt;="&amp;'2. Resumen'!$B8,'1. Resumen (DAX)'!$E:$E,"&lt;"&amp;'2. Resumen'!$C8)</f>
        <v>11246463.690000001</v>
      </c>
      <c r="E8" s="12">
        <f>SUMIFS('1. Resumen (DAX)'!F:F,'1. Resumen (DAX)'!$E:$E,"&gt;="&amp;'2. Resumen'!$B8,'1. Resumen (DAX)'!$E:$E,"&lt;"&amp;'2. Resumen'!$C8)</f>
        <v>2804757.129999999</v>
      </c>
      <c r="F8" s="12">
        <f>SUMIFS('1. Resumen (DAX)'!G:G,'1. Resumen (DAX)'!$E:$E,"&gt;="&amp;'2. Resumen'!$B8,'1. Resumen (DAX)'!$E:$E,"&lt;"&amp;'2. Resumen'!$C8)</f>
        <v>8441706.5599999968</v>
      </c>
      <c r="G8" s="18">
        <f>SUMIFS('1. Resumen (DAX)'!H:H,'1. Resumen (DAX)'!$E:$E,"&gt;="&amp;'2. Resumen'!$B8,'1. Resumen (DAX)'!$E:$E,"&lt;"&amp;'2. Resumen'!$C8)</f>
        <v>645493.85000000021</v>
      </c>
      <c r="H8" s="12">
        <f>SUMIFS('1. Resumen (DAX)'!I:I,'1. Resumen (DAX)'!$E:$E,"&gt;="&amp;'2. Resumen'!$B8,'1. Resumen (DAX)'!$E:$E,"&lt;"&amp;'2. Resumen'!$C8)</f>
        <v>1534138.6400000001</v>
      </c>
      <c r="I8" s="12">
        <f>SUMIFS('1. Resumen (DAX)'!J:J,'1. Resumen (DAX)'!$E:$E,"&gt;="&amp;'2. Resumen'!$B8,'1. Resumen (DAX)'!$E:$E,"&lt;"&amp;'2. Resumen'!$C8)</f>
        <v>2104238.5699999998</v>
      </c>
      <c r="J8" s="12">
        <f>SUMIFS('1. Resumen (DAX)'!K:K,'1. Resumen (DAX)'!$E:$E,"&gt;="&amp;'2. Resumen'!$B8,'1. Resumen (DAX)'!$E:$E,"&lt;"&amp;'2. Resumen'!$C8)</f>
        <v>2728166.75</v>
      </c>
      <c r="K8" s="12">
        <f>SUMIFS('1. Resumen (DAX)'!L:L,'1. Resumen (DAX)'!$E:$E,"&gt;="&amp;'2. Resumen'!$B8,'1. Resumen (DAX)'!$E:$E,"&lt;"&amp;'2. Resumen'!$C8)</f>
        <v>-1.63</v>
      </c>
      <c r="L8" s="12">
        <f>SUMIFS('1. Resumen (DAX)'!M:M,'1. Resumen (DAX)'!$E:$E,"&gt;="&amp;'2. Resumen'!$B8,'1. Resumen (DAX)'!$E:$E,"&lt;"&amp;'2. Resumen'!$C8)</f>
        <v>1429670.3799999997</v>
      </c>
      <c r="M8" s="1" t="b">
        <f t="shared" si="0"/>
        <v>1</v>
      </c>
    </row>
    <row r="9" spans="1:14" ht="18" customHeight="1" x14ac:dyDescent="0.25">
      <c r="B9" s="11">
        <v>50000</v>
      </c>
      <c r="C9" s="11">
        <f t="shared" si="1"/>
        <v>100000</v>
      </c>
      <c r="D9" s="20">
        <f>SUMIFS('1. Resumen (DAX)'!E:E,'1. Resumen (DAX)'!$E:$E,"&gt;="&amp;'2. Resumen'!$B9,'1. Resumen (DAX)'!$E:$E,"&lt;"&amp;'2. Resumen'!$C9)</f>
        <v>4612165.379999999</v>
      </c>
      <c r="E9" s="12">
        <f>SUMIFS('1. Resumen (DAX)'!F:F,'1. Resumen (DAX)'!$E:$E,"&gt;="&amp;'2. Resumen'!$B9,'1. Resumen (DAX)'!$E:$E,"&lt;"&amp;'2. Resumen'!$C9)</f>
        <v>1107930.3499999999</v>
      </c>
      <c r="F9" s="12">
        <f>SUMIFS('1. Resumen (DAX)'!G:G,'1. Resumen (DAX)'!$E:$E,"&gt;="&amp;'2. Resumen'!$B9,'1. Resumen (DAX)'!$E:$E,"&lt;"&amp;'2. Resumen'!$C9)</f>
        <v>3504235.0300000003</v>
      </c>
      <c r="G9" s="18">
        <f>SUMIFS('1. Resumen (DAX)'!H:H,'1. Resumen (DAX)'!$E:$E,"&gt;="&amp;'2. Resumen'!$B9,'1. Resumen (DAX)'!$E:$E,"&lt;"&amp;'2. Resumen'!$C9)</f>
        <v>183240.17999999996</v>
      </c>
      <c r="H9" s="12">
        <f>SUMIFS('1. Resumen (DAX)'!I:I,'1. Resumen (DAX)'!$E:$E,"&gt;="&amp;'2. Resumen'!$B9,'1. Resumen (DAX)'!$E:$E,"&lt;"&amp;'2. Resumen'!$C9)</f>
        <v>534543.25</v>
      </c>
      <c r="I9" s="12">
        <f>SUMIFS('1. Resumen (DAX)'!J:J,'1. Resumen (DAX)'!$E:$E,"&gt;="&amp;'2. Resumen'!$B9,'1. Resumen (DAX)'!$E:$E,"&lt;"&amp;'2. Resumen'!$C9)</f>
        <v>906920.74000000022</v>
      </c>
      <c r="J9" s="12">
        <f>SUMIFS('1. Resumen (DAX)'!K:K,'1. Resumen (DAX)'!$E:$E,"&gt;="&amp;'2. Resumen'!$B9,'1. Resumen (DAX)'!$E:$E,"&lt;"&amp;'2. Resumen'!$C9)</f>
        <v>805658.74000000011</v>
      </c>
      <c r="K9" s="12">
        <f>SUMIFS('1. Resumen (DAX)'!L:L,'1. Resumen (DAX)'!$E:$E,"&gt;="&amp;'2. Resumen'!$B9,'1. Resumen (DAX)'!$E:$E,"&lt;"&amp;'2. Resumen'!$C9)</f>
        <v>972</v>
      </c>
      <c r="L9" s="12">
        <f>SUMIFS('1. Resumen (DAX)'!M:M,'1. Resumen (DAX)'!$E:$E,"&gt;="&amp;'2. Resumen'!$B9,'1. Resumen (DAX)'!$E:$E,"&lt;"&amp;'2. Resumen'!$C9)</f>
        <v>1072900.1200000001</v>
      </c>
      <c r="M9" s="1" t="b">
        <f t="shared" si="0"/>
        <v>1</v>
      </c>
    </row>
    <row r="10" spans="1:14" ht="18" customHeight="1" x14ac:dyDescent="0.25">
      <c r="B10" s="11">
        <v>10000</v>
      </c>
      <c r="C10" s="11">
        <f t="shared" si="1"/>
        <v>50000</v>
      </c>
      <c r="D10" s="20">
        <f>SUMIFS('1. Resumen (DAX)'!E:E,'1. Resumen (DAX)'!$E:$E,"&gt;="&amp;'2. Resumen'!$B10,'1. Resumen (DAX)'!$E:$E,"&lt;"&amp;'2. Resumen'!$C10)</f>
        <v>6471747.8100000015</v>
      </c>
      <c r="E10" s="12">
        <f>SUMIFS('1. Resumen (DAX)'!F:F,'1. Resumen (DAX)'!$E:$E,"&gt;="&amp;'2. Resumen'!$B10,'1. Resumen (DAX)'!$E:$E,"&lt;"&amp;'2. Resumen'!$C10)</f>
        <v>1412547.6500000004</v>
      </c>
      <c r="F10" s="12">
        <f>SUMIFS('1. Resumen (DAX)'!G:G,'1. Resumen (DAX)'!$E:$E,"&gt;="&amp;'2. Resumen'!$B10,'1. Resumen (DAX)'!$E:$E,"&lt;"&amp;'2. Resumen'!$C10)</f>
        <v>5059200.1599999983</v>
      </c>
      <c r="G10" s="18">
        <f>SUMIFS('1. Resumen (DAX)'!H:H,'1. Resumen (DAX)'!$E:$E,"&gt;="&amp;'2. Resumen'!$B10,'1. Resumen (DAX)'!$E:$E,"&lt;"&amp;'2. Resumen'!$C10)</f>
        <v>349100.10000000003</v>
      </c>
      <c r="H10" s="12">
        <f>SUMIFS('1. Resumen (DAX)'!I:I,'1. Resumen (DAX)'!$E:$E,"&gt;="&amp;'2. Resumen'!$B10,'1. Resumen (DAX)'!$E:$E,"&lt;"&amp;'2. Resumen'!$C10)</f>
        <v>867361.00999999978</v>
      </c>
      <c r="I10" s="12">
        <f>SUMIFS('1. Resumen (DAX)'!J:J,'1. Resumen (DAX)'!$E:$E,"&gt;="&amp;'2. Resumen'!$B10,'1. Resumen (DAX)'!$E:$E,"&lt;"&amp;'2. Resumen'!$C10)</f>
        <v>1055919.6199999996</v>
      </c>
      <c r="J10" s="12">
        <f>SUMIFS('1. Resumen (DAX)'!K:K,'1. Resumen (DAX)'!$E:$E,"&gt;="&amp;'2. Resumen'!$B10,'1. Resumen (DAX)'!$E:$E,"&lt;"&amp;'2. Resumen'!$C10)</f>
        <v>1167311.31</v>
      </c>
      <c r="K10" s="12">
        <f>SUMIFS('1. Resumen (DAX)'!L:L,'1. Resumen (DAX)'!$E:$E,"&gt;="&amp;'2. Resumen'!$B10,'1. Resumen (DAX)'!$E:$E,"&lt;"&amp;'2. Resumen'!$C10)</f>
        <v>36816.6</v>
      </c>
      <c r="L10" s="12">
        <f>SUMIFS('1. Resumen (DAX)'!M:M,'1. Resumen (DAX)'!$E:$E,"&gt;="&amp;'2. Resumen'!$B10,'1. Resumen (DAX)'!$E:$E,"&lt;"&amp;'2. Resumen'!$C10)</f>
        <v>1582691.5200000005</v>
      </c>
      <c r="M10" s="1" t="b">
        <f t="shared" si="0"/>
        <v>1</v>
      </c>
    </row>
    <row r="11" spans="1:14" ht="18" customHeight="1" x14ac:dyDescent="0.25">
      <c r="B11" s="11">
        <v>1000</v>
      </c>
      <c r="C11" s="11">
        <f t="shared" si="1"/>
        <v>10000</v>
      </c>
      <c r="D11" s="20">
        <f>SUMIFS('1. Resumen (DAX)'!E:E,'1. Resumen (DAX)'!$E:$E,"&gt;="&amp;'2. Resumen'!$B11,'1. Resumen (DAX)'!$E:$E,"&lt;"&amp;'2. Resumen'!$C11)</f>
        <v>4196586.4200000055</v>
      </c>
      <c r="E11" s="12">
        <f>SUMIFS('1. Resumen (DAX)'!F:F,'1. Resumen (DAX)'!$E:$E,"&gt;="&amp;'2. Resumen'!$B11,'1. Resumen (DAX)'!$E:$E,"&lt;"&amp;'2. Resumen'!$C11)</f>
        <v>942084.74999999953</v>
      </c>
      <c r="F11" s="12">
        <f>SUMIFS('1. Resumen (DAX)'!G:G,'1. Resumen (DAX)'!$E:$E,"&gt;="&amp;'2. Resumen'!$B11,'1. Resumen (DAX)'!$E:$E,"&lt;"&amp;'2. Resumen'!$C11)</f>
        <v>3254501.670000006</v>
      </c>
      <c r="G11" s="18">
        <f>SUMIFS('1. Resumen (DAX)'!H:H,'1. Resumen (DAX)'!$E:$E,"&gt;="&amp;'2. Resumen'!$B11,'1. Resumen (DAX)'!$E:$E,"&lt;"&amp;'2. Resumen'!$C11)</f>
        <v>232047.87999999992</v>
      </c>
      <c r="H11" s="12">
        <f>SUMIFS('1. Resumen (DAX)'!I:I,'1. Resumen (DAX)'!$E:$E,"&gt;="&amp;'2. Resumen'!$B11,'1. Resumen (DAX)'!$E:$E,"&lt;"&amp;'2. Resumen'!$C11)</f>
        <v>504390.6499999995</v>
      </c>
      <c r="I11" s="12">
        <f>SUMIFS('1. Resumen (DAX)'!J:J,'1. Resumen (DAX)'!$E:$E,"&gt;="&amp;'2. Resumen'!$B11,'1. Resumen (DAX)'!$E:$E,"&lt;"&amp;'2. Resumen'!$C11)</f>
        <v>674576.47000000009</v>
      </c>
      <c r="J11" s="12">
        <f>SUMIFS('1. Resumen (DAX)'!K:K,'1. Resumen (DAX)'!$E:$E,"&gt;="&amp;'2. Resumen'!$B11,'1. Resumen (DAX)'!$E:$E,"&lt;"&amp;'2. Resumen'!$C11)</f>
        <v>664292.99999999953</v>
      </c>
      <c r="K11" s="12">
        <f>SUMIFS('1. Resumen (DAX)'!L:L,'1. Resumen (DAX)'!$E:$E,"&gt;="&amp;'2. Resumen'!$B11,'1. Resumen (DAX)'!$E:$E,"&lt;"&amp;'2. Resumen'!$C11)</f>
        <v>6216.22</v>
      </c>
      <c r="L11" s="12">
        <f>SUMIFS('1. Resumen (DAX)'!M:M,'1. Resumen (DAX)'!$E:$E,"&gt;="&amp;'2. Resumen'!$B11,'1. Resumen (DAX)'!$E:$E,"&lt;"&amp;'2. Resumen'!$C11)</f>
        <v>1172977.4499999986</v>
      </c>
      <c r="M11" s="1" t="b">
        <f t="shared" si="0"/>
        <v>1</v>
      </c>
    </row>
    <row r="12" spans="1:14" ht="18" customHeight="1" x14ac:dyDescent="0.25">
      <c r="B12" s="11">
        <v>0</v>
      </c>
      <c r="C12" s="11">
        <f>B11</f>
        <v>1000</v>
      </c>
      <c r="D12" s="20">
        <f>SUMIFS('1. Resumen (DAX)'!E:E,'1. Resumen (DAX)'!$E:$E,"&gt;="&amp;'2. Resumen'!$B12,'1. Resumen (DAX)'!$E:$E,"&lt;"&amp;'2. Resumen'!$C12)</f>
        <v>834463.21999999811</v>
      </c>
      <c r="E12" s="12">
        <f>SUMIFS('1. Resumen (DAX)'!F:F,'1. Resumen (DAX)'!$E:$E,"&gt;="&amp;'2. Resumen'!$B12,'1. Resumen (DAX)'!$E:$E,"&lt;"&amp;'2. Resumen'!$C12)</f>
        <v>185614.62999999963</v>
      </c>
      <c r="F12" s="12">
        <f>SUMIFS('1. Resumen (DAX)'!G:G,'1. Resumen (DAX)'!$E:$E,"&gt;="&amp;'2. Resumen'!$B12,'1. Resumen (DAX)'!$E:$E,"&lt;"&amp;'2. Resumen'!$C12)</f>
        <v>648848.58999999834</v>
      </c>
      <c r="G12" s="18">
        <f>SUMIFS('1. Resumen (DAX)'!H:H,'1. Resumen (DAX)'!$E:$E,"&gt;="&amp;'2. Resumen'!$B12,'1. Resumen (DAX)'!$E:$E,"&lt;"&amp;'2. Resumen'!$C12)</f>
        <v>38086.250000000029</v>
      </c>
      <c r="H12" s="12">
        <f>SUMIFS('1. Resumen (DAX)'!I:I,'1. Resumen (DAX)'!$E:$E,"&gt;="&amp;'2. Resumen'!$B12,'1. Resumen (DAX)'!$E:$E,"&lt;"&amp;'2. Resumen'!$C12)</f>
        <v>90712.889999999883</v>
      </c>
      <c r="I12" s="12">
        <f>SUMIFS('1. Resumen (DAX)'!J:J,'1. Resumen (DAX)'!$E:$E,"&gt;="&amp;'2. Resumen'!$B12,'1. Resumen (DAX)'!$E:$E,"&lt;"&amp;'2. Resumen'!$C12)</f>
        <v>113604.49999999972</v>
      </c>
      <c r="J12" s="12">
        <f>SUMIFS('1. Resumen (DAX)'!K:K,'1. Resumen (DAX)'!$E:$E,"&gt;="&amp;'2. Resumen'!$B12,'1. Resumen (DAX)'!$E:$E,"&lt;"&amp;'2. Resumen'!$C12)</f>
        <v>148259.18999999986</v>
      </c>
      <c r="K12" s="12">
        <f>SUMIFS('1. Resumen (DAX)'!L:L,'1. Resumen (DAX)'!$E:$E,"&gt;="&amp;'2. Resumen'!$B12,'1. Resumen (DAX)'!$E:$E,"&lt;"&amp;'2. Resumen'!$C12)</f>
        <v>7069.5499999999993</v>
      </c>
      <c r="L12" s="12">
        <f>SUMIFS('1. Resumen (DAX)'!M:M,'1. Resumen (DAX)'!$E:$E,"&gt;="&amp;'2. Resumen'!$B12,'1. Resumen (DAX)'!$E:$E,"&lt;"&amp;'2. Resumen'!$C12)</f>
        <v>251116.21000000034</v>
      </c>
      <c r="M12" s="1" t="b">
        <f t="shared" ref="M12" si="2">ROUND(SUM(G12:L12),1)=ROUND(F12,1)</f>
        <v>1</v>
      </c>
    </row>
    <row r="13" spans="1:14" ht="18" customHeight="1" x14ac:dyDescent="0.25">
      <c r="A13" s="16"/>
      <c r="B13" s="13">
        <v>-5000000</v>
      </c>
      <c r="C13" s="13">
        <f>B12</f>
        <v>0</v>
      </c>
      <c r="D13" s="21">
        <f>SUMIFS('1. Resumen (DAX)'!E:E,'1. Resumen (DAX)'!$E:$E,"&gt;="&amp;'2. Resumen'!$B13,'1. Resumen (DAX)'!$E:$E,"&lt;"&amp;'2. Resumen'!$C13)</f>
        <v>-396627.47999999986</v>
      </c>
      <c r="E13" s="14">
        <f>SUMIFS('1. Resumen (DAX)'!F:F,'1. Resumen (DAX)'!$E:$E,"&gt;="&amp;'2. Resumen'!$B13,'1. Resumen (DAX)'!$E:$E,"&lt;"&amp;'2. Resumen'!$C13)</f>
        <v>-9250.7899999999991</v>
      </c>
      <c r="F13" s="14">
        <f>SUMIFS('1. Resumen (DAX)'!G:G,'1. Resumen (DAX)'!$E:$E,"&gt;="&amp;'2. Resumen'!$B13,'1. Resumen (DAX)'!$E:$E,"&lt;"&amp;'2. Resumen'!$C13)</f>
        <v>-387376.68999999994</v>
      </c>
      <c r="G13" s="19">
        <f>SUMIFS('1. Resumen (DAX)'!H:H,'1. Resumen (DAX)'!$E:$E,"&gt;="&amp;'2. Resumen'!$B13,'1. Resumen (DAX)'!$E:$E,"&lt;"&amp;'2. Resumen'!$C13)</f>
        <v>-8469.7199999999993</v>
      </c>
      <c r="H13" s="14">
        <f>SUMIFS('1. Resumen (DAX)'!I:I,'1. Resumen (DAX)'!$E:$E,"&gt;="&amp;'2. Resumen'!$B13,'1. Resumen (DAX)'!$E:$E,"&lt;"&amp;'2. Resumen'!$C13)</f>
        <v>-43592.380000000005</v>
      </c>
      <c r="I13" s="14">
        <f>SUMIFS('1. Resumen (DAX)'!J:J,'1. Resumen (DAX)'!$E:$E,"&gt;="&amp;'2. Resumen'!$B13,'1. Resumen (DAX)'!$E:$E,"&lt;"&amp;'2. Resumen'!$C13)</f>
        <v>-36435.53</v>
      </c>
      <c r="J13" s="14">
        <f>SUMIFS('1. Resumen (DAX)'!K:K,'1. Resumen (DAX)'!$E:$E,"&gt;="&amp;'2. Resumen'!$B13,'1. Resumen (DAX)'!$E:$E,"&lt;"&amp;'2. Resumen'!$C13)</f>
        <v>-69519.239999999991</v>
      </c>
      <c r="K13" s="14">
        <f>SUMIFS('1. Resumen (DAX)'!L:L,'1. Resumen (DAX)'!$E:$E,"&gt;="&amp;'2. Resumen'!$B13,'1. Resumen (DAX)'!$E:$E,"&lt;"&amp;'2. Resumen'!$C13)</f>
        <v>-2798.65</v>
      </c>
      <c r="L13" s="14">
        <f>SUMIFS('1. Resumen (DAX)'!M:M,'1. Resumen (DAX)'!$E:$E,"&gt;="&amp;'2. Resumen'!$B13,'1. Resumen (DAX)'!$E:$E,"&lt;"&amp;'2. Resumen'!$C13)</f>
        <v>-226561.17000000007</v>
      </c>
      <c r="M13" s="16" t="b">
        <f t="shared" si="0"/>
        <v>1</v>
      </c>
      <c r="N13" s="16"/>
    </row>
    <row r="14" spans="1:14" ht="18" customHeight="1" x14ac:dyDescent="0.25">
      <c r="B14" s="38" t="s">
        <v>20438</v>
      </c>
      <c r="C14" s="38"/>
      <c r="D14" s="39">
        <f t="shared" ref="D14:L14" si="3">SUM(D5:D13)</f>
        <v>38029686.420000009</v>
      </c>
      <c r="E14" s="40">
        <f t="shared" si="3"/>
        <v>7576957.4399999976</v>
      </c>
      <c r="F14" s="40">
        <f t="shared" si="3"/>
        <v>30452728.98</v>
      </c>
      <c r="G14" s="41">
        <f t="shared" si="3"/>
        <v>1772966.4400000002</v>
      </c>
      <c r="H14" s="40">
        <f t="shared" si="3"/>
        <v>4613261.6599999992</v>
      </c>
      <c r="I14" s="40">
        <f t="shared" si="3"/>
        <v>7234986.1999999993</v>
      </c>
      <c r="J14" s="40">
        <f t="shared" si="3"/>
        <v>8811159.2400000002</v>
      </c>
      <c r="K14" s="40">
        <f t="shared" si="3"/>
        <v>48487.279999999992</v>
      </c>
      <c r="L14" s="40">
        <f t="shared" si="3"/>
        <v>7971868.1599999983</v>
      </c>
      <c r="M14" s="16" t="b">
        <f t="shared" si="0"/>
        <v>1</v>
      </c>
    </row>
    <row r="15" spans="1:14" ht="18" customHeight="1" x14ac:dyDescent="0.25">
      <c r="B15" s="45" t="s">
        <v>20442</v>
      </c>
      <c r="C15" s="45"/>
      <c r="D15" s="22">
        <f>SUMIF('1. Resumen (DAX)'!$G:$G,"&gt;0",'1. Resumen (DAX)'!E:E)</f>
        <v>37917704.960000113</v>
      </c>
      <c r="E15" s="23">
        <f>SUMIF('1. Resumen (DAX)'!$G:$G,"&gt;0",'1. Resumen (DAX)'!F:F)</f>
        <v>7037723.200000003</v>
      </c>
      <c r="F15" s="23">
        <f>SUMIF('1. Resumen (DAX)'!$G:$G,"&gt;0",'1. Resumen (DAX)'!G:G)</f>
        <v>30879981.760000046</v>
      </c>
      <c r="G15" s="24">
        <f>SUMIF('1. Resumen (DAX)'!$G:$G,"&gt;0",'1. Resumen (DAX)'!H:H)</f>
        <v>1790902.45</v>
      </c>
      <c r="H15" s="23">
        <f>SUMIF('1. Resumen (DAX)'!$G:$G,"&gt;0",'1. Resumen (DAX)'!I:I)</f>
        <v>4659562.120000001</v>
      </c>
      <c r="I15" s="23">
        <f>SUMIF('1. Resumen (DAX)'!$G:$G,"&gt;0",'1. Resumen (DAX)'!J:J)</f>
        <v>7276027.9799999977</v>
      </c>
      <c r="J15" s="23">
        <f>SUMIF('1. Resumen (DAX)'!$G:$G,"&gt;0",'1. Resumen (DAX)'!K:K)</f>
        <v>8889777.6600000039</v>
      </c>
      <c r="K15" s="23">
        <f>SUMIF('1. Resumen (DAX)'!$G:$G,"&gt;0",'1. Resumen (DAX)'!L:L)</f>
        <v>51194.190000000024</v>
      </c>
      <c r="L15" s="23">
        <f>SUMIF('1. Resumen (DAX)'!$G:$G,"&gt;0",'1. Resumen (DAX)'!M:M)</f>
        <v>8212517.3600000031</v>
      </c>
      <c r="M15" s="16" t="b">
        <f t="shared" si="0"/>
        <v>1</v>
      </c>
    </row>
    <row r="16" spans="1:14" ht="18" customHeight="1" x14ac:dyDescent="0.25">
      <c r="B16" s="46" t="s">
        <v>20443</v>
      </c>
      <c r="C16" s="46"/>
      <c r="D16" s="25">
        <f>SUMIF('1. Resumen (DAX)'!$G:$G,"&lt;0",'1. Resumen (DAX)'!E:E)</f>
        <v>-265752.02000000031</v>
      </c>
      <c r="E16" s="26">
        <f>SUMIF('1. Resumen (DAX)'!$G:$G,"&lt;0",'1. Resumen (DAX)'!F:F)</f>
        <v>161500.75999999989</v>
      </c>
      <c r="F16" s="26">
        <f>SUMIF('1. Resumen (DAX)'!$G:$G,"&lt;0",'1. Resumen (DAX)'!G:G)</f>
        <v>-427252.77999999991</v>
      </c>
      <c r="G16" s="27">
        <f>SUMIF('1. Resumen (DAX)'!$G:$G,"&lt;0",'1. Resumen (DAX)'!H:H)</f>
        <v>-13970.659999999998</v>
      </c>
      <c r="H16" s="26">
        <f>SUMIF('1. Resumen (DAX)'!$G:$G,"&lt;0",'1. Resumen (DAX)'!I:I)</f>
        <v>-50125.929999999993</v>
      </c>
      <c r="I16" s="26">
        <f>SUMIF('1. Resumen (DAX)'!$G:$G,"&lt;0",'1. Resumen (DAX)'!J:J)</f>
        <v>-41160.689999999981</v>
      </c>
      <c r="J16" s="26">
        <f>SUMIF('1. Resumen (DAX)'!$G:$G,"&lt;0",'1. Resumen (DAX)'!K:K)</f>
        <v>-79076.469999999987</v>
      </c>
      <c r="K16" s="26">
        <f>SUMIF('1. Resumen (DAX)'!$G:$G,"&lt;0",'1. Resumen (DAX)'!L:L)</f>
        <v>-2794.1299999999997</v>
      </c>
      <c r="L16" s="26">
        <f>SUMIF('1. Resumen (DAX)'!$G:$G,"&lt;0",'1. Resumen (DAX)'!M:M)</f>
        <v>-240124.90000000005</v>
      </c>
      <c r="M16" s="16" t="b">
        <f t="shared" si="0"/>
        <v>1</v>
      </c>
    </row>
    <row r="17" spans="2:13" ht="18" customHeight="1" x14ac:dyDescent="0.25">
      <c r="B17" s="47" t="s">
        <v>20440</v>
      </c>
      <c r="C17" s="47"/>
      <c r="D17" s="25">
        <f>SUMIF('1. Resumen (DAX)'!$G:$G,"=0",'1. Resumen (DAX)'!E:E)</f>
        <v>377733.47999999992</v>
      </c>
      <c r="E17" s="26">
        <f>SUMIF('1. Resumen (DAX)'!$G:$G,"=0",'1. Resumen (DAX)'!F:F)</f>
        <v>377733.47999999992</v>
      </c>
      <c r="F17" s="26">
        <f>SUMIF('1. Resumen (DAX)'!$G:$G,"=0",'1. Resumen (DAX)'!G:G)</f>
        <v>0</v>
      </c>
      <c r="G17" s="27">
        <f>SUMIF('1. Resumen (DAX)'!$G:$G,"=0",'1. Resumen (DAX)'!H:H)</f>
        <v>-3965.35</v>
      </c>
      <c r="H17" s="26">
        <f>SUMIF('1. Resumen (DAX)'!$G:$G,"=0",'1. Resumen (DAX)'!I:I)</f>
        <v>3825.47</v>
      </c>
      <c r="I17" s="26">
        <f>SUMIF('1. Resumen (DAX)'!$G:$G,"=0",'1. Resumen (DAX)'!J:J)</f>
        <v>118.91</v>
      </c>
      <c r="J17" s="26">
        <f>SUMIF('1. Resumen (DAX)'!$G:$G,"=0",'1. Resumen (DAX)'!K:K)</f>
        <v>458.04999999999995</v>
      </c>
      <c r="K17" s="26">
        <f>SUMIF('1. Resumen (DAX)'!$G:$G,"=0",'1. Resumen (DAX)'!L:L)</f>
        <v>87.22</v>
      </c>
      <c r="L17" s="26">
        <f>SUMIF('1. Resumen (DAX)'!$G:$G,"=0",'1. Resumen (DAX)'!M:M)</f>
        <v>-524.29999999999995</v>
      </c>
      <c r="M17" s="16" t="b">
        <f t="shared" si="0"/>
        <v>1</v>
      </c>
    </row>
    <row r="18" spans="2:13" ht="18" customHeight="1" x14ac:dyDescent="0.25">
      <c r="B18" s="38" t="s">
        <v>20441</v>
      </c>
      <c r="C18" s="38"/>
      <c r="D18" s="42">
        <f>D15/$D$14</f>
        <v>0.9970554198432463</v>
      </c>
      <c r="E18" s="43">
        <f t="shared" ref="E18:L18" si="4">E15/$D$14</f>
        <v>0.18505867027867018</v>
      </c>
      <c r="F18" s="43">
        <f t="shared" si="4"/>
        <v>0.81199674956457446</v>
      </c>
      <c r="G18" s="44">
        <f t="shared" si="4"/>
        <v>4.7092222381780013E-2</v>
      </c>
      <c r="H18" s="43">
        <f t="shared" si="4"/>
        <v>0.12252433713335888</v>
      </c>
      <c r="I18" s="43">
        <f t="shared" si="4"/>
        <v>0.19132495334417213</v>
      </c>
      <c r="J18" s="43">
        <f t="shared" si="4"/>
        <v>0.23375889987157042</v>
      </c>
      <c r="K18" s="43">
        <f t="shared" si="4"/>
        <v>1.3461638740485836E-3</v>
      </c>
      <c r="L18" s="43">
        <f t="shared" si="4"/>
        <v>0.21595017295964339</v>
      </c>
      <c r="M18" s="16" t="b">
        <f t="shared" si="0"/>
        <v>1</v>
      </c>
    </row>
    <row r="19" spans="2:13" ht="18" customHeight="1" x14ac:dyDescent="0.25">
      <c r="B19" s="7"/>
      <c r="C19" s="7"/>
      <c r="D19" s="8"/>
      <c r="E19" s="8"/>
      <c r="F19" s="8"/>
      <c r="G19" s="8"/>
      <c r="H19" s="8"/>
      <c r="I19" s="8"/>
      <c r="J19" s="8"/>
      <c r="K19" s="8"/>
      <c r="L19" s="8"/>
    </row>
    <row r="20" spans="2:13" ht="18" customHeight="1" x14ac:dyDescent="0.25">
      <c r="B20" s="7"/>
      <c r="C20" s="7"/>
      <c r="D20" s="8"/>
      <c r="E20" s="8"/>
      <c r="F20" s="8"/>
      <c r="G20" s="8"/>
      <c r="H20" s="8"/>
      <c r="I20" s="8"/>
      <c r="J20" s="8"/>
      <c r="K20" s="8"/>
      <c r="L20" s="8"/>
    </row>
  </sheetData>
  <mergeCells count="15">
    <mergeCell ref="B17:C17"/>
    <mergeCell ref="B18:C18"/>
    <mergeCell ref="L3:L4"/>
    <mergeCell ref="B14:C14"/>
    <mergeCell ref="B15:C15"/>
    <mergeCell ref="B16:C16"/>
    <mergeCell ref="G3:G4"/>
    <mergeCell ref="H3:H4"/>
    <mergeCell ref="I3:I4"/>
    <mergeCell ref="J3:J4"/>
    <mergeCell ref="K3:K4"/>
    <mergeCell ref="B3:C3"/>
    <mergeCell ref="D3:D4"/>
    <mergeCell ref="E3:E4"/>
    <mergeCell ref="F3:F4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3CC13422-CFAE-46E1-A1DE-67840982C1F7}">
  <ds:schemaRefs/>
</ds:datastoreItem>
</file>

<file path=customXml/itemProps2.xml><?xml version="1.0" encoding="utf-8"?>
<ds:datastoreItem xmlns:ds="http://schemas.openxmlformats.org/officeDocument/2006/customXml" ds:itemID="{17F599F2-D7B5-4847-A7BF-63B6FD8E34FA}">
  <ds:schemaRefs/>
</ds:datastoreItem>
</file>

<file path=customXml/itemProps3.xml><?xml version="1.0" encoding="utf-8"?>
<ds:datastoreItem xmlns:ds="http://schemas.openxmlformats.org/officeDocument/2006/customXml" ds:itemID="{5AB86ADB-ACA4-4904-BB18-7BD9C4103C9C}">
  <ds:schemaRefs/>
</ds:datastoreItem>
</file>

<file path=customXml/itemProps4.xml><?xml version="1.0" encoding="utf-8"?>
<ds:datastoreItem xmlns:ds="http://schemas.openxmlformats.org/officeDocument/2006/customXml" ds:itemID="{A26B07D8-450B-4163-ABB1-D27BA041B8D8}">
  <ds:schemaRefs/>
</ds:datastoreItem>
</file>

<file path=customXml/itemProps5.xml><?xml version="1.0" encoding="utf-8"?>
<ds:datastoreItem xmlns:ds="http://schemas.openxmlformats.org/officeDocument/2006/customXml" ds:itemID="{2CB4A2B5-6861-49F4-98E5-A2A731BC5410}">
  <ds:schemaRefs/>
</ds:datastoreItem>
</file>

<file path=customXml/itemProps6.xml><?xml version="1.0" encoding="utf-8"?>
<ds:datastoreItem xmlns:ds="http://schemas.openxmlformats.org/officeDocument/2006/customXml" ds:itemID="{E48CE40F-968E-4795-9F83-4A37A1091E65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38A4E507-743C-410D-9659-17D0C4D5340D}">
  <ds:schemaRefs/>
</ds:datastoreItem>
</file>

<file path=customXml/itemProps8.xml><?xml version="1.0" encoding="utf-8"?>
<ds:datastoreItem xmlns:ds="http://schemas.openxmlformats.org/officeDocument/2006/customXml" ds:itemID="{2556E90A-186D-49E5-B280-904A36163274}">
  <ds:schemaRefs/>
</ds:datastoreItem>
</file>

<file path=customXml/itemProps9.xml><?xml version="1.0" encoding="utf-8"?>
<ds:datastoreItem xmlns:ds="http://schemas.openxmlformats.org/officeDocument/2006/customXml" ds:itemID="{B2EE3BAC-A3E8-4233-8883-EC8FFC04B242}">
  <ds:schemaRefs/>
</ds:datastoreItem>
</file>

<file path=customXml/itemProps10.xml><?xml version="1.0" encoding="utf-8"?>
<ds:datastoreItem xmlns:ds="http://schemas.openxmlformats.org/officeDocument/2006/customXml" ds:itemID="{F53EFB1F-C5E1-4E32-8F11-FB79A971319B}">
  <ds:schemaRefs/>
</ds:datastoreItem>
</file>

<file path=customXml/itemProps11.xml><?xml version="1.0" encoding="utf-8"?>
<ds:datastoreItem xmlns:ds="http://schemas.openxmlformats.org/officeDocument/2006/customXml" ds:itemID="{6452391F-9916-45FD-9CB9-EDFFDE5D89C1}">
  <ds:schemaRefs/>
</ds:datastoreItem>
</file>

<file path=customXml/itemProps12.xml><?xml version="1.0" encoding="utf-8"?>
<ds:datastoreItem xmlns:ds="http://schemas.openxmlformats.org/officeDocument/2006/customXml" ds:itemID="{FDF4884D-D04A-49B8-92B7-B966614B866D}">
  <ds:schemaRefs/>
</ds:datastoreItem>
</file>

<file path=customXml/itemProps13.xml><?xml version="1.0" encoding="utf-8"?>
<ds:datastoreItem xmlns:ds="http://schemas.openxmlformats.org/officeDocument/2006/customXml" ds:itemID="{E80C0CD7-8B7B-4461-BA41-3B612F4FE0F6}">
  <ds:schemaRefs/>
</ds:datastoreItem>
</file>

<file path=customXml/itemProps14.xml><?xml version="1.0" encoding="utf-8"?>
<ds:datastoreItem xmlns:ds="http://schemas.openxmlformats.org/officeDocument/2006/customXml" ds:itemID="{19B8C69C-4685-40E3-8C8D-476B34ED95C4}">
  <ds:schemaRefs/>
</ds:datastoreItem>
</file>

<file path=customXml/itemProps15.xml><?xml version="1.0" encoding="utf-8"?>
<ds:datastoreItem xmlns:ds="http://schemas.openxmlformats.org/officeDocument/2006/customXml" ds:itemID="{CE460494-81DB-4400-98B1-BBEA00168792}">
  <ds:schemaRefs/>
</ds:datastoreItem>
</file>

<file path=customXml/itemProps16.xml><?xml version="1.0" encoding="utf-8"?>
<ds:datastoreItem xmlns:ds="http://schemas.openxmlformats.org/officeDocument/2006/customXml" ds:itemID="{F893E305-FFC3-41A3-85B4-5D3231F38BFA}">
  <ds:schemaRefs/>
</ds:datastoreItem>
</file>

<file path=customXml/itemProps17.xml><?xml version="1.0" encoding="utf-8"?>
<ds:datastoreItem xmlns:ds="http://schemas.openxmlformats.org/officeDocument/2006/customXml" ds:itemID="{ADE015B5-FAC3-40C9-967B-412AD99F86CF}">
  <ds:schemaRefs/>
</ds:datastoreItem>
</file>

<file path=customXml/itemProps18.xml><?xml version="1.0" encoding="utf-8"?>
<ds:datastoreItem xmlns:ds="http://schemas.openxmlformats.org/officeDocument/2006/customXml" ds:itemID="{BAA3E796-FF8E-4C87-AD24-A9125A261D97}">
  <ds:schemaRefs/>
</ds:datastoreItem>
</file>

<file path=customXml/itemProps19.xml><?xml version="1.0" encoding="utf-8"?>
<ds:datastoreItem xmlns:ds="http://schemas.openxmlformats.org/officeDocument/2006/customXml" ds:itemID="{0BA720EF-AC5C-4C9B-AE90-F4648DDC128D}">
  <ds:schemaRefs/>
</ds:datastoreItem>
</file>

<file path=customXml/itemProps20.xml><?xml version="1.0" encoding="utf-8"?>
<ds:datastoreItem xmlns:ds="http://schemas.openxmlformats.org/officeDocument/2006/customXml" ds:itemID="{6979A1F3-1B20-4699-9F6C-D544468F4036}">
  <ds:schemaRefs/>
</ds:datastoreItem>
</file>

<file path=customXml/itemProps21.xml><?xml version="1.0" encoding="utf-8"?>
<ds:datastoreItem xmlns:ds="http://schemas.openxmlformats.org/officeDocument/2006/customXml" ds:itemID="{6930A212-3C71-4932-8988-2961B6E92C64}">
  <ds:schemaRefs/>
</ds:datastoreItem>
</file>

<file path=customXml/itemProps22.xml><?xml version="1.0" encoding="utf-8"?>
<ds:datastoreItem xmlns:ds="http://schemas.openxmlformats.org/officeDocument/2006/customXml" ds:itemID="{7DBCD58B-2AC6-479E-84AD-896DB3C97C89}">
  <ds:schemaRefs/>
</ds:datastoreItem>
</file>

<file path=customXml/itemProps23.xml><?xml version="1.0" encoding="utf-8"?>
<ds:datastoreItem xmlns:ds="http://schemas.openxmlformats.org/officeDocument/2006/customXml" ds:itemID="{5DA0A35C-103E-47F1-B621-CC999CAB7150}">
  <ds:schemaRefs/>
</ds:datastoreItem>
</file>

<file path=customXml/itemProps24.xml><?xml version="1.0" encoding="utf-8"?>
<ds:datastoreItem xmlns:ds="http://schemas.openxmlformats.org/officeDocument/2006/customXml" ds:itemID="{12A2A9CE-5202-42B8-8173-D9F4B6603A9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1. Resumen (DAX)</vt:lpstr>
      <vt:lpstr>2. Resumen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Carlos Andrés Pérez Guzmán</cp:lastModifiedBy>
  <dcterms:created xsi:type="dcterms:W3CDTF">2022-08-04T00:56:39Z</dcterms:created>
  <dcterms:modified xsi:type="dcterms:W3CDTF">2022-08-07T18:59:19Z</dcterms:modified>
</cp:coreProperties>
</file>