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70D84A24-E38D-4A16-B909-2A0C6571B29E}" xr6:coauthVersionLast="47" xr6:coauthVersionMax="47" xr10:uidLastSave="{00000000-0000-0000-0000-000000000000}"/>
  <bookViews>
    <workbookView xWindow="-108" yWindow="-108" windowWidth="23256" windowHeight="12456" xr2:uid="{9E812588-107E-4EDC-A4A4-0A05E0A8741D}"/>
  </bookViews>
  <sheets>
    <sheet name="Data" sheetId="1" r:id="rId1"/>
    <sheet name="Tabla dinámica" sheetId="2" r:id="rId2"/>
  </sheets>
  <definedNames>
    <definedName name="SegmentaciónDeDatos_CATEGORIA">#N/A</definedName>
    <definedName name="SegmentaciónDeDatos_TIPO_DE_TRANSPORTE">#N/A</definedName>
  </definedNames>
  <calcPr calcId="191029"/>
  <pivotCaches>
    <pivotCache cacheId="29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5" i="2" l="1"/>
  <c r="AF6" i="2"/>
  <c r="AF7" i="2"/>
  <c r="AF4" i="2"/>
  <c r="AE5" i="2"/>
  <c r="AE6" i="2"/>
  <c r="AE7" i="2"/>
  <c r="AE4" i="2"/>
</calcChain>
</file>

<file path=xl/sharedStrings.xml><?xml version="1.0" encoding="utf-8"?>
<sst xmlns="http://schemas.openxmlformats.org/spreadsheetml/2006/main" count="1171" uniqueCount="85">
  <si>
    <t>PROD_EST</t>
  </si>
  <si>
    <t>ANIO</t>
  </si>
  <si>
    <t>MES</t>
  </si>
  <si>
    <t>TIPO</t>
  </si>
  <si>
    <t>TIPO_DE_TRANSPORTE</t>
  </si>
  <si>
    <t>CATEGORIA</t>
  </si>
  <si>
    <t>VARIABLE</t>
  </si>
  <si>
    <t>Monto</t>
  </si>
  <si>
    <t>UNIDAD_DE_MEDIDA</t>
  </si>
  <si>
    <t>ESTATUS</t>
  </si>
  <si>
    <t>Fecha</t>
  </si>
  <si>
    <t>Encuesta de Turismo de Internación (ETI)</t>
  </si>
  <si>
    <t>Agosto</t>
  </si>
  <si>
    <t>Ingresos</t>
  </si>
  <si>
    <t>Aéreo</t>
  </si>
  <si>
    <t>Turistas de internación</t>
  </si>
  <si>
    <t>Gasto total</t>
  </si>
  <si>
    <t>Dólares</t>
  </si>
  <si>
    <t>Cifras revisadas</t>
  </si>
  <si>
    <t>Terrestre</t>
  </si>
  <si>
    <t>Cruceros</t>
  </si>
  <si>
    <t>Excursionistas en cruceros</t>
  </si>
  <si>
    <t>Septiembre</t>
  </si>
  <si>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</si>
  <si>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</si>
  <si>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</si>
  <si>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</si>
  <si>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</si>
  <si>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</si>
  <si>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</si>
  <si>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</si>
  <si>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</si>
  <si>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</si>
  <si>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Cifras preliminares</t>
  </si>
  <si>
    <t>Mes2</t>
  </si>
  <si>
    <t>Etiquetas de fila</t>
  </si>
  <si>
    <t>Total general</t>
  </si>
  <si>
    <t>2018</t>
  </si>
  <si>
    <t>Trim.3</t>
  </si>
  <si>
    <t>ago</t>
  </si>
  <si>
    <t>sep</t>
  </si>
  <si>
    <t>Trim.4</t>
  </si>
  <si>
    <t>oct</t>
  </si>
  <si>
    <t>nov</t>
  </si>
  <si>
    <t>dic</t>
  </si>
  <si>
    <t>2019</t>
  </si>
  <si>
    <t>Trim.1</t>
  </si>
  <si>
    <t>ene</t>
  </si>
  <si>
    <t>feb</t>
  </si>
  <si>
    <t>mar</t>
  </si>
  <si>
    <t>Trim.2</t>
  </si>
  <si>
    <t>abr</t>
  </si>
  <si>
    <t>may</t>
  </si>
  <si>
    <t>jun</t>
  </si>
  <si>
    <t>jul</t>
  </si>
  <si>
    <t>2020</t>
  </si>
  <si>
    <t>2021</t>
  </si>
  <si>
    <t>Suma de Monto</t>
  </si>
  <si>
    <t>7.- Repite todas las etiquetas de datos</t>
  </si>
  <si>
    <t>8.- Muestra los datos como porcentaje de algo</t>
  </si>
  <si>
    <t>9.- Filtra el top 5</t>
  </si>
  <si>
    <t>10.- Quita el mugroso getpivotdata</t>
  </si>
  <si>
    <t>11.- Agrega un segmentador de Categoría</t>
  </si>
  <si>
    <t>12.- Muestra la Suma y Promedio de Ingresos totales</t>
  </si>
  <si>
    <t>13.- Agrupa por Trimestres</t>
  </si>
  <si>
    <t>14.- Arma una tabla nueva donde muestres la cantidad de meses por rango de ingresos (de 200,000,000 en 200,000,000)</t>
  </si>
  <si>
    <t>Creación de la Tabla Dinámica</t>
  </si>
  <si>
    <t>4.- Muestra los detalles de un valor ¿Cuanto ingresó por cruceros en Abril 2020?. Doble clic sobre un valor</t>
  </si>
  <si>
    <t>6.- Agregale barritas de colores a tus valores Formato condicional sobre datos y no totales</t>
  </si>
  <si>
    <t>Años</t>
  </si>
  <si>
    <t>Trimestres</t>
  </si>
  <si>
    <t>Cuenta de Fecha</t>
  </si>
  <si>
    <t>0-199999999</t>
  </si>
  <si>
    <t>200000000-399999999</t>
  </si>
  <si>
    <t>400000000-599999999</t>
  </si>
  <si>
    <t>600000000-799999999</t>
  </si>
  <si>
    <t>800000000-999999999</t>
  </si>
  <si>
    <t>1000000000-1199999999</t>
  </si>
  <si>
    <t>1200000000-1399999999</t>
  </si>
  <si>
    <t>1400000000-1599999999</t>
  </si>
  <si>
    <t>1600000000-1799999999</t>
  </si>
  <si>
    <t>1800000000-1999999999</t>
  </si>
  <si>
    <t>2000000000-2199999999</t>
  </si>
  <si>
    <t>Suma de Monto2</t>
  </si>
  <si>
    <t>Suma de Monto3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</si>
</sst>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#,##0.0"/>
    <numFmt numFmtId="167" formatCode="[$$-409]#,##0.0"/>
  </numFmts>
  <fonts count="3" x14ac:knownFonts="1"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pivotButton="1" applyAlignment="1">
      <alignment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vertical="center"/>
    </xf>
    <xf numFmtId="0" fontId="2" fillId="0" borderId="0" xfId="2" applyAlignment="1">
      <alignment vertical="center"/>
    </xf>
    <xf numFmtId="14" fontId="0" fillId="0" borderId="0" xfId="0" applyNumberFormat="1" applyAlignment="1">
      <alignment vertical="center"/>
    </xf>
    <xf numFmtId="10" fontId="0" fillId="0" borderId="0" xfId="0" applyNumberFormat="1"/>
    <xf numFmtId="10" fontId="0" fillId="0" borderId="0" xfId="1" applyNumberFormat="1" applyFont="1"/>
    <xf numFmtId="10" fontId="0" fillId="0" borderId="0" xfId="1" applyNumberFormat="1" applyFont="1" applyAlignment="1">
      <alignment vertical="center"/>
    </xf>
  </cellXfs>
  <cellStyles count="3">
    <cellStyle name="Encabezado 4" xfId="2" builtinId="19"/>
    <cellStyle name="Normal" xfId="0" builtinId="0"/>
    <cellStyle name="Porcentaje" xfId="1" builtinId="5"/>
  </cellStyles>
  <dxfs count="561">
    <dxf>
      <numFmt numFmtId="4" formatCode="#,##0.00"/>
    </dxf>
    <dxf>
      <alignment horizontal="center"/>
    </dxf>
    <dxf>
      <numFmt numFmtId="166" formatCode="#,##0.0"/>
    </dxf>
    <dxf>
      <numFmt numFmtId="166" formatCode="#,##0.0"/>
    </dxf>
    <dxf>
      <numFmt numFmtId="166" formatCode="#,##0.0"/>
    </dxf>
    <dxf>
      <numFmt numFmtId="167" formatCode="[$$-409]#,##0.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4" formatCode="#,##0.00"/>
    </dxf>
    <dxf>
      <alignment horizontal="center"/>
    </dxf>
    <dxf>
      <numFmt numFmtId="166" formatCode="#,##0.0"/>
    </dxf>
    <dxf>
      <numFmt numFmtId="166" formatCode="#,##0.0"/>
    </dxf>
    <dxf>
      <numFmt numFmtId="166" formatCode="#,##0.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7" formatCode="[$$-409]#,##0.0"/>
    </dxf>
    <dxf>
      <numFmt numFmtId="4" formatCode="#,##0.00"/>
    </dxf>
    <dxf>
      <alignment horizontal="center"/>
    </dxf>
    <dxf>
      <numFmt numFmtId="166" formatCode="#,##0.0"/>
    </dxf>
    <dxf>
      <numFmt numFmtId="166" formatCode="#,##0.0"/>
    </dxf>
    <dxf>
      <numFmt numFmtId="166" formatCode="#,##0.0"/>
    </dxf>
    <dxf>
      <numFmt numFmtId="167" formatCode="[$$-409]#,##0.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4" formatCode="#,##0.00"/>
    </dxf>
    <dxf>
      <alignment horizontal="center"/>
    </dxf>
    <dxf>
      <numFmt numFmtId="166" formatCode="#,##0.0"/>
    </dxf>
    <dxf>
      <numFmt numFmtId="166" formatCode="#,##0.0"/>
    </dxf>
    <dxf>
      <numFmt numFmtId="166" formatCode="#,##0.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7" formatCode="[$$-409]#,##0.0"/>
    </dxf>
    <dxf>
      <numFmt numFmtId="4" formatCode="#,##0.00"/>
    </dxf>
    <dxf>
      <numFmt numFmtId="4" formatCode="#,##0.00"/>
    </dxf>
    <dxf>
      <alignment horizontal="center"/>
    </dxf>
    <dxf>
      <alignment horizontal="center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7" formatCode="[$$-409]#,##0.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4" formatCode="#,##0.00"/>
    </dxf>
    <dxf>
      <numFmt numFmtId="4" formatCode="#,##0.00"/>
    </dxf>
    <dxf>
      <alignment horizontal="center"/>
    </dxf>
    <dxf>
      <alignment horizontal="center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7" formatCode="[$$-409]#,##0.0"/>
    </dxf>
    <dxf>
      <numFmt numFmtId="4" formatCode="#,##0.00"/>
    </dxf>
    <dxf>
      <numFmt numFmtId="4" formatCode="#,##0.00"/>
    </dxf>
    <dxf>
      <alignment horizontal="center"/>
    </dxf>
    <dxf>
      <alignment horizontal="center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7" formatCode="[$$-409]#,##0.0"/>
    </dxf>
    <dxf>
      <numFmt numFmtId="4" formatCode="#,##0.00"/>
    </dxf>
    <dxf>
      <alignment horizontal="center"/>
    </dxf>
    <dxf>
      <numFmt numFmtId="166" formatCode="#,##0.0"/>
    </dxf>
    <dxf>
      <numFmt numFmtId="166" formatCode="#,##0.0"/>
    </dxf>
    <dxf>
      <numFmt numFmtId="166" formatCode="#,##0.0"/>
    </dxf>
    <dxf>
      <numFmt numFmtId="167" formatCode="[$$-409]#,##0.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4" formatCode="#,##0.00"/>
    </dxf>
    <dxf>
      <alignment horizontal="center"/>
    </dxf>
    <dxf>
      <numFmt numFmtId="166" formatCode="#,##0.0"/>
    </dxf>
    <dxf>
      <numFmt numFmtId="166" formatCode="#,##0.0"/>
    </dxf>
    <dxf>
      <numFmt numFmtId="166" formatCode="#,##0.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7" formatCode="[$$-409]#,##0.0"/>
    </dxf>
    <dxf>
      <numFmt numFmtId="4" formatCode="#,##0.00"/>
    </dxf>
    <dxf>
      <numFmt numFmtId="4" formatCode="#,##0.00"/>
    </dxf>
    <dxf>
      <alignment horizontal="center"/>
    </dxf>
    <dxf>
      <alignment horizontal="center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7" formatCode="[$$-409]#,##0.0"/>
    </dxf>
    <dxf>
      <numFmt numFmtId="4" formatCode="#,##0.00"/>
    </dxf>
    <dxf>
      <numFmt numFmtId="4" formatCode="#,##0.00"/>
    </dxf>
    <dxf>
      <alignment horizontal="center"/>
    </dxf>
    <dxf>
      <alignment horizontal="center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7" formatCode="[$$-409]#,##0.0"/>
    </dxf>
    <dxf>
      <numFmt numFmtId="4" formatCode="#,##0.00"/>
    </dxf>
    <dxf>
      <numFmt numFmtId="4" formatCode="#,##0.00"/>
    </dxf>
    <dxf>
      <alignment horizontal="center"/>
    </dxf>
    <dxf>
      <alignment horizontal="center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7" formatCode="[$$-409]#,##0.0"/>
    </dxf>
    <dxf>
      <numFmt numFmtId="4" formatCode="#,##0.00"/>
    </dxf>
    <dxf>
      <numFmt numFmtId="4" formatCode="#,##0.00"/>
    </dxf>
    <dxf>
      <alignment horizontal="center"/>
    </dxf>
    <dxf>
      <alignment horizontal="center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7" formatCode="[$$-409]#,##0.0"/>
    </dxf>
    <dxf>
      <numFmt numFmtId="4" formatCode="#,##0.00"/>
    </dxf>
    <dxf>
      <numFmt numFmtId="4" formatCode="#,##0.00"/>
    </dxf>
    <dxf>
      <alignment horizontal="center"/>
    </dxf>
    <dxf>
      <alignment horizontal="center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7" formatCode="[$$-409]#,##0.0"/>
    </dxf>
    <dxf>
      <numFmt numFmtId="4" formatCode="#,##0.00"/>
    </dxf>
    <dxf>
      <numFmt numFmtId="4" formatCode="#,##0.00"/>
    </dxf>
    <dxf>
      <alignment horizontal="center"/>
    </dxf>
    <dxf>
      <alignment horizontal="center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7" formatCode="[$$-409]#,##0.0"/>
    </dxf>
    <dxf>
      <numFmt numFmtId="4" formatCode="#,##0.00"/>
    </dxf>
    <dxf>
      <numFmt numFmtId="4" formatCode="#,##0.00"/>
    </dxf>
    <dxf>
      <alignment horizontal="center"/>
    </dxf>
    <dxf>
      <alignment horizontal="center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7" formatCode="[$$-409]#,##0.0"/>
    </dxf>
    <dxf>
      <numFmt numFmtId="4" formatCode="#,##0.00"/>
    </dxf>
    <dxf>
      <numFmt numFmtId="4" formatCode="#,##0.00"/>
    </dxf>
    <dxf>
      <alignment horizontal="center"/>
    </dxf>
    <dxf>
      <alignment horizontal="center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7" formatCode="[$$-409]#,##0.0"/>
    </dxf>
    <dxf>
      <numFmt numFmtId="4" formatCode="#,##0.00"/>
    </dxf>
    <dxf>
      <numFmt numFmtId="4" formatCode="#,##0.00"/>
    </dxf>
    <dxf>
      <alignment horizontal="center"/>
    </dxf>
    <dxf>
      <alignment horizontal="center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7" formatCode="[$$-409]#,##0.0"/>
    </dxf>
    <dxf>
      <numFmt numFmtId="4" formatCode="#,##0.00"/>
    </dxf>
    <dxf>
      <numFmt numFmtId="4" formatCode="#,##0.00"/>
    </dxf>
    <dxf>
      <alignment horizontal="center"/>
    </dxf>
    <dxf>
      <alignment horizontal="center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7" formatCode="[$$-409]#,##0.0"/>
    </dxf>
    <dxf>
      <numFmt numFmtId="4" formatCode="#,##0.00"/>
    </dxf>
    <dxf>
      <numFmt numFmtId="4" formatCode="#,##0.00"/>
    </dxf>
    <dxf>
      <alignment horizontal="center"/>
    </dxf>
    <dxf>
      <alignment horizontal="center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7" formatCode="[$$-409]#,##0.0"/>
    </dxf>
    <dxf>
      <numFmt numFmtId="14" formatCode="0.00%"/>
    </dxf>
    <dxf>
      <numFmt numFmtId="4" formatCode="#,##0.00"/>
    </dxf>
    <dxf>
      <numFmt numFmtId="4" formatCode="#,##0.00"/>
    </dxf>
    <dxf>
      <alignment horizontal="center"/>
    </dxf>
    <dxf>
      <alignment horizontal="center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4" formatCode="0.00%"/>
    </dxf>
    <dxf>
      <numFmt numFmtId="4" formatCode="#,##0.00"/>
    </dxf>
    <dxf>
      <numFmt numFmtId="4" formatCode="#,##0.00"/>
    </dxf>
    <dxf>
      <alignment horizontal="center"/>
    </dxf>
    <dxf>
      <alignment horizontal="center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4" formatCode="0.00%"/>
    </dxf>
    <dxf>
      <numFmt numFmtId="4" formatCode="#,##0.00"/>
    </dxf>
    <dxf>
      <numFmt numFmtId="4" formatCode="#,##0.00"/>
    </dxf>
    <dxf>
      <alignment horizontal="center"/>
    </dxf>
    <dxf>
      <alignment horizontal="center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4" formatCode="0.00%"/>
    </dxf>
    <dxf>
      <numFmt numFmtId="4" formatCode="#,##0.00"/>
    </dxf>
    <dxf>
      <numFmt numFmtId="4" formatCode="#,##0.00"/>
    </dxf>
    <dxf>
      <alignment horizontal="center"/>
    </dxf>
    <dxf>
      <alignment horizontal="center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4" formatCode="0.00%"/>
    </dxf>
    <dxf>
      <numFmt numFmtId="4" formatCode="#,##0.00"/>
    </dxf>
    <dxf>
      <numFmt numFmtId="4" formatCode="#,##0.00"/>
    </dxf>
    <dxf>
      <alignment horizontal="center"/>
    </dxf>
    <dxf>
      <alignment horizontal="center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4" formatCode="0.00%"/>
    </dxf>
    <dxf>
      <numFmt numFmtId="4" formatCode="#,##0.00"/>
    </dxf>
    <dxf>
      <numFmt numFmtId="4" formatCode="#,##0.00"/>
    </dxf>
    <dxf>
      <alignment horizontal="center"/>
    </dxf>
    <dxf>
      <alignment horizontal="center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4" formatCode="0.00%"/>
    </dxf>
    <dxf>
      <numFmt numFmtId="4" formatCode="#,##0.00"/>
    </dxf>
    <dxf>
      <numFmt numFmtId="4" formatCode="#,##0.00"/>
    </dxf>
    <dxf>
      <alignment horizontal="center"/>
    </dxf>
    <dxf>
      <alignment horizontal="center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4" formatCode="0.00%"/>
    </dxf>
    <dxf>
      <numFmt numFmtId="4" formatCode="#,##0.00"/>
    </dxf>
    <dxf>
      <numFmt numFmtId="4" formatCode="#,##0.00"/>
    </dxf>
    <dxf>
      <alignment horizontal="center"/>
    </dxf>
    <dxf>
      <alignment horizontal="center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4" formatCode="0.00%"/>
    </dxf>
    <dxf>
      <numFmt numFmtId="167" formatCode="[$$-409]#,##0.0"/>
    </dxf>
    <dxf>
      <numFmt numFmtId="4" formatCode="#,##0.00"/>
    </dxf>
    <dxf>
      <numFmt numFmtId="4" formatCode="#,##0.00"/>
    </dxf>
    <dxf>
      <alignment horizontal="center"/>
    </dxf>
    <dxf>
      <alignment horizontal="center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7" formatCode="[$$-409]#,##0.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4" formatCode="#,##0.00"/>
    </dxf>
    <dxf>
      <numFmt numFmtId="4" formatCode="#,##0.00"/>
    </dxf>
    <dxf>
      <alignment horizontal="center"/>
    </dxf>
    <dxf>
      <alignment horizontal="center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7" formatCode="[$$-409]#,##0.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56</xdr:row>
      <xdr:rowOff>152400</xdr:rowOff>
    </xdr:from>
    <xdr:to>
      <xdr:col>8</xdr:col>
      <xdr:colOff>171103</xdr:colOff>
      <xdr:row>67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TIPO_DE_TRANSPORTE">
              <a:extLst>
                <a:ext uri="{FF2B5EF4-FFF2-40B4-BE49-F238E27FC236}">
                  <a16:creationId xmlns:a16="http://schemas.microsoft.com/office/drawing/2014/main" id="{9E3F8CB7-872B-848F-771E-788BCF7DAB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_DE_TRANSPOR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03224" y="13205012"/>
              <a:ext cx="1829573" cy="25162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0</xdr:colOff>
      <xdr:row>68</xdr:row>
      <xdr:rowOff>38100</xdr:rowOff>
    </xdr:from>
    <xdr:to>
      <xdr:col>8</xdr:col>
      <xdr:colOff>171103</xdr:colOff>
      <xdr:row>78</xdr:row>
      <xdr:rowOff>219075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ATEGORIA">
              <a:extLst>
                <a:ext uri="{FF2B5EF4-FFF2-40B4-BE49-F238E27FC236}">
                  <a16:creationId xmlns:a16="http://schemas.microsoft.com/office/drawing/2014/main" id="{CE06C4FC-966C-7FA9-1A3D-BE8D973130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03224" y="15887700"/>
              <a:ext cx="1829573" cy="25117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972.937474999999" createdVersion="8" refreshedVersion="8" minRefreshableVersion="3" recordCount="108" xr:uid="{25435D22-0E1E-4FAE-B117-96A23724B5AB}">
  <cacheSource type="worksheet">
    <worksheetSource name="Viajes"/>
  </cacheSource>
  <cacheFields count="14">
    <cacheField name="PROD_EST" numFmtId="0">
      <sharedItems/>
    </cacheField>
    <cacheField name="ANIO" numFmtId="0">
      <sharedItems containsSemiMixedTypes="0" containsString="0" containsNumber="1" containsInteger="1" minValue="2018" maxValue="2021"/>
    </cacheField>
    <cacheField name="MES" numFmtId="0">
      <sharedItems count="12">
        <s v="Agosto"/>
        <s v="Septiembre"/>
        <s v="Octubre"/>
        <s v="Noviembre"/>
        <s v="Diciembre"/>
        <s v="Enero"/>
        <s v="Febrero"/>
        <s v="Marzo"/>
        <s v="Abril"/>
        <s v="Mayo"/>
        <s v="Junio"/>
        <s v="Julio"/>
      </sharedItems>
    </cacheField>
    <cacheField name="TIPO" numFmtId="0">
      <sharedItems/>
    </cacheField>
    <cacheField name="TIPO_DE_TRANSPORTE" numFmtId="0">
      <sharedItems count="3">
        <s v="Aéreo"/>
        <s v="Terrestre"/>
        <s v="Cruceros"/>
      </sharedItems>
    </cacheField>
    <cacheField name="CATEGORIA" numFmtId="0">
      <sharedItems count="2">
        <s v="Turistas de internación"/>
        <s v="Excursionistas en cruceros"/>
      </sharedItems>
    </cacheField>
    <cacheField name="VARIABLE" numFmtId="0">
      <sharedItems/>
    </cacheField>
    <cacheField name="Monto" numFmtId="0">
      <sharedItems containsSemiMixedTypes="0" containsString="0" containsNumber="1" containsInteger="1" minValue="0" maxValue="2087694630" count="95">
        <n v="1358750907"/>
        <n v="105686094"/>
        <n v="35649178"/>
        <n v="1080454557"/>
        <n v="80236790"/>
        <n v="31082664"/>
        <n v="1261147916"/>
        <n v="74118437"/>
        <n v="43106028"/>
        <n v="1434120416"/>
        <n v="97836133"/>
        <n v="49440171"/>
        <n v="1984542826"/>
        <n v="164989092"/>
        <n v="61182292"/>
        <n v="1878990371"/>
        <n v="111552434"/>
        <n v="66481257"/>
        <n v="1871198780"/>
        <n v="92968310"/>
        <n v="55192804"/>
        <n v="2087694630"/>
        <n v="125301210"/>
        <n v="65847690"/>
        <n v="1675775486"/>
        <n v="114170583"/>
        <n v="63372322"/>
        <n v="1549815108"/>
        <n v="107092786"/>
        <n v="37269644"/>
        <n v="1558326203"/>
        <n v="140449813"/>
        <n v="35927176"/>
        <n v="1733021816"/>
        <n v="136557978"/>
        <n v="41146567"/>
        <n v="1524954202"/>
        <n v="115364020"/>
        <n v="41066095"/>
        <n v="1073536095"/>
        <n v="70290256"/>
        <n v="36284509"/>
        <n v="1246760206"/>
        <n v="87992561"/>
        <n v="49773610"/>
        <n v="1488746812"/>
        <n v="104913032"/>
        <n v="58914536"/>
        <n v="1973341591"/>
        <n v="176705270"/>
        <n v="74689596"/>
        <n v="1872136211"/>
        <n v="81602829"/>
        <n v="76155764"/>
        <n v="1979295399"/>
        <n v="81196315"/>
        <n v="58104276"/>
        <n v="1007317196"/>
        <n v="83361574"/>
        <n v="48044860"/>
        <n v="22095331"/>
        <n v="22280239"/>
        <n v="0"/>
        <n v="26746657"/>
        <n v="39345881"/>
        <n v="102268737"/>
        <n v="52101134"/>
        <n v="318033283"/>
        <n v="75235368"/>
        <n v="355253310"/>
        <n v="69473589"/>
        <n v="397434092"/>
        <n v="70036411"/>
        <n v="546516243"/>
        <n v="68402667"/>
        <n v="638003220"/>
        <n v="88122766"/>
        <n v="1004516560"/>
        <n v="122948941"/>
        <n v="716666848"/>
        <n v="51678170"/>
        <n v="603405816"/>
        <n v="44509255"/>
        <n v="965955366"/>
        <n v="78498214"/>
        <n v="1018502332"/>
        <n v="75272307"/>
        <n v="1297506714"/>
        <n v="94816980"/>
        <n v="1661800843"/>
        <n v="121390754"/>
        <n v="823115"/>
        <n v="1871197269"/>
        <n v="129467468"/>
        <n v="3094935"/>
      </sharedItems>
      <fieldGroup base="7">
        <rangePr startNum="0" endNum="2087694630" groupInterval="200000000"/>
        <groupItems count="13">
          <s v="&lt;0"/>
          <s v="0-199999999"/>
          <s v="200000000-399999999"/>
          <s v="400000000-599999999"/>
          <s v="600000000-799999999"/>
          <s v="800000000-999999999"/>
          <s v="1000000000-1199999999"/>
          <s v="1200000000-1399999999"/>
          <s v="1400000000-1599999999"/>
          <s v="1600000000-1799999999"/>
          <s v="1800000000-1999999999"/>
          <s v="2000000000-2199999999"/>
          <s v="&gt;2200000000"/>
        </groupItems>
      </fieldGroup>
    </cacheField>
    <cacheField name="UNIDAD_DE_MEDIDA" numFmtId="0">
      <sharedItems/>
    </cacheField>
    <cacheField name="ESTATUS" numFmtId="0">
      <sharedItems/>
    </cacheField>
    <cacheField name="Mes2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Fecha" numFmtId="14">
      <sharedItems containsSemiMixedTypes="0" containsNonDate="0" containsDate="1" containsString="0" minDate="2018-08-01T00:00:00" maxDate="2021-07-02T00:00:00" count="36"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</sharedItems>
      <fieldGroup par="13" base="11">
        <rangePr groupBy="months" startDate="2018-08-01T00:00:00" endDate="2021-07-02T00:00:00"/>
        <groupItems count="14">
          <s v="&lt;01/08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2/07/2021"/>
        </groupItems>
      </fieldGroup>
    </cacheField>
    <cacheField name="Trimestres" numFmtId="0" databaseField="0">
      <fieldGroup base="11">
        <rangePr groupBy="quarters" startDate="2018-08-01T00:00:00" endDate="2021-07-02T00:00:00"/>
        <groupItems count="6">
          <s v="&lt;01/08/2018"/>
          <s v="Trim.1"/>
          <s v="Trim.2"/>
          <s v="Trim.3"/>
          <s v="Trim.4"/>
          <s v="&gt;02/07/2021"/>
        </groupItems>
      </fieldGroup>
    </cacheField>
    <cacheField name="Años" numFmtId="0" databaseField="0">
      <fieldGroup base="11">
        <rangePr groupBy="years" startDate="2018-08-01T00:00:00" endDate="2021-07-02T00:00:00"/>
        <groupItems count="6">
          <s v="&lt;01/08/2018"/>
          <s v="2018"/>
          <s v="2019"/>
          <s v="2020"/>
          <s v="2021"/>
          <s v="&gt;02/07/2021"/>
        </groupItems>
      </fieldGroup>
    </cacheField>
  </cacheFields>
  <extLst>
    <ext xmlns:x14="http://schemas.microsoft.com/office/spreadsheetml/2009/9/main" uri="{725AE2AE-9491-48be-B2B4-4EB974FC3084}">
      <x14:pivotCacheDefinition pivotCacheId="32847863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s v="Encuesta de Turismo de Internación (ETI)"/>
    <n v="2018"/>
    <x v="0"/>
    <s v="Ingresos"/>
    <x v="0"/>
    <x v="0"/>
    <s v="Gasto total"/>
    <x v="0"/>
    <s v="Dólares"/>
    <s v="Cifras revisadas"/>
    <x v="0"/>
    <x v="0"/>
  </r>
  <r>
    <s v="Encuesta de Turismo de Internación (ETI)"/>
    <n v="2018"/>
    <x v="0"/>
    <s v="Ingresos"/>
    <x v="1"/>
    <x v="0"/>
    <s v="Gasto total"/>
    <x v="1"/>
    <s v="Dólares"/>
    <s v="Cifras revisadas"/>
    <x v="0"/>
    <x v="0"/>
  </r>
  <r>
    <s v="Encuesta de Turismo de Internación (ETI)"/>
    <n v="2018"/>
    <x v="0"/>
    <s v="Ingresos"/>
    <x v="2"/>
    <x v="1"/>
    <s v="Gasto total"/>
    <x v="2"/>
    <s v="Dólares"/>
    <s v="Cifras revisadas"/>
    <x v="0"/>
    <x v="0"/>
  </r>
  <r>
    <s v="Encuesta de Turismo de Internación (ETI)"/>
    <n v="2018"/>
    <x v="1"/>
    <s v="Ingresos"/>
    <x v="0"/>
    <x v="0"/>
    <s v="Gasto total"/>
    <x v="3"/>
    <s v="Dólares"/>
    <s v="Cifras revisadas"/>
    <x v="1"/>
    <x v="1"/>
  </r>
  <r>
    <s v="Encuesta de Turismo de Internación (ETI)"/>
    <n v="2018"/>
    <x v="1"/>
    <s v="Ingresos"/>
    <x v="1"/>
    <x v="0"/>
    <s v="Gasto total"/>
    <x v="4"/>
    <s v="Dólares"/>
    <s v="Cifras revisadas"/>
    <x v="1"/>
    <x v="1"/>
  </r>
  <r>
    <s v="Encuesta de Turismo de Internación (ETI)"/>
    <n v="2018"/>
    <x v="1"/>
    <s v="Ingresos"/>
    <x v="2"/>
    <x v="1"/>
    <s v="Gasto total"/>
    <x v="5"/>
    <s v="Dólares"/>
    <s v="Cifras revisadas"/>
    <x v="1"/>
    <x v="1"/>
  </r>
  <r>
    <s v="Encuesta de Turismo de Internación (ETI)"/>
    <n v="2018"/>
    <x v="2"/>
    <s v="Ingresos"/>
    <x v="0"/>
    <x v="0"/>
    <s v="Gasto total"/>
    <x v="6"/>
    <s v="Dólares"/>
    <s v="Cifras revisadas"/>
    <x v="2"/>
    <x v="2"/>
  </r>
  <r>
    <s v="Encuesta de Turismo de Internación (ETI)"/>
    <n v="2018"/>
    <x v="2"/>
    <s v="Ingresos"/>
    <x v="1"/>
    <x v="0"/>
    <s v="Gasto total"/>
    <x v="7"/>
    <s v="Dólares"/>
    <s v="Cifras revisadas"/>
    <x v="2"/>
    <x v="2"/>
  </r>
  <r>
    <s v="Encuesta de Turismo de Internación (ETI)"/>
    <n v="2018"/>
    <x v="2"/>
    <s v="Ingresos"/>
    <x v="2"/>
    <x v="1"/>
    <s v="Gasto total"/>
    <x v="8"/>
    <s v="Dólares"/>
    <s v="Cifras revisadas"/>
    <x v="2"/>
    <x v="2"/>
  </r>
  <r>
    <s v="Encuesta de Turismo de Internación (ETI)"/>
    <n v="2018"/>
    <x v="3"/>
    <s v="Ingresos"/>
    <x v="0"/>
    <x v="0"/>
    <s v="Gasto total"/>
    <x v="9"/>
    <s v="Dólares"/>
    <s v="Cifras revisadas"/>
    <x v="3"/>
    <x v="3"/>
  </r>
  <r>
    <s v="Encuesta de Turismo de Internación (ETI)"/>
    <n v="2018"/>
    <x v="3"/>
    <s v="Ingresos"/>
    <x v="1"/>
    <x v="0"/>
    <s v="Gasto total"/>
    <x v="10"/>
    <s v="Dólares"/>
    <s v="Cifras revisadas"/>
    <x v="3"/>
    <x v="3"/>
  </r>
  <r>
    <s v="Encuesta de Turismo de Internación (ETI)"/>
    <n v="2018"/>
    <x v="3"/>
    <s v="Ingresos"/>
    <x v="2"/>
    <x v="1"/>
    <s v="Gasto total"/>
    <x v="11"/>
    <s v="Dólares"/>
    <s v="Cifras revisadas"/>
    <x v="3"/>
    <x v="3"/>
  </r>
  <r>
    <s v="Encuesta de Turismo de Internación (ETI)"/>
    <n v="2018"/>
    <x v="4"/>
    <s v="Ingresos"/>
    <x v="0"/>
    <x v="0"/>
    <s v="Gasto total"/>
    <x v="12"/>
    <s v="Dólares"/>
    <s v="Cifras revisadas"/>
    <x v="4"/>
    <x v="4"/>
  </r>
  <r>
    <s v="Encuesta de Turismo de Internación (ETI)"/>
    <n v="2018"/>
    <x v="4"/>
    <s v="Ingresos"/>
    <x v="1"/>
    <x v="0"/>
    <s v="Gasto total"/>
    <x v="13"/>
    <s v="Dólares"/>
    <s v="Cifras revisadas"/>
    <x v="4"/>
    <x v="4"/>
  </r>
  <r>
    <s v="Encuesta de Turismo de Internación (ETI)"/>
    <n v="2018"/>
    <x v="4"/>
    <s v="Ingresos"/>
    <x v="2"/>
    <x v="1"/>
    <s v="Gasto total"/>
    <x v="14"/>
    <s v="Dólares"/>
    <s v="Cifras revisadas"/>
    <x v="4"/>
    <x v="4"/>
  </r>
  <r>
    <s v="Encuesta de Turismo de Internación (ETI)"/>
    <n v="2019"/>
    <x v="5"/>
    <s v="Ingresos"/>
    <x v="0"/>
    <x v="0"/>
    <s v="Gasto total"/>
    <x v="15"/>
    <s v="Dólares"/>
    <s v="Cifras revisadas"/>
    <x v="5"/>
    <x v="5"/>
  </r>
  <r>
    <s v="Encuesta de Turismo de Internación (ETI)"/>
    <n v="2019"/>
    <x v="5"/>
    <s v="Ingresos"/>
    <x v="1"/>
    <x v="0"/>
    <s v="Gasto total"/>
    <x v="16"/>
    <s v="Dólares"/>
    <s v="Cifras revisadas"/>
    <x v="5"/>
    <x v="5"/>
  </r>
  <r>
    <s v="Encuesta de Turismo de Internación (ETI)"/>
    <n v="2019"/>
    <x v="5"/>
    <s v="Ingresos"/>
    <x v="2"/>
    <x v="1"/>
    <s v="Gasto total"/>
    <x v="17"/>
    <s v="Dólares"/>
    <s v="Cifras revisadas"/>
    <x v="5"/>
    <x v="5"/>
  </r>
  <r>
    <s v="Encuesta de Turismo de Internación (ETI)"/>
    <n v="2019"/>
    <x v="6"/>
    <s v="Ingresos"/>
    <x v="0"/>
    <x v="0"/>
    <s v="Gasto total"/>
    <x v="18"/>
    <s v="Dólares"/>
    <s v="Cifras revisadas"/>
    <x v="6"/>
    <x v="6"/>
  </r>
  <r>
    <s v="Encuesta de Turismo de Internación (ETI)"/>
    <n v="2019"/>
    <x v="6"/>
    <s v="Ingresos"/>
    <x v="1"/>
    <x v="0"/>
    <s v="Gasto total"/>
    <x v="19"/>
    <s v="Dólares"/>
    <s v="Cifras revisadas"/>
    <x v="6"/>
    <x v="6"/>
  </r>
  <r>
    <s v="Encuesta de Turismo de Internación (ETI)"/>
    <n v="2019"/>
    <x v="6"/>
    <s v="Ingresos"/>
    <x v="2"/>
    <x v="1"/>
    <s v="Gasto total"/>
    <x v="20"/>
    <s v="Dólares"/>
    <s v="Cifras revisadas"/>
    <x v="6"/>
    <x v="6"/>
  </r>
  <r>
    <s v="Encuesta de Turismo de Internación (ETI)"/>
    <n v="2019"/>
    <x v="7"/>
    <s v="Ingresos"/>
    <x v="0"/>
    <x v="0"/>
    <s v="Gasto total"/>
    <x v="21"/>
    <s v="Dólares"/>
    <s v="Cifras revisadas"/>
    <x v="7"/>
    <x v="7"/>
  </r>
  <r>
    <s v="Encuesta de Turismo de Internación (ETI)"/>
    <n v="2019"/>
    <x v="7"/>
    <s v="Ingresos"/>
    <x v="1"/>
    <x v="0"/>
    <s v="Gasto total"/>
    <x v="22"/>
    <s v="Dólares"/>
    <s v="Cifras revisadas"/>
    <x v="7"/>
    <x v="7"/>
  </r>
  <r>
    <s v="Encuesta de Turismo de Internación (ETI)"/>
    <n v="2019"/>
    <x v="7"/>
    <s v="Ingresos"/>
    <x v="2"/>
    <x v="1"/>
    <s v="Gasto total"/>
    <x v="23"/>
    <s v="Dólares"/>
    <s v="Cifras revisadas"/>
    <x v="7"/>
    <x v="7"/>
  </r>
  <r>
    <s v="Encuesta de Turismo de Internación (ETI)"/>
    <n v="2019"/>
    <x v="8"/>
    <s v="Ingresos"/>
    <x v="0"/>
    <x v="0"/>
    <s v="Gasto total"/>
    <x v="24"/>
    <s v="Dólares"/>
    <s v="Cifras revisadas"/>
    <x v="8"/>
    <x v="8"/>
  </r>
  <r>
    <s v="Encuesta de Turismo de Internación (ETI)"/>
    <n v="2019"/>
    <x v="8"/>
    <s v="Ingresos"/>
    <x v="1"/>
    <x v="0"/>
    <s v="Gasto total"/>
    <x v="25"/>
    <s v="Dólares"/>
    <s v="Cifras revisadas"/>
    <x v="8"/>
    <x v="8"/>
  </r>
  <r>
    <s v="Encuesta de Turismo de Internación (ETI)"/>
    <n v="2019"/>
    <x v="8"/>
    <s v="Ingresos"/>
    <x v="2"/>
    <x v="1"/>
    <s v="Gasto total"/>
    <x v="26"/>
    <s v="Dólares"/>
    <s v="Cifras revisadas"/>
    <x v="8"/>
    <x v="8"/>
  </r>
  <r>
    <s v="Encuesta de Turismo de Internación (ETI)"/>
    <n v="2019"/>
    <x v="9"/>
    <s v="Ingresos"/>
    <x v="0"/>
    <x v="0"/>
    <s v="Gasto total"/>
    <x v="27"/>
    <s v="Dólares"/>
    <s v="Cifras revisadas"/>
    <x v="9"/>
    <x v="9"/>
  </r>
  <r>
    <s v="Encuesta de Turismo de Internación (ETI)"/>
    <n v="2019"/>
    <x v="9"/>
    <s v="Ingresos"/>
    <x v="1"/>
    <x v="0"/>
    <s v="Gasto total"/>
    <x v="28"/>
    <s v="Dólares"/>
    <s v="Cifras revisadas"/>
    <x v="9"/>
    <x v="9"/>
  </r>
  <r>
    <s v="Encuesta de Turismo de Internación (ETI)"/>
    <n v="2019"/>
    <x v="9"/>
    <s v="Ingresos"/>
    <x v="2"/>
    <x v="1"/>
    <s v="Gasto total"/>
    <x v="29"/>
    <s v="Dólares"/>
    <s v="Cifras revisadas"/>
    <x v="9"/>
    <x v="9"/>
  </r>
  <r>
    <s v="Encuesta de Turismo de Internación (ETI)"/>
    <n v="2019"/>
    <x v="10"/>
    <s v="Ingresos"/>
    <x v="0"/>
    <x v="0"/>
    <s v="Gasto total"/>
    <x v="30"/>
    <s v="Dólares"/>
    <s v="Cifras revisadas"/>
    <x v="10"/>
    <x v="10"/>
  </r>
  <r>
    <s v="Encuesta de Turismo de Internación (ETI)"/>
    <n v="2019"/>
    <x v="10"/>
    <s v="Ingresos"/>
    <x v="1"/>
    <x v="0"/>
    <s v="Gasto total"/>
    <x v="31"/>
    <s v="Dólares"/>
    <s v="Cifras revisadas"/>
    <x v="10"/>
    <x v="10"/>
  </r>
  <r>
    <s v="Encuesta de Turismo de Internación (ETI)"/>
    <n v="2019"/>
    <x v="10"/>
    <s v="Ingresos"/>
    <x v="2"/>
    <x v="1"/>
    <s v="Gasto total"/>
    <x v="32"/>
    <s v="Dólares"/>
    <s v="Cifras revisadas"/>
    <x v="10"/>
    <x v="10"/>
  </r>
  <r>
    <s v="Encuesta de Turismo de Internación (ETI)"/>
    <n v="2019"/>
    <x v="11"/>
    <s v="Ingresos"/>
    <x v="0"/>
    <x v="0"/>
    <s v="Gasto total"/>
    <x v="33"/>
    <s v="Dólares"/>
    <s v="Cifras revisadas"/>
    <x v="11"/>
    <x v="11"/>
  </r>
  <r>
    <s v="Encuesta de Turismo de Internación (ETI)"/>
    <n v="2019"/>
    <x v="11"/>
    <s v="Ingresos"/>
    <x v="1"/>
    <x v="0"/>
    <s v="Gasto total"/>
    <x v="34"/>
    <s v="Dólares"/>
    <s v="Cifras revisadas"/>
    <x v="11"/>
    <x v="11"/>
  </r>
  <r>
    <s v="Encuesta de Turismo de Internación (ETI)"/>
    <n v="2019"/>
    <x v="11"/>
    <s v="Ingresos"/>
    <x v="2"/>
    <x v="1"/>
    <s v="Gasto total"/>
    <x v="35"/>
    <s v="Dólares"/>
    <s v="Cifras revisadas"/>
    <x v="11"/>
    <x v="11"/>
  </r>
  <r>
    <s v="Encuesta de Turismo de Internación (ETI)"/>
    <n v="2019"/>
    <x v="0"/>
    <s v="Ingresos"/>
    <x v="0"/>
    <x v="0"/>
    <s v="Gasto total"/>
    <x v="36"/>
    <s v="Dólares"/>
    <s v="Cifras revisadas"/>
    <x v="0"/>
    <x v="12"/>
  </r>
  <r>
    <s v="Encuesta de Turismo de Internación (ETI)"/>
    <n v="2019"/>
    <x v="0"/>
    <s v="Ingresos"/>
    <x v="1"/>
    <x v="0"/>
    <s v="Gasto total"/>
    <x v="37"/>
    <s v="Dólares"/>
    <s v="Cifras revisadas"/>
    <x v="0"/>
    <x v="12"/>
  </r>
  <r>
    <s v="Encuesta de Turismo de Internación (ETI)"/>
    <n v="2019"/>
    <x v="0"/>
    <s v="Ingresos"/>
    <x v="2"/>
    <x v="1"/>
    <s v="Gasto total"/>
    <x v="38"/>
    <s v="Dólares"/>
    <s v="Cifras revisadas"/>
    <x v="0"/>
    <x v="12"/>
  </r>
  <r>
    <s v="Encuesta de Turismo de Internación (ETI)"/>
    <n v="2019"/>
    <x v="1"/>
    <s v="Ingresos"/>
    <x v="0"/>
    <x v="0"/>
    <s v="Gasto total"/>
    <x v="39"/>
    <s v="Dólares"/>
    <s v="Cifras revisadas"/>
    <x v="1"/>
    <x v="13"/>
  </r>
  <r>
    <s v="Encuesta de Turismo de Internación (ETI)"/>
    <n v="2019"/>
    <x v="1"/>
    <s v="Ingresos"/>
    <x v="1"/>
    <x v="0"/>
    <s v="Gasto total"/>
    <x v="40"/>
    <s v="Dólares"/>
    <s v="Cifras revisadas"/>
    <x v="1"/>
    <x v="13"/>
  </r>
  <r>
    <s v="Encuesta de Turismo de Internación (ETI)"/>
    <n v="2019"/>
    <x v="1"/>
    <s v="Ingresos"/>
    <x v="2"/>
    <x v="1"/>
    <s v="Gasto total"/>
    <x v="41"/>
    <s v="Dólares"/>
    <s v="Cifras revisadas"/>
    <x v="1"/>
    <x v="13"/>
  </r>
  <r>
    <s v="Encuesta de Turismo de Internación (ETI)"/>
    <n v="2019"/>
    <x v="2"/>
    <s v="Ingresos"/>
    <x v="0"/>
    <x v="0"/>
    <s v="Gasto total"/>
    <x v="42"/>
    <s v="Dólares"/>
    <s v="Cifras revisadas"/>
    <x v="2"/>
    <x v="14"/>
  </r>
  <r>
    <s v="Encuesta de Turismo de Internación (ETI)"/>
    <n v="2019"/>
    <x v="2"/>
    <s v="Ingresos"/>
    <x v="1"/>
    <x v="0"/>
    <s v="Gasto total"/>
    <x v="43"/>
    <s v="Dólares"/>
    <s v="Cifras revisadas"/>
    <x v="2"/>
    <x v="14"/>
  </r>
  <r>
    <s v="Encuesta de Turismo de Internación (ETI)"/>
    <n v="2019"/>
    <x v="2"/>
    <s v="Ingresos"/>
    <x v="2"/>
    <x v="1"/>
    <s v="Gasto total"/>
    <x v="44"/>
    <s v="Dólares"/>
    <s v="Cifras revisadas"/>
    <x v="2"/>
    <x v="14"/>
  </r>
  <r>
    <s v="Encuesta de Turismo de Internación (ETI)"/>
    <n v="2019"/>
    <x v="3"/>
    <s v="Ingresos"/>
    <x v="0"/>
    <x v="0"/>
    <s v="Gasto total"/>
    <x v="45"/>
    <s v="Dólares"/>
    <s v="Cifras revisadas"/>
    <x v="3"/>
    <x v="15"/>
  </r>
  <r>
    <s v="Encuesta de Turismo de Internación (ETI)"/>
    <n v="2019"/>
    <x v="3"/>
    <s v="Ingresos"/>
    <x v="1"/>
    <x v="0"/>
    <s v="Gasto total"/>
    <x v="46"/>
    <s v="Dólares"/>
    <s v="Cifras revisadas"/>
    <x v="3"/>
    <x v="15"/>
  </r>
  <r>
    <s v="Encuesta de Turismo de Internación (ETI)"/>
    <n v="2019"/>
    <x v="3"/>
    <s v="Ingresos"/>
    <x v="2"/>
    <x v="1"/>
    <s v="Gasto total"/>
    <x v="47"/>
    <s v="Dólares"/>
    <s v="Cifras revisadas"/>
    <x v="3"/>
    <x v="15"/>
  </r>
  <r>
    <s v="Encuesta de Turismo de Internación (ETI)"/>
    <n v="2019"/>
    <x v="4"/>
    <s v="Ingresos"/>
    <x v="0"/>
    <x v="0"/>
    <s v="Gasto total"/>
    <x v="48"/>
    <s v="Dólares"/>
    <s v="Cifras revisadas"/>
    <x v="4"/>
    <x v="16"/>
  </r>
  <r>
    <s v="Encuesta de Turismo de Internación (ETI)"/>
    <n v="2019"/>
    <x v="4"/>
    <s v="Ingresos"/>
    <x v="1"/>
    <x v="0"/>
    <s v="Gasto total"/>
    <x v="49"/>
    <s v="Dólares"/>
    <s v="Cifras revisadas"/>
    <x v="4"/>
    <x v="16"/>
  </r>
  <r>
    <s v="Encuesta de Turismo de Internación (ETI)"/>
    <n v="2019"/>
    <x v="4"/>
    <s v="Ingresos"/>
    <x v="2"/>
    <x v="1"/>
    <s v="Gasto total"/>
    <x v="50"/>
    <s v="Dólares"/>
    <s v="Cifras revisadas"/>
    <x v="4"/>
    <x v="16"/>
  </r>
  <r>
    <s v="Encuesta de Turismo de Internación (ETI)"/>
    <n v="2020"/>
    <x v="5"/>
    <s v="Ingresos"/>
    <x v="0"/>
    <x v="0"/>
    <s v="Gasto total"/>
    <x v="51"/>
    <s v="Dólares"/>
    <s v="Cifras revisadas"/>
    <x v="5"/>
    <x v="17"/>
  </r>
  <r>
    <s v="Encuesta de Turismo de Internación (ETI)"/>
    <n v="2020"/>
    <x v="5"/>
    <s v="Ingresos"/>
    <x v="1"/>
    <x v="0"/>
    <s v="Gasto total"/>
    <x v="52"/>
    <s v="Dólares"/>
    <s v="Cifras revisadas"/>
    <x v="5"/>
    <x v="17"/>
  </r>
  <r>
    <s v="Encuesta de Turismo de Internación (ETI)"/>
    <n v="2020"/>
    <x v="5"/>
    <s v="Ingresos"/>
    <x v="2"/>
    <x v="1"/>
    <s v="Gasto total"/>
    <x v="53"/>
    <s v="Dólares"/>
    <s v="Cifras revisadas"/>
    <x v="5"/>
    <x v="17"/>
  </r>
  <r>
    <s v="Encuesta de Turismo de Internación (ETI)"/>
    <n v="2020"/>
    <x v="6"/>
    <s v="Ingresos"/>
    <x v="0"/>
    <x v="0"/>
    <s v="Gasto total"/>
    <x v="54"/>
    <s v="Dólares"/>
    <s v="Cifras revisadas"/>
    <x v="6"/>
    <x v="18"/>
  </r>
  <r>
    <s v="Encuesta de Turismo de Internación (ETI)"/>
    <n v="2020"/>
    <x v="6"/>
    <s v="Ingresos"/>
    <x v="1"/>
    <x v="0"/>
    <s v="Gasto total"/>
    <x v="55"/>
    <s v="Dólares"/>
    <s v="Cifras revisadas"/>
    <x v="6"/>
    <x v="18"/>
  </r>
  <r>
    <s v="Encuesta de Turismo de Internación (ETI)"/>
    <n v="2020"/>
    <x v="6"/>
    <s v="Ingresos"/>
    <x v="2"/>
    <x v="1"/>
    <s v="Gasto total"/>
    <x v="56"/>
    <s v="Dólares"/>
    <s v="Cifras revisadas"/>
    <x v="6"/>
    <x v="18"/>
  </r>
  <r>
    <s v="Encuesta de Turismo de Internación (ETI)"/>
    <n v="2020"/>
    <x v="7"/>
    <s v="Ingresos"/>
    <x v="0"/>
    <x v="0"/>
    <s v="Gasto total"/>
    <x v="57"/>
    <s v="Dólares"/>
    <s v="Cifras revisadas"/>
    <x v="7"/>
    <x v="19"/>
  </r>
  <r>
    <s v="Encuesta de Turismo de Internación (ETI)"/>
    <n v="2020"/>
    <x v="7"/>
    <s v="Ingresos"/>
    <x v="1"/>
    <x v="0"/>
    <s v="Gasto total"/>
    <x v="58"/>
    <s v="Dólares"/>
    <s v="Cifras revisadas"/>
    <x v="7"/>
    <x v="19"/>
  </r>
  <r>
    <s v="Encuesta de Turismo de Internación (ETI)"/>
    <n v="2020"/>
    <x v="7"/>
    <s v="Ingresos"/>
    <x v="2"/>
    <x v="1"/>
    <s v="Gasto total"/>
    <x v="59"/>
    <s v="Dólares"/>
    <s v="Cifras revisadas"/>
    <x v="7"/>
    <x v="19"/>
  </r>
  <r>
    <s v="Encuesta de Turismo de Internación (ETI)"/>
    <n v="2020"/>
    <x v="8"/>
    <s v="Ingresos"/>
    <x v="0"/>
    <x v="0"/>
    <s v="Gasto total"/>
    <x v="60"/>
    <s v="Dólares"/>
    <s v="Cifras revisadas"/>
    <x v="8"/>
    <x v="20"/>
  </r>
  <r>
    <s v="Encuesta de Turismo de Internación (ETI)"/>
    <n v="2020"/>
    <x v="8"/>
    <s v="Ingresos"/>
    <x v="1"/>
    <x v="0"/>
    <s v="Gasto total"/>
    <x v="61"/>
    <s v="Dólares"/>
    <s v="Cifras revisadas"/>
    <x v="8"/>
    <x v="20"/>
  </r>
  <r>
    <s v="Encuesta de Turismo de Internación (ETI)"/>
    <n v="2020"/>
    <x v="8"/>
    <s v="Ingresos"/>
    <x v="2"/>
    <x v="1"/>
    <s v="Gasto total"/>
    <x v="62"/>
    <s v="Dólares"/>
    <s v="Cifras revisadas"/>
    <x v="8"/>
    <x v="20"/>
  </r>
  <r>
    <s v="Encuesta de Turismo de Internación (ETI)"/>
    <n v="2020"/>
    <x v="9"/>
    <s v="Ingresos"/>
    <x v="0"/>
    <x v="0"/>
    <s v="Gasto total"/>
    <x v="63"/>
    <s v="Dólares"/>
    <s v="Cifras revisadas"/>
    <x v="9"/>
    <x v="21"/>
  </r>
  <r>
    <s v="Encuesta de Turismo de Internación (ETI)"/>
    <n v="2020"/>
    <x v="9"/>
    <s v="Ingresos"/>
    <x v="1"/>
    <x v="0"/>
    <s v="Gasto total"/>
    <x v="64"/>
    <s v="Dólares"/>
    <s v="Cifras revisadas"/>
    <x v="9"/>
    <x v="21"/>
  </r>
  <r>
    <s v="Encuesta de Turismo de Internación (ETI)"/>
    <n v="2020"/>
    <x v="9"/>
    <s v="Ingresos"/>
    <x v="2"/>
    <x v="1"/>
    <s v="Gasto total"/>
    <x v="62"/>
    <s v="Dólares"/>
    <s v="Cifras revisadas"/>
    <x v="9"/>
    <x v="21"/>
  </r>
  <r>
    <s v="Encuesta de Turismo de Internación (ETI)"/>
    <n v="2020"/>
    <x v="10"/>
    <s v="Ingresos"/>
    <x v="0"/>
    <x v="0"/>
    <s v="Gasto total"/>
    <x v="65"/>
    <s v="Dólares"/>
    <s v="Cifras revisadas"/>
    <x v="10"/>
    <x v="22"/>
  </r>
  <r>
    <s v="Encuesta de Turismo de Internación (ETI)"/>
    <n v="2020"/>
    <x v="10"/>
    <s v="Ingresos"/>
    <x v="1"/>
    <x v="0"/>
    <s v="Gasto total"/>
    <x v="66"/>
    <s v="Dólares"/>
    <s v="Cifras revisadas"/>
    <x v="10"/>
    <x v="22"/>
  </r>
  <r>
    <s v="Encuesta de Turismo de Internación (ETI)"/>
    <n v="2020"/>
    <x v="10"/>
    <s v="Ingresos"/>
    <x v="2"/>
    <x v="1"/>
    <s v="Gasto total"/>
    <x v="62"/>
    <s v="Dólares"/>
    <s v="Cifras revisadas"/>
    <x v="10"/>
    <x v="22"/>
  </r>
  <r>
    <s v="Encuesta de Turismo de Internación (ETI)"/>
    <n v="2020"/>
    <x v="11"/>
    <s v="Ingresos"/>
    <x v="0"/>
    <x v="0"/>
    <s v="Gasto total"/>
    <x v="67"/>
    <s v="Dólares"/>
    <s v="Cifras revisadas"/>
    <x v="11"/>
    <x v="23"/>
  </r>
  <r>
    <s v="Encuesta de Turismo de Internación (ETI)"/>
    <n v="2020"/>
    <x v="11"/>
    <s v="Ingresos"/>
    <x v="1"/>
    <x v="0"/>
    <s v="Gasto total"/>
    <x v="68"/>
    <s v="Dólares"/>
    <s v="Cifras revisadas"/>
    <x v="11"/>
    <x v="23"/>
  </r>
  <r>
    <s v="Encuesta de Turismo de Internación (ETI)"/>
    <n v="2020"/>
    <x v="11"/>
    <s v="Ingresos"/>
    <x v="2"/>
    <x v="1"/>
    <s v="Gasto total"/>
    <x v="62"/>
    <s v="Dólares"/>
    <s v="Cifras revisadas"/>
    <x v="11"/>
    <x v="23"/>
  </r>
  <r>
    <s v="Encuesta de Turismo de Internación (ETI)"/>
    <n v="2020"/>
    <x v="0"/>
    <s v="Ingresos"/>
    <x v="0"/>
    <x v="0"/>
    <s v="Gasto total"/>
    <x v="69"/>
    <s v="Dólares"/>
    <s v="Cifras revisadas"/>
    <x v="0"/>
    <x v="24"/>
  </r>
  <r>
    <s v="Encuesta de Turismo de Internación (ETI)"/>
    <n v="2020"/>
    <x v="0"/>
    <s v="Ingresos"/>
    <x v="1"/>
    <x v="0"/>
    <s v="Gasto total"/>
    <x v="70"/>
    <s v="Dólares"/>
    <s v="Cifras revisadas"/>
    <x v="0"/>
    <x v="24"/>
  </r>
  <r>
    <s v="Encuesta de Turismo de Internación (ETI)"/>
    <n v="2020"/>
    <x v="0"/>
    <s v="Ingresos"/>
    <x v="2"/>
    <x v="1"/>
    <s v="Gasto total"/>
    <x v="62"/>
    <s v="Dólares"/>
    <s v="Cifras revisadas"/>
    <x v="0"/>
    <x v="24"/>
  </r>
  <r>
    <s v="Encuesta de Turismo de Internación (ETI)"/>
    <n v="2020"/>
    <x v="1"/>
    <s v="Ingresos"/>
    <x v="0"/>
    <x v="0"/>
    <s v="Gasto total"/>
    <x v="71"/>
    <s v="Dólares"/>
    <s v="Cifras revisadas"/>
    <x v="1"/>
    <x v="25"/>
  </r>
  <r>
    <s v="Encuesta de Turismo de Internación (ETI)"/>
    <n v="2020"/>
    <x v="1"/>
    <s v="Ingresos"/>
    <x v="1"/>
    <x v="0"/>
    <s v="Gasto total"/>
    <x v="72"/>
    <s v="Dólares"/>
    <s v="Cifras revisadas"/>
    <x v="1"/>
    <x v="25"/>
  </r>
  <r>
    <s v="Encuesta de Turismo de Internación (ETI)"/>
    <n v="2020"/>
    <x v="1"/>
    <s v="Ingresos"/>
    <x v="2"/>
    <x v="1"/>
    <s v="Gasto total"/>
    <x v="62"/>
    <s v="Dólares"/>
    <s v="Cifras revisadas"/>
    <x v="1"/>
    <x v="25"/>
  </r>
  <r>
    <s v="Encuesta de Turismo de Internación (ETI)"/>
    <n v="2020"/>
    <x v="2"/>
    <s v="Ingresos"/>
    <x v="0"/>
    <x v="0"/>
    <s v="Gasto total"/>
    <x v="73"/>
    <s v="Dólares"/>
    <s v="Cifras revisadas"/>
    <x v="2"/>
    <x v="26"/>
  </r>
  <r>
    <s v="Encuesta de Turismo de Internación (ETI)"/>
    <n v="2020"/>
    <x v="2"/>
    <s v="Ingresos"/>
    <x v="1"/>
    <x v="0"/>
    <s v="Gasto total"/>
    <x v="74"/>
    <s v="Dólares"/>
    <s v="Cifras revisadas"/>
    <x v="2"/>
    <x v="26"/>
  </r>
  <r>
    <s v="Encuesta de Turismo de Internación (ETI)"/>
    <n v="2020"/>
    <x v="2"/>
    <s v="Ingresos"/>
    <x v="2"/>
    <x v="1"/>
    <s v="Gasto total"/>
    <x v="62"/>
    <s v="Dólares"/>
    <s v="Cifras revisadas"/>
    <x v="2"/>
    <x v="26"/>
  </r>
  <r>
    <s v="Encuesta de Turismo de Internación (ETI)"/>
    <n v="2020"/>
    <x v="3"/>
    <s v="Ingresos"/>
    <x v="0"/>
    <x v="0"/>
    <s v="Gasto total"/>
    <x v="75"/>
    <s v="Dólares"/>
    <s v="Cifras revisadas"/>
    <x v="3"/>
    <x v="27"/>
  </r>
  <r>
    <s v="Encuesta de Turismo de Internación (ETI)"/>
    <n v="2020"/>
    <x v="3"/>
    <s v="Ingresos"/>
    <x v="1"/>
    <x v="0"/>
    <s v="Gasto total"/>
    <x v="76"/>
    <s v="Dólares"/>
    <s v="Cifras revisadas"/>
    <x v="3"/>
    <x v="27"/>
  </r>
  <r>
    <s v="Encuesta de Turismo de Internación (ETI)"/>
    <n v="2020"/>
    <x v="3"/>
    <s v="Ingresos"/>
    <x v="2"/>
    <x v="1"/>
    <s v="Gasto total"/>
    <x v="62"/>
    <s v="Dólares"/>
    <s v="Cifras revisadas"/>
    <x v="3"/>
    <x v="27"/>
  </r>
  <r>
    <s v="Encuesta de Turismo de Internación (ETI)"/>
    <n v="2020"/>
    <x v="4"/>
    <s v="Ingresos"/>
    <x v="0"/>
    <x v="0"/>
    <s v="Gasto total"/>
    <x v="77"/>
    <s v="Dólares"/>
    <s v="Cifras revisadas"/>
    <x v="4"/>
    <x v="28"/>
  </r>
  <r>
    <s v="Encuesta de Turismo de Internación (ETI)"/>
    <n v="2020"/>
    <x v="4"/>
    <s v="Ingresos"/>
    <x v="1"/>
    <x v="0"/>
    <s v="Gasto total"/>
    <x v="78"/>
    <s v="Dólares"/>
    <s v="Cifras revisadas"/>
    <x v="4"/>
    <x v="28"/>
  </r>
  <r>
    <s v="Encuesta de Turismo de Internación (ETI)"/>
    <n v="2020"/>
    <x v="4"/>
    <s v="Ingresos"/>
    <x v="2"/>
    <x v="1"/>
    <s v="Gasto total"/>
    <x v="62"/>
    <s v="Dólares"/>
    <s v="Cifras revisadas"/>
    <x v="4"/>
    <x v="28"/>
  </r>
  <r>
    <s v="Encuesta de Turismo de Internación (ETI)"/>
    <n v="2021"/>
    <x v="5"/>
    <s v="Ingresos"/>
    <x v="0"/>
    <x v="0"/>
    <s v="Gasto total"/>
    <x v="79"/>
    <s v="Dólares"/>
    <s v="Cifras preliminares"/>
    <x v="5"/>
    <x v="29"/>
  </r>
  <r>
    <s v="Encuesta de Turismo de Internación (ETI)"/>
    <n v="2021"/>
    <x v="5"/>
    <s v="Ingresos"/>
    <x v="1"/>
    <x v="0"/>
    <s v="Gasto total"/>
    <x v="80"/>
    <s v="Dólares"/>
    <s v="Cifras preliminares"/>
    <x v="5"/>
    <x v="29"/>
  </r>
  <r>
    <s v="Encuesta de Turismo de Internación (ETI)"/>
    <n v="2021"/>
    <x v="5"/>
    <s v="Ingresos"/>
    <x v="2"/>
    <x v="1"/>
    <s v="Gasto total"/>
    <x v="62"/>
    <s v="Dólares"/>
    <s v="Cifras preliminares"/>
    <x v="5"/>
    <x v="29"/>
  </r>
  <r>
    <s v="Encuesta de Turismo de Internación (ETI)"/>
    <n v="2021"/>
    <x v="6"/>
    <s v="Ingresos"/>
    <x v="0"/>
    <x v="0"/>
    <s v="Gasto total"/>
    <x v="81"/>
    <s v="Dólares"/>
    <s v="Cifras preliminares"/>
    <x v="6"/>
    <x v="30"/>
  </r>
  <r>
    <s v="Encuesta de Turismo de Internación (ETI)"/>
    <n v="2021"/>
    <x v="6"/>
    <s v="Ingresos"/>
    <x v="1"/>
    <x v="0"/>
    <s v="Gasto total"/>
    <x v="82"/>
    <s v="Dólares"/>
    <s v="Cifras preliminares"/>
    <x v="6"/>
    <x v="30"/>
  </r>
  <r>
    <s v="Encuesta de Turismo de Internación (ETI)"/>
    <n v="2021"/>
    <x v="6"/>
    <s v="Ingresos"/>
    <x v="2"/>
    <x v="1"/>
    <s v="Gasto total"/>
    <x v="62"/>
    <s v="Dólares"/>
    <s v="Cifras preliminares"/>
    <x v="6"/>
    <x v="30"/>
  </r>
  <r>
    <s v="Encuesta de Turismo de Internación (ETI)"/>
    <n v="2021"/>
    <x v="7"/>
    <s v="Ingresos"/>
    <x v="0"/>
    <x v="0"/>
    <s v="Gasto total"/>
    <x v="83"/>
    <s v="Dólares"/>
    <s v="Cifras preliminares"/>
    <x v="7"/>
    <x v="31"/>
  </r>
  <r>
    <s v="Encuesta de Turismo de Internación (ETI)"/>
    <n v="2021"/>
    <x v="7"/>
    <s v="Ingresos"/>
    <x v="1"/>
    <x v="0"/>
    <s v="Gasto total"/>
    <x v="84"/>
    <s v="Dólares"/>
    <s v="Cifras preliminares"/>
    <x v="7"/>
    <x v="31"/>
  </r>
  <r>
    <s v="Encuesta de Turismo de Internación (ETI)"/>
    <n v="2021"/>
    <x v="7"/>
    <s v="Ingresos"/>
    <x v="2"/>
    <x v="1"/>
    <s v="Gasto total"/>
    <x v="62"/>
    <s v="Dólares"/>
    <s v="Cifras preliminares"/>
    <x v="7"/>
    <x v="31"/>
  </r>
  <r>
    <s v="Encuesta de Turismo de Internación (ETI)"/>
    <n v="2021"/>
    <x v="8"/>
    <s v="Ingresos"/>
    <x v="0"/>
    <x v="0"/>
    <s v="Gasto total"/>
    <x v="85"/>
    <s v="Dólares"/>
    <s v="Cifras preliminares"/>
    <x v="8"/>
    <x v="32"/>
  </r>
  <r>
    <s v="Encuesta de Turismo de Internación (ETI)"/>
    <n v="2021"/>
    <x v="8"/>
    <s v="Ingresos"/>
    <x v="1"/>
    <x v="0"/>
    <s v="Gasto total"/>
    <x v="86"/>
    <s v="Dólares"/>
    <s v="Cifras preliminares"/>
    <x v="8"/>
    <x v="32"/>
  </r>
  <r>
    <s v="Encuesta de Turismo de Internación (ETI)"/>
    <n v="2021"/>
    <x v="8"/>
    <s v="Ingresos"/>
    <x v="2"/>
    <x v="1"/>
    <s v="Gasto total"/>
    <x v="62"/>
    <s v="Dólares"/>
    <s v="Cifras preliminares"/>
    <x v="8"/>
    <x v="32"/>
  </r>
  <r>
    <s v="Encuesta de Turismo de Internación (ETI)"/>
    <n v="2021"/>
    <x v="9"/>
    <s v="Ingresos"/>
    <x v="0"/>
    <x v="0"/>
    <s v="Gasto total"/>
    <x v="87"/>
    <s v="Dólares"/>
    <s v="Cifras preliminares"/>
    <x v="9"/>
    <x v="33"/>
  </r>
  <r>
    <s v="Encuesta de Turismo de Internación (ETI)"/>
    <n v="2021"/>
    <x v="9"/>
    <s v="Ingresos"/>
    <x v="1"/>
    <x v="0"/>
    <s v="Gasto total"/>
    <x v="88"/>
    <s v="Dólares"/>
    <s v="Cifras preliminares"/>
    <x v="9"/>
    <x v="33"/>
  </r>
  <r>
    <s v="Encuesta de Turismo de Internación (ETI)"/>
    <n v="2021"/>
    <x v="9"/>
    <s v="Ingresos"/>
    <x v="2"/>
    <x v="1"/>
    <s v="Gasto total"/>
    <x v="62"/>
    <s v="Dólares"/>
    <s v="Cifras preliminares"/>
    <x v="9"/>
    <x v="33"/>
  </r>
  <r>
    <s v="Encuesta de Turismo de Internación (ETI)"/>
    <n v="2021"/>
    <x v="10"/>
    <s v="Ingresos"/>
    <x v="0"/>
    <x v="0"/>
    <s v="Gasto total"/>
    <x v="89"/>
    <s v="Dólares"/>
    <s v="Cifras preliminares"/>
    <x v="10"/>
    <x v="34"/>
  </r>
  <r>
    <s v="Encuesta de Turismo de Internación (ETI)"/>
    <n v="2021"/>
    <x v="10"/>
    <s v="Ingresos"/>
    <x v="1"/>
    <x v="0"/>
    <s v="Gasto total"/>
    <x v="90"/>
    <s v="Dólares"/>
    <s v="Cifras preliminares"/>
    <x v="10"/>
    <x v="34"/>
  </r>
  <r>
    <s v="Encuesta de Turismo de Internación (ETI)"/>
    <n v="2021"/>
    <x v="10"/>
    <s v="Ingresos"/>
    <x v="2"/>
    <x v="1"/>
    <s v="Gasto total"/>
    <x v="91"/>
    <s v="Dólares"/>
    <s v="Cifras preliminares"/>
    <x v="10"/>
    <x v="34"/>
  </r>
  <r>
    <s v="Encuesta de Turismo de Internación (ETI)"/>
    <n v="2021"/>
    <x v="11"/>
    <s v="Ingresos"/>
    <x v="0"/>
    <x v="0"/>
    <s v="Gasto total"/>
    <x v="92"/>
    <s v="Dólares"/>
    <s v="Cifras preliminares"/>
    <x v="11"/>
    <x v="35"/>
  </r>
  <r>
    <s v="Encuesta de Turismo de Internación (ETI)"/>
    <n v="2021"/>
    <x v="11"/>
    <s v="Ingresos"/>
    <x v="1"/>
    <x v="0"/>
    <s v="Gasto total"/>
    <x v="93"/>
    <s v="Dólares"/>
    <s v="Cifras preliminares"/>
    <x v="11"/>
    <x v="35"/>
  </r>
  <r>
    <s v="Encuesta de Turismo de Internación (ETI)"/>
    <n v="2021"/>
    <x v="11"/>
    <s v="Ingresos"/>
    <x v="2"/>
    <x v="1"/>
    <s v="Gasto total"/>
    <x v="94"/>
    <s v="Dólares"/>
    <s v="Cifras preliminares"/>
    <x v="11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AB496E-A2DC-4DD6-A04B-80A974C7DFB6}" name="TablaDinámica5" cacheId="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Z1:AC42" firstHeaderRow="0" firstDataRow="1" firstDataCol="1"/>
  <pivotFields count="14">
    <pivotField showAll="0"/>
    <pivotField showAll="0"/>
    <pivotField axis="axisRow" showAll="0" rankBy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numFmtId="14"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13"/>
    <field x="2"/>
  </rowFields>
  <rowItems count="41">
    <i>
      <x v="1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Monto2" fld="7" baseField="2" baseItem="8" numFmtId="166"/>
    <dataField name="Suma de Monto" fld="7" showDataAs="runTotal" baseField="2" baseItem="1048828" numFmtId="166"/>
    <dataField name="Suma de Monto3" fld="7" showDataAs="percentDiff" baseField="2" baseItem="10488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FFAE68-4769-4CDD-9D15-3E2FC640085D}" name="TablaDinámica4" cacheId="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V1:W13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dataField="1" numFmtId="14" showAll="0"/>
    <pivotField showAll="0" defaultSubtotal="0"/>
    <pivotField showAll="0" defaultSubtotal="0"/>
  </pivotFields>
  <rowFields count="1">
    <field x="7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uenta de Fecha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9539F9-2E5E-4622-A0B6-810798CE39B8}" name="TablaDinámica3" cacheId="29" applyNumberFormats="0" applyBorderFormats="0" applyFontFormats="0" applyPatternFormats="0" applyAlignmentFormats="0" applyWidthHeightFormats="1" dataCaption="Valores" updatedVersion="8" minRefreshableVersion="3" itemPrintTitles="1" createdVersion="8" indent="0" compact="0" outline="1" outlineData="1" compactData="0" multipleFieldFilters="0">
  <location ref="O1:R55" firstHeaderRow="1" firstDataRow="1" firstDataCol="3"/>
  <pivotFields count="14">
    <pivotField compact="0" showAll="0"/>
    <pivotField compact="0" showAll="0"/>
    <pivotField compact="0" showAll="0"/>
    <pivotField compact="0" showAll="0"/>
    <pivotField compact="0" showAll="0">
      <items count="4">
        <item x="0"/>
        <item x="2"/>
        <item x="1"/>
        <item t="default"/>
      </items>
    </pivotField>
    <pivotField compact="0" showAll="0">
      <items count="3">
        <item h="1" x="1"/>
        <item x="0"/>
        <item t="default"/>
      </items>
    </pivotField>
    <pivotField compact="0" showAll="0"/>
    <pivotField dataField="1" compact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showAll="0"/>
    <pivotField compact="0" showAll="0"/>
    <pivotField compact="0" showAll="0"/>
    <pivotField axis="axisRow" compact="0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axis="axisRow"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3">
    <field x="13"/>
    <field x="12"/>
    <field x="11"/>
  </rowFields>
  <rowItems count="54">
    <i>
      <x v="1"/>
    </i>
    <i r="1">
      <x v="3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3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4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t="grand">
      <x/>
    </i>
  </rowItems>
  <colItems count="1">
    <i/>
  </colItems>
  <dataFields count="1">
    <dataField name="Suma de Monto" fld="7" baseField="13" baseItem="1" numFmtId="167"/>
  </dataFields>
  <formats count="13">
    <format dxfId="125">
      <pivotArea dataOnly="0" labelOnly="1" grandCol="1" outline="0" fieldPosition="0"/>
    </format>
    <format dxfId="126">
      <pivotArea dataOnly="0" labelOnly="1" grandCol="1" outline="0" fieldPosition="0"/>
    </format>
    <format dxfId="127">
      <pivotArea outline="0" collapsedLevelsAreSubtotals="1" fieldPosition="0"/>
    </format>
    <format dxfId="128">
      <pivotArea type="topRight" dataOnly="0" labelOnly="1" outline="0" fieldPosition="0"/>
    </format>
    <format dxfId="129">
      <pivotArea dataOnly="0" labelOnly="1" grandCol="1" outline="0" fieldPosition="0"/>
    </format>
    <format dxfId="130">
      <pivotArea type="all" dataOnly="0" outline="0" fieldPosition="0"/>
    </format>
    <format dxfId="131">
      <pivotArea outline="0" collapsedLevelsAreSubtotals="1" fieldPosition="0"/>
    </format>
    <format dxfId="132">
      <pivotArea type="origin" dataOnly="0" labelOnly="1" outline="0" fieldPosition="0"/>
    </format>
    <format dxfId="133">
      <pivotArea type="topRight" dataOnly="0" labelOnly="1" outline="0" fieldPosition="0"/>
    </format>
    <format dxfId="134">
      <pivotArea field="11" type="button" dataOnly="0" labelOnly="1" outline="0" axis="axisRow" fieldPosition="2"/>
    </format>
    <format dxfId="135">
      <pivotArea dataOnly="0" labelOnly="1" grandRow="1" outline="0" fieldPosition="0"/>
    </format>
    <format dxfId="136">
      <pivotArea dataOnly="0" labelOnly="1" grandCol="1" outline="0" fieldPosition="0"/>
    </format>
    <format dxfId="13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00481E-3B2D-4FF4-983B-2F5CF76293A0}" name="TablaDinámica2" cacheId="29" applyNumberFormats="0" applyBorderFormats="0" applyFontFormats="0" applyPatternFormats="0" applyAlignmentFormats="0" applyWidthHeightFormats="1" dataCaption="Valores" updatedVersion="8" minRefreshableVersion="3" itemPrintTitles="1" createdVersion="8" indent="0" compact="0" outline="1" outlineData="1" compactData="0" multipleFieldFilters="0">
  <location ref="B3:F165" firstHeaderRow="1" firstDataRow="1" firstDataCol="4"/>
  <pivotFields count="14">
    <pivotField compact="0" showAll="0"/>
    <pivotField compact="0" showAll="0"/>
    <pivotField compact="0" showAll="0"/>
    <pivotField compact="0" showAll="0"/>
    <pivotField axis="axisRow" compact="0" showAll="0">
      <items count="4">
        <item x="0"/>
        <item x="2"/>
        <item x="1"/>
        <item t="default"/>
      </items>
    </pivotField>
    <pivotField compact="0" showAll="0"/>
    <pivotField compact="0" showAll="0"/>
    <pivotField dataField="1" compact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showAll="0"/>
    <pivotField compact="0" showAll="0"/>
    <pivotField compact="0" showAll="0"/>
    <pivotField axis="axisRow" compact="0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axis="axisRow"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4">
    <field x="13"/>
    <field x="12"/>
    <field x="11"/>
    <field x="4"/>
  </rowFields>
  <rowItems count="162">
    <i>
      <x v="1"/>
    </i>
    <i r="1">
      <x v="3"/>
    </i>
    <i r="2">
      <x v="8"/>
    </i>
    <i r="3">
      <x/>
    </i>
    <i r="3">
      <x v="1"/>
    </i>
    <i r="3">
      <x v="2"/>
    </i>
    <i r="2">
      <x v="9"/>
    </i>
    <i r="3">
      <x/>
    </i>
    <i r="3">
      <x v="1"/>
    </i>
    <i r="3">
      <x v="2"/>
    </i>
    <i r="1">
      <x v="4"/>
    </i>
    <i r="2">
      <x v="10"/>
    </i>
    <i r="3">
      <x/>
    </i>
    <i r="3">
      <x v="1"/>
    </i>
    <i r="3">
      <x v="2"/>
    </i>
    <i r="2">
      <x v="11"/>
    </i>
    <i r="3">
      <x/>
    </i>
    <i r="3">
      <x v="1"/>
    </i>
    <i r="3">
      <x v="2"/>
    </i>
    <i r="2">
      <x v="12"/>
    </i>
    <i r="3">
      <x/>
    </i>
    <i r="3">
      <x v="1"/>
    </i>
    <i r="3">
      <x v="2"/>
    </i>
    <i>
      <x v="2"/>
    </i>
    <i r="1">
      <x v="1"/>
    </i>
    <i r="2">
      <x v="1"/>
    </i>
    <i r="3">
      <x/>
    </i>
    <i r="3">
      <x v="1"/>
    </i>
    <i r="3">
      <x v="2"/>
    </i>
    <i r="2">
      <x v="2"/>
    </i>
    <i r="3">
      <x/>
    </i>
    <i r="3">
      <x v="1"/>
    </i>
    <i r="3">
      <x v="2"/>
    </i>
    <i r="2">
      <x v="3"/>
    </i>
    <i r="3">
      <x/>
    </i>
    <i r="3">
      <x v="1"/>
    </i>
    <i r="3">
      <x v="2"/>
    </i>
    <i r="1">
      <x v="2"/>
    </i>
    <i r="2">
      <x v="4"/>
    </i>
    <i r="3">
      <x/>
    </i>
    <i r="3">
      <x v="1"/>
    </i>
    <i r="3">
      <x v="2"/>
    </i>
    <i r="2">
      <x v="5"/>
    </i>
    <i r="3">
      <x/>
    </i>
    <i r="3">
      <x v="1"/>
    </i>
    <i r="3">
      <x v="2"/>
    </i>
    <i r="2">
      <x v="6"/>
    </i>
    <i r="3">
      <x/>
    </i>
    <i r="3">
      <x v="1"/>
    </i>
    <i r="3">
      <x v="2"/>
    </i>
    <i r="1">
      <x v="3"/>
    </i>
    <i r="2">
      <x v="7"/>
    </i>
    <i r="3">
      <x/>
    </i>
    <i r="3">
      <x v="1"/>
    </i>
    <i r="3">
      <x v="2"/>
    </i>
    <i r="2">
      <x v="8"/>
    </i>
    <i r="3">
      <x/>
    </i>
    <i r="3">
      <x v="1"/>
    </i>
    <i r="3">
      <x v="2"/>
    </i>
    <i r="2">
      <x v="9"/>
    </i>
    <i r="3">
      <x/>
    </i>
    <i r="3">
      <x v="1"/>
    </i>
    <i r="3">
      <x v="2"/>
    </i>
    <i r="1">
      <x v="4"/>
    </i>
    <i r="2">
      <x v="10"/>
    </i>
    <i r="3">
      <x/>
    </i>
    <i r="3">
      <x v="1"/>
    </i>
    <i r="3">
      <x v="2"/>
    </i>
    <i r="2">
      <x v="11"/>
    </i>
    <i r="3">
      <x/>
    </i>
    <i r="3">
      <x v="1"/>
    </i>
    <i r="3">
      <x v="2"/>
    </i>
    <i r="2">
      <x v="12"/>
    </i>
    <i r="3">
      <x/>
    </i>
    <i r="3">
      <x v="1"/>
    </i>
    <i r="3">
      <x v="2"/>
    </i>
    <i>
      <x v="3"/>
    </i>
    <i r="1">
      <x v="1"/>
    </i>
    <i r="2">
      <x v="1"/>
    </i>
    <i r="3">
      <x/>
    </i>
    <i r="3">
      <x v="1"/>
    </i>
    <i r="3">
      <x v="2"/>
    </i>
    <i r="2">
      <x v="2"/>
    </i>
    <i r="3">
      <x/>
    </i>
    <i r="3">
      <x v="1"/>
    </i>
    <i r="3">
      <x v="2"/>
    </i>
    <i r="2">
      <x v="3"/>
    </i>
    <i r="3">
      <x/>
    </i>
    <i r="3">
      <x v="1"/>
    </i>
    <i r="3">
      <x v="2"/>
    </i>
    <i r="1">
      <x v="2"/>
    </i>
    <i r="2">
      <x v="4"/>
    </i>
    <i r="3">
      <x/>
    </i>
    <i r="3">
      <x v="1"/>
    </i>
    <i r="3">
      <x v="2"/>
    </i>
    <i r="2">
      <x v="5"/>
    </i>
    <i r="3">
      <x/>
    </i>
    <i r="3">
      <x v="1"/>
    </i>
    <i r="3">
      <x v="2"/>
    </i>
    <i r="2">
      <x v="6"/>
    </i>
    <i r="3">
      <x/>
    </i>
    <i r="3">
      <x v="1"/>
    </i>
    <i r="3">
      <x v="2"/>
    </i>
    <i r="1">
      <x v="3"/>
    </i>
    <i r="2">
      <x v="7"/>
    </i>
    <i r="3">
      <x/>
    </i>
    <i r="3">
      <x v="1"/>
    </i>
    <i r="3">
      <x v="2"/>
    </i>
    <i r="2">
      <x v="8"/>
    </i>
    <i r="3">
      <x/>
    </i>
    <i r="3">
      <x v="1"/>
    </i>
    <i r="3">
      <x v="2"/>
    </i>
    <i r="2">
      <x v="9"/>
    </i>
    <i r="3">
      <x/>
    </i>
    <i r="3">
      <x v="1"/>
    </i>
    <i r="3">
      <x v="2"/>
    </i>
    <i r="1">
      <x v="4"/>
    </i>
    <i r="2">
      <x v="10"/>
    </i>
    <i r="3">
      <x/>
    </i>
    <i r="3">
      <x v="1"/>
    </i>
    <i r="3">
      <x v="2"/>
    </i>
    <i r="2">
      <x v="11"/>
    </i>
    <i r="3">
      <x/>
    </i>
    <i r="3">
      <x v="1"/>
    </i>
    <i r="3">
      <x v="2"/>
    </i>
    <i r="2">
      <x v="12"/>
    </i>
    <i r="3">
      <x/>
    </i>
    <i r="3">
      <x v="1"/>
    </i>
    <i r="3">
      <x v="2"/>
    </i>
    <i>
      <x v="4"/>
    </i>
    <i r="1">
      <x v="1"/>
    </i>
    <i r="2">
      <x v="1"/>
    </i>
    <i r="3">
      <x/>
    </i>
    <i r="3">
      <x v="1"/>
    </i>
    <i r="3">
      <x v="2"/>
    </i>
    <i r="2">
      <x v="2"/>
    </i>
    <i r="3">
      <x/>
    </i>
    <i r="3">
      <x v="1"/>
    </i>
    <i r="3">
      <x v="2"/>
    </i>
    <i r="2">
      <x v="3"/>
    </i>
    <i r="3">
      <x/>
    </i>
    <i r="3">
      <x v="1"/>
    </i>
    <i r="3">
      <x v="2"/>
    </i>
    <i r="1">
      <x v="2"/>
    </i>
    <i r="2">
      <x v="4"/>
    </i>
    <i r="3">
      <x/>
    </i>
    <i r="3">
      <x v="1"/>
    </i>
    <i r="3">
      <x v="2"/>
    </i>
    <i r="2">
      <x v="5"/>
    </i>
    <i r="3">
      <x/>
    </i>
    <i r="3">
      <x v="1"/>
    </i>
    <i r="3">
      <x v="2"/>
    </i>
    <i r="2">
      <x v="6"/>
    </i>
    <i r="3">
      <x/>
    </i>
    <i r="3">
      <x v="1"/>
    </i>
    <i r="3">
      <x v="2"/>
    </i>
    <i r="1">
      <x v="3"/>
    </i>
    <i r="2">
      <x v="7"/>
    </i>
    <i r="3">
      <x/>
    </i>
    <i r="3">
      <x v="1"/>
    </i>
    <i r="3">
      <x v="2"/>
    </i>
    <i t="grand">
      <x/>
    </i>
  </rowItems>
  <colItems count="1">
    <i/>
  </colItems>
  <dataFields count="1">
    <dataField name="Suma de Monto" fld="7" baseField="11" baseItem="9" numFmtId="167"/>
  </dataFields>
  <formats count="13">
    <format dxfId="112">
      <pivotArea dataOnly="0" labelOnly="1" grandCol="1" outline="0" fieldPosition="0"/>
    </format>
    <format dxfId="113">
      <pivotArea dataOnly="0" labelOnly="1" grandCol="1" outline="0" fieldPosition="0"/>
    </format>
    <format dxfId="114">
      <pivotArea outline="0" collapsedLevelsAreSubtotals="1" fieldPosition="0"/>
    </format>
    <format dxfId="115">
      <pivotArea type="topRight" dataOnly="0" labelOnly="1" outline="0" fieldPosition="0"/>
    </format>
    <format dxfId="116">
      <pivotArea dataOnly="0" labelOnly="1" grandCol="1" outline="0" fieldPosition="0"/>
    </format>
    <format dxfId="117">
      <pivotArea outline="0" fieldPosition="0">
        <references count="1">
          <reference field="4294967294" count="1">
            <x v="0"/>
          </reference>
        </references>
      </pivotArea>
    </format>
    <format dxfId="118">
      <pivotArea type="all" dataOnly="0" outline="0" fieldPosition="0"/>
    </format>
    <format dxfId="119">
      <pivotArea outline="0" collapsedLevelsAreSubtotals="1" fieldPosition="0"/>
    </format>
    <format dxfId="120">
      <pivotArea type="origin" dataOnly="0" labelOnly="1" outline="0" fieldPosition="0"/>
    </format>
    <format dxfId="121">
      <pivotArea type="topRight" dataOnly="0" labelOnly="1" outline="0" fieldPosition="0"/>
    </format>
    <format dxfId="122">
      <pivotArea field="11" type="button" dataOnly="0" labelOnly="1" outline="0" axis="axisRow" fieldPosition="2"/>
    </format>
    <format dxfId="123">
      <pivotArea dataOnly="0" labelOnly="1" grandRow="1" outline="0" fieldPosition="0"/>
    </format>
    <format dxfId="124">
      <pivotArea dataOnly="0" labelOnly="1" grandCol="1" outline="0" fieldPosition="0"/>
    </format>
  </formats>
  <pivotTableStyleInfo name="PivotStyleLight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DE_TRANSPORTE" xr10:uid="{DF35E900-DF24-4F4F-A7BB-C3D21AE4A509}" sourceName="TIPO_DE_TRANSPORTE">
  <pivotTables>
    <pivotTable tabId="2" name="TablaDinámica3"/>
  </pivotTables>
  <data>
    <tabular pivotCacheId="328478634">
      <items count="3">
        <i x="0" s="1"/>
        <i x="1" s="1"/>
        <i x="2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IA" xr10:uid="{CA97782A-9F8D-40BE-9804-15C639C737F5}" sourceName="CATEGORIA">
  <pivotTables>
    <pivotTable tabId="2" name="TablaDinámica3"/>
  </pivotTables>
  <data>
    <tabular pivotCacheId="328478634">
      <items count="2">
        <i x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_DE_TRANSPORTE" xr10:uid="{61042F0D-0F4B-4E83-A873-17C617806979}" cache="SegmentaciónDeDatos_TIPO_DE_TRANSPORTE" caption="TIPO_DE_TRANSPORTE" rowHeight="234950"/>
  <slicer name="CATEGORIA" xr10:uid="{769275FD-8B79-4CC9-AFB1-0720B92E804B}" cache="SegmentaciónDeDatos_CATEGORIA" caption="CATEGORIA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BB2A97-7103-4604-B684-B9208A013E69}" name="Viajes" displayName="Viajes" ref="B2:M110" totalsRowShown="0">
  <autoFilter ref="B2:M110" xr:uid="{09BB2A97-7103-4604-B684-B9208A013E69}"/>
  <tableColumns count="12">
    <tableColumn id="1" xr3:uid="{31C830C4-D123-4031-9641-1A7FD7F16939}" name="PROD_EST"/>
    <tableColumn id="2" xr3:uid="{B6A07CED-AB8B-44EB-AA3B-A9B9663335DB}" name="ANIO"/>
    <tableColumn id="3" xr3:uid="{5A7ACC7A-111C-4287-9A6A-262ABA12C6F2}" name="MES"/>
    <tableColumn id="4" xr3:uid="{18357E16-FDFF-4F37-AD66-647B77302B91}" name="TIPO"/>
    <tableColumn id="5" xr3:uid="{2AC75EBC-F109-423C-805A-C024A55F5130}" name="TIPO_DE_TRANSPORTE"/>
    <tableColumn id="6" xr3:uid="{654122EF-5E45-4CA7-8841-16693C58A1E1}" name="CATEGORIA"/>
    <tableColumn id="7" xr3:uid="{C810D664-4FD3-4699-A41E-DBDD1B121DC6}" name="VARIABLE"/>
    <tableColumn id="8" xr3:uid="{AB16D1ED-68BC-4401-800E-D6891C062371}" name="Monto"/>
    <tableColumn id="9" xr3:uid="{5034063B-3104-43F9-8E73-D9C6B4417CAF}" name="UNIDAD_DE_MEDIDA"/>
    <tableColumn id="10" xr3:uid="{F2CF5ECB-5E2C-40A1-9990-11205D3B0C5A}" name="ESTATUS"/>
    <tableColumn id="11" xr3:uid="{D33A02AF-E31F-4D0A-8CFA-1E94F16BBD19}" name="Mes2"/>
    <tableColumn id="12" xr3:uid="{6D5F162E-9448-4381-BF88-6980DFA5BC76}" name="Fecha" dataDxfId="56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Naranja rojo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Constantia-Franklin Gothic Book">
      <a:majorFont>
        <a:latin typeface="Constantia" panose="02030602050306030303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215CD-7FAE-477B-8548-DF189ACCE043}">
  <dimension ref="B2:M110"/>
  <sheetViews>
    <sheetView tabSelected="1" topLeftCell="A2" workbookViewId="0">
      <selection activeCell="D3" sqref="D3"/>
    </sheetView>
  </sheetViews>
  <sheetFormatPr baseColWidth="10" defaultRowHeight="15" x14ac:dyDescent="0.35"/>
  <cols>
    <col min="1" max="1" width="4.6328125" customWidth="1"/>
    <col min="6" max="6" width="20.1796875" customWidth="1"/>
    <col min="7" max="7" width="11.1796875" customWidth="1"/>
    <col min="10" max="10" width="18.90625" customWidth="1"/>
  </cols>
  <sheetData>
    <row r="2" spans="2:13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34</v>
      </c>
      <c r="M2" t="s">
        <v>10</v>
      </c>
    </row>
    <row r="3" spans="2:13" x14ac:dyDescent="0.35">
      <c r="B3" t="s">
        <v>11</v>
      </c>
      <c r="C3">
        <v>2018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>
        <v>1358750907</v>
      </c>
      <c r="J3" t="s">
        <v>17</v>
      </c>
      <c r="K3" t="s">
        <v>18</v>
      </c>
      <c r="L3">
        <v>8</v>
      </c>
      <c r="M3" s="3">
        <v>43313</v>
      </c>
    </row>
    <row r="4" spans="2:13" x14ac:dyDescent="0.35">
      <c r="B4" t="s">
        <v>11</v>
      </c>
      <c r="C4">
        <v>2018</v>
      </c>
      <c r="D4" t="s">
        <v>12</v>
      </c>
      <c r="E4" t="s">
        <v>13</v>
      </c>
      <c r="F4" t="s">
        <v>19</v>
      </c>
      <c r="G4" t="s">
        <v>15</v>
      </c>
      <c r="H4" t="s">
        <v>16</v>
      </c>
      <c r="I4">
        <v>105686094</v>
      </c>
      <c r="J4" t="s">
        <v>17</v>
      </c>
      <c r="K4" t="s">
        <v>18</v>
      </c>
      <c r="L4">
        <v>8</v>
      </c>
      <c r="M4" s="3">
        <v>43313</v>
      </c>
    </row>
    <row r="5" spans="2:13" x14ac:dyDescent="0.35">
      <c r="B5" t="s">
        <v>11</v>
      </c>
      <c r="C5">
        <v>2018</v>
      </c>
      <c r="D5" t="s">
        <v>12</v>
      </c>
      <c r="E5" t="s">
        <v>13</v>
      </c>
      <c r="F5" t="s">
        <v>20</v>
      </c>
      <c r="G5" t="s">
        <v>21</v>
      </c>
      <c r="H5" t="s">
        <v>16</v>
      </c>
      <c r="I5">
        <v>35649178</v>
      </c>
      <c r="J5" t="s">
        <v>17</v>
      </c>
      <c r="K5" t="s">
        <v>18</v>
      </c>
      <c r="L5">
        <v>8</v>
      </c>
      <c r="M5" s="3">
        <v>43313</v>
      </c>
    </row>
    <row r="6" spans="2:13" x14ac:dyDescent="0.35">
      <c r="B6" t="s">
        <v>11</v>
      </c>
      <c r="C6">
        <v>2018</v>
      </c>
      <c r="D6" t="s">
        <v>22</v>
      </c>
      <c r="E6" t="s">
        <v>13</v>
      </c>
      <c r="F6" t="s">
        <v>14</v>
      </c>
      <c r="G6" t="s">
        <v>15</v>
      </c>
      <c r="H6" t="s">
        <v>16</v>
      </c>
      <c r="I6">
        <v>1080454557</v>
      </c>
      <c r="J6" t="s">
        <v>17</v>
      </c>
      <c r="K6" t="s">
        <v>18</v>
      </c>
      <c r="L6">
        <v>9</v>
      </c>
      <c r="M6" s="3">
        <v>43344</v>
      </c>
    </row>
    <row r="7" spans="2:13" x14ac:dyDescent="0.35">
      <c r="B7" t="s">
        <v>11</v>
      </c>
      <c r="C7">
        <v>2018</v>
      </c>
      <c r="D7" t="s">
        <v>22</v>
      </c>
      <c r="E7" t="s">
        <v>13</v>
      </c>
      <c r="F7" t="s">
        <v>19</v>
      </c>
      <c r="G7" t="s">
        <v>15</v>
      </c>
      <c r="H7" t="s">
        <v>16</v>
      </c>
      <c r="I7">
        <v>80236790</v>
      </c>
      <c r="J7" t="s">
        <v>17</v>
      </c>
      <c r="K7" t="s">
        <v>18</v>
      </c>
      <c r="L7">
        <v>9</v>
      </c>
      <c r="M7" s="3">
        <v>43344</v>
      </c>
    </row>
    <row r="8" spans="2:13" x14ac:dyDescent="0.35">
      <c r="B8" t="s">
        <v>11</v>
      </c>
      <c r="C8">
        <v>2018</v>
      </c>
      <c r="D8" t="s">
        <v>22</v>
      </c>
      <c r="E8" t="s">
        <v>13</v>
      </c>
      <c r="F8" t="s">
        <v>20</v>
      </c>
      <c r="G8" t="s">
        <v>21</v>
      </c>
      <c r="H8" t="s">
        <v>16</v>
      </c>
      <c r="I8">
        <v>31082664</v>
      </c>
      <c r="J8" t="s">
        <v>17</v>
      </c>
      <c r="K8" t="s">
        <v>18</v>
      </c>
      <c r="L8">
        <v>9</v>
      </c>
      <c r="M8" s="3">
        <v>43344</v>
      </c>
    </row>
    <row r="9" spans="2:13" x14ac:dyDescent="0.35">
      <c r="B9" t="s">
        <v>11</v>
      </c>
      <c r="C9">
        <v>2018</v>
      </c>
      <c r="D9" t="s">
        <v>23</v>
      </c>
      <c r="E9" t="s">
        <v>13</v>
      </c>
      <c r="F9" t="s">
        <v>14</v>
      </c>
      <c r="G9" t="s">
        <v>15</v>
      </c>
      <c r="H9" t="s">
        <v>16</v>
      </c>
      <c r="I9">
        <v>1261147916</v>
      </c>
      <c r="J9" t="s">
        <v>17</v>
      </c>
      <c r="K9" t="s">
        <v>18</v>
      </c>
      <c r="L9">
        <v>10</v>
      </c>
      <c r="M9" s="3">
        <v>43374</v>
      </c>
    </row>
    <row r="10" spans="2:13" x14ac:dyDescent="0.35">
      <c r="B10" t="s">
        <v>11</v>
      </c>
      <c r="C10">
        <v>2018</v>
      </c>
      <c r="D10" t="s">
        <v>23</v>
      </c>
      <c r="E10" t="s">
        <v>13</v>
      </c>
      <c r="F10" t="s">
        <v>19</v>
      </c>
      <c r="G10" t="s">
        <v>15</v>
      </c>
      <c r="H10" t="s">
        <v>16</v>
      </c>
      <c r="I10">
        <v>74118437</v>
      </c>
      <c r="J10" t="s">
        <v>17</v>
      </c>
      <c r="K10" t="s">
        <v>18</v>
      </c>
      <c r="L10">
        <v>10</v>
      </c>
      <c r="M10" s="3">
        <v>43374</v>
      </c>
    </row>
    <row r="11" spans="2:13" x14ac:dyDescent="0.35">
      <c r="B11" t="s">
        <v>11</v>
      </c>
      <c r="C11">
        <v>2018</v>
      </c>
      <c r="D11" t="s">
        <v>23</v>
      </c>
      <c r="E11" t="s">
        <v>13</v>
      </c>
      <c r="F11" t="s">
        <v>20</v>
      </c>
      <c r="G11" t="s">
        <v>21</v>
      </c>
      <c r="H11" t="s">
        <v>16</v>
      </c>
      <c r="I11">
        <v>43106028</v>
      </c>
      <c r="J11" t="s">
        <v>17</v>
      </c>
      <c r="K11" t="s">
        <v>18</v>
      </c>
      <c r="L11">
        <v>10</v>
      </c>
      <c r="M11" s="3">
        <v>43374</v>
      </c>
    </row>
    <row r="12" spans="2:13" x14ac:dyDescent="0.35">
      <c r="B12" t="s">
        <v>11</v>
      </c>
      <c r="C12">
        <v>2018</v>
      </c>
      <c r="D12" t="s">
        <v>24</v>
      </c>
      <c r="E12" t="s">
        <v>13</v>
      </c>
      <c r="F12" t="s">
        <v>14</v>
      </c>
      <c r="G12" t="s">
        <v>15</v>
      </c>
      <c r="H12" t="s">
        <v>16</v>
      </c>
      <c r="I12">
        <v>1434120416</v>
      </c>
      <c r="J12" t="s">
        <v>17</v>
      </c>
      <c r="K12" t="s">
        <v>18</v>
      </c>
      <c r="L12">
        <v>11</v>
      </c>
      <c r="M12" s="3">
        <v>43405</v>
      </c>
    </row>
    <row r="13" spans="2:13" x14ac:dyDescent="0.35">
      <c r="B13" t="s">
        <v>11</v>
      </c>
      <c r="C13">
        <v>2018</v>
      </c>
      <c r="D13" t="s">
        <v>24</v>
      </c>
      <c r="E13" t="s">
        <v>13</v>
      </c>
      <c r="F13" t="s">
        <v>19</v>
      </c>
      <c r="G13" t="s">
        <v>15</v>
      </c>
      <c r="H13" t="s">
        <v>16</v>
      </c>
      <c r="I13">
        <v>97836133</v>
      </c>
      <c r="J13" t="s">
        <v>17</v>
      </c>
      <c r="K13" t="s">
        <v>18</v>
      </c>
      <c r="L13">
        <v>11</v>
      </c>
      <c r="M13" s="3">
        <v>43405</v>
      </c>
    </row>
    <row r="14" spans="2:13" x14ac:dyDescent="0.35">
      <c r="B14" t="s">
        <v>11</v>
      </c>
      <c r="C14">
        <v>2018</v>
      </c>
      <c r="D14" t="s">
        <v>24</v>
      </c>
      <c r="E14" t="s">
        <v>13</v>
      </c>
      <c r="F14" t="s">
        <v>20</v>
      </c>
      <c r="G14" t="s">
        <v>21</v>
      </c>
      <c r="H14" t="s">
        <v>16</v>
      </c>
      <c r="I14">
        <v>49440171</v>
      </c>
      <c r="J14" t="s">
        <v>17</v>
      </c>
      <c r="K14" t="s">
        <v>18</v>
      </c>
      <c r="L14">
        <v>11</v>
      </c>
      <c r="M14" s="3">
        <v>43405</v>
      </c>
    </row>
    <row r="15" spans="2:13" x14ac:dyDescent="0.35">
      <c r="B15" t="s">
        <v>11</v>
      </c>
      <c r="C15">
        <v>2018</v>
      </c>
      <c r="D15" t="s">
        <v>25</v>
      </c>
      <c r="E15" t="s">
        <v>13</v>
      </c>
      <c r="F15" t="s">
        <v>14</v>
      </c>
      <c r="G15" t="s">
        <v>15</v>
      </c>
      <c r="H15" t="s">
        <v>16</v>
      </c>
      <c r="I15">
        <v>1984542826</v>
      </c>
      <c r="J15" t="s">
        <v>17</v>
      </c>
      <c r="K15" t="s">
        <v>18</v>
      </c>
      <c r="L15">
        <v>12</v>
      </c>
      <c r="M15" s="3">
        <v>43435</v>
      </c>
    </row>
    <row r="16" spans="2:13" x14ac:dyDescent="0.35">
      <c r="B16" t="s">
        <v>11</v>
      </c>
      <c r="C16">
        <v>2018</v>
      </c>
      <c r="D16" t="s">
        <v>25</v>
      </c>
      <c r="E16" t="s">
        <v>13</v>
      </c>
      <c r="F16" t="s">
        <v>19</v>
      </c>
      <c r="G16" t="s">
        <v>15</v>
      </c>
      <c r="H16" t="s">
        <v>16</v>
      </c>
      <c r="I16">
        <v>164989092</v>
      </c>
      <c r="J16" t="s">
        <v>17</v>
      </c>
      <c r="K16" t="s">
        <v>18</v>
      </c>
      <c r="L16">
        <v>12</v>
      </c>
      <c r="M16" s="3">
        <v>43435</v>
      </c>
    </row>
    <row r="17" spans="2:13" x14ac:dyDescent="0.35">
      <c r="B17" t="s">
        <v>11</v>
      </c>
      <c r="C17">
        <v>2018</v>
      </c>
      <c r="D17" t="s">
        <v>25</v>
      </c>
      <c r="E17" t="s">
        <v>13</v>
      </c>
      <c r="F17" t="s">
        <v>20</v>
      </c>
      <c r="G17" t="s">
        <v>21</v>
      </c>
      <c r="H17" t="s">
        <v>16</v>
      </c>
      <c r="I17">
        <v>61182292</v>
      </c>
      <c r="J17" t="s">
        <v>17</v>
      </c>
      <c r="K17" t="s">
        <v>18</v>
      </c>
      <c r="L17">
        <v>12</v>
      </c>
      <c r="M17" s="3">
        <v>43435</v>
      </c>
    </row>
    <row r="18" spans="2:13" x14ac:dyDescent="0.35">
      <c r="B18" t="s">
        <v>11</v>
      </c>
      <c r="C18">
        <v>2019</v>
      </c>
      <c r="D18" t="s">
        <v>26</v>
      </c>
      <c r="E18" t="s">
        <v>13</v>
      </c>
      <c r="F18" t="s">
        <v>14</v>
      </c>
      <c r="G18" t="s">
        <v>15</v>
      </c>
      <c r="H18" t="s">
        <v>16</v>
      </c>
      <c r="I18">
        <v>1878990371</v>
      </c>
      <c r="J18" t="s">
        <v>17</v>
      </c>
      <c r="K18" t="s">
        <v>18</v>
      </c>
      <c r="L18">
        <v>1</v>
      </c>
      <c r="M18" s="3">
        <v>43466</v>
      </c>
    </row>
    <row r="19" spans="2:13" x14ac:dyDescent="0.35">
      <c r="B19" t="s">
        <v>11</v>
      </c>
      <c r="C19">
        <v>2019</v>
      </c>
      <c r="D19" t="s">
        <v>26</v>
      </c>
      <c r="E19" t="s">
        <v>13</v>
      </c>
      <c r="F19" t="s">
        <v>19</v>
      </c>
      <c r="G19" t="s">
        <v>15</v>
      </c>
      <c r="H19" t="s">
        <v>16</v>
      </c>
      <c r="I19">
        <v>111552434</v>
      </c>
      <c r="J19" t="s">
        <v>17</v>
      </c>
      <c r="K19" t="s">
        <v>18</v>
      </c>
      <c r="L19">
        <v>1</v>
      </c>
      <c r="M19" s="3">
        <v>43466</v>
      </c>
    </row>
    <row r="20" spans="2:13" x14ac:dyDescent="0.35">
      <c r="B20" t="s">
        <v>11</v>
      </c>
      <c r="C20">
        <v>2019</v>
      </c>
      <c r="D20" t="s">
        <v>26</v>
      </c>
      <c r="E20" t="s">
        <v>13</v>
      </c>
      <c r="F20" t="s">
        <v>20</v>
      </c>
      <c r="G20" t="s">
        <v>21</v>
      </c>
      <c r="H20" t="s">
        <v>16</v>
      </c>
      <c r="I20">
        <v>66481257</v>
      </c>
      <c r="J20" t="s">
        <v>17</v>
      </c>
      <c r="K20" t="s">
        <v>18</v>
      </c>
      <c r="L20">
        <v>1</v>
      </c>
      <c r="M20" s="3">
        <v>43466</v>
      </c>
    </row>
    <row r="21" spans="2:13" x14ac:dyDescent="0.35">
      <c r="B21" t="s">
        <v>11</v>
      </c>
      <c r="C21">
        <v>2019</v>
      </c>
      <c r="D21" t="s">
        <v>27</v>
      </c>
      <c r="E21" t="s">
        <v>13</v>
      </c>
      <c r="F21" t="s">
        <v>14</v>
      </c>
      <c r="G21" t="s">
        <v>15</v>
      </c>
      <c r="H21" t="s">
        <v>16</v>
      </c>
      <c r="I21">
        <v>1871198780</v>
      </c>
      <c r="J21" t="s">
        <v>17</v>
      </c>
      <c r="K21" t="s">
        <v>18</v>
      </c>
      <c r="L21">
        <v>2</v>
      </c>
      <c r="M21" s="3">
        <v>43497</v>
      </c>
    </row>
    <row r="22" spans="2:13" x14ac:dyDescent="0.35">
      <c r="B22" t="s">
        <v>11</v>
      </c>
      <c r="C22">
        <v>2019</v>
      </c>
      <c r="D22" t="s">
        <v>27</v>
      </c>
      <c r="E22" t="s">
        <v>13</v>
      </c>
      <c r="F22" t="s">
        <v>19</v>
      </c>
      <c r="G22" t="s">
        <v>15</v>
      </c>
      <c r="H22" t="s">
        <v>16</v>
      </c>
      <c r="I22">
        <v>92968310</v>
      </c>
      <c r="J22" t="s">
        <v>17</v>
      </c>
      <c r="K22" t="s">
        <v>18</v>
      </c>
      <c r="L22">
        <v>2</v>
      </c>
      <c r="M22" s="3">
        <v>43497</v>
      </c>
    </row>
    <row r="23" spans="2:13" x14ac:dyDescent="0.35">
      <c r="B23" t="s">
        <v>11</v>
      </c>
      <c r="C23">
        <v>2019</v>
      </c>
      <c r="D23" t="s">
        <v>27</v>
      </c>
      <c r="E23" t="s">
        <v>13</v>
      </c>
      <c r="F23" t="s">
        <v>20</v>
      </c>
      <c r="G23" t="s">
        <v>21</v>
      </c>
      <c r="H23" t="s">
        <v>16</v>
      </c>
      <c r="I23">
        <v>55192804</v>
      </c>
      <c r="J23" t="s">
        <v>17</v>
      </c>
      <c r="K23" t="s">
        <v>18</v>
      </c>
      <c r="L23">
        <v>2</v>
      </c>
      <c r="M23" s="3">
        <v>43497</v>
      </c>
    </row>
    <row r="24" spans="2:13" x14ac:dyDescent="0.35">
      <c r="B24" t="s">
        <v>11</v>
      </c>
      <c r="C24">
        <v>2019</v>
      </c>
      <c r="D24" t="s">
        <v>28</v>
      </c>
      <c r="E24" t="s">
        <v>13</v>
      </c>
      <c r="F24" t="s">
        <v>14</v>
      </c>
      <c r="G24" t="s">
        <v>15</v>
      </c>
      <c r="H24" t="s">
        <v>16</v>
      </c>
      <c r="I24">
        <v>2087694630</v>
      </c>
      <c r="J24" t="s">
        <v>17</v>
      </c>
      <c r="K24" t="s">
        <v>18</v>
      </c>
      <c r="L24">
        <v>3</v>
      </c>
      <c r="M24" s="3">
        <v>43525</v>
      </c>
    </row>
    <row r="25" spans="2:13" x14ac:dyDescent="0.35">
      <c r="B25" t="s">
        <v>11</v>
      </c>
      <c r="C25">
        <v>2019</v>
      </c>
      <c r="D25" t="s">
        <v>28</v>
      </c>
      <c r="E25" t="s">
        <v>13</v>
      </c>
      <c r="F25" t="s">
        <v>19</v>
      </c>
      <c r="G25" t="s">
        <v>15</v>
      </c>
      <c r="H25" t="s">
        <v>16</v>
      </c>
      <c r="I25">
        <v>125301210</v>
      </c>
      <c r="J25" t="s">
        <v>17</v>
      </c>
      <c r="K25" t="s">
        <v>18</v>
      </c>
      <c r="L25">
        <v>3</v>
      </c>
      <c r="M25" s="3">
        <v>43525</v>
      </c>
    </row>
    <row r="26" spans="2:13" x14ac:dyDescent="0.35">
      <c r="B26" t="s">
        <v>11</v>
      </c>
      <c r="C26">
        <v>2019</v>
      </c>
      <c r="D26" t="s">
        <v>28</v>
      </c>
      <c r="E26" t="s">
        <v>13</v>
      </c>
      <c r="F26" t="s">
        <v>20</v>
      </c>
      <c r="G26" t="s">
        <v>21</v>
      </c>
      <c r="H26" t="s">
        <v>16</v>
      </c>
      <c r="I26">
        <v>65847690</v>
      </c>
      <c r="J26" t="s">
        <v>17</v>
      </c>
      <c r="K26" t="s">
        <v>18</v>
      </c>
      <c r="L26">
        <v>3</v>
      </c>
      <c r="M26" s="3">
        <v>43525</v>
      </c>
    </row>
    <row r="27" spans="2:13" x14ac:dyDescent="0.35">
      <c r="B27" t="s">
        <v>11</v>
      </c>
      <c r="C27">
        <v>2019</v>
      </c>
      <c r="D27" t="s">
        <v>29</v>
      </c>
      <c r="E27" t="s">
        <v>13</v>
      </c>
      <c r="F27" t="s">
        <v>14</v>
      </c>
      <c r="G27" t="s">
        <v>15</v>
      </c>
      <c r="H27" t="s">
        <v>16</v>
      </c>
      <c r="I27">
        <v>1675775486</v>
      </c>
      <c r="J27" t="s">
        <v>17</v>
      </c>
      <c r="K27" t="s">
        <v>18</v>
      </c>
      <c r="L27">
        <v>4</v>
      </c>
      <c r="M27" s="3">
        <v>43556</v>
      </c>
    </row>
    <row r="28" spans="2:13" x14ac:dyDescent="0.35">
      <c r="B28" t="s">
        <v>11</v>
      </c>
      <c r="C28">
        <v>2019</v>
      </c>
      <c r="D28" t="s">
        <v>29</v>
      </c>
      <c r="E28" t="s">
        <v>13</v>
      </c>
      <c r="F28" t="s">
        <v>19</v>
      </c>
      <c r="G28" t="s">
        <v>15</v>
      </c>
      <c r="H28" t="s">
        <v>16</v>
      </c>
      <c r="I28">
        <v>114170583</v>
      </c>
      <c r="J28" t="s">
        <v>17</v>
      </c>
      <c r="K28" t="s">
        <v>18</v>
      </c>
      <c r="L28">
        <v>4</v>
      </c>
      <c r="M28" s="3">
        <v>43556</v>
      </c>
    </row>
    <row r="29" spans="2:13" x14ac:dyDescent="0.35">
      <c r="B29" t="s">
        <v>11</v>
      </c>
      <c r="C29">
        <v>2019</v>
      </c>
      <c r="D29" t="s">
        <v>29</v>
      </c>
      <c r="E29" t="s">
        <v>13</v>
      </c>
      <c r="F29" t="s">
        <v>20</v>
      </c>
      <c r="G29" t="s">
        <v>21</v>
      </c>
      <c r="H29" t="s">
        <v>16</v>
      </c>
      <c r="I29">
        <v>63372322</v>
      </c>
      <c r="J29" t="s">
        <v>17</v>
      </c>
      <c r="K29" t="s">
        <v>18</v>
      </c>
      <c r="L29">
        <v>4</v>
      </c>
      <c r="M29" s="3">
        <v>43556</v>
      </c>
    </row>
    <row r="30" spans="2:13" x14ac:dyDescent="0.35">
      <c r="B30" t="s">
        <v>11</v>
      </c>
      <c r="C30">
        <v>2019</v>
      </c>
      <c r="D30" t="s">
        <v>30</v>
      </c>
      <c r="E30" t="s">
        <v>13</v>
      </c>
      <c r="F30" t="s">
        <v>14</v>
      </c>
      <c r="G30" t="s">
        <v>15</v>
      </c>
      <c r="H30" t="s">
        <v>16</v>
      </c>
      <c r="I30">
        <v>1549815108</v>
      </c>
      <c r="J30" t="s">
        <v>17</v>
      </c>
      <c r="K30" t="s">
        <v>18</v>
      </c>
      <c r="L30">
        <v>5</v>
      </c>
      <c r="M30" s="3">
        <v>43586</v>
      </c>
    </row>
    <row r="31" spans="2:13" x14ac:dyDescent="0.35">
      <c r="B31" t="s">
        <v>11</v>
      </c>
      <c r="C31">
        <v>2019</v>
      </c>
      <c r="D31" t="s">
        <v>30</v>
      </c>
      <c r="E31" t="s">
        <v>13</v>
      </c>
      <c r="F31" t="s">
        <v>19</v>
      </c>
      <c r="G31" t="s">
        <v>15</v>
      </c>
      <c r="H31" t="s">
        <v>16</v>
      </c>
      <c r="I31">
        <v>107092786</v>
      </c>
      <c r="J31" t="s">
        <v>17</v>
      </c>
      <c r="K31" t="s">
        <v>18</v>
      </c>
      <c r="L31">
        <v>5</v>
      </c>
      <c r="M31" s="3">
        <v>43586</v>
      </c>
    </row>
    <row r="32" spans="2:13" x14ac:dyDescent="0.35">
      <c r="B32" t="s">
        <v>11</v>
      </c>
      <c r="C32">
        <v>2019</v>
      </c>
      <c r="D32" t="s">
        <v>30</v>
      </c>
      <c r="E32" t="s">
        <v>13</v>
      </c>
      <c r="F32" t="s">
        <v>20</v>
      </c>
      <c r="G32" t="s">
        <v>21</v>
      </c>
      <c r="H32" t="s">
        <v>16</v>
      </c>
      <c r="I32">
        <v>37269644</v>
      </c>
      <c r="J32" t="s">
        <v>17</v>
      </c>
      <c r="K32" t="s">
        <v>18</v>
      </c>
      <c r="L32">
        <v>5</v>
      </c>
      <c r="M32" s="3">
        <v>43586</v>
      </c>
    </row>
    <row r="33" spans="2:13" x14ac:dyDescent="0.35">
      <c r="B33" t="s">
        <v>11</v>
      </c>
      <c r="C33">
        <v>2019</v>
      </c>
      <c r="D33" t="s">
        <v>31</v>
      </c>
      <c r="E33" t="s">
        <v>13</v>
      </c>
      <c r="F33" t="s">
        <v>14</v>
      </c>
      <c r="G33" t="s">
        <v>15</v>
      </c>
      <c r="H33" t="s">
        <v>16</v>
      </c>
      <c r="I33">
        <v>1558326203</v>
      </c>
      <c r="J33" t="s">
        <v>17</v>
      </c>
      <c r="K33" t="s">
        <v>18</v>
      </c>
      <c r="L33">
        <v>6</v>
      </c>
      <c r="M33" s="3">
        <v>43617</v>
      </c>
    </row>
    <row r="34" spans="2:13" x14ac:dyDescent="0.35">
      <c r="B34" t="s">
        <v>11</v>
      </c>
      <c r="C34">
        <v>2019</v>
      </c>
      <c r="D34" t="s">
        <v>31</v>
      </c>
      <c r="E34" t="s">
        <v>13</v>
      </c>
      <c r="F34" t="s">
        <v>19</v>
      </c>
      <c r="G34" t="s">
        <v>15</v>
      </c>
      <c r="H34" t="s">
        <v>16</v>
      </c>
      <c r="I34">
        <v>140449813</v>
      </c>
      <c r="J34" t="s">
        <v>17</v>
      </c>
      <c r="K34" t="s">
        <v>18</v>
      </c>
      <c r="L34">
        <v>6</v>
      </c>
      <c r="M34" s="3">
        <v>43617</v>
      </c>
    </row>
    <row r="35" spans="2:13" x14ac:dyDescent="0.35">
      <c r="B35" t="s">
        <v>11</v>
      </c>
      <c r="C35">
        <v>2019</v>
      </c>
      <c r="D35" t="s">
        <v>31</v>
      </c>
      <c r="E35" t="s">
        <v>13</v>
      </c>
      <c r="F35" t="s">
        <v>20</v>
      </c>
      <c r="G35" t="s">
        <v>21</v>
      </c>
      <c r="H35" t="s">
        <v>16</v>
      </c>
      <c r="I35">
        <v>35927176</v>
      </c>
      <c r="J35" t="s">
        <v>17</v>
      </c>
      <c r="K35" t="s">
        <v>18</v>
      </c>
      <c r="L35">
        <v>6</v>
      </c>
      <c r="M35" s="3">
        <v>43617</v>
      </c>
    </row>
    <row r="36" spans="2:13" x14ac:dyDescent="0.35">
      <c r="B36" t="s">
        <v>11</v>
      </c>
      <c r="C36">
        <v>2019</v>
      </c>
      <c r="D36" t="s">
        <v>32</v>
      </c>
      <c r="E36" t="s">
        <v>13</v>
      </c>
      <c r="F36" t="s">
        <v>14</v>
      </c>
      <c r="G36" t="s">
        <v>15</v>
      </c>
      <c r="H36" t="s">
        <v>16</v>
      </c>
      <c r="I36">
        <v>1733021816</v>
      </c>
      <c r="J36" t="s">
        <v>17</v>
      </c>
      <c r="K36" t="s">
        <v>18</v>
      </c>
      <c r="L36">
        <v>7</v>
      </c>
      <c r="M36" s="3">
        <v>43647</v>
      </c>
    </row>
    <row r="37" spans="2:13" x14ac:dyDescent="0.35">
      <c r="B37" t="s">
        <v>11</v>
      </c>
      <c r="C37">
        <v>2019</v>
      </c>
      <c r="D37" t="s">
        <v>32</v>
      </c>
      <c r="E37" t="s">
        <v>13</v>
      </c>
      <c r="F37" t="s">
        <v>19</v>
      </c>
      <c r="G37" t="s">
        <v>15</v>
      </c>
      <c r="H37" t="s">
        <v>16</v>
      </c>
      <c r="I37">
        <v>136557978</v>
      </c>
      <c r="J37" t="s">
        <v>17</v>
      </c>
      <c r="K37" t="s">
        <v>18</v>
      </c>
      <c r="L37">
        <v>7</v>
      </c>
      <c r="M37" s="3">
        <v>43647</v>
      </c>
    </row>
    <row r="38" spans="2:13" x14ac:dyDescent="0.35">
      <c r="B38" t="s">
        <v>11</v>
      </c>
      <c r="C38">
        <v>2019</v>
      </c>
      <c r="D38" t="s">
        <v>32</v>
      </c>
      <c r="E38" t="s">
        <v>13</v>
      </c>
      <c r="F38" t="s">
        <v>20</v>
      </c>
      <c r="G38" t="s">
        <v>21</v>
      </c>
      <c r="H38" t="s">
        <v>16</v>
      </c>
      <c r="I38">
        <v>41146567</v>
      </c>
      <c r="J38" t="s">
        <v>17</v>
      </c>
      <c r="K38" t="s">
        <v>18</v>
      </c>
      <c r="L38">
        <v>7</v>
      </c>
      <c r="M38" s="3">
        <v>43647</v>
      </c>
    </row>
    <row r="39" spans="2:13" x14ac:dyDescent="0.35">
      <c r="B39" t="s">
        <v>11</v>
      </c>
      <c r="C39">
        <v>2019</v>
      </c>
      <c r="D39" t="s">
        <v>12</v>
      </c>
      <c r="E39" t="s">
        <v>13</v>
      </c>
      <c r="F39" t="s">
        <v>14</v>
      </c>
      <c r="G39" t="s">
        <v>15</v>
      </c>
      <c r="H39" t="s">
        <v>16</v>
      </c>
      <c r="I39">
        <v>1524954202</v>
      </c>
      <c r="J39" t="s">
        <v>17</v>
      </c>
      <c r="K39" t="s">
        <v>18</v>
      </c>
      <c r="L39">
        <v>8</v>
      </c>
      <c r="M39" s="3">
        <v>43678</v>
      </c>
    </row>
    <row r="40" spans="2:13" x14ac:dyDescent="0.35">
      <c r="B40" t="s">
        <v>11</v>
      </c>
      <c r="C40">
        <v>2019</v>
      </c>
      <c r="D40" t="s">
        <v>12</v>
      </c>
      <c r="E40" t="s">
        <v>13</v>
      </c>
      <c r="F40" t="s">
        <v>19</v>
      </c>
      <c r="G40" t="s">
        <v>15</v>
      </c>
      <c r="H40" t="s">
        <v>16</v>
      </c>
      <c r="I40">
        <v>115364020</v>
      </c>
      <c r="J40" t="s">
        <v>17</v>
      </c>
      <c r="K40" t="s">
        <v>18</v>
      </c>
      <c r="L40">
        <v>8</v>
      </c>
      <c r="M40" s="3">
        <v>43678</v>
      </c>
    </row>
    <row r="41" spans="2:13" x14ac:dyDescent="0.35">
      <c r="B41" t="s">
        <v>11</v>
      </c>
      <c r="C41">
        <v>2019</v>
      </c>
      <c r="D41" t="s">
        <v>12</v>
      </c>
      <c r="E41" t="s">
        <v>13</v>
      </c>
      <c r="F41" t="s">
        <v>20</v>
      </c>
      <c r="G41" t="s">
        <v>21</v>
      </c>
      <c r="H41" t="s">
        <v>16</v>
      </c>
      <c r="I41">
        <v>41066095</v>
      </c>
      <c r="J41" t="s">
        <v>17</v>
      </c>
      <c r="K41" t="s">
        <v>18</v>
      </c>
      <c r="L41">
        <v>8</v>
      </c>
      <c r="M41" s="3">
        <v>43678</v>
      </c>
    </row>
    <row r="42" spans="2:13" x14ac:dyDescent="0.35">
      <c r="B42" t="s">
        <v>11</v>
      </c>
      <c r="C42">
        <v>2019</v>
      </c>
      <c r="D42" t="s">
        <v>22</v>
      </c>
      <c r="E42" t="s">
        <v>13</v>
      </c>
      <c r="F42" t="s">
        <v>14</v>
      </c>
      <c r="G42" t="s">
        <v>15</v>
      </c>
      <c r="H42" t="s">
        <v>16</v>
      </c>
      <c r="I42">
        <v>1073536095</v>
      </c>
      <c r="J42" t="s">
        <v>17</v>
      </c>
      <c r="K42" t="s">
        <v>18</v>
      </c>
      <c r="L42">
        <v>9</v>
      </c>
      <c r="M42" s="3">
        <v>43709</v>
      </c>
    </row>
    <row r="43" spans="2:13" x14ac:dyDescent="0.35">
      <c r="B43" t="s">
        <v>11</v>
      </c>
      <c r="C43">
        <v>2019</v>
      </c>
      <c r="D43" t="s">
        <v>22</v>
      </c>
      <c r="E43" t="s">
        <v>13</v>
      </c>
      <c r="F43" t="s">
        <v>19</v>
      </c>
      <c r="G43" t="s">
        <v>15</v>
      </c>
      <c r="H43" t="s">
        <v>16</v>
      </c>
      <c r="I43">
        <v>70290256</v>
      </c>
      <c r="J43" t="s">
        <v>17</v>
      </c>
      <c r="K43" t="s">
        <v>18</v>
      </c>
      <c r="L43">
        <v>9</v>
      </c>
      <c r="M43" s="3">
        <v>43709</v>
      </c>
    </row>
    <row r="44" spans="2:13" x14ac:dyDescent="0.35">
      <c r="B44" t="s">
        <v>11</v>
      </c>
      <c r="C44">
        <v>2019</v>
      </c>
      <c r="D44" t="s">
        <v>22</v>
      </c>
      <c r="E44" t="s">
        <v>13</v>
      </c>
      <c r="F44" t="s">
        <v>20</v>
      </c>
      <c r="G44" t="s">
        <v>21</v>
      </c>
      <c r="H44" t="s">
        <v>16</v>
      </c>
      <c r="I44">
        <v>36284509</v>
      </c>
      <c r="J44" t="s">
        <v>17</v>
      </c>
      <c r="K44" t="s">
        <v>18</v>
      </c>
      <c r="L44">
        <v>9</v>
      </c>
      <c r="M44" s="3">
        <v>43709</v>
      </c>
    </row>
    <row r="45" spans="2:13" x14ac:dyDescent="0.35">
      <c r="B45" t="s">
        <v>11</v>
      </c>
      <c r="C45">
        <v>2019</v>
      </c>
      <c r="D45" t="s">
        <v>23</v>
      </c>
      <c r="E45" t="s">
        <v>13</v>
      </c>
      <c r="F45" t="s">
        <v>14</v>
      </c>
      <c r="G45" t="s">
        <v>15</v>
      </c>
      <c r="H45" t="s">
        <v>16</v>
      </c>
      <c r="I45">
        <v>1246760206</v>
      </c>
      <c r="J45" t="s">
        <v>17</v>
      </c>
      <c r="K45" t="s">
        <v>18</v>
      </c>
      <c r="L45">
        <v>10</v>
      </c>
      <c r="M45" s="3">
        <v>43739</v>
      </c>
    </row>
    <row r="46" spans="2:13" x14ac:dyDescent="0.35">
      <c r="B46" t="s">
        <v>11</v>
      </c>
      <c r="C46">
        <v>2019</v>
      </c>
      <c r="D46" t="s">
        <v>23</v>
      </c>
      <c r="E46" t="s">
        <v>13</v>
      </c>
      <c r="F46" t="s">
        <v>19</v>
      </c>
      <c r="G46" t="s">
        <v>15</v>
      </c>
      <c r="H46" t="s">
        <v>16</v>
      </c>
      <c r="I46">
        <v>87992561</v>
      </c>
      <c r="J46" t="s">
        <v>17</v>
      </c>
      <c r="K46" t="s">
        <v>18</v>
      </c>
      <c r="L46">
        <v>10</v>
      </c>
      <c r="M46" s="3">
        <v>43739</v>
      </c>
    </row>
    <row r="47" spans="2:13" x14ac:dyDescent="0.35">
      <c r="B47" t="s">
        <v>11</v>
      </c>
      <c r="C47">
        <v>2019</v>
      </c>
      <c r="D47" t="s">
        <v>23</v>
      </c>
      <c r="E47" t="s">
        <v>13</v>
      </c>
      <c r="F47" t="s">
        <v>20</v>
      </c>
      <c r="G47" t="s">
        <v>21</v>
      </c>
      <c r="H47" t="s">
        <v>16</v>
      </c>
      <c r="I47">
        <v>49773610</v>
      </c>
      <c r="J47" t="s">
        <v>17</v>
      </c>
      <c r="K47" t="s">
        <v>18</v>
      </c>
      <c r="L47">
        <v>10</v>
      </c>
      <c r="M47" s="3">
        <v>43739</v>
      </c>
    </row>
    <row r="48" spans="2:13" x14ac:dyDescent="0.35">
      <c r="B48" t="s">
        <v>11</v>
      </c>
      <c r="C48">
        <v>2019</v>
      </c>
      <c r="D48" t="s">
        <v>24</v>
      </c>
      <c r="E48" t="s">
        <v>13</v>
      </c>
      <c r="F48" t="s">
        <v>14</v>
      </c>
      <c r="G48" t="s">
        <v>15</v>
      </c>
      <c r="H48" t="s">
        <v>16</v>
      </c>
      <c r="I48">
        <v>1488746812</v>
      </c>
      <c r="J48" t="s">
        <v>17</v>
      </c>
      <c r="K48" t="s">
        <v>18</v>
      </c>
      <c r="L48">
        <v>11</v>
      </c>
      <c r="M48" s="3">
        <v>43770</v>
      </c>
    </row>
    <row r="49" spans="2:13" x14ac:dyDescent="0.35">
      <c r="B49" t="s">
        <v>11</v>
      </c>
      <c r="C49">
        <v>2019</v>
      </c>
      <c r="D49" t="s">
        <v>24</v>
      </c>
      <c r="E49" t="s">
        <v>13</v>
      </c>
      <c r="F49" t="s">
        <v>19</v>
      </c>
      <c r="G49" t="s">
        <v>15</v>
      </c>
      <c r="H49" t="s">
        <v>16</v>
      </c>
      <c r="I49">
        <v>104913032</v>
      </c>
      <c r="J49" t="s">
        <v>17</v>
      </c>
      <c r="K49" t="s">
        <v>18</v>
      </c>
      <c r="L49">
        <v>11</v>
      </c>
      <c r="M49" s="3">
        <v>43770</v>
      </c>
    </row>
    <row r="50" spans="2:13" x14ac:dyDescent="0.35">
      <c r="B50" t="s">
        <v>11</v>
      </c>
      <c r="C50">
        <v>2019</v>
      </c>
      <c r="D50" t="s">
        <v>24</v>
      </c>
      <c r="E50" t="s">
        <v>13</v>
      </c>
      <c r="F50" t="s">
        <v>20</v>
      </c>
      <c r="G50" t="s">
        <v>21</v>
      </c>
      <c r="H50" t="s">
        <v>16</v>
      </c>
      <c r="I50">
        <v>58914536</v>
      </c>
      <c r="J50" t="s">
        <v>17</v>
      </c>
      <c r="K50" t="s">
        <v>18</v>
      </c>
      <c r="L50">
        <v>11</v>
      </c>
      <c r="M50" s="3">
        <v>43770</v>
      </c>
    </row>
    <row r="51" spans="2:13" x14ac:dyDescent="0.35">
      <c r="B51" t="s">
        <v>11</v>
      </c>
      <c r="C51">
        <v>2019</v>
      </c>
      <c r="D51" t="s">
        <v>25</v>
      </c>
      <c r="E51" t="s">
        <v>13</v>
      </c>
      <c r="F51" t="s">
        <v>14</v>
      </c>
      <c r="G51" t="s">
        <v>15</v>
      </c>
      <c r="H51" t="s">
        <v>16</v>
      </c>
      <c r="I51">
        <v>1973341591</v>
      </c>
      <c r="J51" t="s">
        <v>17</v>
      </c>
      <c r="K51" t="s">
        <v>18</v>
      </c>
      <c r="L51">
        <v>12</v>
      </c>
      <c r="M51" s="3">
        <v>43800</v>
      </c>
    </row>
    <row r="52" spans="2:13" x14ac:dyDescent="0.35">
      <c r="B52" t="s">
        <v>11</v>
      </c>
      <c r="C52">
        <v>2019</v>
      </c>
      <c r="D52" t="s">
        <v>25</v>
      </c>
      <c r="E52" t="s">
        <v>13</v>
      </c>
      <c r="F52" t="s">
        <v>19</v>
      </c>
      <c r="G52" t="s">
        <v>15</v>
      </c>
      <c r="H52" t="s">
        <v>16</v>
      </c>
      <c r="I52">
        <v>176705270</v>
      </c>
      <c r="J52" t="s">
        <v>17</v>
      </c>
      <c r="K52" t="s">
        <v>18</v>
      </c>
      <c r="L52">
        <v>12</v>
      </c>
      <c r="M52" s="3">
        <v>43800</v>
      </c>
    </row>
    <row r="53" spans="2:13" x14ac:dyDescent="0.35">
      <c r="B53" t="s">
        <v>11</v>
      </c>
      <c r="C53">
        <v>2019</v>
      </c>
      <c r="D53" t="s">
        <v>25</v>
      </c>
      <c r="E53" t="s">
        <v>13</v>
      </c>
      <c r="F53" t="s">
        <v>20</v>
      </c>
      <c r="G53" t="s">
        <v>21</v>
      </c>
      <c r="H53" t="s">
        <v>16</v>
      </c>
      <c r="I53">
        <v>74689596</v>
      </c>
      <c r="J53" t="s">
        <v>17</v>
      </c>
      <c r="K53" t="s">
        <v>18</v>
      </c>
      <c r="L53">
        <v>12</v>
      </c>
      <c r="M53" s="3">
        <v>43800</v>
      </c>
    </row>
    <row r="54" spans="2:13" x14ac:dyDescent="0.35">
      <c r="B54" t="s">
        <v>11</v>
      </c>
      <c r="C54">
        <v>2020</v>
      </c>
      <c r="D54" t="s">
        <v>26</v>
      </c>
      <c r="E54" t="s">
        <v>13</v>
      </c>
      <c r="F54" t="s">
        <v>14</v>
      </c>
      <c r="G54" t="s">
        <v>15</v>
      </c>
      <c r="H54" t="s">
        <v>16</v>
      </c>
      <c r="I54">
        <v>1872136211</v>
      </c>
      <c r="J54" t="s">
        <v>17</v>
      </c>
      <c r="K54" t="s">
        <v>18</v>
      </c>
      <c r="L54">
        <v>1</v>
      </c>
      <c r="M54" s="3">
        <v>43831</v>
      </c>
    </row>
    <row r="55" spans="2:13" x14ac:dyDescent="0.35">
      <c r="B55" t="s">
        <v>11</v>
      </c>
      <c r="C55">
        <v>2020</v>
      </c>
      <c r="D55" t="s">
        <v>26</v>
      </c>
      <c r="E55" t="s">
        <v>13</v>
      </c>
      <c r="F55" t="s">
        <v>19</v>
      </c>
      <c r="G55" t="s">
        <v>15</v>
      </c>
      <c r="H55" t="s">
        <v>16</v>
      </c>
      <c r="I55">
        <v>81602829</v>
      </c>
      <c r="J55" t="s">
        <v>17</v>
      </c>
      <c r="K55" t="s">
        <v>18</v>
      </c>
      <c r="L55">
        <v>1</v>
      </c>
      <c r="M55" s="3">
        <v>43831</v>
      </c>
    </row>
    <row r="56" spans="2:13" x14ac:dyDescent="0.35">
      <c r="B56" t="s">
        <v>11</v>
      </c>
      <c r="C56">
        <v>2020</v>
      </c>
      <c r="D56" t="s">
        <v>26</v>
      </c>
      <c r="E56" t="s">
        <v>13</v>
      </c>
      <c r="F56" t="s">
        <v>20</v>
      </c>
      <c r="G56" t="s">
        <v>21</v>
      </c>
      <c r="H56" t="s">
        <v>16</v>
      </c>
      <c r="I56">
        <v>76155764</v>
      </c>
      <c r="J56" t="s">
        <v>17</v>
      </c>
      <c r="K56" t="s">
        <v>18</v>
      </c>
      <c r="L56">
        <v>1</v>
      </c>
      <c r="M56" s="3">
        <v>43831</v>
      </c>
    </row>
    <row r="57" spans="2:13" x14ac:dyDescent="0.35">
      <c r="B57" t="s">
        <v>11</v>
      </c>
      <c r="C57">
        <v>2020</v>
      </c>
      <c r="D57" t="s">
        <v>27</v>
      </c>
      <c r="E57" t="s">
        <v>13</v>
      </c>
      <c r="F57" t="s">
        <v>14</v>
      </c>
      <c r="G57" t="s">
        <v>15</v>
      </c>
      <c r="H57" t="s">
        <v>16</v>
      </c>
      <c r="I57">
        <v>1979295399</v>
      </c>
      <c r="J57" t="s">
        <v>17</v>
      </c>
      <c r="K57" t="s">
        <v>18</v>
      </c>
      <c r="L57">
        <v>2</v>
      </c>
      <c r="M57" s="3">
        <v>43862</v>
      </c>
    </row>
    <row r="58" spans="2:13" x14ac:dyDescent="0.35">
      <c r="B58" t="s">
        <v>11</v>
      </c>
      <c r="C58">
        <v>2020</v>
      </c>
      <c r="D58" t="s">
        <v>27</v>
      </c>
      <c r="E58" t="s">
        <v>13</v>
      </c>
      <c r="F58" t="s">
        <v>19</v>
      </c>
      <c r="G58" t="s">
        <v>15</v>
      </c>
      <c r="H58" t="s">
        <v>16</v>
      </c>
      <c r="I58">
        <v>81196315</v>
      </c>
      <c r="J58" t="s">
        <v>17</v>
      </c>
      <c r="K58" t="s">
        <v>18</v>
      </c>
      <c r="L58">
        <v>2</v>
      </c>
      <c r="M58" s="3">
        <v>43862</v>
      </c>
    </row>
    <row r="59" spans="2:13" x14ac:dyDescent="0.35">
      <c r="B59" t="s">
        <v>11</v>
      </c>
      <c r="C59">
        <v>2020</v>
      </c>
      <c r="D59" t="s">
        <v>27</v>
      </c>
      <c r="E59" t="s">
        <v>13</v>
      </c>
      <c r="F59" t="s">
        <v>20</v>
      </c>
      <c r="G59" t="s">
        <v>21</v>
      </c>
      <c r="H59" t="s">
        <v>16</v>
      </c>
      <c r="I59">
        <v>58104276</v>
      </c>
      <c r="J59" t="s">
        <v>17</v>
      </c>
      <c r="K59" t="s">
        <v>18</v>
      </c>
      <c r="L59">
        <v>2</v>
      </c>
      <c r="M59" s="3">
        <v>43862</v>
      </c>
    </row>
    <row r="60" spans="2:13" x14ac:dyDescent="0.35">
      <c r="B60" t="s">
        <v>11</v>
      </c>
      <c r="C60">
        <v>2020</v>
      </c>
      <c r="D60" t="s">
        <v>28</v>
      </c>
      <c r="E60" t="s">
        <v>13</v>
      </c>
      <c r="F60" t="s">
        <v>14</v>
      </c>
      <c r="G60" t="s">
        <v>15</v>
      </c>
      <c r="H60" t="s">
        <v>16</v>
      </c>
      <c r="I60">
        <v>1007317196</v>
      </c>
      <c r="J60" t="s">
        <v>17</v>
      </c>
      <c r="K60" t="s">
        <v>18</v>
      </c>
      <c r="L60">
        <v>3</v>
      </c>
      <c r="M60" s="3">
        <v>43891</v>
      </c>
    </row>
    <row r="61" spans="2:13" x14ac:dyDescent="0.35">
      <c r="B61" t="s">
        <v>11</v>
      </c>
      <c r="C61">
        <v>2020</v>
      </c>
      <c r="D61" t="s">
        <v>28</v>
      </c>
      <c r="E61" t="s">
        <v>13</v>
      </c>
      <c r="F61" t="s">
        <v>19</v>
      </c>
      <c r="G61" t="s">
        <v>15</v>
      </c>
      <c r="H61" t="s">
        <v>16</v>
      </c>
      <c r="I61">
        <v>83361574</v>
      </c>
      <c r="J61" t="s">
        <v>17</v>
      </c>
      <c r="K61" t="s">
        <v>18</v>
      </c>
      <c r="L61">
        <v>3</v>
      </c>
      <c r="M61" s="3">
        <v>43891</v>
      </c>
    </row>
    <row r="62" spans="2:13" x14ac:dyDescent="0.35">
      <c r="B62" t="s">
        <v>11</v>
      </c>
      <c r="C62">
        <v>2020</v>
      </c>
      <c r="D62" t="s">
        <v>28</v>
      </c>
      <c r="E62" t="s">
        <v>13</v>
      </c>
      <c r="F62" t="s">
        <v>20</v>
      </c>
      <c r="G62" t="s">
        <v>21</v>
      </c>
      <c r="H62" t="s">
        <v>16</v>
      </c>
      <c r="I62">
        <v>48044860</v>
      </c>
      <c r="J62" t="s">
        <v>17</v>
      </c>
      <c r="K62" t="s">
        <v>18</v>
      </c>
      <c r="L62">
        <v>3</v>
      </c>
      <c r="M62" s="3">
        <v>43891</v>
      </c>
    </row>
    <row r="63" spans="2:13" x14ac:dyDescent="0.35">
      <c r="B63" t="s">
        <v>11</v>
      </c>
      <c r="C63">
        <v>2020</v>
      </c>
      <c r="D63" t="s">
        <v>29</v>
      </c>
      <c r="E63" t="s">
        <v>13</v>
      </c>
      <c r="F63" t="s">
        <v>14</v>
      </c>
      <c r="G63" t="s">
        <v>15</v>
      </c>
      <c r="H63" t="s">
        <v>16</v>
      </c>
      <c r="I63">
        <v>22095331</v>
      </c>
      <c r="J63" t="s">
        <v>17</v>
      </c>
      <c r="K63" t="s">
        <v>18</v>
      </c>
      <c r="L63">
        <v>4</v>
      </c>
      <c r="M63" s="3">
        <v>43922</v>
      </c>
    </row>
    <row r="64" spans="2:13" x14ac:dyDescent="0.35">
      <c r="B64" t="s">
        <v>11</v>
      </c>
      <c r="C64">
        <v>2020</v>
      </c>
      <c r="D64" t="s">
        <v>29</v>
      </c>
      <c r="E64" t="s">
        <v>13</v>
      </c>
      <c r="F64" t="s">
        <v>19</v>
      </c>
      <c r="G64" t="s">
        <v>15</v>
      </c>
      <c r="H64" t="s">
        <v>16</v>
      </c>
      <c r="I64">
        <v>22280239</v>
      </c>
      <c r="J64" t="s">
        <v>17</v>
      </c>
      <c r="K64" t="s">
        <v>18</v>
      </c>
      <c r="L64">
        <v>4</v>
      </c>
      <c r="M64" s="3">
        <v>43922</v>
      </c>
    </row>
    <row r="65" spans="2:13" x14ac:dyDescent="0.35">
      <c r="B65" t="s">
        <v>11</v>
      </c>
      <c r="C65">
        <v>2020</v>
      </c>
      <c r="D65" t="s">
        <v>29</v>
      </c>
      <c r="E65" t="s">
        <v>13</v>
      </c>
      <c r="F65" t="s">
        <v>20</v>
      </c>
      <c r="G65" t="s">
        <v>21</v>
      </c>
      <c r="H65" t="s">
        <v>16</v>
      </c>
      <c r="I65">
        <v>0</v>
      </c>
      <c r="J65" t="s">
        <v>17</v>
      </c>
      <c r="K65" t="s">
        <v>18</v>
      </c>
      <c r="L65">
        <v>4</v>
      </c>
      <c r="M65" s="3">
        <v>43922</v>
      </c>
    </row>
    <row r="66" spans="2:13" x14ac:dyDescent="0.35">
      <c r="B66" t="s">
        <v>11</v>
      </c>
      <c r="C66">
        <v>2020</v>
      </c>
      <c r="D66" t="s">
        <v>30</v>
      </c>
      <c r="E66" t="s">
        <v>13</v>
      </c>
      <c r="F66" t="s">
        <v>14</v>
      </c>
      <c r="G66" t="s">
        <v>15</v>
      </c>
      <c r="H66" t="s">
        <v>16</v>
      </c>
      <c r="I66">
        <v>26746657</v>
      </c>
      <c r="J66" t="s">
        <v>17</v>
      </c>
      <c r="K66" t="s">
        <v>18</v>
      </c>
      <c r="L66">
        <v>5</v>
      </c>
      <c r="M66" s="3">
        <v>43952</v>
      </c>
    </row>
    <row r="67" spans="2:13" x14ac:dyDescent="0.35">
      <c r="B67" t="s">
        <v>11</v>
      </c>
      <c r="C67">
        <v>2020</v>
      </c>
      <c r="D67" t="s">
        <v>30</v>
      </c>
      <c r="E67" t="s">
        <v>13</v>
      </c>
      <c r="F67" t="s">
        <v>19</v>
      </c>
      <c r="G67" t="s">
        <v>15</v>
      </c>
      <c r="H67" t="s">
        <v>16</v>
      </c>
      <c r="I67">
        <v>39345881</v>
      </c>
      <c r="J67" t="s">
        <v>17</v>
      </c>
      <c r="K67" t="s">
        <v>18</v>
      </c>
      <c r="L67">
        <v>5</v>
      </c>
      <c r="M67" s="3">
        <v>43952</v>
      </c>
    </row>
    <row r="68" spans="2:13" x14ac:dyDescent="0.35">
      <c r="B68" t="s">
        <v>11</v>
      </c>
      <c r="C68">
        <v>2020</v>
      </c>
      <c r="D68" t="s">
        <v>30</v>
      </c>
      <c r="E68" t="s">
        <v>13</v>
      </c>
      <c r="F68" t="s">
        <v>20</v>
      </c>
      <c r="G68" t="s">
        <v>21</v>
      </c>
      <c r="H68" t="s">
        <v>16</v>
      </c>
      <c r="I68">
        <v>0</v>
      </c>
      <c r="J68" t="s">
        <v>17</v>
      </c>
      <c r="K68" t="s">
        <v>18</v>
      </c>
      <c r="L68">
        <v>5</v>
      </c>
      <c r="M68" s="3">
        <v>43952</v>
      </c>
    </row>
    <row r="69" spans="2:13" x14ac:dyDescent="0.35">
      <c r="B69" t="s">
        <v>11</v>
      </c>
      <c r="C69">
        <v>2020</v>
      </c>
      <c r="D69" t="s">
        <v>31</v>
      </c>
      <c r="E69" t="s">
        <v>13</v>
      </c>
      <c r="F69" t="s">
        <v>14</v>
      </c>
      <c r="G69" t="s">
        <v>15</v>
      </c>
      <c r="H69" t="s">
        <v>16</v>
      </c>
      <c r="I69">
        <v>102268737</v>
      </c>
      <c r="J69" t="s">
        <v>17</v>
      </c>
      <c r="K69" t="s">
        <v>18</v>
      </c>
      <c r="L69">
        <v>6</v>
      </c>
      <c r="M69" s="3">
        <v>43983</v>
      </c>
    </row>
    <row r="70" spans="2:13" x14ac:dyDescent="0.35">
      <c r="B70" t="s">
        <v>11</v>
      </c>
      <c r="C70">
        <v>2020</v>
      </c>
      <c r="D70" t="s">
        <v>31</v>
      </c>
      <c r="E70" t="s">
        <v>13</v>
      </c>
      <c r="F70" t="s">
        <v>19</v>
      </c>
      <c r="G70" t="s">
        <v>15</v>
      </c>
      <c r="H70" t="s">
        <v>16</v>
      </c>
      <c r="I70">
        <v>52101134</v>
      </c>
      <c r="J70" t="s">
        <v>17</v>
      </c>
      <c r="K70" t="s">
        <v>18</v>
      </c>
      <c r="L70">
        <v>6</v>
      </c>
      <c r="M70" s="3">
        <v>43983</v>
      </c>
    </row>
    <row r="71" spans="2:13" x14ac:dyDescent="0.35">
      <c r="B71" t="s">
        <v>11</v>
      </c>
      <c r="C71">
        <v>2020</v>
      </c>
      <c r="D71" t="s">
        <v>31</v>
      </c>
      <c r="E71" t="s">
        <v>13</v>
      </c>
      <c r="F71" t="s">
        <v>20</v>
      </c>
      <c r="G71" t="s">
        <v>21</v>
      </c>
      <c r="H71" t="s">
        <v>16</v>
      </c>
      <c r="I71">
        <v>0</v>
      </c>
      <c r="J71" t="s">
        <v>17</v>
      </c>
      <c r="K71" t="s">
        <v>18</v>
      </c>
      <c r="L71">
        <v>6</v>
      </c>
      <c r="M71" s="3">
        <v>43983</v>
      </c>
    </row>
    <row r="72" spans="2:13" x14ac:dyDescent="0.35">
      <c r="B72" t="s">
        <v>11</v>
      </c>
      <c r="C72">
        <v>2020</v>
      </c>
      <c r="D72" t="s">
        <v>32</v>
      </c>
      <c r="E72" t="s">
        <v>13</v>
      </c>
      <c r="F72" t="s">
        <v>14</v>
      </c>
      <c r="G72" t="s">
        <v>15</v>
      </c>
      <c r="H72" t="s">
        <v>16</v>
      </c>
      <c r="I72">
        <v>318033283</v>
      </c>
      <c r="J72" t="s">
        <v>17</v>
      </c>
      <c r="K72" t="s">
        <v>18</v>
      </c>
      <c r="L72">
        <v>7</v>
      </c>
      <c r="M72" s="3">
        <v>44013</v>
      </c>
    </row>
    <row r="73" spans="2:13" x14ac:dyDescent="0.35">
      <c r="B73" t="s">
        <v>11</v>
      </c>
      <c r="C73">
        <v>2020</v>
      </c>
      <c r="D73" t="s">
        <v>32</v>
      </c>
      <c r="E73" t="s">
        <v>13</v>
      </c>
      <c r="F73" t="s">
        <v>19</v>
      </c>
      <c r="G73" t="s">
        <v>15</v>
      </c>
      <c r="H73" t="s">
        <v>16</v>
      </c>
      <c r="I73">
        <v>75235368</v>
      </c>
      <c r="J73" t="s">
        <v>17</v>
      </c>
      <c r="K73" t="s">
        <v>18</v>
      </c>
      <c r="L73">
        <v>7</v>
      </c>
      <c r="M73" s="3">
        <v>44013</v>
      </c>
    </row>
    <row r="74" spans="2:13" x14ac:dyDescent="0.35">
      <c r="B74" t="s">
        <v>11</v>
      </c>
      <c r="C74">
        <v>2020</v>
      </c>
      <c r="D74" t="s">
        <v>32</v>
      </c>
      <c r="E74" t="s">
        <v>13</v>
      </c>
      <c r="F74" t="s">
        <v>20</v>
      </c>
      <c r="G74" t="s">
        <v>21</v>
      </c>
      <c r="H74" t="s">
        <v>16</v>
      </c>
      <c r="I74">
        <v>0</v>
      </c>
      <c r="J74" t="s">
        <v>17</v>
      </c>
      <c r="K74" t="s">
        <v>18</v>
      </c>
      <c r="L74">
        <v>7</v>
      </c>
      <c r="M74" s="3">
        <v>44013</v>
      </c>
    </row>
    <row r="75" spans="2:13" x14ac:dyDescent="0.35">
      <c r="B75" t="s">
        <v>11</v>
      </c>
      <c r="C75">
        <v>2020</v>
      </c>
      <c r="D75" t="s">
        <v>12</v>
      </c>
      <c r="E75" t="s">
        <v>13</v>
      </c>
      <c r="F75" t="s">
        <v>14</v>
      </c>
      <c r="G75" t="s">
        <v>15</v>
      </c>
      <c r="H75" t="s">
        <v>16</v>
      </c>
      <c r="I75">
        <v>355253310</v>
      </c>
      <c r="J75" t="s">
        <v>17</v>
      </c>
      <c r="K75" t="s">
        <v>18</v>
      </c>
      <c r="L75">
        <v>8</v>
      </c>
      <c r="M75" s="3">
        <v>44044</v>
      </c>
    </row>
    <row r="76" spans="2:13" x14ac:dyDescent="0.35">
      <c r="B76" t="s">
        <v>11</v>
      </c>
      <c r="C76">
        <v>2020</v>
      </c>
      <c r="D76" t="s">
        <v>12</v>
      </c>
      <c r="E76" t="s">
        <v>13</v>
      </c>
      <c r="F76" t="s">
        <v>19</v>
      </c>
      <c r="G76" t="s">
        <v>15</v>
      </c>
      <c r="H76" t="s">
        <v>16</v>
      </c>
      <c r="I76">
        <v>69473589</v>
      </c>
      <c r="J76" t="s">
        <v>17</v>
      </c>
      <c r="K76" t="s">
        <v>18</v>
      </c>
      <c r="L76">
        <v>8</v>
      </c>
      <c r="M76" s="3">
        <v>44044</v>
      </c>
    </row>
    <row r="77" spans="2:13" x14ac:dyDescent="0.35">
      <c r="B77" t="s">
        <v>11</v>
      </c>
      <c r="C77">
        <v>2020</v>
      </c>
      <c r="D77" t="s">
        <v>12</v>
      </c>
      <c r="E77" t="s">
        <v>13</v>
      </c>
      <c r="F77" t="s">
        <v>20</v>
      </c>
      <c r="G77" t="s">
        <v>21</v>
      </c>
      <c r="H77" t="s">
        <v>16</v>
      </c>
      <c r="I77">
        <v>0</v>
      </c>
      <c r="J77" t="s">
        <v>17</v>
      </c>
      <c r="K77" t="s">
        <v>18</v>
      </c>
      <c r="L77">
        <v>8</v>
      </c>
      <c r="M77" s="3">
        <v>44044</v>
      </c>
    </row>
    <row r="78" spans="2:13" x14ac:dyDescent="0.35">
      <c r="B78" t="s">
        <v>11</v>
      </c>
      <c r="C78">
        <v>2020</v>
      </c>
      <c r="D78" t="s">
        <v>22</v>
      </c>
      <c r="E78" t="s">
        <v>13</v>
      </c>
      <c r="F78" t="s">
        <v>14</v>
      </c>
      <c r="G78" t="s">
        <v>15</v>
      </c>
      <c r="H78" t="s">
        <v>16</v>
      </c>
      <c r="I78">
        <v>397434092</v>
      </c>
      <c r="J78" t="s">
        <v>17</v>
      </c>
      <c r="K78" t="s">
        <v>18</v>
      </c>
      <c r="L78">
        <v>9</v>
      </c>
      <c r="M78" s="3">
        <v>44075</v>
      </c>
    </row>
    <row r="79" spans="2:13" x14ac:dyDescent="0.35">
      <c r="B79" t="s">
        <v>11</v>
      </c>
      <c r="C79">
        <v>2020</v>
      </c>
      <c r="D79" t="s">
        <v>22</v>
      </c>
      <c r="E79" t="s">
        <v>13</v>
      </c>
      <c r="F79" t="s">
        <v>19</v>
      </c>
      <c r="G79" t="s">
        <v>15</v>
      </c>
      <c r="H79" t="s">
        <v>16</v>
      </c>
      <c r="I79">
        <v>70036411</v>
      </c>
      <c r="J79" t="s">
        <v>17</v>
      </c>
      <c r="K79" t="s">
        <v>18</v>
      </c>
      <c r="L79">
        <v>9</v>
      </c>
      <c r="M79" s="3">
        <v>44075</v>
      </c>
    </row>
    <row r="80" spans="2:13" x14ac:dyDescent="0.35">
      <c r="B80" t="s">
        <v>11</v>
      </c>
      <c r="C80">
        <v>2020</v>
      </c>
      <c r="D80" t="s">
        <v>22</v>
      </c>
      <c r="E80" t="s">
        <v>13</v>
      </c>
      <c r="F80" t="s">
        <v>20</v>
      </c>
      <c r="G80" t="s">
        <v>21</v>
      </c>
      <c r="H80" t="s">
        <v>16</v>
      </c>
      <c r="I80">
        <v>0</v>
      </c>
      <c r="J80" t="s">
        <v>17</v>
      </c>
      <c r="K80" t="s">
        <v>18</v>
      </c>
      <c r="L80">
        <v>9</v>
      </c>
      <c r="M80" s="3">
        <v>44075</v>
      </c>
    </row>
    <row r="81" spans="2:13" x14ac:dyDescent="0.35">
      <c r="B81" t="s">
        <v>11</v>
      </c>
      <c r="C81">
        <v>2020</v>
      </c>
      <c r="D81" t="s">
        <v>23</v>
      </c>
      <c r="E81" t="s">
        <v>13</v>
      </c>
      <c r="F81" t="s">
        <v>14</v>
      </c>
      <c r="G81" t="s">
        <v>15</v>
      </c>
      <c r="H81" t="s">
        <v>16</v>
      </c>
      <c r="I81">
        <v>546516243</v>
      </c>
      <c r="J81" t="s">
        <v>17</v>
      </c>
      <c r="K81" t="s">
        <v>18</v>
      </c>
      <c r="L81">
        <v>10</v>
      </c>
      <c r="M81" s="3">
        <v>44105</v>
      </c>
    </row>
    <row r="82" spans="2:13" x14ac:dyDescent="0.35">
      <c r="B82" t="s">
        <v>11</v>
      </c>
      <c r="C82">
        <v>2020</v>
      </c>
      <c r="D82" t="s">
        <v>23</v>
      </c>
      <c r="E82" t="s">
        <v>13</v>
      </c>
      <c r="F82" t="s">
        <v>19</v>
      </c>
      <c r="G82" t="s">
        <v>15</v>
      </c>
      <c r="H82" t="s">
        <v>16</v>
      </c>
      <c r="I82">
        <v>68402667</v>
      </c>
      <c r="J82" t="s">
        <v>17</v>
      </c>
      <c r="K82" t="s">
        <v>18</v>
      </c>
      <c r="L82">
        <v>10</v>
      </c>
      <c r="M82" s="3">
        <v>44105</v>
      </c>
    </row>
    <row r="83" spans="2:13" x14ac:dyDescent="0.35">
      <c r="B83" t="s">
        <v>11</v>
      </c>
      <c r="C83">
        <v>2020</v>
      </c>
      <c r="D83" t="s">
        <v>23</v>
      </c>
      <c r="E83" t="s">
        <v>13</v>
      </c>
      <c r="F83" t="s">
        <v>20</v>
      </c>
      <c r="G83" t="s">
        <v>21</v>
      </c>
      <c r="H83" t="s">
        <v>16</v>
      </c>
      <c r="I83">
        <v>0</v>
      </c>
      <c r="J83" t="s">
        <v>17</v>
      </c>
      <c r="K83" t="s">
        <v>18</v>
      </c>
      <c r="L83">
        <v>10</v>
      </c>
      <c r="M83" s="3">
        <v>44105</v>
      </c>
    </row>
    <row r="84" spans="2:13" x14ac:dyDescent="0.35">
      <c r="B84" t="s">
        <v>11</v>
      </c>
      <c r="C84">
        <v>2020</v>
      </c>
      <c r="D84" t="s">
        <v>24</v>
      </c>
      <c r="E84" t="s">
        <v>13</v>
      </c>
      <c r="F84" t="s">
        <v>14</v>
      </c>
      <c r="G84" t="s">
        <v>15</v>
      </c>
      <c r="H84" t="s">
        <v>16</v>
      </c>
      <c r="I84">
        <v>638003220</v>
      </c>
      <c r="J84" t="s">
        <v>17</v>
      </c>
      <c r="K84" t="s">
        <v>18</v>
      </c>
      <c r="L84">
        <v>11</v>
      </c>
      <c r="M84" s="3">
        <v>44136</v>
      </c>
    </row>
    <row r="85" spans="2:13" x14ac:dyDescent="0.35">
      <c r="B85" t="s">
        <v>11</v>
      </c>
      <c r="C85">
        <v>2020</v>
      </c>
      <c r="D85" t="s">
        <v>24</v>
      </c>
      <c r="E85" t="s">
        <v>13</v>
      </c>
      <c r="F85" t="s">
        <v>19</v>
      </c>
      <c r="G85" t="s">
        <v>15</v>
      </c>
      <c r="H85" t="s">
        <v>16</v>
      </c>
      <c r="I85">
        <v>88122766</v>
      </c>
      <c r="J85" t="s">
        <v>17</v>
      </c>
      <c r="K85" t="s">
        <v>18</v>
      </c>
      <c r="L85">
        <v>11</v>
      </c>
      <c r="M85" s="3">
        <v>44136</v>
      </c>
    </row>
    <row r="86" spans="2:13" x14ac:dyDescent="0.35">
      <c r="B86" t="s">
        <v>11</v>
      </c>
      <c r="C86">
        <v>2020</v>
      </c>
      <c r="D86" t="s">
        <v>24</v>
      </c>
      <c r="E86" t="s">
        <v>13</v>
      </c>
      <c r="F86" t="s">
        <v>20</v>
      </c>
      <c r="G86" t="s">
        <v>21</v>
      </c>
      <c r="H86" t="s">
        <v>16</v>
      </c>
      <c r="I86">
        <v>0</v>
      </c>
      <c r="J86" t="s">
        <v>17</v>
      </c>
      <c r="K86" t="s">
        <v>18</v>
      </c>
      <c r="L86">
        <v>11</v>
      </c>
      <c r="M86" s="3">
        <v>44136</v>
      </c>
    </row>
    <row r="87" spans="2:13" x14ac:dyDescent="0.35">
      <c r="B87" t="s">
        <v>11</v>
      </c>
      <c r="C87">
        <v>2020</v>
      </c>
      <c r="D87" t="s">
        <v>25</v>
      </c>
      <c r="E87" t="s">
        <v>13</v>
      </c>
      <c r="F87" t="s">
        <v>14</v>
      </c>
      <c r="G87" t="s">
        <v>15</v>
      </c>
      <c r="H87" t="s">
        <v>16</v>
      </c>
      <c r="I87">
        <v>1004516560</v>
      </c>
      <c r="J87" t="s">
        <v>17</v>
      </c>
      <c r="K87" t="s">
        <v>18</v>
      </c>
      <c r="L87">
        <v>12</v>
      </c>
      <c r="M87" s="3">
        <v>44166</v>
      </c>
    </row>
    <row r="88" spans="2:13" x14ac:dyDescent="0.35">
      <c r="B88" t="s">
        <v>11</v>
      </c>
      <c r="C88">
        <v>2020</v>
      </c>
      <c r="D88" t="s">
        <v>25</v>
      </c>
      <c r="E88" t="s">
        <v>13</v>
      </c>
      <c r="F88" t="s">
        <v>19</v>
      </c>
      <c r="G88" t="s">
        <v>15</v>
      </c>
      <c r="H88" t="s">
        <v>16</v>
      </c>
      <c r="I88">
        <v>122948941</v>
      </c>
      <c r="J88" t="s">
        <v>17</v>
      </c>
      <c r="K88" t="s">
        <v>18</v>
      </c>
      <c r="L88">
        <v>12</v>
      </c>
      <c r="M88" s="3">
        <v>44166</v>
      </c>
    </row>
    <row r="89" spans="2:13" x14ac:dyDescent="0.35">
      <c r="B89" t="s">
        <v>11</v>
      </c>
      <c r="C89">
        <v>2020</v>
      </c>
      <c r="D89" t="s">
        <v>25</v>
      </c>
      <c r="E89" t="s">
        <v>13</v>
      </c>
      <c r="F89" t="s">
        <v>20</v>
      </c>
      <c r="G89" t="s">
        <v>21</v>
      </c>
      <c r="H89" t="s">
        <v>16</v>
      </c>
      <c r="I89">
        <v>0</v>
      </c>
      <c r="J89" t="s">
        <v>17</v>
      </c>
      <c r="K89" t="s">
        <v>18</v>
      </c>
      <c r="L89">
        <v>12</v>
      </c>
      <c r="M89" s="3">
        <v>44166</v>
      </c>
    </row>
    <row r="90" spans="2:13" x14ac:dyDescent="0.35">
      <c r="B90" t="s">
        <v>11</v>
      </c>
      <c r="C90">
        <v>2021</v>
      </c>
      <c r="D90" t="s">
        <v>26</v>
      </c>
      <c r="E90" t="s">
        <v>13</v>
      </c>
      <c r="F90" t="s">
        <v>14</v>
      </c>
      <c r="G90" t="s">
        <v>15</v>
      </c>
      <c r="H90" t="s">
        <v>16</v>
      </c>
      <c r="I90">
        <v>716666848</v>
      </c>
      <c r="J90" t="s">
        <v>17</v>
      </c>
      <c r="K90" t="s">
        <v>33</v>
      </c>
      <c r="L90">
        <v>1</v>
      </c>
      <c r="M90" s="3">
        <v>44197</v>
      </c>
    </row>
    <row r="91" spans="2:13" x14ac:dyDescent="0.35">
      <c r="B91" t="s">
        <v>11</v>
      </c>
      <c r="C91">
        <v>2021</v>
      </c>
      <c r="D91" t="s">
        <v>26</v>
      </c>
      <c r="E91" t="s">
        <v>13</v>
      </c>
      <c r="F91" t="s">
        <v>19</v>
      </c>
      <c r="G91" t="s">
        <v>15</v>
      </c>
      <c r="H91" t="s">
        <v>16</v>
      </c>
      <c r="I91">
        <v>51678170</v>
      </c>
      <c r="J91" t="s">
        <v>17</v>
      </c>
      <c r="K91" t="s">
        <v>33</v>
      </c>
      <c r="L91">
        <v>1</v>
      </c>
      <c r="M91" s="3">
        <v>44197</v>
      </c>
    </row>
    <row r="92" spans="2:13" x14ac:dyDescent="0.35">
      <c r="B92" t="s">
        <v>11</v>
      </c>
      <c r="C92">
        <v>2021</v>
      </c>
      <c r="D92" t="s">
        <v>26</v>
      </c>
      <c r="E92" t="s">
        <v>13</v>
      </c>
      <c r="F92" t="s">
        <v>20</v>
      </c>
      <c r="G92" t="s">
        <v>21</v>
      </c>
      <c r="H92" t="s">
        <v>16</v>
      </c>
      <c r="I92">
        <v>0</v>
      </c>
      <c r="J92" t="s">
        <v>17</v>
      </c>
      <c r="K92" t="s">
        <v>33</v>
      </c>
      <c r="L92">
        <v>1</v>
      </c>
      <c r="M92" s="3">
        <v>44197</v>
      </c>
    </row>
    <row r="93" spans="2:13" x14ac:dyDescent="0.35">
      <c r="B93" t="s">
        <v>11</v>
      </c>
      <c r="C93">
        <v>2021</v>
      </c>
      <c r="D93" t="s">
        <v>27</v>
      </c>
      <c r="E93" t="s">
        <v>13</v>
      </c>
      <c r="F93" t="s">
        <v>14</v>
      </c>
      <c r="G93" t="s">
        <v>15</v>
      </c>
      <c r="H93" t="s">
        <v>16</v>
      </c>
      <c r="I93">
        <v>603405816</v>
      </c>
      <c r="J93" t="s">
        <v>17</v>
      </c>
      <c r="K93" t="s">
        <v>33</v>
      </c>
      <c r="L93">
        <v>2</v>
      </c>
      <c r="M93" s="3">
        <v>44228</v>
      </c>
    </row>
    <row r="94" spans="2:13" x14ac:dyDescent="0.35">
      <c r="B94" t="s">
        <v>11</v>
      </c>
      <c r="C94">
        <v>2021</v>
      </c>
      <c r="D94" t="s">
        <v>27</v>
      </c>
      <c r="E94" t="s">
        <v>13</v>
      </c>
      <c r="F94" t="s">
        <v>19</v>
      </c>
      <c r="G94" t="s">
        <v>15</v>
      </c>
      <c r="H94" t="s">
        <v>16</v>
      </c>
      <c r="I94">
        <v>44509255</v>
      </c>
      <c r="J94" t="s">
        <v>17</v>
      </c>
      <c r="K94" t="s">
        <v>33</v>
      </c>
      <c r="L94">
        <v>2</v>
      </c>
      <c r="M94" s="3">
        <v>44228</v>
      </c>
    </row>
    <row r="95" spans="2:13" x14ac:dyDescent="0.35">
      <c r="B95" t="s">
        <v>11</v>
      </c>
      <c r="C95">
        <v>2021</v>
      </c>
      <c r="D95" t="s">
        <v>27</v>
      </c>
      <c r="E95" t="s">
        <v>13</v>
      </c>
      <c r="F95" t="s">
        <v>20</v>
      </c>
      <c r="G95" t="s">
        <v>21</v>
      </c>
      <c r="H95" t="s">
        <v>16</v>
      </c>
      <c r="I95">
        <v>0</v>
      </c>
      <c r="J95" t="s">
        <v>17</v>
      </c>
      <c r="K95" t="s">
        <v>33</v>
      </c>
      <c r="L95">
        <v>2</v>
      </c>
      <c r="M95" s="3">
        <v>44228</v>
      </c>
    </row>
    <row r="96" spans="2:13" x14ac:dyDescent="0.35">
      <c r="B96" t="s">
        <v>11</v>
      </c>
      <c r="C96">
        <v>2021</v>
      </c>
      <c r="D96" t="s">
        <v>28</v>
      </c>
      <c r="E96" t="s">
        <v>13</v>
      </c>
      <c r="F96" t="s">
        <v>14</v>
      </c>
      <c r="G96" t="s">
        <v>15</v>
      </c>
      <c r="H96" t="s">
        <v>16</v>
      </c>
      <c r="I96">
        <v>965955366</v>
      </c>
      <c r="J96" t="s">
        <v>17</v>
      </c>
      <c r="K96" t="s">
        <v>33</v>
      </c>
      <c r="L96">
        <v>3</v>
      </c>
      <c r="M96" s="3">
        <v>44256</v>
      </c>
    </row>
    <row r="97" spans="2:13" x14ac:dyDescent="0.35">
      <c r="B97" t="s">
        <v>11</v>
      </c>
      <c r="C97">
        <v>2021</v>
      </c>
      <c r="D97" t="s">
        <v>28</v>
      </c>
      <c r="E97" t="s">
        <v>13</v>
      </c>
      <c r="F97" t="s">
        <v>19</v>
      </c>
      <c r="G97" t="s">
        <v>15</v>
      </c>
      <c r="H97" t="s">
        <v>16</v>
      </c>
      <c r="I97">
        <v>78498214</v>
      </c>
      <c r="J97" t="s">
        <v>17</v>
      </c>
      <c r="K97" t="s">
        <v>33</v>
      </c>
      <c r="L97">
        <v>3</v>
      </c>
      <c r="M97" s="3">
        <v>44256</v>
      </c>
    </row>
    <row r="98" spans="2:13" x14ac:dyDescent="0.35">
      <c r="B98" t="s">
        <v>11</v>
      </c>
      <c r="C98">
        <v>2021</v>
      </c>
      <c r="D98" t="s">
        <v>28</v>
      </c>
      <c r="E98" t="s">
        <v>13</v>
      </c>
      <c r="F98" t="s">
        <v>20</v>
      </c>
      <c r="G98" t="s">
        <v>21</v>
      </c>
      <c r="H98" t="s">
        <v>16</v>
      </c>
      <c r="I98">
        <v>0</v>
      </c>
      <c r="J98" t="s">
        <v>17</v>
      </c>
      <c r="K98" t="s">
        <v>33</v>
      </c>
      <c r="L98">
        <v>3</v>
      </c>
      <c r="M98" s="3">
        <v>44256</v>
      </c>
    </row>
    <row r="99" spans="2:13" x14ac:dyDescent="0.35">
      <c r="B99" t="s">
        <v>11</v>
      </c>
      <c r="C99">
        <v>2021</v>
      </c>
      <c r="D99" t="s">
        <v>29</v>
      </c>
      <c r="E99" t="s">
        <v>13</v>
      </c>
      <c r="F99" t="s">
        <v>14</v>
      </c>
      <c r="G99" t="s">
        <v>15</v>
      </c>
      <c r="H99" t="s">
        <v>16</v>
      </c>
      <c r="I99">
        <v>1018502332</v>
      </c>
      <c r="J99" t="s">
        <v>17</v>
      </c>
      <c r="K99" t="s">
        <v>33</v>
      </c>
      <c r="L99">
        <v>4</v>
      </c>
      <c r="M99" s="3">
        <v>44287</v>
      </c>
    </row>
    <row r="100" spans="2:13" x14ac:dyDescent="0.35">
      <c r="B100" t="s">
        <v>11</v>
      </c>
      <c r="C100">
        <v>2021</v>
      </c>
      <c r="D100" t="s">
        <v>29</v>
      </c>
      <c r="E100" t="s">
        <v>13</v>
      </c>
      <c r="F100" t="s">
        <v>19</v>
      </c>
      <c r="G100" t="s">
        <v>15</v>
      </c>
      <c r="H100" t="s">
        <v>16</v>
      </c>
      <c r="I100">
        <v>75272307</v>
      </c>
      <c r="J100" t="s">
        <v>17</v>
      </c>
      <c r="K100" t="s">
        <v>33</v>
      </c>
      <c r="L100">
        <v>4</v>
      </c>
      <c r="M100" s="3">
        <v>44287</v>
      </c>
    </row>
    <row r="101" spans="2:13" x14ac:dyDescent="0.35">
      <c r="B101" t="s">
        <v>11</v>
      </c>
      <c r="C101">
        <v>2021</v>
      </c>
      <c r="D101" t="s">
        <v>29</v>
      </c>
      <c r="E101" t="s">
        <v>13</v>
      </c>
      <c r="F101" t="s">
        <v>20</v>
      </c>
      <c r="G101" t="s">
        <v>21</v>
      </c>
      <c r="H101" t="s">
        <v>16</v>
      </c>
      <c r="I101">
        <v>0</v>
      </c>
      <c r="J101" t="s">
        <v>17</v>
      </c>
      <c r="K101" t="s">
        <v>33</v>
      </c>
      <c r="L101">
        <v>4</v>
      </c>
      <c r="M101" s="3">
        <v>44287</v>
      </c>
    </row>
    <row r="102" spans="2:13" x14ac:dyDescent="0.35">
      <c r="B102" t="s">
        <v>11</v>
      </c>
      <c r="C102">
        <v>2021</v>
      </c>
      <c r="D102" t="s">
        <v>30</v>
      </c>
      <c r="E102" t="s">
        <v>13</v>
      </c>
      <c r="F102" t="s">
        <v>14</v>
      </c>
      <c r="G102" t="s">
        <v>15</v>
      </c>
      <c r="H102" t="s">
        <v>16</v>
      </c>
      <c r="I102">
        <v>1297506714</v>
      </c>
      <c r="J102" t="s">
        <v>17</v>
      </c>
      <c r="K102" t="s">
        <v>33</v>
      </c>
      <c r="L102">
        <v>5</v>
      </c>
      <c r="M102" s="3">
        <v>44317</v>
      </c>
    </row>
    <row r="103" spans="2:13" x14ac:dyDescent="0.35">
      <c r="B103" t="s">
        <v>11</v>
      </c>
      <c r="C103">
        <v>2021</v>
      </c>
      <c r="D103" t="s">
        <v>30</v>
      </c>
      <c r="E103" t="s">
        <v>13</v>
      </c>
      <c r="F103" t="s">
        <v>19</v>
      </c>
      <c r="G103" t="s">
        <v>15</v>
      </c>
      <c r="H103" t="s">
        <v>16</v>
      </c>
      <c r="I103">
        <v>94816980</v>
      </c>
      <c r="J103" t="s">
        <v>17</v>
      </c>
      <c r="K103" t="s">
        <v>33</v>
      </c>
      <c r="L103">
        <v>5</v>
      </c>
      <c r="M103" s="3">
        <v>44317</v>
      </c>
    </row>
    <row r="104" spans="2:13" x14ac:dyDescent="0.35">
      <c r="B104" t="s">
        <v>11</v>
      </c>
      <c r="C104">
        <v>2021</v>
      </c>
      <c r="D104" t="s">
        <v>30</v>
      </c>
      <c r="E104" t="s">
        <v>13</v>
      </c>
      <c r="F104" t="s">
        <v>20</v>
      </c>
      <c r="G104" t="s">
        <v>21</v>
      </c>
      <c r="H104" t="s">
        <v>16</v>
      </c>
      <c r="I104">
        <v>0</v>
      </c>
      <c r="J104" t="s">
        <v>17</v>
      </c>
      <c r="K104" t="s">
        <v>33</v>
      </c>
      <c r="L104">
        <v>5</v>
      </c>
      <c r="M104" s="3">
        <v>44317</v>
      </c>
    </row>
    <row r="105" spans="2:13" x14ac:dyDescent="0.35">
      <c r="B105" t="s">
        <v>11</v>
      </c>
      <c r="C105">
        <v>2021</v>
      </c>
      <c r="D105" t="s">
        <v>31</v>
      </c>
      <c r="E105" t="s">
        <v>13</v>
      </c>
      <c r="F105" t="s">
        <v>14</v>
      </c>
      <c r="G105" t="s">
        <v>15</v>
      </c>
      <c r="H105" t="s">
        <v>16</v>
      </c>
      <c r="I105">
        <v>1661800843</v>
      </c>
      <c r="J105" t="s">
        <v>17</v>
      </c>
      <c r="K105" t="s">
        <v>33</v>
      </c>
      <c r="L105">
        <v>6</v>
      </c>
      <c r="M105" s="3">
        <v>44348</v>
      </c>
    </row>
    <row r="106" spans="2:13" x14ac:dyDescent="0.35">
      <c r="B106" t="s">
        <v>11</v>
      </c>
      <c r="C106">
        <v>2021</v>
      </c>
      <c r="D106" t="s">
        <v>31</v>
      </c>
      <c r="E106" t="s">
        <v>13</v>
      </c>
      <c r="F106" t="s">
        <v>19</v>
      </c>
      <c r="G106" t="s">
        <v>15</v>
      </c>
      <c r="H106" t="s">
        <v>16</v>
      </c>
      <c r="I106">
        <v>121390754</v>
      </c>
      <c r="J106" t="s">
        <v>17</v>
      </c>
      <c r="K106" t="s">
        <v>33</v>
      </c>
      <c r="L106">
        <v>6</v>
      </c>
      <c r="M106" s="3">
        <v>44348</v>
      </c>
    </row>
    <row r="107" spans="2:13" x14ac:dyDescent="0.35">
      <c r="B107" t="s">
        <v>11</v>
      </c>
      <c r="C107">
        <v>2021</v>
      </c>
      <c r="D107" t="s">
        <v>31</v>
      </c>
      <c r="E107" t="s">
        <v>13</v>
      </c>
      <c r="F107" t="s">
        <v>20</v>
      </c>
      <c r="G107" t="s">
        <v>21</v>
      </c>
      <c r="H107" t="s">
        <v>16</v>
      </c>
      <c r="I107">
        <v>823115</v>
      </c>
      <c r="J107" t="s">
        <v>17</v>
      </c>
      <c r="K107" t="s">
        <v>33</v>
      </c>
      <c r="L107">
        <v>6</v>
      </c>
      <c r="M107" s="3">
        <v>44348</v>
      </c>
    </row>
    <row r="108" spans="2:13" x14ac:dyDescent="0.35">
      <c r="B108" t="s">
        <v>11</v>
      </c>
      <c r="C108">
        <v>2021</v>
      </c>
      <c r="D108" t="s">
        <v>32</v>
      </c>
      <c r="E108" t="s">
        <v>13</v>
      </c>
      <c r="F108" t="s">
        <v>14</v>
      </c>
      <c r="G108" t="s">
        <v>15</v>
      </c>
      <c r="H108" t="s">
        <v>16</v>
      </c>
      <c r="I108">
        <v>1871197269</v>
      </c>
      <c r="J108" t="s">
        <v>17</v>
      </c>
      <c r="K108" t="s">
        <v>33</v>
      </c>
      <c r="L108">
        <v>7</v>
      </c>
      <c r="M108" s="3">
        <v>44378</v>
      </c>
    </row>
    <row r="109" spans="2:13" x14ac:dyDescent="0.35">
      <c r="B109" t="s">
        <v>11</v>
      </c>
      <c r="C109">
        <v>2021</v>
      </c>
      <c r="D109" t="s">
        <v>32</v>
      </c>
      <c r="E109" t="s">
        <v>13</v>
      </c>
      <c r="F109" t="s">
        <v>19</v>
      </c>
      <c r="G109" t="s">
        <v>15</v>
      </c>
      <c r="H109" t="s">
        <v>16</v>
      </c>
      <c r="I109">
        <v>129467468</v>
      </c>
      <c r="J109" t="s">
        <v>17</v>
      </c>
      <c r="K109" t="s">
        <v>33</v>
      </c>
      <c r="L109">
        <v>7</v>
      </c>
      <c r="M109" s="3">
        <v>44378</v>
      </c>
    </row>
    <row r="110" spans="2:13" x14ac:dyDescent="0.35">
      <c r="B110" t="s">
        <v>11</v>
      </c>
      <c r="C110">
        <v>2021</v>
      </c>
      <c r="D110" t="s">
        <v>32</v>
      </c>
      <c r="E110" t="s">
        <v>13</v>
      </c>
      <c r="F110" t="s">
        <v>20</v>
      </c>
      <c r="G110" t="s">
        <v>21</v>
      </c>
      <c r="H110" t="s">
        <v>16</v>
      </c>
      <c r="I110">
        <v>3094935</v>
      </c>
      <c r="J110" t="s">
        <v>17</v>
      </c>
      <c r="K110" t="s">
        <v>33</v>
      </c>
      <c r="L110">
        <v>7</v>
      </c>
      <c r="M110" s="3">
        <v>44378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9E6B7-F192-47C9-BFE6-BFA0D3E5AFB3}">
  <dimension ref="B1:AF165"/>
  <sheetViews>
    <sheetView topLeftCell="V1" zoomScale="85" zoomScaleNormal="85" workbookViewId="0">
      <selection activeCell="AA3" sqref="AA3"/>
    </sheetView>
  </sheetViews>
  <sheetFormatPr baseColWidth="10" defaultRowHeight="18" customHeight="1" x14ac:dyDescent="0.35"/>
  <cols>
    <col min="1" max="1" width="4.6328125" style="8" customWidth="1"/>
    <col min="2" max="2" width="15.54296875" style="8" bestFit="1" customWidth="1"/>
    <col min="3" max="4" width="21.81640625" style="7" customWidth="1"/>
    <col min="5" max="5" width="20.453125" style="7" customWidth="1"/>
    <col min="6" max="6" width="16.6328125" style="7" customWidth="1"/>
    <col min="7" max="7" width="19.7265625" style="7" customWidth="1"/>
    <col min="8" max="8" width="19.81640625" style="7" customWidth="1"/>
    <col min="9" max="17" width="10.90625" style="8"/>
    <col min="18" max="18" width="23.453125" style="8" customWidth="1"/>
    <col min="19" max="21" width="10.90625" style="8"/>
    <col min="22" max="22" width="21.453125" style="8" bestFit="1" customWidth="1"/>
    <col min="23" max="23" width="14.6328125" style="8" bestFit="1" customWidth="1"/>
    <col min="24" max="25" width="10.90625" style="8"/>
    <col min="26" max="26" width="16.6328125" style="8" bestFit="1" customWidth="1"/>
    <col min="27" max="27" width="16.1796875" style="8" bestFit="1" customWidth="1"/>
    <col min="28" max="28" width="14.6328125" style="8" bestFit="1" customWidth="1"/>
    <col min="29" max="29" width="14.81640625" style="8" bestFit="1" customWidth="1"/>
    <col min="30" max="30" width="15" style="8" bestFit="1" customWidth="1"/>
    <col min="31" max="31" width="16.1796875" style="16" bestFit="1" customWidth="1"/>
    <col min="32" max="16384" width="10.90625" style="8"/>
  </cols>
  <sheetData>
    <row r="1" spans="2:32" ht="18" customHeight="1" x14ac:dyDescent="0.35">
      <c r="B1" s="12" t="s">
        <v>66</v>
      </c>
      <c r="O1" s="9" t="s">
        <v>69</v>
      </c>
      <c r="P1" s="9" t="s">
        <v>70</v>
      </c>
      <c r="Q1" s="9" t="s">
        <v>10</v>
      </c>
      <c r="R1" s="10" t="s">
        <v>57</v>
      </c>
      <c r="S1"/>
      <c r="T1"/>
      <c r="V1" s="1" t="s">
        <v>35</v>
      </c>
      <c r="W1" t="s">
        <v>71</v>
      </c>
      <c r="X1"/>
      <c r="Z1" s="1" t="s">
        <v>35</v>
      </c>
      <c r="AA1" t="s">
        <v>83</v>
      </c>
      <c r="AB1" t="s">
        <v>57</v>
      </c>
      <c r="AC1" t="s">
        <v>84</v>
      </c>
      <c r="AD1"/>
      <c r="AE1" s="15"/>
    </row>
    <row r="2" spans="2:32" ht="18" customHeight="1" x14ac:dyDescent="0.35">
      <c r="O2" s="8" t="s">
        <v>37</v>
      </c>
      <c r="R2" s="11">
        <v>7641883168</v>
      </c>
      <c r="S2"/>
      <c r="T2"/>
      <c r="V2" s="2" t="s">
        <v>72</v>
      </c>
      <c r="W2" s="5">
        <v>75</v>
      </c>
      <c r="X2"/>
      <c r="Z2" s="2" t="s">
        <v>37</v>
      </c>
      <c r="AA2" s="6">
        <v>7862343501</v>
      </c>
      <c r="AB2" s="6"/>
      <c r="AC2" s="14"/>
      <c r="AD2"/>
      <c r="AE2" s="15"/>
    </row>
    <row r="3" spans="2:32" ht="18" customHeight="1" x14ac:dyDescent="0.35">
      <c r="B3" s="9" t="s">
        <v>69</v>
      </c>
      <c r="C3" s="9" t="s">
        <v>70</v>
      </c>
      <c r="D3" s="9" t="s">
        <v>10</v>
      </c>
      <c r="E3" s="9" t="s">
        <v>4</v>
      </c>
      <c r="F3" s="10" t="s">
        <v>57</v>
      </c>
      <c r="H3" s="8" t="s">
        <v>67</v>
      </c>
      <c r="P3" s="8" t="s">
        <v>38</v>
      </c>
      <c r="R3" s="11">
        <v>2625128348</v>
      </c>
      <c r="S3"/>
      <c r="T3"/>
      <c r="V3" s="2" t="s">
        <v>73</v>
      </c>
      <c r="W3" s="5">
        <v>3</v>
      </c>
      <c r="X3"/>
      <c r="Z3" s="4" t="s">
        <v>12</v>
      </c>
      <c r="AA3" s="6">
        <v>1500086179</v>
      </c>
      <c r="AB3" s="6">
        <v>1500086179</v>
      </c>
      <c r="AC3" s="14"/>
      <c r="AD3"/>
      <c r="AE3" s="15"/>
    </row>
    <row r="4" spans="2:32" ht="18" customHeight="1" x14ac:dyDescent="0.35">
      <c r="B4" s="8" t="s">
        <v>37</v>
      </c>
      <c r="C4" s="8"/>
      <c r="D4" s="8"/>
      <c r="E4" s="8"/>
      <c r="F4" s="11">
        <v>7862343501</v>
      </c>
      <c r="G4" s="10"/>
      <c r="H4" s="8" t="s">
        <v>68</v>
      </c>
      <c r="Q4" s="13" t="s">
        <v>39</v>
      </c>
      <c r="R4" s="11">
        <v>1464437001</v>
      </c>
      <c r="S4"/>
      <c r="T4"/>
      <c r="V4" s="2" t="s">
        <v>74</v>
      </c>
      <c r="W4" s="5">
        <v>1</v>
      </c>
      <c r="X4"/>
      <c r="Z4" s="4" t="s">
        <v>22</v>
      </c>
      <c r="AA4" s="6">
        <v>1191774011</v>
      </c>
      <c r="AB4" s="6">
        <v>2691860190</v>
      </c>
      <c r="AC4" s="14">
        <v>-0.20552963710760247</v>
      </c>
      <c r="AE4" s="6">
        <f>AA4-AA3</f>
        <v>-308312168</v>
      </c>
      <c r="AF4" s="15">
        <f>(AA4/AA3)-1</f>
        <v>-0.20552963710760241</v>
      </c>
    </row>
    <row r="5" spans="2:32" ht="18" customHeight="1" x14ac:dyDescent="0.35">
      <c r="C5" s="8" t="s">
        <v>38</v>
      </c>
      <c r="D5" s="8"/>
      <c r="E5" s="8"/>
      <c r="F5" s="11">
        <v>2691860190</v>
      </c>
      <c r="G5" s="11"/>
      <c r="H5" s="8" t="s">
        <v>58</v>
      </c>
      <c r="Q5" s="13" t="s">
        <v>40</v>
      </c>
      <c r="R5" s="11">
        <v>1160691347</v>
      </c>
      <c r="S5"/>
      <c r="T5"/>
      <c r="V5" s="2" t="s">
        <v>75</v>
      </c>
      <c r="W5" s="5">
        <v>3</v>
      </c>
      <c r="X5"/>
      <c r="Z5" s="4" t="s">
        <v>23</v>
      </c>
      <c r="AA5" s="6">
        <v>1378372381</v>
      </c>
      <c r="AB5" s="6">
        <v>4070232571</v>
      </c>
      <c r="AC5" s="14">
        <v>0.15657194088619877</v>
      </c>
      <c r="AE5" s="6">
        <f>AA5-AA4</f>
        <v>186598370</v>
      </c>
      <c r="AF5" s="15">
        <f t="shared" ref="AF5:AF7" si="0">(AA5/AA4)-1</f>
        <v>0.15657194088619875</v>
      </c>
    </row>
    <row r="6" spans="2:32" ht="18" customHeight="1" x14ac:dyDescent="0.35">
      <c r="C6" s="8"/>
      <c r="D6" s="13" t="s">
        <v>39</v>
      </c>
      <c r="E6" s="8"/>
      <c r="F6" s="11">
        <v>1500086179</v>
      </c>
      <c r="G6" s="11"/>
      <c r="H6" s="8" t="s">
        <v>59</v>
      </c>
      <c r="P6" s="8" t="s">
        <v>41</v>
      </c>
      <c r="R6" s="11">
        <v>5016754820</v>
      </c>
      <c r="S6"/>
      <c r="T6"/>
      <c r="V6" s="2" t="s">
        <v>76</v>
      </c>
      <c r="W6" s="5">
        <v>1</v>
      </c>
      <c r="X6"/>
      <c r="Z6" s="4" t="s">
        <v>24</v>
      </c>
      <c r="AA6" s="6">
        <v>1581396720</v>
      </c>
      <c r="AB6" s="6">
        <v>5651629291</v>
      </c>
      <c r="AC6" s="14">
        <v>0.1472928083865894</v>
      </c>
      <c r="AE6" s="6">
        <f>AA6-AA5</f>
        <v>203024339</v>
      </c>
      <c r="AF6" s="15">
        <f t="shared" si="0"/>
        <v>0.14729280838658942</v>
      </c>
    </row>
    <row r="7" spans="2:32" ht="18" customHeight="1" x14ac:dyDescent="0.35">
      <c r="C7" s="8"/>
      <c r="D7" s="8"/>
      <c r="E7" s="8" t="s">
        <v>14</v>
      </c>
      <c r="F7" s="11">
        <v>1358750907</v>
      </c>
      <c r="G7" s="11"/>
      <c r="H7" s="8" t="s">
        <v>60</v>
      </c>
      <c r="Q7" s="13" t="s">
        <v>42</v>
      </c>
      <c r="R7" s="11">
        <v>1335266353</v>
      </c>
      <c r="S7"/>
      <c r="T7"/>
      <c r="V7" s="2" t="s">
        <v>77</v>
      </c>
      <c r="W7" s="5">
        <v>5</v>
      </c>
      <c r="X7"/>
      <c r="Z7" s="4" t="s">
        <v>25</v>
      </c>
      <c r="AA7" s="6">
        <v>2210714210</v>
      </c>
      <c r="AB7" s="6">
        <v>7862343501</v>
      </c>
      <c r="AC7" s="14">
        <v>0.39795042068887054</v>
      </c>
      <c r="AE7" s="6">
        <f>AA7-AA6</f>
        <v>629317490</v>
      </c>
      <c r="AF7" s="15">
        <f t="shared" si="0"/>
        <v>0.39795042068887043</v>
      </c>
    </row>
    <row r="8" spans="2:32" ht="18" customHeight="1" x14ac:dyDescent="0.35">
      <c r="C8" s="8"/>
      <c r="D8" s="8"/>
      <c r="E8" s="8" t="s">
        <v>20</v>
      </c>
      <c r="F8" s="11">
        <v>35649178</v>
      </c>
      <c r="G8" s="11"/>
      <c r="H8" s="8" t="s">
        <v>61</v>
      </c>
      <c r="Q8" s="13" t="s">
        <v>43</v>
      </c>
      <c r="R8" s="11">
        <v>1531956549</v>
      </c>
      <c r="S8"/>
      <c r="T8"/>
      <c r="V8" s="2" t="s">
        <v>78</v>
      </c>
      <c r="W8" s="5">
        <v>4</v>
      </c>
      <c r="X8"/>
      <c r="Z8" s="2" t="s">
        <v>45</v>
      </c>
      <c r="AA8" s="6">
        <v>21671485359</v>
      </c>
      <c r="AB8" s="6"/>
      <c r="AC8" s="14"/>
      <c r="AD8"/>
      <c r="AE8" s="15"/>
    </row>
    <row r="9" spans="2:32" ht="18" customHeight="1" x14ac:dyDescent="0.35">
      <c r="C9" s="8"/>
      <c r="D9" s="8"/>
      <c r="E9" s="8" t="s">
        <v>19</v>
      </c>
      <c r="F9" s="11">
        <v>105686094</v>
      </c>
      <c r="G9" s="11"/>
      <c r="H9" s="8" t="s">
        <v>62</v>
      </c>
      <c r="Q9" s="13" t="s">
        <v>44</v>
      </c>
      <c r="R9" s="11">
        <v>2149531918</v>
      </c>
      <c r="S9"/>
      <c r="T9"/>
      <c r="V9" s="2" t="s">
        <v>79</v>
      </c>
      <c r="W9" s="5">
        <v>5</v>
      </c>
      <c r="X9"/>
      <c r="Z9" s="4" t="s">
        <v>26</v>
      </c>
      <c r="AA9" s="6">
        <v>2057024062</v>
      </c>
      <c r="AB9" s="6">
        <v>2057024062</v>
      </c>
      <c r="AC9" s="14"/>
      <c r="AD9"/>
      <c r="AE9" s="15"/>
    </row>
    <row r="10" spans="2:32" ht="18" customHeight="1" x14ac:dyDescent="0.35">
      <c r="C10" s="8"/>
      <c r="D10" s="13" t="s">
        <v>40</v>
      </c>
      <c r="E10" s="8"/>
      <c r="F10" s="11">
        <v>1191774011</v>
      </c>
      <c r="G10" s="11"/>
      <c r="H10" s="8" t="s">
        <v>63</v>
      </c>
      <c r="O10" s="8" t="s">
        <v>45</v>
      </c>
      <c r="R10" s="11">
        <v>21045519553</v>
      </c>
      <c r="S10"/>
      <c r="T10"/>
      <c r="V10" s="2" t="s">
        <v>80</v>
      </c>
      <c r="W10" s="5">
        <v>3</v>
      </c>
      <c r="X10"/>
      <c r="Z10" s="4" t="s">
        <v>27</v>
      </c>
      <c r="AA10" s="6">
        <v>2019359894</v>
      </c>
      <c r="AB10" s="6">
        <v>4076383956</v>
      </c>
      <c r="AC10" s="14">
        <v>-1.8310027916435719E-2</v>
      </c>
      <c r="AD10"/>
      <c r="AE10" s="15"/>
    </row>
    <row r="11" spans="2:32" ht="18" customHeight="1" x14ac:dyDescent="0.35">
      <c r="C11" s="8"/>
      <c r="D11" s="8"/>
      <c r="E11" s="8" t="s">
        <v>14</v>
      </c>
      <c r="F11" s="11">
        <v>1080454557</v>
      </c>
      <c r="G11" s="11"/>
      <c r="H11" s="8" t="s">
        <v>64</v>
      </c>
      <c r="P11" s="8" t="s">
        <v>46</v>
      </c>
      <c r="R11" s="11">
        <v>6167705735</v>
      </c>
      <c r="S11"/>
      <c r="T11"/>
      <c r="V11" s="2" t="s">
        <v>81</v>
      </c>
      <c r="W11" s="5">
        <v>7</v>
      </c>
      <c r="X11"/>
      <c r="Z11" s="4" t="s">
        <v>28</v>
      </c>
      <c r="AA11" s="6">
        <v>2278843530</v>
      </c>
      <c r="AB11" s="6">
        <v>6355227486</v>
      </c>
      <c r="AC11" s="14">
        <v>0.12849796451389758</v>
      </c>
      <c r="AD11"/>
      <c r="AE11" s="15"/>
    </row>
    <row r="12" spans="2:32" ht="18" customHeight="1" x14ac:dyDescent="0.35">
      <c r="C12" s="8"/>
      <c r="D12" s="8"/>
      <c r="E12" s="8" t="s">
        <v>20</v>
      </c>
      <c r="F12" s="11">
        <v>31082664</v>
      </c>
      <c r="G12" s="11"/>
      <c r="H12" s="8" t="s">
        <v>65</v>
      </c>
      <c r="Q12" s="13" t="s">
        <v>47</v>
      </c>
      <c r="R12" s="11">
        <v>1990542805</v>
      </c>
      <c r="S12"/>
      <c r="T12"/>
      <c r="V12" s="2" t="s">
        <v>82</v>
      </c>
      <c r="W12" s="5">
        <v>1</v>
      </c>
      <c r="X12"/>
      <c r="Z12" s="4" t="s">
        <v>29</v>
      </c>
      <c r="AA12" s="6">
        <v>1853318391</v>
      </c>
      <c r="AB12" s="6">
        <v>8208545877</v>
      </c>
      <c r="AC12" s="14">
        <v>-0.18672854603580441</v>
      </c>
      <c r="AD12"/>
      <c r="AE12" s="15"/>
    </row>
    <row r="13" spans="2:32" ht="18" customHeight="1" x14ac:dyDescent="0.35">
      <c r="C13" s="8"/>
      <c r="D13" s="8"/>
      <c r="E13" s="8" t="s">
        <v>19</v>
      </c>
      <c r="F13" s="11">
        <v>80236790</v>
      </c>
      <c r="G13" s="11"/>
      <c r="H13" s="8"/>
      <c r="Q13" s="13" t="s">
        <v>48</v>
      </c>
      <c r="R13" s="11">
        <v>1964167090</v>
      </c>
      <c r="S13"/>
      <c r="T13"/>
      <c r="V13" s="2" t="s">
        <v>36</v>
      </c>
      <c r="W13" s="5">
        <v>108</v>
      </c>
      <c r="X13"/>
      <c r="Z13" s="4" t="s">
        <v>30</v>
      </c>
      <c r="AA13" s="6">
        <v>1694177538</v>
      </c>
      <c r="AB13" s="6">
        <v>9902723415</v>
      </c>
      <c r="AC13" s="14">
        <v>-8.5868059030122693E-2</v>
      </c>
      <c r="AD13"/>
      <c r="AE13" s="15"/>
    </row>
    <row r="14" spans="2:32" ht="18" customHeight="1" x14ac:dyDescent="0.35">
      <c r="C14" s="8" t="s">
        <v>41</v>
      </c>
      <c r="D14" s="8"/>
      <c r="E14" s="8"/>
      <c r="F14" s="11">
        <v>5170483311</v>
      </c>
      <c r="G14" s="11"/>
      <c r="H14" s="8"/>
      <c r="Q14" s="13" t="s">
        <v>49</v>
      </c>
      <c r="R14" s="11">
        <v>2212995840</v>
      </c>
      <c r="S14"/>
      <c r="T14"/>
      <c r="V14"/>
      <c r="W14"/>
      <c r="X14"/>
      <c r="Z14" s="4" t="s">
        <v>31</v>
      </c>
      <c r="AA14" s="6">
        <v>1734703192</v>
      </c>
      <c r="AB14" s="6">
        <v>11637426607</v>
      </c>
      <c r="AC14" s="14">
        <v>2.3920547339944722E-2</v>
      </c>
      <c r="AD14"/>
      <c r="AE14" s="15"/>
    </row>
    <row r="15" spans="2:32" ht="18" customHeight="1" x14ac:dyDescent="0.35">
      <c r="C15" s="8"/>
      <c r="D15" s="13" t="s">
        <v>42</v>
      </c>
      <c r="E15" s="8"/>
      <c r="F15" s="11">
        <v>1378372381</v>
      </c>
      <c r="G15" s="11"/>
      <c r="H15" s="8"/>
      <c r="P15" s="8" t="s">
        <v>50</v>
      </c>
      <c r="R15" s="11">
        <v>5145629979</v>
      </c>
      <c r="S15"/>
      <c r="T15"/>
      <c r="V15"/>
      <c r="W15"/>
      <c r="X15"/>
      <c r="Z15" s="4" t="s">
        <v>32</v>
      </c>
      <c r="AA15" s="6">
        <v>1910726361</v>
      </c>
      <c r="AB15" s="6">
        <v>13548152968</v>
      </c>
      <c r="AC15" s="14">
        <v>0.10147163492392997</v>
      </c>
      <c r="AD15"/>
      <c r="AE15" s="15"/>
    </row>
    <row r="16" spans="2:32" ht="18" customHeight="1" x14ac:dyDescent="0.35">
      <c r="C16" s="8"/>
      <c r="D16" s="8"/>
      <c r="E16" s="8" t="s">
        <v>14</v>
      </c>
      <c r="F16" s="11">
        <v>1261147916</v>
      </c>
      <c r="G16" s="11"/>
      <c r="H16" s="8"/>
      <c r="Q16" s="13" t="s">
        <v>51</v>
      </c>
      <c r="R16" s="11">
        <v>1789946069</v>
      </c>
      <c r="V16"/>
      <c r="W16"/>
      <c r="X16"/>
      <c r="Z16" s="4" t="s">
        <v>12</v>
      </c>
      <c r="AA16" s="6">
        <v>1681384317</v>
      </c>
      <c r="AB16" s="6">
        <v>15229537285</v>
      </c>
      <c r="AC16" s="14">
        <v>-0.12002872241735926</v>
      </c>
    </row>
    <row r="17" spans="2:29" ht="18" customHeight="1" x14ac:dyDescent="0.35">
      <c r="C17" s="8"/>
      <c r="D17" s="8"/>
      <c r="E17" s="8" t="s">
        <v>20</v>
      </c>
      <c r="F17" s="11">
        <v>43106028</v>
      </c>
      <c r="G17" s="11"/>
      <c r="H17" s="8"/>
      <c r="Q17" s="13" t="s">
        <v>52</v>
      </c>
      <c r="R17" s="11">
        <v>1656907894</v>
      </c>
      <c r="V17"/>
      <c r="W17"/>
      <c r="X17"/>
      <c r="Z17" s="4" t="s">
        <v>22</v>
      </c>
      <c r="AA17" s="6">
        <v>1180110860</v>
      </c>
      <c r="AB17" s="6">
        <v>16409648145</v>
      </c>
      <c r="AC17" s="14">
        <v>-0.29813139799852195</v>
      </c>
    </row>
    <row r="18" spans="2:29" ht="18" customHeight="1" x14ac:dyDescent="0.35">
      <c r="C18" s="8"/>
      <c r="D18" s="8"/>
      <c r="E18" s="8" t="s">
        <v>19</v>
      </c>
      <c r="F18" s="11">
        <v>74118437</v>
      </c>
      <c r="G18" s="11"/>
      <c r="Q18" s="13" t="s">
        <v>53</v>
      </c>
      <c r="R18" s="11">
        <v>1698776016</v>
      </c>
      <c r="V18"/>
      <c r="W18"/>
      <c r="X18"/>
      <c r="Z18" s="4" t="s">
        <v>23</v>
      </c>
      <c r="AA18" s="6">
        <v>1384526377</v>
      </c>
      <c r="AB18" s="6">
        <v>17794174522</v>
      </c>
      <c r="AC18" s="14">
        <v>0.17321721537246085</v>
      </c>
    </row>
    <row r="19" spans="2:29" ht="18" customHeight="1" x14ac:dyDescent="0.35">
      <c r="C19" s="8"/>
      <c r="D19" s="13" t="s">
        <v>43</v>
      </c>
      <c r="E19" s="8"/>
      <c r="F19" s="11">
        <v>1581396720</v>
      </c>
      <c r="G19" s="11"/>
      <c r="P19" s="8" t="s">
        <v>38</v>
      </c>
      <c r="R19" s="11">
        <v>4653724367</v>
      </c>
      <c r="V19"/>
      <c r="W19"/>
      <c r="Z19" s="4" t="s">
        <v>24</v>
      </c>
      <c r="AA19" s="6">
        <v>1652574380</v>
      </c>
      <c r="AB19" s="6">
        <v>19446748902</v>
      </c>
      <c r="AC19" s="14">
        <v>0.19360266980309035</v>
      </c>
    </row>
    <row r="20" spans="2:29" ht="18" customHeight="1" x14ac:dyDescent="0.35">
      <c r="C20" s="8"/>
      <c r="D20" s="8"/>
      <c r="E20" s="8" t="s">
        <v>14</v>
      </c>
      <c r="F20" s="11">
        <v>1434120416</v>
      </c>
      <c r="G20" s="11"/>
      <c r="Q20" s="13" t="s">
        <v>54</v>
      </c>
      <c r="R20" s="11">
        <v>1869579794</v>
      </c>
      <c r="V20"/>
      <c r="W20"/>
      <c r="Z20" s="4" t="s">
        <v>25</v>
      </c>
      <c r="AA20" s="6">
        <v>2224736457</v>
      </c>
      <c r="AB20" s="6">
        <v>21671485359</v>
      </c>
      <c r="AC20" s="14">
        <v>0.34622470487531098</v>
      </c>
    </row>
    <row r="21" spans="2:29" ht="18" customHeight="1" x14ac:dyDescent="0.35">
      <c r="C21" s="8"/>
      <c r="D21" s="8"/>
      <c r="E21" s="8" t="s">
        <v>20</v>
      </c>
      <c r="F21" s="11">
        <v>49440171</v>
      </c>
      <c r="G21" s="11"/>
      <c r="Q21" s="13" t="s">
        <v>39</v>
      </c>
      <c r="R21" s="11">
        <v>1640318222</v>
      </c>
      <c r="V21"/>
      <c r="W21"/>
      <c r="Z21" s="2" t="s">
        <v>55</v>
      </c>
      <c r="AA21" s="6">
        <v>9306028853</v>
      </c>
      <c r="AB21" s="6"/>
      <c r="AC21" s="14"/>
    </row>
    <row r="22" spans="2:29" ht="18" customHeight="1" x14ac:dyDescent="0.35">
      <c r="C22" s="8"/>
      <c r="D22" s="8"/>
      <c r="E22" s="8" t="s">
        <v>19</v>
      </c>
      <c r="F22" s="11">
        <v>97836133</v>
      </c>
      <c r="G22" s="11"/>
      <c r="Q22" s="13" t="s">
        <v>40</v>
      </c>
      <c r="R22" s="11">
        <v>1143826351</v>
      </c>
      <c r="V22"/>
      <c r="W22"/>
      <c r="Z22" s="4" t="s">
        <v>26</v>
      </c>
      <c r="AA22" s="6">
        <v>2029894804</v>
      </c>
      <c r="AB22" s="6">
        <v>2029894804</v>
      </c>
      <c r="AC22" s="14"/>
    </row>
    <row r="23" spans="2:29" ht="18" customHeight="1" x14ac:dyDescent="0.35">
      <c r="C23" s="8"/>
      <c r="D23" s="13" t="s">
        <v>44</v>
      </c>
      <c r="E23" s="8"/>
      <c r="F23" s="11">
        <v>2210714210</v>
      </c>
      <c r="G23" s="11"/>
      <c r="P23" s="8" t="s">
        <v>41</v>
      </c>
      <c r="R23" s="11">
        <v>5078459472</v>
      </c>
      <c r="V23"/>
      <c r="W23"/>
      <c r="Z23" s="4" t="s">
        <v>27</v>
      </c>
      <c r="AA23" s="6">
        <v>2118595990</v>
      </c>
      <c r="AB23" s="6">
        <v>4148490794</v>
      </c>
      <c r="AC23" s="14">
        <v>4.3697429948197454E-2</v>
      </c>
    </row>
    <row r="24" spans="2:29" ht="18" customHeight="1" x14ac:dyDescent="0.35">
      <c r="C24" s="8"/>
      <c r="D24" s="8"/>
      <c r="E24" s="8" t="s">
        <v>14</v>
      </c>
      <c r="F24" s="11">
        <v>1984542826</v>
      </c>
      <c r="G24" s="11"/>
      <c r="Q24" s="13" t="s">
        <v>42</v>
      </c>
      <c r="R24" s="11">
        <v>1334752767</v>
      </c>
      <c r="V24"/>
      <c r="W24"/>
      <c r="Z24" s="4" t="s">
        <v>28</v>
      </c>
      <c r="AA24" s="6">
        <v>1138723630</v>
      </c>
      <c r="AB24" s="6">
        <v>5287214424</v>
      </c>
      <c r="AC24" s="14">
        <v>-0.46251024953558983</v>
      </c>
    </row>
    <row r="25" spans="2:29" ht="18" customHeight="1" x14ac:dyDescent="0.35">
      <c r="C25" s="8"/>
      <c r="D25" s="8"/>
      <c r="E25" s="8" t="s">
        <v>20</v>
      </c>
      <c r="F25" s="11">
        <v>61182292</v>
      </c>
      <c r="G25" s="11"/>
      <c r="Q25" s="13" t="s">
        <v>43</v>
      </c>
      <c r="R25" s="11">
        <v>1593659844</v>
      </c>
      <c r="V25"/>
      <c r="W25"/>
      <c r="Z25" s="4" t="s">
        <v>29</v>
      </c>
      <c r="AA25" s="6">
        <v>44375570</v>
      </c>
      <c r="AB25" s="6">
        <v>5331589994</v>
      </c>
      <c r="AC25" s="14">
        <v>-0.96103043018436352</v>
      </c>
    </row>
    <row r="26" spans="2:29" ht="18" customHeight="1" x14ac:dyDescent="0.35">
      <c r="C26" s="8"/>
      <c r="D26" s="8"/>
      <c r="E26" s="8" t="s">
        <v>19</v>
      </c>
      <c r="F26" s="11">
        <v>164989092</v>
      </c>
      <c r="G26" s="11"/>
      <c r="Q26" s="13" t="s">
        <v>44</v>
      </c>
      <c r="R26" s="11">
        <v>2150046861</v>
      </c>
      <c r="V26"/>
      <c r="W26"/>
      <c r="Z26" s="4" t="s">
        <v>30</v>
      </c>
      <c r="AA26" s="6">
        <v>66092538</v>
      </c>
      <c r="AB26" s="6">
        <v>5397682532</v>
      </c>
      <c r="AC26" s="14">
        <v>0.48939017572055976</v>
      </c>
    </row>
    <row r="27" spans="2:29" ht="18" customHeight="1" x14ac:dyDescent="0.35">
      <c r="B27" s="8" t="s">
        <v>45</v>
      </c>
      <c r="C27" s="8"/>
      <c r="D27" s="8"/>
      <c r="E27" s="8"/>
      <c r="F27" s="11">
        <v>21671485359</v>
      </c>
      <c r="G27" s="11"/>
      <c r="O27" s="8" t="s">
        <v>55</v>
      </c>
      <c r="R27" s="11">
        <v>9123723953</v>
      </c>
      <c r="V27"/>
      <c r="W27"/>
      <c r="Z27" s="4" t="s">
        <v>31</v>
      </c>
      <c r="AA27" s="6">
        <v>154369871</v>
      </c>
      <c r="AB27" s="6">
        <v>5552052403</v>
      </c>
      <c r="AC27" s="14">
        <v>1.3356626280564381</v>
      </c>
    </row>
    <row r="28" spans="2:29" ht="18" customHeight="1" x14ac:dyDescent="0.35">
      <c r="C28" s="8" t="s">
        <v>46</v>
      </c>
      <c r="D28" s="8"/>
      <c r="E28" s="8"/>
      <c r="F28" s="11">
        <v>6355227486</v>
      </c>
      <c r="G28" s="11"/>
      <c r="P28" s="8" t="s">
        <v>46</v>
      </c>
      <c r="R28" s="11">
        <v>5104909524</v>
      </c>
      <c r="V28"/>
      <c r="W28"/>
      <c r="Z28" s="4" t="s">
        <v>32</v>
      </c>
      <c r="AA28" s="6">
        <v>393268651</v>
      </c>
      <c r="AB28" s="6">
        <v>5945321054</v>
      </c>
      <c r="AC28" s="14">
        <v>1.5475738785841182</v>
      </c>
    </row>
    <row r="29" spans="2:29" ht="18" customHeight="1" x14ac:dyDescent="0.35">
      <c r="C29" s="8"/>
      <c r="D29" s="13" t="s">
        <v>47</v>
      </c>
      <c r="E29" s="8"/>
      <c r="F29" s="11">
        <v>2057024062</v>
      </c>
      <c r="G29" s="11"/>
      <c r="Q29" s="13" t="s">
        <v>47</v>
      </c>
      <c r="R29" s="11">
        <v>1953739040</v>
      </c>
      <c r="V29"/>
      <c r="W29"/>
      <c r="Z29" s="4" t="s">
        <v>12</v>
      </c>
      <c r="AA29" s="6">
        <v>424726899</v>
      </c>
      <c r="AB29" s="6">
        <v>6370047953</v>
      </c>
      <c r="AC29" s="14">
        <v>7.9991750982460086E-2</v>
      </c>
    </row>
    <row r="30" spans="2:29" ht="18" customHeight="1" x14ac:dyDescent="0.35">
      <c r="C30" s="8"/>
      <c r="D30" s="8"/>
      <c r="E30" s="8" t="s">
        <v>14</v>
      </c>
      <c r="F30" s="11">
        <v>1878990371</v>
      </c>
      <c r="G30" s="11"/>
      <c r="Q30" s="13" t="s">
        <v>48</v>
      </c>
      <c r="R30" s="11">
        <v>2060491714</v>
      </c>
      <c r="V30"/>
      <c r="W30"/>
      <c r="Z30" s="4" t="s">
        <v>22</v>
      </c>
      <c r="AA30" s="6">
        <v>467470503</v>
      </c>
      <c r="AB30" s="6">
        <v>6837518456</v>
      </c>
      <c r="AC30" s="14">
        <v>0.1006378548206809</v>
      </c>
    </row>
    <row r="31" spans="2:29" ht="18" customHeight="1" x14ac:dyDescent="0.35">
      <c r="C31" s="8"/>
      <c r="D31" s="8"/>
      <c r="E31" s="8" t="s">
        <v>20</v>
      </c>
      <c r="F31" s="11">
        <v>66481257</v>
      </c>
      <c r="G31" s="11"/>
      <c r="Q31" s="13" t="s">
        <v>49</v>
      </c>
      <c r="R31" s="11">
        <v>1090678770</v>
      </c>
      <c r="V31"/>
      <c r="W31"/>
      <c r="Z31" s="4" t="s">
        <v>23</v>
      </c>
      <c r="AA31" s="6">
        <v>614918910</v>
      </c>
      <c r="AB31" s="6">
        <v>7452437366</v>
      </c>
      <c r="AC31" s="14">
        <v>0.31541756336228127</v>
      </c>
    </row>
    <row r="32" spans="2:29" ht="18" customHeight="1" x14ac:dyDescent="0.35">
      <c r="C32" s="8"/>
      <c r="D32" s="8"/>
      <c r="E32" s="8" t="s">
        <v>19</v>
      </c>
      <c r="F32" s="11">
        <v>111552434</v>
      </c>
      <c r="G32" s="11"/>
      <c r="P32" s="8" t="s">
        <v>50</v>
      </c>
      <c r="R32" s="11">
        <v>264837979</v>
      </c>
      <c r="V32"/>
      <c r="W32"/>
      <c r="Z32" s="4" t="s">
        <v>24</v>
      </c>
      <c r="AA32" s="6">
        <v>726125986</v>
      </c>
      <c r="AB32" s="6">
        <v>8178563352</v>
      </c>
      <c r="AC32" s="14">
        <v>0.1808483593389574</v>
      </c>
    </row>
    <row r="33" spans="3:29" ht="18" customHeight="1" x14ac:dyDescent="0.35">
      <c r="C33" s="8"/>
      <c r="D33" s="13" t="s">
        <v>48</v>
      </c>
      <c r="E33" s="8"/>
      <c r="F33" s="11">
        <v>2019359894</v>
      </c>
      <c r="G33" s="11"/>
      <c r="Q33" s="13" t="s">
        <v>51</v>
      </c>
      <c r="R33" s="11">
        <v>44375570</v>
      </c>
      <c r="V33"/>
      <c r="W33"/>
      <c r="Z33" s="4" t="s">
        <v>25</v>
      </c>
      <c r="AA33" s="6">
        <v>1127465501</v>
      </c>
      <c r="AB33" s="6">
        <v>9306028853</v>
      </c>
      <c r="AC33" s="14">
        <v>0.5527133345149281</v>
      </c>
    </row>
    <row r="34" spans="3:29" ht="18" customHeight="1" x14ac:dyDescent="0.35">
      <c r="C34" s="8"/>
      <c r="D34" s="8"/>
      <c r="E34" s="8" t="s">
        <v>14</v>
      </c>
      <c r="F34" s="11">
        <v>1871198780</v>
      </c>
      <c r="G34" s="11"/>
      <c r="Q34" s="13" t="s">
        <v>52</v>
      </c>
      <c r="R34" s="11">
        <v>66092538</v>
      </c>
      <c r="V34"/>
      <c r="W34"/>
      <c r="Z34" s="2" t="s">
        <v>56</v>
      </c>
      <c r="AA34" s="6">
        <v>8734586386</v>
      </c>
      <c r="AB34" s="6"/>
      <c r="AC34" s="14"/>
    </row>
    <row r="35" spans="3:29" ht="18" customHeight="1" x14ac:dyDescent="0.35">
      <c r="C35" s="8"/>
      <c r="D35" s="8"/>
      <c r="E35" s="8" t="s">
        <v>20</v>
      </c>
      <c r="F35" s="11">
        <v>55192804</v>
      </c>
      <c r="G35" s="11"/>
      <c r="Q35" s="13" t="s">
        <v>53</v>
      </c>
      <c r="R35" s="11">
        <v>154369871</v>
      </c>
      <c r="V35"/>
      <c r="W35"/>
      <c r="Z35" s="4" t="s">
        <v>26</v>
      </c>
      <c r="AA35" s="6">
        <v>768345018</v>
      </c>
      <c r="AB35" s="6">
        <v>768345018</v>
      </c>
      <c r="AC35" s="14"/>
    </row>
    <row r="36" spans="3:29" ht="18" customHeight="1" x14ac:dyDescent="0.35">
      <c r="C36" s="8"/>
      <c r="D36" s="8"/>
      <c r="E36" s="8" t="s">
        <v>19</v>
      </c>
      <c r="F36" s="11">
        <v>92968310</v>
      </c>
      <c r="G36" s="11"/>
      <c r="P36" s="8" t="s">
        <v>38</v>
      </c>
      <c r="R36" s="11">
        <v>1285466053</v>
      </c>
      <c r="V36"/>
      <c r="W36"/>
      <c r="Z36" s="4" t="s">
        <v>27</v>
      </c>
      <c r="AA36" s="6">
        <v>647915071</v>
      </c>
      <c r="AB36" s="6">
        <v>1416260089</v>
      </c>
      <c r="AC36" s="14">
        <v>-0.15673941286621318</v>
      </c>
    </row>
    <row r="37" spans="3:29" ht="18" customHeight="1" x14ac:dyDescent="0.35">
      <c r="C37" s="8"/>
      <c r="D37" s="13" t="s">
        <v>49</v>
      </c>
      <c r="E37" s="8"/>
      <c r="F37" s="11">
        <v>2278843530</v>
      </c>
      <c r="G37" s="11"/>
      <c r="Q37" s="13" t="s">
        <v>54</v>
      </c>
      <c r="R37" s="11">
        <v>393268651</v>
      </c>
      <c r="V37"/>
      <c r="W37"/>
      <c r="Z37" s="4" t="s">
        <v>28</v>
      </c>
      <c r="AA37" s="6">
        <v>1044453580</v>
      </c>
      <c r="AB37" s="6">
        <v>2460713669</v>
      </c>
      <c r="AC37" s="14">
        <v>0.61202235717094466</v>
      </c>
    </row>
    <row r="38" spans="3:29" ht="18" customHeight="1" x14ac:dyDescent="0.35">
      <c r="C38" s="8"/>
      <c r="D38" s="8"/>
      <c r="E38" s="8" t="s">
        <v>14</v>
      </c>
      <c r="F38" s="11">
        <v>2087694630</v>
      </c>
      <c r="G38" s="11"/>
      <c r="Q38" s="13" t="s">
        <v>39</v>
      </c>
      <c r="R38" s="11">
        <v>424726899</v>
      </c>
      <c r="V38"/>
      <c r="W38"/>
      <c r="Z38" s="4" t="s">
        <v>29</v>
      </c>
      <c r="AA38" s="6">
        <v>1093774639</v>
      </c>
      <c r="AB38" s="6">
        <v>3554488308</v>
      </c>
      <c r="AC38" s="14">
        <v>4.7221877491194962E-2</v>
      </c>
    </row>
    <row r="39" spans="3:29" ht="18" customHeight="1" x14ac:dyDescent="0.35">
      <c r="C39" s="8"/>
      <c r="D39" s="8"/>
      <c r="E39" s="8" t="s">
        <v>20</v>
      </c>
      <c r="F39" s="11">
        <v>65847690</v>
      </c>
      <c r="G39" s="11"/>
      <c r="Q39" s="13" t="s">
        <v>40</v>
      </c>
      <c r="R39" s="11">
        <v>467470503</v>
      </c>
      <c r="V39"/>
      <c r="W39"/>
      <c r="Z39" s="4" t="s">
        <v>30</v>
      </c>
      <c r="AA39" s="6">
        <v>1392323694</v>
      </c>
      <c r="AB39" s="6">
        <v>4946812002</v>
      </c>
      <c r="AC39" s="14">
        <v>0.27295298716466215</v>
      </c>
    </row>
    <row r="40" spans="3:29" ht="18" customHeight="1" x14ac:dyDescent="0.35">
      <c r="C40" s="8"/>
      <c r="D40" s="8"/>
      <c r="E40" s="8" t="s">
        <v>19</v>
      </c>
      <c r="F40" s="11">
        <v>125301210</v>
      </c>
      <c r="G40" s="11"/>
      <c r="P40" s="8" t="s">
        <v>41</v>
      </c>
      <c r="R40" s="11">
        <v>2468510397</v>
      </c>
      <c r="V40"/>
      <c r="W40"/>
      <c r="Z40" s="4" t="s">
        <v>31</v>
      </c>
      <c r="AA40" s="6">
        <v>1784014712</v>
      </c>
      <c r="AB40" s="6">
        <v>6730826714</v>
      </c>
      <c r="AC40" s="14">
        <v>0.28132180734115986</v>
      </c>
    </row>
    <row r="41" spans="3:29" ht="18" customHeight="1" x14ac:dyDescent="0.35">
      <c r="C41" s="8" t="s">
        <v>50</v>
      </c>
      <c r="D41" s="8"/>
      <c r="E41" s="8"/>
      <c r="F41" s="11">
        <v>5282199121</v>
      </c>
      <c r="G41" s="11"/>
      <c r="Q41" s="13" t="s">
        <v>42</v>
      </c>
      <c r="R41" s="11">
        <v>614918910</v>
      </c>
      <c r="V41"/>
      <c r="W41"/>
      <c r="Z41" s="4" t="s">
        <v>32</v>
      </c>
      <c r="AA41" s="6">
        <v>2003759672</v>
      </c>
      <c r="AB41" s="6">
        <v>8734586386</v>
      </c>
      <c r="AC41" s="14">
        <v>0.12317441023434789</v>
      </c>
    </row>
    <row r="42" spans="3:29" ht="18" customHeight="1" x14ac:dyDescent="0.35">
      <c r="C42" s="8"/>
      <c r="D42" s="13" t="s">
        <v>51</v>
      </c>
      <c r="E42" s="8"/>
      <c r="F42" s="11">
        <v>1853318391</v>
      </c>
      <c r="G42" s="11"/>
      <c r="Q42" s="13" t="s">
        <v>43</v>
      </c>
      <c r="R42" s="11">
        <v>726125986</v>
      </c>
      <c r="V42"/>
      <c r="W42"/>
      <c r="Z42" s="2" t="s">
        <v>36</v>
      </c>
      <c r="AA42" s="6">
        <v>47574444099</v>
      </c>
      <c r="AB42" s="6"/>
      <c r="AC42" s="14"/>
    </row>
    <row r="43" spans="3:29" ht="18" customHeight="1" x14ac:dyDescent="0.35">
      <c r="C43" s="8"/>
      <c r="D43" s="8"/>
      <c r="E43" s="8" t="s">
        <v>14</v>
      </c>
      <c r="F43" s="11">
        <v>1675775486</v>
      </c>
      <c r="G43" s="11"/>
      <c r="Q43" s="13" t="s">
        <v>44</v>
      </c>
      <c r="R43" s="11">
        <v>1127465501</v>
      </c>
      <c r="V43"/>
      <c r="W43"/>
    </row>
    <row r="44" spans="3:29" ht="18" customHeight="1" x14ac:dyDescent="0.35">
      <c r="C44" s="8"/>
      <c r="D44" s="8"/>
      <c r="E44" s="8" t="s">
        <v>20</v>
      </c>
      <c r="F44" s="11">
        <v>63372322</v>
      </c>
      <c r="G44" s="11"/>
      <c r="O44" s="8" t="s">
        <v>56</v>
      </c>
      <c r="R44" s="11">
        <v>8730668336</v>
      </c>
      <c r="V44"/>
      <c r="W44"/>
    </row>
    <row r="45" spans="3:29" ht="18" customHeight="1" x14ac:dyDescent="0.35">
      <c r="C45" s="8"/>
      <c r="D45" s="8"/>
      <c r="E45" s="8" t="s">
        <v>19</v>
      </c>
      <c r="F45" s="11">
        <v>114170583</v>
      </c>
      <c r="G45" s="11"/>
      <c r="P45" s="8" t="s">
        <v>46</v>
      </c>
      <c r="R45" s="11">
        <v>2460713669</v>
      </c>
      <c r="V45"/>
      <c r="W45"/>
    </row>
    <row r="46" spans="3:29" ht="18" customHeight="1" x14ac:dyDescent="0.35">
      <c r="C46" s="8"/>
      <c r="D46" s="13" t="s">
        <v>52</v>
      </c>
      <c r="E46" s="8"/>
      <c r="F46" s="11">
        <v>1694177538</v>
      </c>
      <c r="G46" s="11"/>
      <c r="Q46" s="13" t="s">
        <v>47</v>
      </c>
      <c r="R46" s="11">
        <v>768345018</v>
      </c>
      <c r="V46"/>
      <c r="W46"/>
    </row>
    <row r="47" spans="3:29" ht="18" customHeight="1" x14ac:dyDescent="0.35">
      <c r="C47" s="8"/>
      <c r="D47" s="8"/>
      <c r="E47" s="8" t="s">
        <v>14</v>
      </c>
      <c r="F47" s="11">
        <v>1549815108</v>
      </c>
      <c r="G47" s="11"/>
      <c r="Q47" s="13" t="s">
        <v>48</v>
      </c>
      <c r="R47" s="11">
        <v>647915071</v>
      </c>
      <c r="V47"/>
      <c r="W47"/>
    </row>
    <row r="48" spans="3:29" ht="18" customHeight="1" x14ac:dyDescent="0.35">
      <c r="C48" s="8"/>
      <c r="D48" s="8"/>
      <c r="E48" s="8" t="s">
        <v>20</v>
      </c>
      <c r="F48" s="11">
        <v>37269644</v>
      </c>
      <c r="G48" s="11"/>
      <c r="Q48" s="13" t="s">
        <v>49</v>
      </c>
      <c r="R48" s="11">
        <v>1044453580</v>
      </c>
      <c r="V48"/>
      <c r="W48"/>
    </row>
    <row r="49" spans="3:23" ht="18" customHeight="1" x14ac:dyDescent="0.35">
      <c r="C49" s="8"/>
      <c r="D49" s="8"/>
      <c r="E49" s="8" t="s">
        <v>19</v>
      </c>
      <c r="F49" s="11">
        <v>107092786</v>
      </c>
      <c r="G49" s="11"/>
      <c r="P49" s="8" t="s">
        <v>50</v>
      </c>
      <c r="R49" s="11">
        <v>4269289930</v>
      </c>
      <c r="V49"/>
      <c r="W49"/>
    </row>
    <row r="50" spans="3:23" ht="18" customHeight="1" x14ac:dyDescent="0.35">
      <c r="C50" s="8"/>
      <c r="D50" s="13" t="s">
        <v>53</v>
      </c>
      <c r="E50" s="8"/>
      <c r="F50" s="11">
        <v>1734703192</v>
      </c>
      <c r="G50" s="11"/>
      <c r="Q50" s="13" t="s">
        <v>51</v>
      </c>
      <c r="R50" s="11">
        <v>1093774639</v>
      </c>
      <c r="V50"/>
      <c r="W50"/>
    </row>
    <row r="51" spans="3:23" ht="18" customHeight="1" x14ac:dyDescent="0.35">
      <c r="C51" s="8"/>
      <c r="D51" s="8"/>
      <c r="E51" s="8" t="s">
        <v>14</v>
      </c>
      <c r="F51" s="11">
        <v>1558326203</v>
      </c>
      <c r="G51" s="11"/>
      <c r="Q51" s="13" t="s">
        <v>52</v>
      </c>
      <c r="R51" s="11">
        <v>1392323694</v>
      </c>
      <c r="V51"/>
      <c r="W51"/>
    </row>
    <row r="52" spans="3:23" ht="18" customHeight="1" x14ac:dyDescent="0.35">
      <c r="C52" s="8"/>
      <c r="D52" s="8"/>
      <c r="E52" s="8" t="s">
        <v>20</v>
      </c>
      <c r="F52" s="11">
        <v>35927176</v>
      </c>
      <c r="G52" s="11"/>
      <c r="Q52" s="13" t="s">
        <v>53</v>
      </c>
      <c r="R52" s="11">
        <v>1783191597</v>
      </c>
      <c r="V52"/>
      <c r="W52"/>
    </row>
    <row r="53" spans="3:23" ht="18" customHeight="1" x14ac:dyDescent="0.35">
      <c r="C53" s="8"/>
      <c r="D53" s="8"/>
      <c r="E53" s="8" t="s">
        <v>19</v>
      </c>
      <c r="F53" s="11">
        <v>140449813</v>
      </c>
      <c r="G53" s="11"/>
      <c r="P53" s="8" t="s">
        <v>38</v>
      </c>
      <c r="R53" s="11">
        <v>2000664737</v>
      </c>
      <c r="V53"/>
      <c r="W53"/>
    </row>
    <row r="54" spans="3:23" ht="18" customHeight="1" x14ac:dyDescent="0.35">
      <c r="C54" s="8" t="s">
        <v>38</v>
      </c>
      <c r="D54" s="8"/>
      <c r="E54" s="8"/>
      <c r="F54" s="11">
        <v>4772221538</v>
      </c>
      <c r="Q54" s="13" t="s">
        <v>54</v>
      </c>
      <c r="R54" s="11">
        <v>2000664737</v>
      </c>
      <c r="V54"/>
      <c r="W54"/>
    </row>
    <row r="55" spans="3:23" ht="18" customHeight="1" x14ac:dyDescent="0.35">
      <c r="C55" s="8"/>
      <c r="D55" s="13" t="s">
        <v>54</v>
      </c>
      <c r="E55" s="8"/>
      <c r="F55" s="11">
        <v>1910726361</v>
      </c>
      <c r="O55" s="8" t="s">
        <v>36</v>
      </c>
      <c r="R55" s="11">
        <v>46541795010</v>
      </c>
      <c r="V55"/>
      <c r="W55"/>
    </row>
    <row r="56" spans="3:23" ht="18" customHeight="1" x14ac:dyDescent="0.35">
      <c r="C56" s="8"/>
      <c r="D56" s="8"/>
      <c r="E56" s="8" t="s">
        <v>14</v>
      </c>
      <c r="F56" s="11">
        <v>1733021816</v>
      </c>
      <c r="V56"/>
      <c r="W56"/>
    </row>
    <row r="57" spans="3:23" ht="18" customHeight="1" x14ac:dyDescent="0.35">
      <c r="C57" s="8"/>
      <c r="D57" s="8"/>
      <c r="E57" s="8" t="s">
        <v>20</v>
      </c>
      <c r="F57" s="11">
        <v>41146567</v>
      </c>
      <c r="V57"/>
      <c r="W57"/>
    </row>
    <row r="58" spans="3:23" ht="18" customHeight="1" x14ac:dyDescent="0.35">
      <c r="C58" s="8"/>
      <c r="D58" s="8"/>
      <c r="E58" s="8" t="s">
        <v>19</v>
      </c>
      <c r="F58" s="11">
        <v>136557978</v>
      </c>
      <c r="V58"/>
      <c r="W58"/>
    </row>
    <row r="59" spans="3:23" ht="18" customHeight="1" x14ac:dyDescent="0.35">
      <c r="C59" s="8"/>
      <c r="D59" s="13" t="s">
        <v>39</v>
      </c>
      <c r="E59" s="8"/>
      <c r="F59" s="11">
        <v>1681384317</v>
      </c>
      <c r="V59"/>
      <c r="W59"/>
    </row>
    <row r="60" spans="3:23" ht="18" customHeight="1" x14ac:dyDescent="0.35">
      <c r="C60" s="8"/>
      <c r="D60" s="8"/>
      <c r="E60" s="8" t="s">
        <v>14</v>
      </c>
      <c r="F60" s="11">
        <v>1524954202</v>
      </c>
      <c r="V60"/>
      <c r="W60"/>
    </row>
    <row r="61" spans="3:23" ht="18" customHeight="1" x14ac:dyDescent="0.35">
      <c r="C61" s="8"/>
      <c r="D61" s="8"/>
      <c r="E61" s="8" t="s">
        <v>20</v>
      </c>
      <c r="F61" s="11">
        <v>41066095</v>
      </c>
      <c r="V61"/>
      <c r="W61"/>
    </row>
    <row r="62" spans="3:23" ht="18" customHeight="1" x14ac:dyDescent="0.35">
      <c r="C62" s="8"/>
      <c r="D62" s="8"/>
      <c r="E62" s="8" t="s">
        <v>19</v>
      </c>
      <c r="F62" s="11">
        <v>115364020</v>
      </c>
      <c r="V62"/>
      <c r="W62"/>
    </row>
    <row r="63" spans="3:23" ht="18" customHeight="1" x14ac:dyDescent="0.35">
      <c r="C63" s="8"/>
      <c r="D63" s="13" t="s">
        <v>40</v>
      </c>
      <c r="E63" s="8"/>
      <c r="F63" s="11">
        <v>1180110860</v>
      </c>
      <c r="V63"/>
      <c r="W63"/>
    </row>
    <row r="64" spans="3:23" ht="18" customHeight="1" x14ac:dyDescent="0.35">
      <c r="C64" s="8"/>
      <c r="D64" s="8"/>
      <c r="E64" s="8" t="s">
        <v>14</v>
      </c>
      <c r="F64" s="11">
        <v>1073536095</v>
      </c>
      <c r="V64"/>
      <c r="W64"/>
    </row>
    <row r="65" spans="2:23" ht="18" customHeight="1" x14ac:dyDescent="0.35">
      <c r="C65" s="8"/>
      <c r="D65" s="8"/>
      <c r="E65" s="8" t="s">
        <v>20</v>
      </c>
      <c r="F65" s="11">
        <v>36284509</v>
      </c>
      <c r="V65"/>
      <c r="W65"/>
    </row>
    <row r="66" spans="2:23" ht="18" customHeight="1" x14ac:dyDescent="0.35">
      <c r="C66" s="8"/>
      <c r="D66" s="8"/>
      <c r="E66" s="8" t="s">
        <v>19</v>
      </c>
      <c r="F66" s="11">
        <v>70290256</v>
      </c>
      <c r="V66"/>
      <c r="W66"/>
    </row>
    <row r="67" spans="2:23" ht="18" customHeight="1" x14ac:dyDescent="0.35">
      <c r="C67" s="8" t="s">
        <v>41</v>
      </c>
      <c r="D67" s="8"/>
      <c r="E67" s="8"/>
      <c r="F67" s="11">
        <v>5261837214</v>
      </c>
      <c r="V67"/>
      <c r="W67"/>
    </row>
    <row r="68" spans="2:23" ht="18" customHeight="1" x14ac:dyDescent="0.35">
      <c r="C68" s="8"/>
      <c r="D68" s="13" t="s">
        <v>42</v>
      </c>
      <c r="E68" s="8"/>
      <c r="F68" s="11">
        <v>1384526377</v>
      </c>
      <c r="V68"/>
      <c r="W68"/>
    </row>
    <row r="69" spans="2:23" ht="18" customHeight="1" x14ac:dyDescent="0.35">
      <c r="C69" s="8"/>
      <c r="D69" s="8"/>
      <c r="E69" s="8" t="s">
        <v>14</v>
      </c>
      <c r="F69" s="11">
        <v>1246760206</v>
      </c>
      <c r="V69"/>
      <c r="W69"/>
    </row>
    <row r="70" spans="2:23" ht="18" customHeight="1" x14ac:dyDescent="0.35">
      <c r="C70" s="8"/>
      <c r="D70" s="8"/>
      <c r="E70" s="8" t="s">
        <v>20</v>
      </c>
      <c r="F70" s="11">
        <v>49773610</v>
      </c>
      <c r="V70"/>
      <c r="W70"/>
    </row>
    <row r="71" spans="2:23" ht="18" customHeight="1" x14ac:dyDescent="0.35">
      <c r="C71" s="8"/>
      <c r="D71" s="8"/>
      <c r="E71" s="8" t="s">
        <v>19</v>
      </c>
      <c r="F71" s="11">
        <v>87992561</v>
      </c>
      <c r="V71"/>
      <c r="W71"/>
    </row>
    <row r="72" spans="2:23" ht="18" customHeight="1" x14ac:dyDescent="0.35">
      <c r="C72" s="8"/>
      <c r="D72" s="13" t="s">
        <v>43</v>
      </c>
      <c r="E72" s="8"/>
      <c r="F72" s="11">
        <v>1652574380</v>
      </c>
      <c r="V72"/>
      <c r="W72"/>
    </row>
    <row r="73" spans="2:23" ht="18" customHeight="1" x14ac:dyDescent="0.35">
      <c r="C73" s="8"/>
      <c r="D73" s="8"/>
      <c r="E73" s="8" t="s">
        <v>14</v>
      </c>
      <c r="F73" s="11">
        <v>1488746812</v>
      </c>
      <c r="V73"/>
      <c r="W73"/>
    </row>
    <row r="74" spans="2:23" ht="18" customHeight="1" x14ac:dyDescent="0.35">
      <c r="C74" s="8"/>
      <c r="D74" s="8"/>
      <c r="E74" s="8" t="s">
        <v>20</v>
      </c>
      <c r="F74" s="11">
        <v>58914536</v>
      </c>
      <c r="V74"/>
      <c r="W74"/>
    </row>
    <row r="75" spans="2:23" ht="18" customHeight="1" x14ac:dyDescent="0.35">
      <c r="C75" s="8"/>
      <c r="D75" s="8"/>
      <c r="E75" s="8" t="s">
        <v>19</v>
      </c>
      <c r="F75" s="11">
        <v>104913032</v>
      </c>
      <c r="V75"/>
      <c r="W75"/>
    </row>
    <row r="76" spans="2:23" ht="18" customHeight="1" x14ac:dyDescent="0.35">
      <c r="C76" s="8"/>
      <c r="D76" s="13" t="s">
        <v>44</v>
      </c>
      <c r="E76" s="8"/>
      <c r="F76" s="11">
        <v>2224736457</v>
      </c>
      <c r="V76"/>
      <c r="W76"/>
    </row>
    <row r="77" spans="2:23" ht="18" customHeight="1" x14ac:dyDescent="0.35">
      <c r="C77" s="8"/>
      <c r="D77" s="8"/>
      <c r="E77" s="8" t="s">
        <v>14</v>
      </c>
      <c r="F77" s="11">
        <v>1973341591</v>
      </c>
      <c r="V77"/>
      <c r="W77"/>
    </row>
    <row r="78" spans="2:23" ht="18" customHeight="1" x14ac:dyDescent="0.35">
      <c r="C78" s="8"/>
      <c r="D78" s="8"/>
      <c r="E78" s="8" t="s">
        <v>20</v>
      </c>
      <c r="F78" s="11">
        <v>74689596</v>
      </c>
      <c r="V78"/>
      <c r="W78"/>
    </row>
    <row r="79" spans="2:23" ht="18" customHeight="1" x14ac:dyDescent="0.35">
      <c r="C79" s="8"/>
      <c r="D79" s="8"/>
      <c r="E79" s="8" t="s">
        <v>19</v>
      </c>
      <c r="F79" s="11">
        <v>176705270</v>
      </c>
      <c r="V79"/>
      <c r="W79"/>
    </row>
    <row r="80" spans="2:23" ht="18" customHeight="1" x14ac:dyDescent="0.35">
      <c r="B80" s="8" t="s">
        <v>55</v>
      </c>
      <c r="C80" s="8"/>
      <c r="D80" s="8"/>
      <c r="E80" s="8"/>
      <c r="F80" s="11">
        <v>9306028853</v>
      </c>
      <c r="V80"/>
      <c r="W80"/>
    </row>
    <row r="81" spans="3:23" ht="18" customHeight="1" x14ac:dyDescent="0.35">
      <c r="C81" s="8" t="s">
        <v>46</v>
      </c>
      <c r="D81" s="8"/>
      <c r="E81" s="8"/>
      <c r="F81" s="11">
        <v>5287214424</v>
      </c>
      <c r="V81"/>
      <c r="W81"/>
    </row>
    <row r="82" spans="3:23" ht="18" customHeight="1" x14ac:dyDescent="0.35">
      <c r="C82" s="8"/>
      <c r="D82" s="13" t="s">
        <v>47</v>
      </c>
      <c r="E82" s="8"/>
      <c r="F82" s="11">
        <v>2029894804</v>
      </c>
      <c r="V82"/>
      <c r="W82"/>
    </row>
    <row r="83" spans="3:23" ht="18" customHeight="1" x14ac:dyDescent="0.35">
      <c r="C83" s="8"/>
      <c r="D83" s="8"/>
      <c r="E83" s="8" t="s">
        <v>14</v>
      </c>
      <c r="F83" s="11">
        <v>1872136211</v>
      </c>
      <c r="V83"/>
      <c r="W83"/>
    </row>
    <row r="84" spans="3:23" ht="18" customHeight="1" x14ac:dyDescent="0.35">
      <c r="C84" s="8"/>
      <c r="D84" s="8"/>
      <c r="E84" s="8" t="s">
        <v>20</v>
      </c>
      <c r="F84" s="11">
        <v>76155764</v>
      </c>
      <c r="V84"/>
      <c r="W84"/>
    </row>
    <row r="85" spans="3:23" ht="18" customHeight="1" x14ac:dyDescent="0.35">
      <c r="C85" s="8"/>
      <c r="D85" s="8"/>
      <c r="E85" s="8" t="s">
        <v>19</v>
      </c>
      <c r="F85" s="11">
        <v>81602829</v>
      </c>
      <c r="V85"/>
      <c r="W85"/>
    </row>
    <row r="86" spans="3:23" ht="18" customHeight="1" x14ac:dyDescent="0.35">
      <c r="C86" s="8"/>
      <c r="D86" s="13" t="s">
        <v>48</v>
      </c>
      <c r="E86" s="8"/>
      <c r="F86" s="11">
        <v>2118595990</v>
      </c>
      <c r="V86"/>
      <c r="W86"/>
    </row>
    <row r="87" spans="3:23" ht="18" customHeight="1" x14ac:dyDescent="0.35">
      <c r="C87" s="8"/>
      <c r="D87" s="8"/>
      <c r="E87" s="8" t="s">
        <v>14</v>
      </c>
      <c r="F87" s="11">
        <v>1979295399</v>
      </c>
      <c r="V87"/>
      <c r="W87"/>
    </row>
    <row r="88" spans="3:23" ht="18" customHeight="1" x14ac:dyDescent="0.35">
      <c r="C88" s="8"/>
      <c r="D88" s="8"/>
      <c r="E88" s="8" t="s">
        <v>20</v>
      </c>
      <c r="F88" s="11">
        <v>58104276</v>
      </c>
      <c r="V88"/>
      <c r="W88"/>
    </row>
    <row r="89" spans="3:23" ht="18" customHeight="1" x14ac:dyDescent="0.35">
      <c r="C89" s="8"/>
      <c r="D89" s="8"/>
      <c r="E89" s="8" t="s">
        <v>19</v>
      </c>
      <c r="F89" s="11">
        <v>81196315</v>
      </c>
      <c r="V89"/>
      <c r="W89"/>
    </row>
    <row r="90" spans="3:23" ht="18" customHeight="1" x14ac:dyDescent="0.35">
      <c r="C90" s="8"/>
      <c r="D90" s="13" t="s">
        <v>49</v>
      </c>
      <c r="E90" s="8"/>
      <c r="F90" s="11">
        <v>1138723630</v>
      </c>
      <c r="V90"/>
      <c r="W90"/>
    </row>
    <row r="91" spans="3:23" ht="18" customHeight="1" x14ac:dyDescent="0.35">
      <c r="C91" s="8"/>
      <c r="D91" s="8"/>
      <c r="E91" s="8" t="s">
        <v>14</v>
      </c>
      <c r="F91" s="11">
        <v>1007317196</v>
      </c>
      <c r="V91"/>
      <c r="W91"/>
    </row>
    <row r="92" spans="3:23" ht="18" customHeight="1" x14ac:dyDescent="0.35">
      <c r="C92" s="8"/>
      <c r="D92" s="8"/>
      <c r="E92" s="8" t="s">
        <v>20</v>
      </c>
      <c r="F92" s="11">
        <v>48044860</v>
      </c>
      <c r="V92"/>
      <c r="W92"/>
    </row>
    <row r="93" spans="3:23" ht="18" customHeight="1" x14ac:dyDescent="0.35">
      <c r="C93" s="8"/>
      <c r="D93" s="8"/>
      <c r="E93" s="8" t="s">
        <v>19</v>
      </c>
      <c r="F93" s="11">
        <v>83361574</v>
      </c>
      <c r="V93"/>
      <c r="W93"/>
    </row>
    <row r="94" spans="3:23" ht="18" customHeight="1" x14ac:dyDescent="0.35">
      <c r="C94" s="8" t="s">
        <v>50</v>
      </c>
      <c r="D94" s="8"/>
      <c r="E94" s="8"/>
      <c r="F94" s="11">
        <v>264837979</v>
      </c>
      <c r="V94"/>
      <c r="W94"/>
    </row>
    <row r="95" spans="3:23" ht="18" customHeight="1" x14ac:dyDescent="0.35">
      <c r="C95" s="8"/>
      <c r="D95" s="13" t="s">
        <v>51</v>
      </c>
      <c r="E95" s="8"/>
      <c r="F95" s="11">
        <v>44375570</v>
      </c>
      <c r="V95"/>
    </row>
    <row r="96" spans="3:23" ht="18" customHeight="1" x14ac:dyDescent="0.35">
      <c r="C96" s="8"/>
      <c r="D96" s="8"/>
      <c r="E96" s="8" t="s">
        <v>14</v>
      </c>
      <c r="F96" s="11">
        <v>22095331</v>
      </c>
      <c r="V96"/>
    </row>
    <row r="97" spans="3:22" ht="18" customHeight="1" x14ac:dyDescent="0.35">
      <c r="C97" s="8"/>
      <c r="D97" s="8"/>
      <c r="E97" s="8" t="s">
        <v>20</v>
      </c>
      <c r="F97" s="11">
        <v>0</v>
      </c>
      <c r="V97"/>
    </row>
    <row r="98" spans="3:22" ht="18" customHeight="1" x14ac:dyDescent="0.35">
      <c r="C98" s="8"/>
      <c r="D98" s="8"/>
      <c r="E98" s="8" t="s">
        <v>19</v>
      </c>
      <c r="F98" s="11">
        <v>22280239</v>
      </c>
    </row>
    <row r="99" spans="3:22" ht="18" customHeight="1" x14ac:dyDescent="0.35">
      <c r="C99" s="8"/>
      <c r="D99" s="13" t="s">
        <v>52</v>
      </c>
      <c r="E99" s="8"/>
      <c r="F99" s="11">
        <v>66092538</v>
      </c>
    </row>
    <row r="100" spans="3:22" ht="18" customHeight="1" x14ac:dyDescent="0.35">
      <c r="C100" s="8"/>
      <c r="D100" s="8"/>
      <c r="E100" s="8" t="s">
        <v>14</v>
      </c>
      <c r="F100" s="11">
        <v>26746657</v>
      </c>
    </row>
    <row r="101" spans="3:22" ht="18" customHeight="1" x14ac:dyDescent="0.35">
      <c r="C101" s="8"/>
      <c r="D101" s="8"/>
      <c r="E101" s="8" t="s">
        <v>20</v>
      </c>
      <c r="F101" s="11">
        <v>0</v>
      </c>
    </row>
    <row r="102" spans="3:22" ht="18" customHeight="1" x14ac:dyDescent="0.35">
      <c r="C102" s="8"/>
      <c r="D102" s="8"/>
      <c r="E102" s="8" t="s">
        <v>19</v>
      </c>
      <c r="F102" s="11">
        <v>39345881</v>
      </c>
    </row>
    <row r="103" spans="3:22" ht="18" customHeight="1" x14ac:dyDescent="0.35">
      <c r="C103" s="8"/>
      <c r="D103" s="13" t="s">
        <v>53</v>
      </c>
      <c r="E103" s="8"/>
      <c r="F103" s="11">
        <v>154369871</v>
      </c>
    </row>
    <row r="104" spans="3:22" ht="18" customHeight="1" x14ac:dyDescent="0.35">
      <c r="C104" s="8"/>
      <c r="D104" s="8"/>
      <c r="E104" s="8" t="s">
        <v>14</v>
      </c>
      <c r="F104" s="11">
        <v>102268737</v>
      </c>
    </row>
    <row r="105" spans="3:22" ht="18" customHeight="1" x14ac:dyDescent="0.35">
      <c r="C105" s="8"/>
      <c r="D105" s="8"/>
      <c r="E105" s="8" t="s">
        <v>20</v>
      </c>
      <c r="F105" s="11">
        <v>0</v>
      </c>
    </row>
    <row r="106" spans="3:22" ht="18" customHeight="1" x14ac:dyDescent="0.35">
      <c r="C106" s="8"/>
      <c r="D106" s="8"/>
      <c r="E106" s="8" t="s">
        <v>19</v>
      </c>
      <c r="F106" s="11">
        <v>52101134</v>
      </c>
    </row>
    <row r="107" spans="3:22" ht="18" customHeight="1" x14ac:dyDescent="0.35">
      <c r="C107" s="8" t="s">
        <v>38</v>
      </c>
      <c r="D107" s="8"/>
      <c r="E107" s="8"/>
      <c r="F107" s="11">
        <v>1285466053</v>
      </c>
    </row>
    <row r="108" spans="3:22" ht="18" customHeight="1" x14ac:dyDescent="0.35">
      <c r="C108" s="8"/>
      <c r="D108" s="13" t="s">
        <v>54</v>
      </c>
      <c r="E108" s="8"/>
      <c r="F108" s="11">
        <v>393268651</v>
      </c>
    </row>
    <row r="109" spans="3:22" ht="18" customHeight="1" x14ac:dyDescent="0.35">
      <c r="C109" s="8"/>
      <c r="D109" s="8"/>
      <c r="E109" s="8" t="s">
        <v>14</v>
      </c>
      <c r="F109" s="11">
        <v>318033283</v>
      </c>
    </row>
    <row r="110" spans="3:22" ht="18" customHeight="1" x14ac:dyDescent="0.35">
      <c r="C110" s="8"/>
      <c r="D110" s="8"/>
      <c r="E110" s="8" t="s">
        <v>20</v>
      </c>
      <c r="F110" s="11">
        <v>0</v>
      </c>
    </row>
    <row r="111" spans="3:22" ht="18" customHeight="1" x14ac:dyDescent="0.35">
      <c r="C111" s="8"/>
      <c r="D111" s="8"/>
      <c r="E111" s="8" t="s">
        <v>19</v>
      </c>
      <c r="F111" s="11">
        <v>75235368</v>
      </c>
    </row>
    <row r="112" spans="3:22" ht="18" customHeight="1" x14ac:dyDescent="0.35">
      <c r="C112" s="8"/>
      <c r="D112" s="13" t="s">
        <v>39</v>
      </c>
      <c r="E112" s="8"/>
      <c r="F112" s="11">
        <v>424726899</v>
      </c>
    </row>
    <row r="113" spans="3:6" ht="18" customHeight="1" x14ac:dyDescent="0.35">
      <c r="C113" s="8"/>
      <c r="D113" s="8"/>
      <c r="E113" s="8" t="s">
        <v>14</v>
      </c>
      <c r="F113" s="11">
        <v>355253310</v>
      </c>
    </row>
    <row r="114" spans="3:6" ht="18" customHeight="1" x14ac:dyDescent="0.35">
      <c r="C114" s="8"/>
      <c r="D114" s="8"/>
      <c r="E114" s="8" t="s">
        <v>20</v>
      </c>
      <c r="F114" s="11">
        <v>0</v>
      </c>
    </row>
    <row r="115" spans="3:6" ht="18" customHeight="1" x14ac:dyDescent="0.35">
      <c r="C115" s="8"/>
      <c r="D115" s="8"/>
      <c r="E115" s="8" t="s">
        <v>19</v>
      </c>
      <c r="F115" s="11">
        <v>69473589</v>
      </c>
    </row>
    <row r="116" spans="3:6" ht="18" customHeight="1" x14ac:dyDescent="0.35">
      <c r="C116" s="8"/>
      <c r="D116" s="13" t="s">
        <v>40</v>
      </c>
      <c r="E116" s="8"/>
      <c r="F116" s="11">
        <v>467470503</v>
      </c>
    </row>
    <row r="117" spans="3:6" ht="18" customHeight="1" x14ac:dyDescent="0.35">
      <c r="C117" s="8"/>
      <c r="D117" s="8"/>
      <c r="E117" s="8" t="s">
        <v>14</v>
      </c>
      <c r="F117" s="11">
        <v>397434092</v>
      </c>
    </row>
    <row r="118" spans="3:6" ht="18" customHeight="1" x14ac:dyDescent="0.35">
      <c r="C118" s="8"/>
      <c r="D118" s="8"/>
      <c r="E118" s="8" t="s">
        <v>20</v>
      </c>
      <c r="F118" s="11">
        <v>0</v>
      </c>
    </row>
    <row r="119" spans="3:6" ht="18" customHeight="1" x14ac:dyDescent="0.35">
      <c r="C119" s="8"/>
      <c r="D119" s="8"/>
      <c r="E119" s="8" t="s">
        <v>19</v>
      </c>
      <c r="F119" s="11">
        <v>70036411</v>
      </c>
    </row>
    <row r="120" spans="3:6" ht="18" customHeight="1" x14ac:dyDescent="0.35">
      <c r="C120" s="8" t="s">
        <v>41</v>
      </c>
      <c r="D120" s="8"/>
      <c r="E120" s="8"/>
      <c r="F120" s="11">
        <v>2468510397</v>
      </c>
    </row>
    <row r="121" spans="3:6" ht="18" customHeight="1" x14ac:dyDescent="0.35">
      <c r="C121" s="8"/>
      <c r="D121" s="13" t="s">
        <v>42</v>
      </c>
      <c r="E121" s="8"/>
      <c r="F121" s="11">
        <v>614918910</v>
      </c>
    </row>
    <row r="122" spans="3:6" ht="18" customHeight="1" x14ac:dyDescent="0.35">
      <c r="C122" s="8"/>
      <c r="D122" s="8"/>
      <c r="E122" s="8" t="s">
        <v>14</v>
      </c>
      <c r="F122" s="11">
        <v>546516243</v>
      </c>
    </row>
    <row r="123" spans="3:6" ht="18" customHeight="1" x14ac:dyDescent="0.35">
      <c r="C123" s="8"/>
      <c r="D123" s="8"/>
      <c r="E123" s="8" t="s">
        <v>20</v>
      </c>
      <c r="F123" s="11">
        <v>0</v>
      </c>
    </row>
    <row r="124" spans="3:6" ht="18" customHeight="1" x14ac:dyDescent="0.35">
      <c r="C124" s="8"/>
      <c r="D124" s="8"/>
      <c r="E124" s="8" t="s">
        <v>19</v>
      </c>
      <c r="F124" s="11">
        <v>68402667</v>
      </c>
    </row>
    <row r="125" spans="3:6" ht="18" customHeight="1" x14ac:dyDescent="0.35">
      <c r="C125" s="8"/>
      <c r="D125" s="13" t="s">
        <v>43</v>
      </c>
      <c r="E125" s="8"/>
      <c r="F125" s="11">
        <v>726125986</v>
      </c>
    </row>
    <row r="126" spans="3:6" ht="18" customHeight="1" x14ac:dyDescent="0.35">
      <c r="C126" s="8"/>
      <c r="D126" s="8"/>
      <c r="E126" s="8" t="s">
        <v>14</v>
      </c>
      <c r="F126" s="11">
        <v>638003220</v>
      </c>
    </row>
    <row r="127" spans="3:6" ht="18" customHeight="1" x14ac:dyDescent="0.35">
      <c r="C127" s="8"/>
      <c r="D127" s="8"/>
      <c r="E127" s="8" t="s">
        <v>20</v>
      </c>
      <c r="F127" s="11">
        <v>0</v>
      </c>
    </row>
    <row r="128" spans="3:6" ht="18" customHeight="1" x14ac:dyDescent="0.35">
      <c r="C128" s="8"/>
      <c r="D128" s="8"/>
      <c r="E128" s="8" t="s">
        <v>19</v>
      </c>
      <c r="F128" s="11">
        <v>88122766</v>
      </c>
    </row>
    <row r="129" spans="2:6" ht="18" customHeight="1" x14ac:dyDescent="0.35">
      <c r="C129" s="8"/>
      <c r="D129" s="13" t="s">
        <v>44</v>
      </c>
      <c r="E129" s="8"/>
      <c r="F129" s="11">
        <v>1127465501</v>
      </c>
    </row>
    <row r="130" spans="2:6" ht="18" customHeight="1" x14ac:dyDescent="0.35">
      <c r="C130" s="8"/>
      <c r="D130" s="8"/>
      <c r="E130" s="8" t="s">
        <v>14</v>
      </c>
      <c r="F130" s="11">
        <v>1004516560</v>
      </c>
    </row>
    <row r="131" spans="2:6" ht="18" customHeight="1" x14ac:dyDescent="0.35">
      <c r="C131" s="8"/>
      <c r="D131" s="8"/>
      <c r="E131" s="8" t="s">
        <v>20</v>
      </c>
      <c r="F131" s="11">
        <v>0</v>
      </c>
    </row>
    <row r="132" spans="2:6" ht="18" customHeight="1" x14ac:dyDescent="0.35">
      <c r="C132" s="8"/>
      <c r="D132" s="8"/>
      <c r="E132" s="8" t="s">
        <v>19</v>
      </c>
      <c r="F132" s="11">
        <v>122948941</v>
      </c>
    </row>
    <row r="133" spans="2:6" ht="18" customHeight="1" x14ac:dyDescent="0.35">
      <c r="B133" s="8" t="s">
        <v>56</v>
      </c>
      <c r="C133" s="8"/>
      <c r="D133" s="8"/>
      <c r="E133" s="8"/>
      <c r="F133" s="11">
        <v>8734586386</v>
      </c>
    </row>
    <row r="134" spans="2:6" ht="18" customHeight="1" x14ac:dyDescent="0.35">
      <c r="C134" s="8" t="s">
        <v>46</v>
      </c>
      <c r="D134" s="8"/>
      <c r="E134" s="8"/>
      <c r="F134" s="11">
        <v>2460713669</v>
      </c>
    </row>
    <row r="135" spans="2:6" ht="18" customHeight="1" x14ac:dyDescent="0.35">
      <c r="C135" s="8"/>
      <c r="D135" s="13" t="s">
        <v>47</v>
      </c>
      <c r="E135" s="8"/>
      <c r="F135" s="11">
        <v>768345018</v>
      </c>
    </row>
    <row r="136" spans="2:6" ht="18" customHeight="1" x14ac:dyDescent="0.35">
      <c r="C136" s="8"/>
      <c r="D136" s="8"/>
      <c r="E136" s="8" t="s">
        <v>14</v>
      </c>
      <c r="F136" s="11">
        <v>716666848</v>
      </c>
    </row>
    <row r="137" spans="2:6" ht="18" customHeight="1" x14ac:dyDescent="0.35">
      <c r="C137" s="8"/>
      <c r="D137" s="8"/>
      <c r="E137" s="8" t="s">
        <v>20</v>
      </c>
      <c r="F137" s="11">
        <v>0</v>
      </c>
    </row>
    <row r="138" spans="2:6" ht="18" customHeight="1" x14ac:dyDescent="0.35">
      <c r="C138" s="8"/>
      <c r="D138" s="8"/>
      <c r="E138" s="8" t="s">
        <v>19</v>
      </c>
      <c r="F138" s="11">
        <v>51678170</v>
      </c>
    </row>
    <row r="139" spans="2:6" ht="18" customHeight="1" x14ac:dyDescent="0.35">
      <c r="C139" s="8"/>
      <c r="D139" s="13" t="s">
        <v>48</v>
      </c>
      <c r="E139" s="8"/>
      <c r="F139" s="11">
        <v>647915071</v>
      </c>
    </row>
    <row r="140" spans="2:6" ht="18" customHeight="1" x14ac:dyDescent="0.35">
      <c r="C140" s="8"/>
      <c r="D140" s="8"/>
      <c r="E140" s="8" t="s">
        <v>14</v>
      </c>
      <c r="F140" s="11">
        <v>603405816</v>
      </c>
    </row>
    <row r="141" spans="2:6" ht="18" customHeight="1" x14ac:dyDescent="0.35">
      <c r="C141" s="8"/>
      <c r="D141" s="8"/>
      <c r="E141" s="8" t="s">
        <v>20</v>
      </c>
      <c r="F141" s="11">
        <v>0</v>
      </c>
    </row>
    <row r="142" spans="2:6" ht="18" customHeight="1" x14ac:dyDescent="0.35">
      <c r="C142" s="8"/>
      <c r="D142" s="8"/>
      <c r="E142" s="8" t="s">
        <v>19</v>
      </c>
      <c r="F142" s="11">
        <v>44509255</v>
      </c>
    </row>
    <row r="143" spans="2:6" ht="18" customHeight="1" x14ac:dyDescent="0.35">
      <c r="C143" s="8"/>
      <c r="D143" s="13" t="s">
        <v>49</v>
      </c>
      <c r="E143" s="8"/>
      <c r="F143" s="11">
        <v>1044453580</v>
      </c>
    </row>
    <row r="144" spans="2:6" ht="18" customHeight="1" x14ac:dyDescent="0.35">
      <c r="C144" s="8"/>
      <c r="D144" s="8"/>
      <c r="E144" s="8" t="s">
        <v>14</v>
      </c>
      <c r="F144" s="11">
        <v>965955366</v>
      </c>
    </row>
    <row r="145" spans="3:6" ht="18" customHeight="1" x14ac:dyDescent="0.35">
      <c r="C145" s="8"/>
      <c r="D145" s="8"/>
      <c r="E145" s="8" t="s">
        <v>20</v>
      </c>
      <c r="F145" s="11">
        <v>0</v>
      </c>
    </row>
    <row r="146" spans="3:6" ht="18" customHeight="1" x14ac:dyDescent="0.35">
      <c r="C146" s="8"/>
      <c r="D146" s="8"/>
      <c r="E146" s="8" t="s">
        <v>19</v>
      </c>
      <c r="F146" s="11">
        <v>78498214</v>
      </c>
    </row>
    <row r="147" spans="3:6" ht="18" customHeight="1" x14ac:dyDescent="0.35">
      <c r="C147" s="8" t="s">
        <v>50</v>
      </c>
      <c r="D147" s="8"/>
      <c r="E147" s="8"/>
      <c r="F147" s="11">
        <v>4270113045</v>
      </c>
    </row>
    <row r="148" spans="3:6" ht="18" customHeight="1" x14ac:dyDescent="0.35">
      <c r="C148" s="8"/>
      <c r="D148" s="13" t="s">
        <v>51</v>
      </c>
      <c r="E148" s="8"/>
      <c r="F148" s="11">
        <v>1093774639</v>
      </c>
    </row>
    <row r="149" spans="3:6" ht="18" customHeight="1" x14ac:dyDescent="0.35">
      <c r="C149" s="8"/>
      <c r="D149" s="8"/>
      <c r="E149" s="8" t="s">
        <v>14</v>
      </c>
      <c r="F149" s="11">
        <v>1018502332</v>
      </c>
    </row>
    <row r="150" spans="3:6" ht="18" customHeight="1" x14ac:dyDescent="0.35">
      <c r="C150" s="8"/>
      <c r="D150" s="8"/>
      <c r="E150" s="8" t="s">
        <v>20</v>
      </c>
      <c r="F150" s="11">
        <v>0</v>
      </c>
    </row>
    <row r="151" spans="3:6" ht="18" customHeight="1" x14ac:dyDescent="0.35">
      <c r="C151" s="8"/>
      <c r="D151" s="8"/>
      <c r="E151" s="8" t="s">
        <v>19</v>
      </c>
      <c r="F151" s="11">
        <v>75272307</v>
      </c>
    </row>
    <row r="152" spans="3:6" ht="18" customHeight="1" x14ac:dyDescent="0.35">
      <c r="C152" s="8"/>
      <c r="D152" s="13" t="s">
        <v>52</v>
      </c>
      <c r="E152" s="8"/>
      <c r="F152" s="11">
        <v>1392323694</v>
      </c>
    </row>
    <row r="153" spans="3:6" ht="18" customHeight="1" x14ac:dyDescent="0.35">
      <c r="C153" s="8"/>
      <c r="D153" s="8"/>
      <c r="E153" s="8" t="s">
        <v>14</v>
      </c>
      <c r="F153" s="11">
        <v>1297506714</v>
      </c>
    </row>
    <row r="154" spans="3:6" ht="18" customHeight="1" x14ac:dyDescent="0.35">
      <c r="C154" s="8"/>
      <c r="D154" s="8"/>
      <c r="E154" s="8" t="s">
        <v>20</v>
      </c>
      <c r="F154" s="11">
        <v>0</v>
      </c>
    </row>
    <row r="155" spans="3:6" ht="18" customHeight="1" x14ac:dyDescent="0.35">
      <c r="C155" s="8"/>
      <c r="D155" s="8"/>
      <c r="E155" s="8" t="s">
        <v>19</v>
      </c>
      <c r="F155" s="11">
        <v>94816980</v>
      </c>
    </row>
    <row r="156" spans="3:6" ht="18" customHeight="1" x14ac:dyDescent="0.35">
      <c r="C156" s="8"/>
      <c r="D156" s="13" t="s">
        <v>53</v>
      </c>
      <c r="E156" s="8"/>
      <c r="F156" s="11">
        <v>1784014712</v>
      </c>
    </row>
    <row r="157" spans="3:6" ht="18" customHeight="1" x14ac:dyDescent="0.35">
      <c r="C157" s="8"/>
      <c r="D157" s="8"/>
      <c r="E157" s="8" t="s">
        <v>14</v>
      </c>
      <c r="F157" s="11">
        <v>1661800843</v>
      </c>
    </row>
    <row r="158" spans="3:6" ht="18" customHeight="1" x14ac:dyDescent="0.35">
      <c r="C158" s="8"/>
      <c r="D158" s="8"/>
      <c r="E158" s="8" t="s">
        <v>20</v>
      </c>
      <c r="F158" s="11">
        <v>823115</v>
      </c>
    </row>
    <row r="159" spans="3:6" ht="18" customHeight="1" x14ac:dyDescent="0.35">
      <c r="C159" s="8"/>
      <c r="D159" s="8"/>
      <c r="E159" s="8" t="s">
        <v>19</v>
      </c>
      <c r="F159" s="11">
        <v>121390754</v>
      </c>
    </row>
    <row r="160" spans="3:6" ht="18" customHeight="1" x14ac:dyDescent="0.35">
      <c r="C160" s="8" t="s">
        <v>38</v>
      </c>
      <c r="D160" s="8"/>
      <c r="E160" s="8"/>
      <c r="F160" s="11">
        <v>2003759672</v>
      </c>
    </row>
    <row r="161" spans="2:6" ht="18" customHeight="1" x14ac:dyDescent="0.35">
      <c r="C161" s="8"/>
      <c r="D161" s="13" t="s">
        <v>54</v>
      </c>
      <c r="E161" s="8"/>
      <c r="F161" s="11">
        <v>2003759672</v>
      </c>
    </row>
    <row r="162" spans="2:6" ht="18" customHeight="1" x14ac:dyDescent="0.35">
      <c r="C162" s="8"/>
      <c r="D162" s="8"/>
      <c r="E162" s="8" t="s">
        <v>14</v>
      </c>
      <c r="F162" s="11">
        <v>1871197269</v>
      </c>
    </row>
    <row r="163" spans="2:6" ht="18" customHeight="1" x14ac:dyDescent="0.35">
      <c r="C163" s="8"/>
      <c r="D163" s="8"/>
      <c r="E163" s="8" t="s">
        <v>20</v>
      </c>
      <c r="F163" s="11">
        <v>3094935</v>
      </c>
    </row>
    <row r="164" spans="2:6" ht="18" customHeight="1" x14ac:dyDescent="0.35">
      <c r="C164" s="8"/>
      <c r="D164" s="8"/>
      <c r="E164" s="8" t="s">
        <v>19</v>
      </c>
      <c r="F164" s="11">
        <v>129467468</v>
      </c>
    </row>
    <row r="165" spans="2:6" ht="18" customHeight="1" x14ac:dyDescent="0.35">
      <c r="B165" s="8" t="s">
        <v>36</v>
      </c>
      <c r="C165" s="8"/>
      <c r="D165" s="8"/>
      <c r="E165" s="8"/>
      <c r="F165" s="11">
        <v>47574444099</v>
      </c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Tabla dinámica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2023-02-16T02:24:53Z</dcterms:created>
  <dcterms:modified xsi:type="dcterms:W3CDTF">2023-02-16T03:01:13Z</dcterms:modified>
</cp:coreProperties>
</file>