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ch\Documents\Life\Stanford\CS 149\Programming Assignment 1\"/>
    </mc:Choice>
  </mc:AlternateContent>
  <xr:revisionPtr revIDLastSave="0" documentId="13_ncr:1_{B0A5C5E4-A9F8-41C5-9404-2ED9B607AA27}" xr6:coauthVersionLast="47" xr6:coauthVersionMax="47" xr10:uidLastSave="{00000000-0000-0000-0000-000000000000}"/>
  <bookViews>
    <workbookView xWindow="-98" yWindow="-98" windowWidth="20715" windowHeight="13276" activeTab="2" xr2:uid="{EF8222F6-42CC-405A-8FAE-24F7668BA578}"/>
  </bookViews>
  <sheets>
    <sheet name="P1" sheetId="1" r:id="rId1"/>
    <sheet name="P2" sheetId="4" r:id="rId2"/>
    <sheet name="P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0" i="5"/>
  <c r="E9" i="5"/>
  <c r="E7" i="5"/>
  <c r="E8" i="5"/>
  <c r="E6" i="5"/>
  <c r="E5" i="5"/>
  <c r="E11" i="5"/>
  <c r="E4" i="5"/>
  <c r="E3" i="5"/>
  <c r="E2" i="5"/>
  <c r="C5" i="4"/>
  <c r="C4" i="4"/>
  <c r="C3" i="4"/>
  <c r="C2" i="4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<sst xmlns="http://schemas.openxmlformats.org/spreadsheetml/2006/main" count="26" uniqueCount="19">
  <si>
    <t>Thread Count</t>
  </si>
  <si>
    <t>Sequential ms</t>
  </si>
  <si>
    <t>Thread ms</t>
  </si>
  <si>
    <t>View 1 x Speedup</t>
  </si>
  <si>
    <t>View 2 x Speedup</t>
  </si>
  <si>
    <t>Thread</t>
  </si>
  <si>
    <t>3 Threads</t>
  </si>
  <si>
    <t>4 Threads</t>
  </si>
  <si>
    <t>5 Threads</t>
  </si>
  <si>
    <t>Vector Utilization</t>
  </si>
  <si>
    <t>n=10000</t>
  </si>
  <si>
    <t>Total Vector Instructions</t>
  </si>
  <si>
    <t>Utilized Vector Lanes</t>
  </si>
  <si>
    <t>Total Vector Lanes</t>
  </si>
  <si>
    <t>Task Count</t>
  </si>
  <si>
    <t>Serial (ms)</t>
  </si>
  <si>
    <t>ISPC (ms)</t>
  </si>
  <si>
    <t>ISPC Task 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</si>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</sst>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1 x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'P1'!$D$1</c:f>
              <c:strCache>
                <c:ptCount val="1"/>
                <c:pt idx="0">
                  <c:v>View 1 x 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'P1'!$D$2:$D$8</c:f>
              <c:numCache>
                <c:formatCode>0.00</c:formatCode>
                <c:ptCount val="7"/>
                <c:pt idx="0">
                  <c:v>2.0019228225814656</c:v>
                </c:pt>
                <c:pt idx="1">
                  <c:v>1.6340847985208178</c:v>
                </c:pt>
                <c:pt idx="2">
                  <c:v>2.4014746774143156</c:v>
                </c:pt>
                <c:pt idx="3">
                  <c:v>2.4875953350845803</c:v>
                </c:pt>
                <c:pt idx="4">
                  <c:v>3.2137702295038251</c:v>
                </c:pt>
                <c:pt idx="5">
                  <c:v>3.3496310203655897</c:v>
                </c:pt>
                <c:pt idx="6">
                  <c:v>3.9380455000715409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116-8ACA-35935D9892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0954031"/>
        <c:axId val="1390953199"/>
      </c:scatterChart>
      <c:valAx>
        <c:axId val="139095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3199"/>
        <c:crosses val="autoZero"/>
        <c:crossBetween val="midCat"/>
      </c:valAx>
      <c:valAx>
        <c:axId val="1390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'P1'!$D$10</c:f>
              <c:strCache>
                <c:ptCount val="1"/>
                <c:pt idx="0">
                  <c:v>View 2 x 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'P1'!$A$11:$A$17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'P1'!$D$11:$D$17</c:f>
              <c:numCache>
                <c:formatCode>0.00</c:formatCode>
                <c:ptCount val="7"/>
                <c:pt idx="0">
                  <c:v>1.6715838451792635</c:v>
                </c:pt>
                <c:pt idx="1">
                  <c:v>1</c:v>
                </c:pt>
                <c:pt idx="2">
                  <c:v>2.5904311614209461</c:v>
                </c:pt>
                <c:pt idx="3">
                  <c:v>2.974512446488029</c:v>
                </c:pt>
                <c:pt idx="4">
                  <c:v>3.3882409522664423</c:v>
                </c:pt>
                <c:pt idx="5">
                  <c:v>3.7948377109589275</c:v>
                </c:pt>
                <c:pt idx="6">
                  <c:v>4.1160027058156752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6-4044-A719-2E5A61074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0912367"/>
        <c:axId val="1880914031"/>
      </c:scatterChart>
      <c:valAx>
        <c:axId val="1880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4031"/>
        <c:crosses val="autoZero"/>
        <c:crossBetween val="midCat"/>
      </c:valAx>
      <c:valAx>
        <c:axId val="18809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of Thread in View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'P1'!$B$35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'P1'!$A$36:$A$43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'P1'!$B$36:$B$40</c:f>
              <c:numCache>
                <c:formatCode>General</c:formatCode>
                <c:ptCount val="5"/>
                <c:pt idx="0">
                  <c:v>77.149000000000001</c:v>
                </c:pt>
                <c:pt idx="1">
                  <c:v>235.70500000000001</c:v>
                </c:pt>
                <c:pt idx="2">
                  <c:v>77.631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9-49C3-A74C-29902502D39D}"/>
            </c:ext>
          </c:extLst>
        </c:ser>
        <c:ser>
          <c:idx val="1"/>
          <c:order val="1"/>
          <c:tx>
            <c:strRef>
              <c:f>'P1'!$C$35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'P1'!$A$36:$A$43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'P1'!$C$36:$C$40</c:f>
              <c:numCache>
                <c:formatCode>General</c:formatCode>
                <c:ptCount val="5"/>
                <c:pt idx="0">
                  <c:v>36.944000000000003</c:v>
                </c:pt>
                <c:pt idx="1">
                  <c:v>159.363</c:v>
                </c:pt>
                <c:pt idx="2">
                  <c:v>159.39400000000001</c:v>
                </c:pt>
                <c:pt idx="3">
                  <c:v>37.256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9-49C3-A74C-29902502D39D}"/>
            </c:ext>
          </c:extLst>
        </c:ser>
        <c:ser>
          <c:idx val="2"/>
          <c:order val="2"/>
          <c:tx>
            <c:strRef>
              <c:f>'P1'!$D$35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'P1'!$A$36:$A$43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'P1'!$D$36:$D$40</c:f>
              <c:numCache>
                <c:formatCode>General</c:formatCode>
                <c:ptCount val="5"/>
                <c:pt idx="0">
                  <c:v>19.452000000000002</c:v>
                </c:pt>
                <c:pt idx="1">
                  <c:v>100.925</c:v>
                </c:pt>
                <c:pt idx="2">
                  <c:v>156.13399999999999</c:v>
                </c:pt>
                <c:pt idx="3">
                  <c:v>101.283</c:v>
                </c:pt>
                <c:pt idx="4">
                  <c:v>19.619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9-49C3-A74C-29902502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28927"/>
        <c:axId val="1382129343"/>
      </c:lineChart>
      <c:catAx>
        <c:axId val="138212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29343"/>
        <c:crosses val="autoZero"/>
        <c:auto val="1"/>
        <c:lblAlgn val="ctr"/>
        <c:lblOffset val="100"/>
        <c:noMultiLvlLbl val="0"/>
      </c:catAx>
      <c:valAx>
        <c:axId val="13821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Workload</a:t>
            </a:r>
          </a:p>
          <a:p>
            <a:pPr>
              <a:defRPr/>
            </a:pPr>
            <a:r>
              <a:rPr lang="en-US"/>
              <a:t>View 1 x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"Less Than 8"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'P1'!$A$53:$A$59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'P1'!$D$53:$D$59</c:f>
              <c:numCache>
                <c:formatCode>0.00</c:formatCode>
                <c:ptCount val="7"/>
                <c:pt idx="0">
                  <c:v>1.9636303647115558</c:v>
                </c:pt>
                <c:pt idx="1">
                  <c:v>2.9183994078594568</c:v>
                </c:pt>
                <c:pt idx="2">
                  <c:v>3.7133593359720249</c:v>
                </c:pt>
                <c:pt idx="3">
                  <c:v>4.5124074117344675</c:v>
                </c:pt>
                <c:pt idx="4">
                  <c:v>5.1618118244545776</c:v>
                </c:pt>
                <c:pt idx="5">
                  <c:v>6.1033177149888775</c:v>
                </c:pt>
                <c:pt idx="6">
                  <c:v>7.0222444889779565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46F0-A710-5A24380173C4}"/>
            </c:ext>
          </c:extLst>
        </c:ser>
        <c:ser>
          <c:idx val="1"/>
          <c:order val="1"/>
          <c:tx>
            <c:v>"Greater Than 8"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'P1'!$A$60:$A$67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'P1'!$D$60:$D$67</c:f>
              <c:numCache>
                <c:formatCode>0.00</c:formatCode>
                <c:ptCount val="8"/>
                <c:pt idx="0">
                  <c:v>5.2634619577065624</c:v>
                </c:pt>
                <c:pt idx="1">
                  <c:v>5.7354480244590782</c:v>
                </c:pt>
                <c:pt idx="2">
                  <c:v>6.4710303841968697</c:v>
                </c:pt>
                <c:pt idx="3">
                  <c:v>6.1148330648472786</c:v>
                </c:pt>
                <c:pt idx="4">
                  <c:v>5.9663389563687428</c:v>
                </c:pt>
                <c:pt idx="5">
                  <c:v>5.086750952097205</c:v>
                </c:pt>
                <c:pt idx="6">
                  <c:v>5.4894216813665286</c:v>
                </c:pt>
                <c:pt idx="7">
                  <c:v>5.6134416648848973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B-46F0-A710-5A24380173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0954031"/>
        <c:axId val="1390953199"/>
      </c:scatterChart>
      <c:valAx>
        <c:axId val="139095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3199"/>
        <c:crosses val="autoZero"/>
        <c:crossBetween val="midCat"/>
      </c:valAx>
      <c:valAx>
        <c:axId val="1390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Utilization with s=10,000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'P2'!$C$1</c:f>
              <c:strCache>
                <c:ptCount val="1"/>
                <c:pt idx="0">
                  <c:v>Vector Utilization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'P2'!$C$2:$C$5</c:f>
              <c:numCache>
                <c:formatCode>0.0%</c:formatCode>
                <c:ptCount val="4"/>
                <c:pt idx="0">
                  <c:v>0.794391286958127</c:v>
                </c:pt>
                <c:pt idx="1">
                  <c:v>0.71776495965993803</c:v>
                </c:pt>
                <c:pt idx="2">
                  <c:v>0.67845071377380051</c:v>
                </c:pt>
                <c:pt idx="3">
                  <c:v>0.66016566544294875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1-4757-96EB-6493C456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59423"/>
        <c:axId val="1501960671"/>
      </c:scatterChart>
      <c:valAx>
        <c:axId val="150195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60671"/>
        <c:crosses val="autoZero"/>
        <c:crossBetween val="midCat"/>
      </c:valAx>
      <c:valAx>
        <c:axId val="15019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  <c:pt idx="8">
                  <c:v>160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</c:numCache>
            </c:numRef>
          </c:xVal>
          <c:yVal>
            <c:numRef>
              <c:f>'P4'!$E$2:$E$13</c:f>
              <c:numCache>
                <c:formatCode>0.0</c:formatCode>
                <c:ptCount val="12"/>
                <c:pt idx="0">
                  <c:v>9.9028439661798604</c:v>
                </c:pt>
                <c:pt idx="1">
                  <c:v>12.268233799237612</c:v>
                </c:pt>
                <c:pt idx="2">
                  <c:v>18.983595284872298</c:v>
                </c:pt>
                <c:pt idx="3">
                  <c:v>32.597503373819166</c:v>
                </c:pt>
                <c:pt idx="4">
                  <c:v>32.717435549525099</c:v>
                </c:pt>
                <c:pt idx="5">
                  <c:v>32.838610827374872</c:v>
                </c:pt>
                <c:pt idx="6">
                  <c:v>34.210283687943267</c:v>
                </c:pt>
                <c:pt idx="7">
                  <c:v>34.036331569664902</c:v>
                </c:pt>
                <c:pt idx="8">
                  <c:v>34.408556149732618</c:v>
                </c:pt>
                <c:pt idx="9">
                  <c:v>34.172064056939497</c:v>
                </c:pt>
                <c:pt idx="10">
                  <c:v>34.102613917343696</c:v>
                </c:pt>
                <c:pt idx="11">
                  <c:v>34.028526148969888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1C1-ACE6-11313BC1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17503"/>
        <c:axId val="1826128735"/>
      </c:scatterChart>
      <c:valAx>
        <c:axId val="182611750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28735"/>
        <c:crosses val="autoZero"/>
        <c:crossBetween val="midCat"/>
      </c:valAx>
      <c:valAx>
        <c:axId val="18261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Multiple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354806</xdr:colOff>
      <xdr:row>1</xdr:row>
      <xdr:rowOff>92868</xdr:rowOff>
    </xdr:from>
    <xdr:to>
      <xdr:col>12</xdr:col>
      <xdr:colOff>392906</xdr:colOff>
      <xdr:row>16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875B-0B50-480D-9C3C-03799345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359568</xdr:colOff>
      <xdr:row>17</xdr:row>
      <xdr:rowOff>45243</xdr:rowOff>
    </xdr:from>
    <xdr:to>
      <xdr:col>12</xdr:col>
      <xdr:colOff>397668</xdr:colOff>
      <xdr:row>32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BD709-2E6D-459C-A5AA-5BB00108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321469</xdr:colOff>
      <xdr:row>33</xdr:row>
      <xdr:rowOff>116681</xdr:rowOff>
    </xdr:from>
    <xdr:to>
      <xdr:col>12</xdr:col>
      <xdr:colOff>359569</xdr:colOff>
      <xdr:row>48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5EE08-9DE6-445F-B611-BEABA537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316706</xdr:colOff>
      <xdr:row>54</xdr:row>
      <xdr:rowOff>159543</xdr:rowOff>
    </xdr:from>
    <xdr:to>
      <xdr:col>13</xdr:col>
      <xdr:colOff>376238</xdr:colOff>
      <xdr:row>75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82C25-F9A3-4748-B561-294111B7A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912019</xdr:colOff>
      <xdr:row>7</xdr:row>
      <xdr:rowOff>178594</xdr:rowOff>
    </xdr:from>
    <xdr:to>
      <xdr:col>8</xdr:col>
      <xdr:colOff>173831</xdr:colOff>
      <xdr:row>23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33E7-5B6C-4359-B198-97C401D9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450056</xdr:colOff>
      <xdr:row>12</xdr:row>
      <xdr:rowOff>92868</xdr:rowOff>
    </xdr:from>
    <xdr:to>
      <xdr:col>14</xdr:col>
      <xdr:colOff>488156</xdr:colOff>
      <xdr:row>27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4BE6D-8066-4893-9ABB-4DD0B371D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9BDA-5204-422B-8DFB-BBF80406ECDD}">
  <dimension ref="A1:D67"/>
  <sheetViews>
    <sheetView topLeftCell="A49" workbookViewId="0">
      <selection activeCell="E17" sqref="E17"/>
    </sheetView>
  </sheetViews>
  <sheetFormatPr defaultRowHeight="14.25" x14ac:dyDescent="0.45"/>
  <cols>
    <col min="1" max="1" width="11.33203125" bestFit="1" customWidth="1"/>
    <col min="2" max="2" width="11.73046875" style="1" bestFit="1" customWidth="1"/>
    <col min="3" max="3" width="9.06640625" style="1"/>
    <col min="4" max="4" width="9.06640625" style="2"/>
  </cols>
  <sheetData>
    <row r="1" spans="1:4" x14ac:dyDescent="0.45">
      <c r="A1" t="s">
        <v>0</v>
      </c>
      <c r="B1" s="1" t="s">
        <v>1</v>
      </c>
      <c r="C1" s="1" t="s">
        <v>2</v>
      </c>
      <c r="D1" s="2" t="s">
        <v>3</v>
      </c>
    </row>
    <row r="2" spans="1:4" x14ac:dyDescent="0.45">
      <c r="A2">
        <v>2</v>
      </c>
      <c r="B2" s="1">
        <v>393.55</v>
      </c>
      <c r="C2" s="1">
        <v>196.58600000000001</v>
      </c>
      <c r="D2" s="2">
        <f t="shared" ref="D2:D8" si="0">B2/C2</f>
        <v>2.0019228225814656</v>
      </c>
    </row>
    <row r="3" spans="1:4" x14ac:dyDescent="0.45">
      <c r="A3">
        <v>3</v>
      </c>
      <c r="B3" s="1">
        <v>385.327</v>
      </c>
      <c r="C3" s="1">
        <v>235.80600000000001</v>
      </c>
      <c r="D3" s="2">
        <f t="shared" si="0"/>
        <v>1.6340847985208178</v>
      </c>
    </row>
    <row r="4" spans="1:4" x14ac:dyDescent="0.45">
      <c r="A4">
        <v>4</v>
      </c>
      <c r="B4" s="1">
        <v>384.32</v>
      </c>
      <c r="C4" s="1">
        <v>160.035</v>
      </c>
      <c r="D4" s="2">
        <f t="shared" si="0"/>
        <v>2.4014746774143156</v>
      </c>
    </row>
    <row r="5" spans="1:4" x14ac:dyDescent="0.45">
      <c r="A5">
        <v>5</v>
      </c>
      <c r="B5" s="1">
        <v>392.05</v>
      </c>
      <c r="C5" s="1">
        <v>157.602</v>
      </c>
      <c r="D5" s="2">
        <f t="shared" si="0"/>
        <v>2.4875953350845803</v>
      </c>
    </row>
    <row r="6" spans="1:4" x14ac:dyDescent="0.45">
      <c r="A6">
        <v>6</v>
      </c>
      <c r="B6" s="1">
        <v>385.64600000000002</v>
      </c>
      <c r="C6" s="1">
        <v>119.998</v>
      </c>
      <c r="D6" s="2">
        <f t="shared" si="0"/>
        <v>3.2137702295038251</v>
      </c>
    </row>
    <row r="7" spans="1:4" x14ac:dyDescent="0.45">
      <c r="A7">
        <v>7</v>
      </c>
      <c r="B7" s="1">
        <v>385.36500000000001</v>
      </c>
      <c r="C7" s="1">
        <v>115.047</v>
      </c>
      <c r="D7" s="2">
        <f t="shared" si="0"/>
        <v>3.3496310203655897</v>
      </c>
    </row>
    <row r="8" spans="1:4" x14ac:dyDescent="0.45">
      <c r="A8">
        <v>8</v>
      </c>
      <c r="B8" s="1">
        <v>385.322</v>
      </c>
      <c r="C8" s="1">
        <v>97.846000000000004</v>
      </c>
      <c r="D8" s="2">
        <f t="shared" si="0"/>
        <v>3.9380455000715409</v>
      </c>
    </row>
    <row r="10" spans="1:4" x14ac:dyDescent="0.45">
      <c r="A10" t="s">
        <v>0</v>
      </c>
      <c r="B10" s="1" t="s">
        <v>1</v>
      </c>
      <c r="C10" s="1" t="s">
        <v>2</v>
      </c>
      <c r="D10" s="2" t="s">
        <v>4</v>
      </c>
    </row>
    <row r="11" spans="1:4" x14ac:dyDescent="0.45">
      <c r="A11">
        <v>2</v>
      </c>
      <c r="B11" s="1">
        <v>225.61199999999999</v>
      </c>
      <c r="C11" s="1">
        <v>134.96899999999999</v>
      </c>
      <c r="D11" s="2">
        <f t="shared" ref="D11:D17" si="1">B11/C11</f>
        <v>1.6715838451792635</v>
      </c>
    </row>
    <row r="12" spans="1:4" x14ac:dyDescent="0.45">
      <c r="A12">
        <v>3</v>
      </c>
      <c r="B12" s="1">
        <v>225.42099999999999</v>
      </c>
      <c r="C12" s="1">
        <v>225.42099999999999</v>
      </c>
      <c r="D12" s="2">
        <f t="shared" si="1"/>
        <v>1</v>
      </c>
    </row>
    <row r="13" spans="1:4" x14ac:dyDescent="0.45">
      <c r="A13">
        <v>4</v>
      </c>
      <c r="B13" s="1">
        <v>225.18100000000001</v>
      </c>
      <c r="C13" s="1">
        <v>86.927999999999997</v>
      </c>
      <c r="D13" s="2">
        <f t="shared" si="1"/>
        <v>2.5904311614209461</v>
      </c>
    </row>
    <row r="14" spans="1:4" x14ac:dyDescent="0.45">
      <c r="A14">
        <v>5</v>
      </c>
      <c r="B14" s="1">
        <v>225.12299999999999</v>
      </c>
      <c r="C14" s="1">
        <v>75.683999999999997</v>
      </c>
      <c r="D14" s="2">
        <f t="shared" si="1"/>
        <v>2.974512446488029</v>
      </c>
    </row>
    <row r="15" spans="1:4" x14ac:dyDescent="0.45">
      <c r="A15">
        <v>6</v>
      </c>
      <c r="B15" s="1">
        <v>225.44</v>
      </c>
      <c r="C15" s="1">
        <v>66.536000000000001</v>
      </c>
      <c r="D15" s="2">
        <f t="shared" si="1"/>
        <v>3.3882409522664423</v>
      </c>
    </row>
    <row r="16" spans="1:4" x14ac:dyDescent="0.45">
      <c r="A16">
        <v>7</v>
      </c>
      <c r="B16" s="1">
        <v>225.53100000000001</v>
      </c>
      <c r="C16" s="1">
        <v>59.430999999999997</v>
      </c>
      <c r="D16" s="2">
        <f t="shared" si="1"/>
        <v>3.7948377109589275</v>
      </c>
    </row>
    <row r="17" spans="1:4" x14ac:dyDescent="0.45">
      <c r="A17">
        <v>8</v>
      </c>
      <c r="B17" s="1">
        <v>225.13300000000001</v>
      </c>
      <c r="C17" s="1">
        <v>54.697000000000003</v>
      </c>
      <c r="D17" s="2">
        <f t="shared" si="1"/>
        <v>4.1160027058156752</v>
      </c>
    </row>
    <row r="35" spans="1:4" x14ac:dyDescent="0.45">
      <c r="A35" t="s">
        <v>5</v>
      </c>
      <c r="B35" t="s">
        <v>6</v>
      </c>
      <c r="C35" t="s">
        <v>7</v>
      </c>
      <c r="D35" t="s">
        <v>8</v>
      </c>
    </row>
    <row r="36" spans="1:4" x14ac:dyDescent="0.45">
      <c r="A36">
        <v>0</v>
      </c>
      <c r="B36">
        <v>77.149000000000001</v>
      </c>
      <c r="C36">
        <v>36.944000000000003</v>
      </c>
      <c r="D36">
        <v>19.452000000000002</v>
      </c>
    </row>
    <row r="37" spans="1:4" x14ac:dyDescent="0.45">
      <c r="A37">
        <v>1</v>
      </c>
      <c r="B37">
        <v>235.70500000000001</v>
      </c>
      <c r="C37">
        <v>159.363</v>
      </c>
      <c r="D37">
        <v>100.925</v>
      </c>
    </row>
    <row r="38" spans="1:4" x14ac:dyDescent="0.45">
      <c r="A38">
        <v>2</v>
      </c>
      <c r="B38">
        <v>77.631</v>
      </c>
      <c r="C38">
        <v>159.39400000000001</v>
      </c>
      <c r="D38">
        <v>156.13399999999999</v>
      </c>
    </row>
    <row r="39" spans="1:4" x14ac:dyDescent="0.45">
      <c r="A39">
        <v>3</v>
      </c>
      <c r="B39"/>
      <c r="C39">
        <v>37.256</v>
      </c>
      <c r="D39">
        <v>101.283</v>
      </c>
    </row>
    <row r="40" spans="1:4" x14ac:dyDescent="0.45">
      <c r="A40">
        <v>4</v>
      </c>
      <c r="B40"/>
      <c r="C40"/>
      <c r="D40">
        <v>19.619</v>
      </c>
    </row>
    <row r="41" spans="1:4" x14ac:dyDescent="0.45">
      <c r="A41">
        <v>5</v>
      </c>
      <c r="B41"/>
      <c r="C41"/>
      <c r="D41"/>
    </row>
    <row r="42" spans="1:4" x14ac:dyDescent="0.45">
      <c r="A42">
        <v>6</v>
      </c>
      <c r="B42"/>
      <c r="C42"/>
      <c r="D42"/>
    </row>
    <row r="43" spans="1:4" x14ac:dyDescent="0.45">
      <c r="A43">
        <v>7</v>
      </c>
      <c r="B43"/>
      <c r="C43"/>
      <c r="D43"/>
    </row>
    <row r="52" spans="1:4" x14ac:dyDescent="0.45">
      <c r="A52" t="s">
        <v>0</v>
      </c>
      <c r="B52" s="1" t="s">
        <v>1</v>
      </c>
      <c r="C52" s="1" t="s">
        <v>2</v>
      </c>
      <c r="D52" s="2" t="s">
        <v>3</v>
      </c>
    </row>
    <row r="53" spans="1:4" x14ac:dyDescent="0.45">
      <c r="A53">
        <v>2</v>
      </c>
      <c r="B53" s="1">
        <v>386.84500000000003</v>
      </c>
      <c r="C53" s="1">
        <v>197.005</v>
      </c>
      <c r="D53" s="2">
        <f t="shared" ref="D53:D67" si="2">B53/C53</f>
        <v>1.9636303647115558</v>
      </c>
    </row>
    <row r="54" spans="1:4" x14ac:dyDescent="0.45">
      <c r="A54">
        <v>3</v>
      </c>
      <c r="B54" s="1">
        <v>386.399</v>
      </c>
      <c r="C54" s="1">
        <v>132.40100000000001</v>
      </c>
      <c r="D54" s="2">
        <f t="shared" si="2"/>
        <v>2.9183994078594568</v>
      </c>
    </row>
    <row r="55" spans="1:4" x14ac:dyDescent="0.45">
      <c r="A55">
        <v>4</v>
      </c>
      <c r="B55" s="1">
        <v>386.53100000000001</v>
      </c>
      <c r="C55" s="1">
        <v>104.092</v>
      </c>
      <c r="D55" s="2">
        <f t="shared" si="2"/>
        <v>3.7133593359720249</v>
      </c>
    </row>
    <row r="56" spans="1:4" x14ac:dyDescent="0.45">
      <c r="A56">
        <v>5</v>
      </c>
      <c r="B56" s="1">
        <v>386.23500000000001</v>
      </c>
      <c r="C56" s="1">
        <v>85.593999999999994</v>
      </c>
      <c r="D56" s="2">
        <f t="shared" si="2"/>
        <v>4.5124074117344675</v>
      </c>
    </row>
    <row r="57" spans="1:4" x14ac:dyDescent="0.45">
      <c r="A57">
        <v>6</v>
      </c>
      <c r="B57" s="1">
        <v>388.25599999999997</v>
      </c>
      <c r="C57" s="1">
        <v>75.216999999999999</v>
      </c>
      <c r="D57" s="2">
        <f t="shared" si="2"/>
        <v>5.1618118244545776</v>
      </c>
    </row>
    <row r="58" spans="1:4" x14ac:dyDescent="0.45">
      <c r="A58">
        <v>7</v>
      </c>
      <c r="B58" s="1">
        <v>386.87099999999998</v>
      </c>
      <c r="C58" s="1">
        <v>63.387</v>
      </c>
      <c r="D58" s="2">
        <f t="shared" si="2"/>
        <v>6.1033177149888775</v>
      </c>
    </row>
    <row r="59" spans="1:4" x14ac:dyDescent="0.45">
      <c r="A59">
        <v>8</v>
      </c>
      <c r="B59" s="1">
        <v>385.45100000000002</v>
      </c>
      <c r="C59" s="1">
        <v>54.89</v>
      </c>
      <c r="D59" s="2">
        <f t="shared" si="2"/>
        <v>7.0222444889779565</v>
      </c>
    </row>
    <row r="60" spans="1:4" x14ac:dyDescent="0.45">
      <c r="A60">
        <v>9</v>
      </c>
      <c r="B60" s="1">
        <v>386.29599999999999</v>
      </c>
      <c r="C60" s="1">
        <v>73.391999999999996</v>
      </c>
      <c r="D60" s="2">
        <f t="shared" si="2"/>
        <v>5.2634619577065624</v>
      </c>
    </row>
    <row r="61" spans="1:4" x14ac:dyDescent="0.45">
      <c r="A61">
        <v>10</v>
      </c>
      <c r="B61" s="1">
        <v>390.19400000000002</v>
      </c>
      <c r="C61" s="1">
        <v>68.031999999999996</v>
      </c>
      <c r="D61" s="2">
        <f t="shared" si="2"/>
        <v>5.7354480244590782</v>
      </c>
    </row>
    <row r="62" spans="1:4" x14ac:dyDescent="0.45">
      <c r="A62">
        <v>11</v>
      </c>
      <c r="B62" s="1">
        <v>386.54700000000003</v>
      </c>
      <c r="C62" s="1">
        <v>59.734999999999999</v>
      </c>
      <c r="D62" s="2">
        <f t="shared" si="2"/>
        <v>6.4710303841968697</v>
      </c>
    </row>
    <row r="63" spans="1:4" x14ac:dyDescent="0.45">
      <c r="A63">
        <v>12</v>
      </c>
      <c r="B63" s="1">
        <v>387.17899999999997</v>
      </c>
      <c r="C63" s="1">
        <v>63.317999999999998</v>
      </c>
      <c r="D63" s="2">
        <f t="shared" si="2"/>
        <v>6.1148330648472786</v>
      </c>
    </row>
    <row r="64" spans="1:4" x14ac:dyDescent="0.45">
      <c r="A64">
        <v>13</v>
      </c>
      <c r="B64" s="1">
        <v>386.577</v>
      </c>
      <c r="C64" s="1">
        <v>64.793000000000006</v>
      </c>
      <c r="D64" s="2">
        <f t="shared" si="2"/>
        <v>5.9663389563687428</v>
      </c>
    </row>
    <row r="65" spans="1:4" x14ac:dyDescent="0.45">
      <c r="A65">
        <v>14</v>
      </c>
      <c r="B65" s="1">
        <v>392.68700000000001</v>
      </c>
      <c r="C65" s="1">
        <v>77.197999999999993</v>
      </c>
      <c r="D65" s="2">
        <f t="shared" si="2"/>
        <v>5.086750952097205</v>
      </c>
    </row>
    <row r="66" spans="1:4" x14ac:dyDescent="0.45">
      <c r="A66">
        <v>15</v>
      </c>
      <c r="B66" s="1">
        <v>393.35</v>
      </c>
      <c r="C66" s="1">
        <v>71.656000000000006</v>
      </c>
      <c r="D66" s="2">
        <f t="shared" si="2"/>
        <v>5.4894216813665286</v>
      </c>
    </row>
    <row r="67" spans="1:4" x14ac:dyDescent="0.45">
      <c r="A67">
        <v>16</v>
      </c>
      <c r="B67" s="1">
        <v>393.81099999999998</v>
      </c>
      <c r="C67" s="1">
        <v>70.155000000000001</v>
      </c>
      <c r="D67" s="2">
        <f t="shared" si="2"/>
        <v>5.6134416648848973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4D88-B19D-4451-AB19-A2C0BC645481}">
  <dimension ref="A1:E5"/>
  <sheetViews>
    <sheetView workbookViewId="0">
      <selection activeCell="B21" sqref="B21"/>
    </sheetView>
  </sheetViews>
  <sheetFormatPr defaultRowHeight="14.25" x14ac:dyDescent="0.45"/>
  <cols>
    <col min="2" max="2" width="20.1328125" style="3" bestFit="1" customWidth="1"/>
    <col min="3" max="3" width="14.53125" style="4" bestFit="1" customWidth="1"/>
    <col min="4" max="4" width="17.33203125" style="3" bestFit="1" customWidth="1"/>
    <col min="5" max="5" width="15.265625" style="3" bestFit="1" customWidth="1"/>
  </cols>
  <sheetData>
    <row r="1" spans="1:5" x14ac:dyDescent="0.45">
      <c r="A1" t="s">
        <v>10</v>
      </c>
      <c r="B1" s="3" t="s">
        <v>11</v>
      </c>
      <c r="C1" s="4" t="s">
        <v>9</v>
      </c>
      <c r="D1" s="3" t="s">
        <v>12</v>
      </c>
      <c r="E1" s="3" t="s">
        <v>13</v>
      </c>
    </row>
    <row r="2" spans="1:5" x14ac:dyDescent="0.45">
      <c r="A2">
        <v>2</v>
      </c>
      <c r="B2" s="3">
        <v>162515</v>
      </c>
      <c r="C2" s="4">
        <f>D2/E2</f>
        <v>0.794391286958127</v>
      </c>
      <c r="D2" s="3">
        <v>258201</v>
      </c>
      <c r="E2" s="3">
        <v>325030</v>
      </c>
    </row>
    <row r="3" spans="1:5" x14ac:dyDescent="0.45">
      <c r="A3">
        <v>4</v>
      </c>
      <c r="B3" s="3">
        <v>94571</v>
      </c>
      <c r="C3" s="4">
        <f>D3/E3</f>
        <v>0.71776495965993803</v>
      </c>
      <c r="D3" s="3">
        <v>271519</v>
      </c>
      <c r="E3" s="3">
        <v>378284</v>
      </c>
    </row>
    <row r="4" spans="1:5" x14ac:dyDescent="0.45">
      <c r="A4">
        <v>8</v>
      </c>
      <c r="B4" s="3">
        <v>51627</v>
      </c>
      <c r="C4" s="4">
        <f>D4/E4</f>
        <v>0.67845071377380051</v>
      </c>
      <c r="D4" s="3">
        <v>280211</v>
      </c>
      <c r="E4" s="3">
        <v>413016</v>
      </c>
    </row>
    <row r="5" spans="1:5" x14ac:dyDescent="0.45">
      <c r="A5">
        <v>16</v>
      </c>
      <c r="B5" s="3">
        <v>26967</v>
      </c>
      <c r="C5" s="4">
        <f>D5/E5</f>
        <v>0.66016566544294875</v>
      </c>
      <c r="D5" s="3">
        <v>284843</v>
      </c>
      <c r="E5" s="3">
        <v>431472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C980-0CB4-49DE-AFE6-E87A0247F1EE}">
  <dimension ref="A1:E13"/>
  <sheetViews>
    <sheetView tabSelected="1" workbookViewId="0">
      <selection activeCell="E13" sqref="E13"/>
    </sheetView>
  </sheetViews>
  <sheetFormatPr defaultRowHeight="14.25" x14ac:dyDescent="0.45"/>
  <cols>
    <col min="4" max="4" width="11.9296875" bestFit="1" customWidth="1"/>
    <col min="5" max="5" width="9.06640625" style="5"/>
  </cols>
  <sheetData>
    <row r="1" spans="1:5" x14ac:dyDescent="0.45">
      <c r="A1" t="s">
        <v>14</v>
      </c>
      <c r="B1" t="s">
        <v>15</v>
      </c>
      <c r="C1" t="s">
        <v>16</v>
      </c>
      <c r="D1" t="s">
        <v>17</v>
      </c>
      <c r="E1" s="5" t="s">
        <v>18</v>
      </c>
    </row>
    <row r="2" spans="1:5" x14ac:dyDescent="0.45">
      <c r="A2">
        <v>2</v>
      </c>
      <c r="B2">
        <v>193.25399999999999</v>
      </c>
      <c r="C2">
        <v>38.329000000000001</v>
      </c>
      <c r="D2">
        <v>19.515000000000001</v>
      </c>
      <c r="E2" s="5">
        <f>B2/D2</f>
        <v>9.9028439661798604</v>
      </c>
    </row>
    <row r="3" spans="1:5" x14ac:dyDescent="0.45">
      <c r="A3">
        <v>4</v>
      </c>
      <c r="B3">
        <v>193.102</v>
      </c>
      <c r="C3">
        <v>38.283999999999999</v>
      </c>
      <c r="D3">
        <v>15.74</v>
      </c>
      <c r="E3" s="5">
        <f>B3/D3</f>
        <v>12.268233799237612</v>
      </c>
    </row>
    <row r="4" spans="1:5" x14ac:dyDescent="0.45">
      <c r="A4">
        <v>8</v>
      </c>
      <c r="B4">
        <v>193.25299999999999</v>
      </c>
      <c r="C4">
        <v>38.363999999999997</v>
      </c>
      <c r="D4">
        <v>10.18</v>
      </c>
      <c r="E4" s="5">
        <f>B4/D4</f>
        <v>18.983595284872298</v>
      </c>
    </row>
    <row r="5" spans="1:5" x14ac:dyDescent="0.45">
      <c r="A5">
        <v>16</v>
      </c>
      <c r="B5">
        <v>193.238</v>
      </c>
      <c r="C5">
        <v>38.402999999999999</v>
      </c>
      <c r="D5">
        <v>5.9279999999999999</v>
      </c>
      <c r="E5" s="5">
        <f>B5/D5</f>
        <v>32.597503373819166</v>
      </c>
    </row>
    <row r="6" spans="1:5" x14ac:dyDescent="0.45">
      <c r="A6">
        <v>32</v>
      </c>
      <c r="B6">
        <v>192.90199999999999</v>
      </c>
      <c r="C6">
        <v>38.24</v>
      </c>
      <c r="D6">
        <v>5.8959999999999999</v>
      </c>
      <c r="E6" s="5">
        <f>B6/D6</f>
        <v>32.717435549525099</v>
      </c>
    </row>
    <row r="7" spans="1:5" x14ac:dyDescent="0.45">
      <c r="A7">
        <v>40</v>
      </c>
      <c r="B7">
        <v>192.89400000000001</v>
      </c>
      <c r="C7">
        <v>38.241999999999997</v>
      </c>
      <c r="D7">
        <v>5.8739999999999997</v>
      </c>
      <c r="E7" s="5">
        <f>B7/D7</f>
        <v>32.838610827374872</v>
      </c>
    </row>
    <row r="8" spans="1:5" x14ac:dyDescent="0.45">
      <c r="A8">
        <v>80</v>
      </c>
      <c r="B8">
        <v>192.946</v>
      </c>
      <c r="C8">
        <v>38.134999999999998</v>
      </c>
      <c r="D8">
        <v>5.64</v>
      </c>
      <c r="E8" s="5">
        <f>B8/D8</f>
        <v>34.210283687943267</v>
      </c>
    </row>
    <row r="9" spans="1:5" x14ac:dyDescent="0.45">
      <c r="A9">
        <v>100</v>
      </c>
      <c r="B9">
        <v>192.98599999999999</v>
      </c>
      <c r="C9">
        <v>38.1</v>
      </c>
      <c r="D9">
        <v>5.67</v>
      </c>
      <c r="E9" s="5">
        <f>B9/D9</f>
        <v>34.036331569664902</v>
      </c>
    </row>
    <row r="10" spans="1:5" x14ac:dyDescent="0.45">
      <c r="A10">
        <v>160</v>
      </c>
      <c r="B10">
        <v>193.03200000000001</v>
      </c>
      <c r="C10">
        <v>38.055</v>
      </c>
      <c r="D10">
        <v>5.61</v>
      </c>
      <c r="E10" s="5">
        <f>B10/D10</f>
        <v>34.408556149732618</v>
      </c>
    </row>
    <row r="11" spans="1:5" x14ac:dyDescent="0.45">
      <c r="A11">
        <v>200</v>
      </c>
      <c r="B11">
        <v>192.047</v>
      </c>
      <c r="C11">
        <v>38.067999999999998</v>
      </c>
      <c r="D11">
        <v>5.62</v>
      </c>
      <c r="E11" s="5">
        <f>B11/D11</f>
        <v>34.172064056939497</v>
      </c>
    </row>
    <row r="12" spans="1:5" x14ac:dyDescent="0.45">
      <c r="A12">
        <v>400</v>
      </c>
      <c r="B12">
        <v>193.089</v>
      </c>
      <c r="C12">
        <v>38.182000000000002</v>
      </c>
      <c r="D12">
        <v>5.6619999999999999</v>
      </c>
      <c r="E12" s="5">
        <f>B12/D12</f>
        <v>34.102613917343696</v>
      </c>
    </row>
    <row r="13" spans="1:5" x14ac:dyDescent="0.45">
      <c r="A13">
        <v>800</v>
      </c>
      <c r="B13">
        <v>193.24799999999999</v>
      </c>
      <c r="C13">
        <v>38.164999999999999</v>
      </c>
      <c r="D13">
        <v>5.6790000000000003</v>
      </c>
      <c r="E13" s="5">
        <f>B13/D13</f>
        <v>34.028526148969888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Chenye Zhu</dc:creator>
  <cp:lastModifiedBy>Chenye Zhu</cp:lastModifiedBy>
  <dcterms:created xsi:type="dcterms:W3CDTF">2021-09-28T01:39:23Z</dcterms:created>
  <dcterms:modified xsi:type="dcterms:W3CDTF">2021-10-01T06:02:42Z</dcterms:modified>
</cp:coreProperties>
</file>