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defaultThemeVersion="166925"/>
  <mc:AlternateContent xmlns:mc="http://schemas.openxmlformats.org/markup-compatibility/2006">
    <mc:Choice Requires="x15">
      <x15ac:absPath xmlns:x15ac="http://schemas.microsoft.com/office/spreadsheetml/2010/11/ac" url="C:\Users\Chao\Desktop\"/>
    </mc:Choice>
  </mc:AlternateContent>
  <xr:revisionPtr revIDLastSave="0" documentId="13_ncr:1_{DE475197-BA37-4AFE-A091-8439D9C89A77}" xr6:coauthVersionLast="47" xr6:coauthVersionMax="47" xr10:uidLastSave="{00000000-0000-0000-0000-000000000000}"/>
  <bookViews>
    <workbookView xWindow="-108" yWindow="-108" windowWidth="23256" windowHeight="12576" activeTab="3" xr2:uid="{D1FC2354-1431-294E-9D05-A71CF1B59C9B}"/>
  </bookViews>
  <sheets>
    <sheet name="Raw" sheetId="1" r:id="rId1"/>
    <sheet name="Clean" sheetId="6" r:id="rId2"/>
    <sheet name="Findings" sheetId="10" r:id="rId3"/>
    <sheet name="Dashboard" sheetId="9" r:id="rId4"/>
  </sheets>
  <definedNames>
    <definedName name="_xlchart.v1.0" hidden="1">Clean!$I$3:$I$264</definedName>
    <definedName name="_xlchart.v1.1" hidden="1">Clean!$K$3:$K$264</definedName>
    <definedName name="_xlchart.v1.2" hidden="1">Clean!$I$3:$I$264</definedName>
    <definedName name="_xlchart.v1.3" hidden="1">Clean!$K$3:$K$264</definedName>
    <definedName name="Slicer_Manager">#N/A</definedName>
  </definedNames>
  <calcPr calcId="191029"/>
  <pivotCaches>
    <pivotCache cacheId="6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9" l="1"/>
  <c r="K3" i="6" l="1"/>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Chao</author>
  </authors>
  <commentList>
    <comment ref="F2" authorId="0" shapeId="0" xr:uid="{D446447F-49F2-4B0C-B03B-9DB947A5167C}">
      <text>
        <r>
          <rPr>
            <b/>
            <sz val="9"/>
            <color indexed="81"/>
            <rFont val="Tahoma"/>
            <charset val="1"/>
          </rPr>
          <t>Chao:</t>
        </r>
        <r>
          <rPr>
            <sz val="9"/>
            <color indexed="81"/>
            <rFont val="Tahoma"/>
            <charset val="1"/>
          </rPr>
          <t xml:space="preserve">
rounded up</t>
        </r>
      </text>
    </comment>
    <comment ref="I2" authorId="0" shapeId="0" xr:uid="{0EFA59D7-7CFA-4DD5-8B5F-9EBF3D7283FA}">
      <text>
        <r>
          <rPr>
            <b/>
            <sz val="9"/>
            <color indexed="81"/>
            <rFont val="Tahoma"/>
            <charset val="1"/>
          </rPr>
          <t>Chao:</t>
        </r>
        <r>
          <rPr>
            <sz val="9"/>
            <color indexed="81"/>
            <rFont val="Tahoma"/>
            <charset val="1"/>
          </rPr>
          <t xml:space="preserve">
trimmed</t>
        </r>
      </text>
    </comment>
    <comment ref="K2" authorId="0" shapeId="0" xr:uid="{9D3C1E0C-C774-4B93-B7AA-83D7A9ABFDB7}">
      <text>
        <r>
          <rPr>
            <b/>
            <sz val="9"/>
            <color indexed="81"/>
            <rFont val="Tahoma"/>
            <charset val="1"/>
          </rPr>
          <t>Chao:</t>
        </r>
        <r>
          <rPr>
            <sz val="9"/>
            <color indexed="81"/>
            <rFont val="Tahoma"/>
            <charset val="1"/>
          </rPr>
          <t xml:space="preserve">
Price*Quantity</t>
        </r>
      </text>
    </comment>
  </commentList>
</comments>
</file>

<file path=xl/sharedStrings.xml><?xml version="1.0" encoding="utf-8"?>
<sst xmlns="http://schemas.openxmlformats.org/spreadsheetml/2006/main" count="2759" uniqueCount="113">
  <si>
    <t>Order ID</t>
  </si>
  <si>
    <t>Date</t>
  </si>
  <si>
    <t>Product</t>
  </si>
  <si>
    <t>Price</t>
  </si>
  <si>
    <t>Quantity</t>
  </si>
  <si>
    <t>Purchase Type</t>
  </si>
  <si>
    <t>Payment Method</t>
  </si>
  <si>
    <t>Manager</t>
  </si>
  <si>
    <t>City</t>
  </si>
  <si>
    <t>Fries</t>
  </si>
  <si>
    <t xml:space="preserve">Online </t>
  </si>
  <si>
    <t xml:space="preserve"> Gift Card</t>
  </si>
  <si>
    <t>Tom      Jackson</t>
  </si>
  <si>
    <t>London</t>
  </si>
  <si>
    <t>Beverages</t>
  </si>
  <si>
    <t xml:space="preserve">       Pablo Perez</t>
  </si>
  <si>
    <t>Madrid</t>
  </si>
  <si>
    <t>Sides &amp; Other</t>
  </si>
  <si>
    <t xml:space="preserve">In-store </t>
  </si>
  <si>
    <t>Joao    Silva</t>
  </si>
  <si>
    <t>Lisbon</t>
  </si>
  <si>
    <t>Burgers</t>
  </si>
  <si>
    <t xml:space="preserve"> Credit Card</t>
  </si>
  <si>
    <t>Walter Muller</t>
  </si>
  <si>
    <t>Berlin</t>
  </si>
  <si>
    <t>Chicken Sandwiches</t>
  </si>
  <si>
    <t>Remy    Monet</t>
  </si>
  <si>
    <t>Paris</t>
  </si>
  <si>
    <t>Remy Monet</t>
  </si>
  <si>
    <t xml:space="preserve">       Remy Monet</t>
  </si>
  <si>
    <t>Remy     Monet</t>
  </si>
  <si>
    <t>Pablo Perez</t>
  </si>
  <si>
    <t>Pablo   Perez</t>
  </si>
  <si>
    <t>Pablo  Perez</t>
  </si>
  <si>
    <t>Pablo    Perez</t>
  </si>
  <si>
    <t>Joao Silva</t>
  </si>
  <si>
    <t xml:space="preserve">Drive-thru </t>
  </si>
  <si>
    <t xml:space="preserve"> Cash</t>
  </si>
  <si>
    <t>Tom Jackson</t>
  </si>
  <si>
    <t>Revenue</t>
  </si>
  <si>
    <t>Mean</t>
  </si>
  <si>
    <t>Standard Error</t>
  </si>
  <si>
    <t>Median</t>
  </si>
  <si>
    <t>Mode</t>
  </si>
  <si>
    <t>Standard Deviation</t>
  </si>
  <si>
    <t>Sample Variance</t>
  </si>
  <si>
    <t>Kurtosis</t>
  </si>
  <si>
    <t>Skewness</t>
  </si>
  <si>
    <t>Range</t>
  </si>
  <si>
    <t>Minimum</t>
  </si>
  <si>
    <t>Maximum</t>
  </si>
  <si>
    <t>Sum</t>
  </si>
  <si>
    <t>Count</t>
  </si>
  <si>
    <t>Row Labels</t>
  </si>
  <si>
    <t>Grand Total</t>
  </si>
  <si>
    <t>Sum of Revenue</t>
  </si>
  <si>
    <t>Nov</t>
  </si>
  <si>
    <t>07-Nov</t>
  </si>
  <si>
    <t>08-Nov</t>
  </si>
  <si>
    <t>09-Nov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</si>
  <si>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</si>
  <si>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</si>
  <si>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</si>
  <si>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</si>
  <si>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</si>
  <si>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</si>
  <si>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</si>
  <si>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</si>
  <si>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</si>
  <si>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</si>
  <si>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</si>
  <si>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</si>
  <si>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</si>
  <si>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</si>
  <si>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</si>
  <si>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</si>
  <si>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</si>
  <si>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</si>
  <si>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</si>
  <si>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</si>
  <si>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</si>
  <si>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Dec</t>
  </si>
  <si>
    <t>01-Dec</t>
  </si>
  <si>
    <t>02-Dec</t>
  </si>
  <si>
    <t>03-Dec</t>
  </si>
  <si>
    <t>04-Dec</t>
  </si>
  <si>
    <t>05-Dec</t>
  </si>
  <si>
    <t>06-Dec</t>
  </si>
  <si>
    <t>07-Dec</t>
  </si>
  <si>
    <t>08-Dec</t>
  </si>
  <si>
    <t>09-Dec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</si>
  <si>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</si>
  <si>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</si>
  <si>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</si>
  <si>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</si>
  <si>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</si>
  <si>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</si>
  <si>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</si>
  <si>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</si>
  <si>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</si>
  <si>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</si>
  <si>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</si>
  <si>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</si>
  <si>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</si>
  <si>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</si>
  <si>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</si>
  <si>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</si>
  <si>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</si>
  <si>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</si>
  <si>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</si>
  <si>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</si>
  <si>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Column Labels</t>
  </si>
  <si>
    <r>
      <t xml:space="preserve">    </t>
    </r>
    <r>
      <rPr>
        <sz val="28"/>
        <color theme="0"/>
        <rFont val="Arial Black"/>
        <family val="2"/>
      </rPr>
      <t>Food Stall Sales Interactive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</si>
</sst>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quot;₱&quot;#,##0.00"/>
    <numFmt numFmtId="173" formatCode="&quot;₱&quot;#,##0"/>
  </numFmts>
  <fonts count="12" x14ac:knownFonts="1">
    <font>
      <sz val="12"/>
      <color theme="1"/>
      <name val="Calibri"/>
      <family val="2"/>
      <scheme val="minor"/>
    </font>
    <font>
      <sz val="11"/>
      <color theme="1"/>
      <name val="Calibri"/>
      <family val="2"/>
      <scheme val="minor"/>
    </font>
    <font>
      <b/>
      <sz val="12"/>
      <color theme="0"/>
      <name val="Calibri"/>
      <family val="2"/>
      <scheme val="minor"/>
    </font>
    <font>
      <sz val="12"/>
      <color rgb="FF000000"/>
      <name val="Calibri"/>
      <family val="2"/>
      <scheme val="minor"/>
    </font>
    <font>
      <i/>
      <sz val="12"/>
      <color theme="1"/>
      <name val="Calibri"/>
      <family val="2"/>
      <scheme val="minor"/>
    </font>
    <font>
      <u/>
      <sz val="11"/>
      <color theme="10"/>
      <name val="Calibri"/>
      <family val="2"/>
      <scheme val="minor"/>
    </font>
    <font>
      <sz val="9"/>
      <color indexed="81"/>
      <name val="Tahoma"/>
      <charset val="1"/>
    </font>
    <font>
      <b/>
      <sz val="9"/>
      <color indexed="81"/>
      <name val="Tahoma"/>
      <charset val="1"/>
    </font>
    <font>
      <sz val="40"/>
      <color theme="1"/>
      <name val="Calibri"/>
      <family val="2"/>
      <scheme val="minor"/>
    </font>
    <font>
      <sz val="28"/>
      <color theme="0"/>
      <name val="Arial Black"/>
      <family val="2"/>
    </font>
    <font>
      <sz val="20"/>
      <color theme="1"/>
      <name val="Arial Black"/>
      <family val="2"/>
    </font>
    <font>
      <sz val="24"/>
      <color theme="1"/>
      <name val="Arial Black"/>
      <family val="2"/>
    </font>
  </fonts>
  <fills count="5">
    <fill>
      <patternFill patternType="none"/>
    </fill>
    <fill>
      <patternFill patternType="gray125"/>
    </fill>
    <fill>
      <patternFill patternType="solid">
        <fgColor rgb="FF073673"/>
        <bgColor indexed="64"/>
      </patternFill>
    </fill>
    <fill>
      <patternFill patternType="solid">
        <fgColor theme="8" tint="-0.249977111117893"/>
        <bgColor indexed="64"/>
      </patternFill>
    </fill>
    <fill>
      <patternFill patternType="solid">
        <fgColor theme="6" tint="0.59999389629810485"/>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0" fontId="5" fillId="0" borderId="0" applyNumberFormat="0" applyFill="0" applyBorder="0" applyAlignment="0" applyProtection="0"/>
  </cellStyleXfs>
  <cellXfs count="23">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2" fontId="0" fillId="0" borderId="0" xfId="0" applyNumberFormat="1" applyAlignment="1">
      <alignment horizontal="center"/>
    </xf>
    <xf numFmtId="0" fontId="3" fillId="0" borderId="0" xfId="0" applyFont="1"/>
    <xf numFmtId="0" fontId="0" fillId="0" borderId="0" xfId="0" applyAlignment="1">
      <alignment horizontal="left" indent="1"/>
    </xf>
    <xf numFmtId="0" fontId="0" fillId="0" borderId="0" xfId="0" applyAlignment="1">
      <alignment horizontal="left"/>
    </xf>
    <xf numFmtId="1" fontId="0" fillId="0" borderId="0" xfId="0" applyNumberFormat="1" applyAlignment="1">
      <alignment horizontal="center"/>
    </xf>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0" fillId="0" borderId="0" xfId="0" pivotButton="1"/>
    <xf numFmtId="0" fontId="0" fillId="0" borderId="0" xfId="0" applyNumberFormat="1"/>
    <xf numFmtId="10" fontId="0" fillId="0" borderId="0" xfId="0" applyNumberFormat="1"/>
    <xf numFmtId="168" fontId="0" fillId="0" borderId="0" xfId="0" applyNumberFormat="1"/>
    <xf numFmtId="0" fontId="8" fillId="3" borderId="0" xfId="0" applyFont="1" applyFill="1" applyAlignment="1">
      <alignment horizontal="center" vertical="top"/>
    </xf>
    <xf numFmtId="0" fontId="0" fillId="4" borderId="0" xfId="0" applyFill="1"/>
    <xf numFmtId="173" fontId="10" fillId="4" borderId="0" xfId="0" applyNumberFormat="1" applyFont="1" applyFill="1" applyAlignment="1">
      <alignment horizontal="center"/>
    </xf>
    <xf numFmtId="173" fontId="11" fillId="4" borderId="0" xfId="0" applyNumberFormat="1" applyFont="1" applyFill="1" applyAlignment="1">
      <alignment horizontal="center"/>
    </xf>
    <xf numFmtId="0" fontId="0" fillId="0" borderId="0" xfId="0" applyFill="1"/>
    <xf numFmtId="0" fontId="8" fillId="0" borderId="0" xfId="0" applyFont="1" applyFill="1" applyAlignment="1">
      <alignment vertical="top"/>
    </xf>
  </cellXfs>
  <cellStyles count="3">
    <cellStyle name="Hyperlink 2 2" xfId="2" xr:uid="{F249171E-1D60-42F4-A03F-480C913218A3}"/>
    <cellStyle name="Normal" xfId="0" builtinId="0"/>
    <cellStyle name="Normal 2" xfId="1" xr:uid="{0CD8B2A8-DB45-4C19-8BF1-7AC1BB4A4279}"/>
  </cellStyles>
  <dxfs count="10">
    <dxf>
      <numFmt numFmtId="168" formatCode="&quot;₱&quot;#,##0.00"/>
    </dxf>
    <dxf>
      <numFmt numFmtId="168" formatCode="&quot;₱&quot;#,##0.00"/>
    </dxf>
    <dxf>
      <numFmt numFmtId="168" formatCode="&quot;₱&quot;#,##0.0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
      <alignment horizontal="center" vertical="bottom" textRotation="0" wrapText="0" indent="0" justifyLastLine="0" shrinkToFit="0" readingOrder="0"/>
    </dxf>
    <dxf>
      <numFmt numFmtId="19" formatCode="dd/mm/yyyy"/>
      <alignment horizontal="left"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Revenue</a:t>
            </a:r>
            <a:r>
              <a:rPr lang="en-PH" baseline="0"/>
              <a:t> by Date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Clean!$C$3:$C$264</c:f>
              <c:numCache>
                <c:formatCode>m/d/yyyy</c:formatCode>
                <c:ptCount val="262"/>
                <c:pt idx="0">
                  <c:v>44872</c:v>
                </c:pt>
                <c:pt idx="1">
                  <c:v>44872</c:v>
                </c:pt>
                <c:pt idx="2">
                  <c:v>44872</c:v>
                </c:pt>
                <c:pt idx="3">
                  <c:v>44873</c:v>
                </c:pt>
                <c:pt idx="4">
                  <c:v>44873</c:v>
                </c:pt>
                <c:pt idx="5">
                  <c:v>44873</c:v>
                </c:pt>
                <c:pt idx="6">
                  <c:v>44873</c:v>
                </c:pt>
                <c:pt idx="7">
                  <c:v>44873</c:v>
                </c:pt>
                <c:pt idx="8">
                  <c:v>44874</c:v>
                </c:pt>
                <c:pt idx="9">
                  <c:v>44874</c:v>
                </c:pt>
                <c:pt idx="10">
                  <c:v>44874</c:v>
                </c:pt>
                <c:pt idx="11">
                  <c:v>44874</c:v>
                </c:pt>
                <c:pt idx="12">
                  <c:v>44874</c:v>
                </c:pt>
                <c:pt idx="13">
                  <c:v>44875</c:v>
                </c:pt>
                <c:pt idx="14">
                  <c:v>44875</c:v>
                </c:pt>
                <c:pt idx="15">
                  <c:v>44875</c:v>
                </c:pt>
                <c:pt idx="16">
                  <c:v>44875</c:v>
                </c:pt>
                <c:pt idx="17">
                  <c:v>44875</c:v>
                </c:pt>
                <c:pt idx="18">
                  <c:v>44876</c:v>
                </c:pt>
                <c:pt idx="19">
                  <c:v>44876</c:v>
                </c:pt>
                <c:pt idx="20">
                  <c:v>44876</c:v>
                </c:pt>
                <c:pt idx="21">
                  <c:v>44876</c:v>
                </c:pt>
                <c:pt idx="22">
                  <c:v>44876</c:v>
                </c:pt>
                <c:pt idx="23">
                  <c:v>44877</c:v>
                </c:pt>
                <c:pt idx="24">
                  <c:v>44877</c:v>
                </c:pt>
                <c:pt idx="25">
                  <c:v>44877</c:v>
                </c:pt>
                <c:pt idx="26">
                  <c:v>44877</c:v>
                </c:pt>
                <c:pt idx="27">
                  <c:v>44877</c:v>
                </c:pt>
                <c:pt idx="28">
                  <c:v>44878</c:v>
                </c:pt>
                <c:pt idx="29">
                  <c:v>44878</c:v>
                </c:pt>
                <c:pt idx="30">
                  <c:v>44878</c:v>
                </c:pt>
                <c:pt idx="31">
                  <c:v>44878</c:v>
                </c:pt>
                <c:pt idx="32">
                  <c:v>44878</c:v>
                </c:pt>
                <c:pt idx="33">
                  <c:v>44879</c:v>
                </c:pt>
                <c:pt idx="34">
                  <c:v>44879</c:v>
                </c:pt>
                <c:pt idx="35">
                  <c:v>44879</c:v>
                </c:pt>
                <c:pt idx="36">
                  <c:v>44879</c:v>
                </c:pt>
                <c:pt idx="37">
                  <c:v>44879</c:v>
                </c:pt>
                <c:pt idx="38">
                  <c:v>44880</c:v>
                </c:pt>
                <c:pt idx="39">
                  <c:v>44880</c:v>
                </c:pt>
                <c:pt idx="40">
                  <c:v>44880</c:v>
                </c:pt>
                <c:pt idx="41">
                  <c:v>44880</c:v>
                </c:pt>
                <c:pt idx="42">
                  <c:v>44880</c:v>
                </c:pt>
                <c:pt idx="43">
                  <c:v>44881</c:v>
                </c:pt>
                <c:pt idx="44">
                  <c:v>44881</c:v>
                </c:pt>
                <c:pt idx="45">
                  <c:v>44881</c:v>
                </c:pt>
                <c:pt idx="46">
                  <c:v>44881</c:v>
                </c:pt>
                <c:pt idx="47">
                  <c:v>44881</c:v>
                </c:pt>
                <c:pt idx="48">
                  <c:v>44882</c:v>
                </c:pt>
                <c:pt idx="49">
                  <c:v>44882</c:v>
                </c:pt>
                <c:pt idx="50">
                  <c:v>44882</c:v>
                </c:pt>
                <c:pt idx="51">
                  <c:v>44882</c:v>
                </c:pt>
                <c:pt idx="52">
                  <c:v>44882</c:v>
                </c:pt>
                <c:pt idx="53">
                  <c:v>44883</c:v>
                </c:pt>
                <c:pt idx="54">
                  <c:v>44883</c:v>
                </c:pt>
                <c:pt idx="55">
                  <c:v>44883</c:v>
                </c:pt>
                <c:pt idx="56">
                  <c:v>44883</c:v>
                </c:pt>
                <c:pt idx="57">
                  <c:v>44883</c:v>
                </c:pt>
                <c:pt idx="58">
                  <c:v>44884</c:v>
                </c:pt>
                <c:pt idx="59">
                  <c:v>44884</c:v>
                </c:pt>
                <c:pt idx="60">
                  <c:v>44884</c:v>
                </c:pt>
                <c:pt idx="61">
                  <c:v>44884</c:v>
                </c:pt>
                <c:pt idx="62">
                  <c:v>44884</c:v>
                </c:pt>
                <c:pt idx="63">
                  <c:v>44885</c:v>
                </c:pt>
                <c:pt idx="64">
                  <c:v>44885</c:v>
                </c:pt>
                <c:pt idx="65">
                  <c:v>44878</c:v>
                </c:pt>
                <c:pt idx="66">
                  <c:v>44878</c:v>
                </c:pt>
                <c:pt idx="67">
                  <c:v>44879</c:v>
                </c:pt>
                <c:pt idx="68">
                  <c:v>44886</c:v>
                </c:pt>
                <c:pt idx="69">
                  <c:v>44886</c:v>
                </c:pt>
                <c:pt idx="70">
                  <c:v>44886</c:v>
                </c:pt>
                <c:pt idx="71">
                  <c:v>44886</c:v>
                </c:pt>
                <c:pt idx="72">
                  <c:v>44886</c:v>
                </c:pt>
                <c:pt idx="73">
                  <c:v>44887</c:v>
                </c:pt>
                <c:pt idx="74">
                  <c:v>44887</c:v>
                </c:pt>
                <c:pt idx="75">
                  <c:v>44887</c:v>
                </c:pt>
                <c:pt idx="76">
                  <c:v>44887</c:v>
                </c:pt>
                <c:pt idx="77">
                  <c:v>44887</c:v>
                </c:pt>
                <c:pt idx="78">
                  <c:v>44888</c:v>
                </c:pt>
                <c:pt idx="79">
                  <c:v>44888</c:v>
                </c:pt>
                <c:pt idx="80">
                  <c:v>44888</c:v>
                </c:pt>
                <c:pt idx="81">
                  <c:v>44888</c:v>
                </c:pt>
                <c:pt idx="82">
                  <c:v>44888</c:v>
                </c:pt>
                <c:pt idx="83">
                  <c:v>44889</c:v>
                </c:pt>
                <c:pt idx="84">
                  <c:v>44889</c:v>
                </c:pt>
                <c:pt idx="85">
                  <c:v>44889</c:v>
                </c:pt>
                <c:pt idx="86">
                  <c:v>44889</c:v>
                </c:pt>
                <c:pt idx="87">
                  <c:v>44889</c:v>
                </c:pt>
                <c:pt idx="88">
                  <c:v>44890</c:v>
                </c:pt>
                <c:pt idx="89">
                  <c:v>44890</c:v>
                </c:pt>
                <c:pt idx="90">
                  <c:v>44890</c:v>
                </c:pt>
                <c:pt idx="91">
                  <c:v>44890</c:v>
                </c:pt>
                <c:pt idx="92">
                  <c:v>44890</c:v>
                </c:pt>
                <c:pt idx="93">
                  <c:v>44891</c:v>
                </c:pt>
                <c:pt idx="94">
                  <c:v>44891</c:v>
                </c:pt>
                <c:pt idx="95">
                  <c:v>44891</c:v>
                </c:pt>
                <c:pt idx="96">
                  <c:v>44891</c:v>
                </c:pt>
                <c:pt idx="97">
                  <c:v>44891</c:v>
                </c:pt>
                <c:pt idx="98">
                  <c:v>44892</c:v>
                </c:pt>
                <c:pt idx="99">
                  <c:v>44892</c:v>
                </c:pt>
                <c:pt idx="100">
                  <c:v>44892</c:v>
                </c:pt>
                <c:pt idx="101">
                  <c:v>44892</c:v>
                </c:pt>
                <c:pt idx="102">
                  <c:v>44892</c:v>
                </c:pt>
                <c:pt idx="103">
                  <c:v>44893</c:v>
                </c:pt>
                <c:pt idx="104">
                  <c:v>44893</c:v>
                </c:pt>
                <c:pt idx="105">
                  <c:v>44893</c:v>
                </c:pt>
                <c:pt idx="106">
                  <c:v>44893</c:v>
                </c:pt>
                <c:pt idx="107">
                  <c:v>44893</c:v>
                </c:pt>
                <c:pt idx="108">
                  <c:v>44894</c:v>
                </c:pt>
                <c:pt idx="109">
                  <c:v>44894</c:v>
                </c:pt>
                <c:pt idx="110">
                  <c:v>44894</c:v>
                </c:pt>
                <c:pt idx="111">
                  <c:v>44894</c:v>
                </c:pt>
                <c:pt idx="112">
                  <c:v>44894</c:v>
                </c:pt>
                <c:pt idx="113">
                  <c:v>44895</c:v>
                </c:pt>
                <c:pt idx="114">
                  <c:v>44895</c:v>
                </c:pt>
                <c:pt idx="115">
                  <c:v>44895</c:v>
                </c:pt>
                <c:pt idx="116">
                  <c:v>44895</c:v>
                </c:pt>
                <c:pt idx="117">
                  <c:v>44895</c:v>
                </c:pt>
                <c:pt idx="118">
                  <c:v>44896</c:v>
                </c:pt>
                <c:pt idx="119">
                  <c:v>44896</c:v>
                </c:pt>
                <c:pt idx="120">
                  <c:v>44896</c:v>
                </c:pt>
                <c:pt idx="121">
                  <c:v>44896</c:v>
                </c:pt>
                <c:pt idx="122">
                  <c:v>44896</c:v>
                </c:pt>
                <c:pt idx="123">
                  <c:v>44897</c:v>
                </c:pt>
                <c:pt idx="124">
                  <c:v>44897</c:v>
                </c:pt>
                <c:pt idx="125">
                  <c:v>44897</c:v>
                </c:pt>
                <c:pt idx="126">
                  <c:v>44897</c:v>
                </c:pt>
                <c:pt idx="127">
                  <c:v>44897</c:v>
                </c:pt>
                <c:pt idx="128">
                  <c:v>44898</c:v>
                </c:pt>
                <c:pt idx="129">
                  <c:v>44898</c:v>
                </c:pt>
                <c:pt idx="130">
                  <c:v>44898</c:v>
                </c:pt>
                <c:pt idx="131">
                  <c:v>44898</c:v>
                </c:pt>
                <c:pt idx="132">
                  <c:v>44898</c:v>
                </c:pt>
                <c:pt idx="133">
                  <c:v>44899</c:v>
                </c:pt>
                <c:pt idx="134">
                  <c:v>44899</c:v>
                </c:pt>
                <c:pt idx="135">
                  <c:v>44889</c:v>
                </c:pt>
                <c:pt idx="136">
                  <c:v>44889</c:v>
                </c:pt>
                <c:pt idx="137">
                  <c:v>44889</c:v>
                </c:pt>
                <c:pt idx="138">
                  <c:v>44900</c:v>
                </c:pt>
                <c:pt idx="139">
                  <c:v>44900</c:v>
                </c:pt>
                <c:pt idx="140">
                  <c:v>44900</c:v>
                </c:pt>
                <c:pt idx="141">
                  <c:v>44900</c:v>
                </c:pt>
                <c:pt idx="142">
                  <c:v>44900</c:v>
                </c:pt>
                <c:pt idx="143">
                  <c:v>44901</c:v>
                </c:pt>
                <c:pt idx="144">
                  <c:v>44901</c:v>
                </c:pt>
                <c:pt idx="145">
                  <c:v>44901</c:v>
                </c:pt>
                <c:pt idx="146">
                  <c:v>44901</c:v>
                </c:pt>
                <c:pt idx="147">
                  <c:v>44901</c:v>
                </c:pt>
                <c:pt idx="148">
                  <c:v>44902</c:v>
                </c:pt>
                <c:pt idx="149">
                  <c:v>44902</c:v>
                </c:pt>
                <c:pt idx="150">
                  <c:v>44902</c:v>
                </c:pt>
                <c:pt idx="151">
                  <c:v>44902</c:v>
                </c:pt>
                <c:pt idx="152">
                  <c:v>44902</c:v>
                </c:pt>
                <c:pt idx="153">
                  <c:v>44903</c:v>
                </c:pt>
                <c:pt idx="154">
                  <c:v>44903</c:v>
                </c:pt>
                <c:pt idx="155">
                  <c:v>44903</c:v>
                </c:pt>
                <c:pt idx="156">
                  <c:v>44903</c:v>
                </c:pt>
                <c:pt idx="157">
                  <c:v>44903</c:v>
                </c:pt>
                <c:pt idx="158">
                  <c:v>44904</c:v>
                </c:pt>
                <c:pt idx="159">
                  <c:v>44904</c:v>
                </c:pt>
                <c:pt idx="160">
                  <c:v>44904</c:v>
                </c:pt>
                <c:pt idx="161">
                  <c:v>44904</c:v>
                </c:pt>
                <c:pt idx="162">
                  <c:v>44904</c:v>
                </c:pt>
                <c:pt idx="163">
                  <c:v>44905</c:v>
                </c:pt>
                <c:pt idx="164">
                  <c:v>44905</c:v>
                </c:pt>
                <c:pt idx="165">
                  <c:v>44905</c:v>
                </c:pt>
                <c:pt idx="166">
                  <c:v>44905</c:v>
                </c:pt>
                <c:pt idx="167">
                  <c:v>44905</c:v>
                </c:pt>
                <c:pt idx="168">
                  <c:v>44906</c:v>
                </c:pt>
                <c:pt idx="169">
                  <c:v>44906</c:v>
                </c:pt>
                <c:pt idx="170">
                  <c:v>44906</c:v>
                </c:pt>
                <c:pt idx="171">
                  <c:v>44906</c:v>
                </c:pt>
                <c:pt idx="172">
                  <c:v>44906</c:v>
                </c:pt>
                <c:pt idx="173">
                  <c:v>44907</c:v>
                </c:pt>
                <c:pt idx="174">
                  <c:v>44907</c:v>
                </c:pt>
                <c:pt idx="175">
                  <c:v>44907</c:v>
                </c:pt>
                <c:pt idx="176">
                  <c:v>44907</c:v>
                </c:pt>
                <c:pt idx="177">
                  <c:v>44907</c:v>
                </c:pt>
                <c:pt idx="178">
                  <c:v>44908</c:v>
                </c:pt>
                <c:pt idx="179">
                  <c:v>44908</c:v>
                </c:pt>
                <c:pt idx="180">
                  <c:v>44908</c:v>
                </c:pt>
                <c:pt idx="181">
                  <c:v>44908</c:v>
                </c:pt>
                <c:pt idx="182">
                  <c:v>44908</c:v>
                </c:pt>
                <c:pt idx="183">
                  <c:v>44909</c:v>
                </c:pt>
                <c:pt idx="184">
                  <c:v>44909</c:v>
                </c:pt>
                <c:pt idx="185">
                  <c:v>44909</c:v>
                </c:pt>
                <c:pt idx="186">
                  <c:v>44909</c:v>
                </c:pt>
                <c:pt idx="187">
                  <c:v>44909</c:v>
                </c:pt>
                <c:pt idx="188">
                  <c:v>44910</c:v>
                </c:pt>
                <c:pt idx="189">
                  <c:v>44910</c:v>
                </c:pt>
                <c:pt idx="190">
                  <c:v>44910</c:v>
                </c:pt>
                <c:pt idx="191">
                  <c:v>44910</c:v>
                </c:pt>
                <c:pt idx="192">
                  <c:v>44910</c:v>
                </c:pt>
                <c:pt idx="193">
                  <c:v>44911</c:v>
                </c:pt>
                <c:pt idx="194">
                  <c:v>44911</c:v>
                </c:pt>
                <c:pt idx="195">
                  <c:v>44911</c:v>
                </c:pt>
                <c:pt idx="196">
                  <c:v>44911</c:v>
                </c:pt>
                <c:pt idx="197">
                  <c:v>44911</c:v>
                </c:pt>
                <c:pt idx="198">
                  <c:v>44912</c:v>
                </c:pt>
                <c:pt idx="199">
                  <c:v>44912</c:v>
                </c:pt>
                <c:pt idx="200">
                  <c:v>44912</c:v>
                </c:pt>
                <c:pt idx="201">
                  <c:v>44912</c:v>
                </c:pt>
                <c:pt idx="202">
                  <c:v>44912</c:v>
                </c:pt>
                <c:pt idx="203">
                  <c:v>44913</c:v>
                </c:pt>
                <c:pt idx="204">
                  <c:v>44913</c:v>
                </c:pt>
                <c:pt idx="205">
                  <c:v>44913</c:v>
                </c:pt>
                <c:pt idx="206">
                  <c:v>44913</c:v>
                </c:pt>
                <c:pt idx="207">
                  <c:v>44913</c:v>
                </c:pt>
                <c:pt idx="208">
                  <c:v>44914</c:v>
                </c:pt>
                <c:pt idx="209">
                  <c:v>44914</c:v>
                </c:pt>
                <c:pt idx="210">
                  <c:v>44914</c:v>
                </c:pt>
                <c:pt idx="211">
                  <c:v>44914</c:v>
                </c:pt>
                <c:pt idx="212">
                  <c:v>44914</c:v>
                </c:pt>
                <c:pt idx="213">
                  <c:v>44915</c:v>
                </c:pt>
                <c:pt idx="214">
                  <c:v>44915</c:v>
                </c:pt>
                <c:pt idx="215">
                  <c:v>44915</c:v>
                </c:pt>
                <c:pt idx="216">
                  <c:v>44915</c:v>
                </c:pt>
                <c:pt idx="217">
                  <c:v>44915</c:v>
                </c:pt>
                <c:pt idx="218">
                  <c:v>44916</c:v>
                </c:pt>
                <c:pt idx="219">
                  <c:v>44916</c:v>
                </c:pt>
                <c:pt idx="220">
                  <c:v>44916</c:v>
                </c:pt>
                <c:pt idx="221">
                  <c:v>44916</c:v>
                </c:pt>
                <c:pt idx="222">
                  <c:v>44916</c:v>
                </c:pt>
                <c:pt idx="223">
                  <c:v>44917</c:v>
                </c:pt>
                <c:pt idx="224">
                  <c:v>44917</c:v>
                </c:pt>
                <c:pt idx="225">
                  <c:v>44917</c:v>
                </c:pt>
                <c:pt idx="226">
                  <c:v>44917</c:v>
                </c:pt>
                <c:pt idx="227">
                  <c:v>44917</c:v>
                </c:pt>
                <c:pt idx="228">
                  <c:v>44918</c:v>
                </c:pt>
                <c:pt idx="229">
                  <c:v>44918</c:v>
                </c:pt>
                <c:pt idx="230">
                  <c:v>44918</c:v>
                </c:pt>
                <c:pt idx="231">
                  <c:v>44918</c:v>
                </c:pt>
                <c:pt idx="232">
                  <c:v>44918</c:v>
                </c:pt>
                <c:pt idx="233">
                  <c:v>44919</c:v>
                </c:pt>
                <c:pt idx="234">
                  <c:v>44919</c:v>
                </c:pt>
                <c:pt idx="235">
                  <c:v>44919</c:v>
                </c:pt>
                <c:pt idx="236">
                  <c:v>44919</c:v>
                </c:pt>
                <c:pt idx="237">
                  <c:v>44919</c:v>
                </c:pt>
                <c:pt idx="238">
                  <c:v>44920</c:v>
                </c:pt>
                <c:pt idx="239">
                  <c:v>44920</c:v>
                </c:pt>
                <c:pt idx="240">
                  <c:v>44920</c:v>
                </c:pt>
                <c:pt idx="241">
                  <c:v>44920</c:v>
                </c:pt>
                <c:pt idx="242">
                  <c:v>44920</c:v>
                </c:pt>
                <c:pt idx="243">
                  <c:v>44921</c:v>
                </c:pt>
                <c:pt idx="244">
                  <c:v>44921</c:v>
                </c:pt>
                <c:pt idx="245">
                  <c:v>44921</c:v>
                </c:pt>
                <c:pt idx="246">
                  <c:v>44921</c:v>
                </c:pt>
                <c:pt idx="247">
                  <c:v>44921</c:v>
                </c:pt>
                <c:pt idx="248">
                  <c:v>44922</c:v>
                </c:pt>
                <c:pt idx="249">
                  <c:v>44922</c:v>
                </c:pt>
                <c:pt idx="250">
                  <c:v>44922</c:v>
                </c:pt>
                <c:pt idx="251">
                  <c:v>44922</c:v>
                </c:pt>
                <c:pt idx="252">
                  <c:v>44922</c:v>
                </c:pt>
                <c:pt idx="253">
                  <c:v>44923</c:v>
                </c:pt>
                <c:pt idx="254">
                  <c:v>44923</c:v>
                </c:pt>
                <c:pt idx="255">
                  <c:v>44923</c:v>
                </c:pt>
                <c:pt idx="256">
                  <c:v>44923</c:v>
                </c:pt>
                <c:pt idx="257">
                  <c:v>44923</c:v>
                </c:pt>
                <c:pt idx="258">
                  <c:v>44924</c:v>
                </c:pt>
                <c:pt idx="259">
                  <c:v>44924</c:v>
                </c:pt>
                <c:pt idx="260">
                  <c:v>44924</c:v>
                </c:pt>
                <c:pt idx="261">
                  <c:v>44924</c:v>
                </c:pt>
              </c:numCache>
            </c:numRef>
          </c:cat>
          <c:val>
            <c:numRef>
              <c:f>Clean!$K$3:$K$264</c:f>
              <c:numCache>
                <c:formatCode>"₱"#,##0.00</c:formatCode>
                <c:ptCount val="262"/>
                <c:pt idx="0">
                  <c:v>2003.2600000000002</c:v>
                </c:pt>
                <c:pt idx="1">
                  <c:v>2200.7000000000003</c:v>
                </c:pt>
                <c:pt idx="2">
                  <c:v>1002.99</c:v>
                </c:pt>
                <c:pt idx="3">
                  <c:v>7404.3</c:v>
                </c:pt>
                <c:pt idx="4">
                  <c:v>2009.8999999999999</c:v>
                </c:pt>
                <c:pt idx="5">
                  <c:v>2003.2600000000002</c:v>
                </c:pt>
                <c:pt idx="6">
                  <c:v>2003.2600000000002</c:v>
                </c:pt>
                <c:pt idx="7">
                  <c:v>1002.99</c:v>
                </c:pt>
                <c:pt idx="8">
                  <c:v>7209.45</c:v>
                </c:pt>
                <c:pt idx="9">
                  <c:v>2009.8999999999999</c:v>
                </c:pt>
                <c:pt idx="10">
                  <c:v>2003.2600000000002</c:v>
                </c:pt>
                <c:pt idx="11">
                  <c:v>2000.1000000000001</c:v>
                </c:pt>
                <c:pt idx="12">
                  <c:v>1002.99</c:v>
                </c:pt>
                <c:pt idx="13">
                  <c:v>7209.45</c:v>
                </c:pt>
                <c:pt idx="14">
                  <c:v>2009.8999999999999</c:v>
                </c:pt>
                <c:pt idx="15">
                  <c:v>2003.2600000000002</c:v>
                </c:pt>
                <c:pt idx="16">
                  <c:v>2000.1000000000001</c:v>
                </c:pt>
                <c:pt idx="17">
                  <c:v>2000.1000000000001</c:v>
                </c:pt>
                <c:pt idx="18">
                  <c:v>7209.45</c:v>
                </c:pt>
                <c:pt idx="19">
                  <c:v>2009.8999999999999</c:v>
                </c:pt>
                <c:pt idx="20">
                  <c:v>2202.19</c:v>
                </c:pt>
                <c:pt idx="21">
                  <c:v>2000.1000000000001</c:v>
                </c:pt>
                <c:pt idx="22">
                  <c:v>1002.99</c:v>
                </c:pt>
                <c:pt idx="23">
                  <c:v>6806.76</c:v>
                </c:pt>
                <c:pt idx="24">
                  <c:v>2009.8999999999999</c:v>
                </c:pt>
                <c:pt idx="25">
                  <c:v>2202.19</c:v>
                </c:pt>
                <c:pt idx="26">
                  <c:v>2000.1000000000001</c:v>
                </c:pt>
                <c:pt idx="27">
                  <c:v>1002.99</c:v>
                </c:pt>
                <c:pt idx="28">
                  <c:v>6611.91</c:v>
                </c:pt>
                <c:pt idx="29">
                  <c:v>2009.8999999999999</c:v>
                </c:pt>
                <c:pt idx="30">
                  <c:v>16090.5</c:v>
                </c:pt>
                <c:pt idx="31">
                  <c:v>22523.16</c:v>
                </c:pt>
                <c:pt idx="32">
                  <c:v>4309.4400000000005</c:v>
                </c:pt>
                <c:pt idx="33">
                  <c:v>14666.759999999998</c:v>
                </c:pt>
                <c:pt idx="34">
                  <c:v>5868.1</c:v>
                </c:pt>
                <c:pt idx="35">
                  <c:v>2202.19</c:v>
                </c:pt>
                <c:pt idx="36">
                  <c:v>2000.1000000000001</c:v>
                </c:pt>
                <c:pt idx="37">
                  <c:v>1002.99</c:v>
                </c:pt>
                <c:pt idx="38">
                  <c:v>6611.91</c:v>
                </c:pt>
                <c:pt idx="39">
                  <c:v>2009.8999999999999</c:v>
                </c:pt>
                <c:pt idx="40">
                  <c:v>2003.2600000000002</c:v>
                </c:pt>
                <c:pt idx="41">
                  <c:v>2000.1000000000001</c:v>
                </c:pt>
                <c:pt idx="42">
                  <c:v>1002.99</c:v>
                </c:pt>
                <c:pt idx="43">
                  <c:v>6611.91</c:v>
                </c:pt>
                <c:pt idx="44">
                  <c:v>2009.8999999999999</c:v>
                </c:pt>
                <c:pt idx="45">
                  <c:v>2003.2600000000002</c:v>
                </c:pt>
                <c:pt idx="46">
                  <c:v>2000.1000000000001</c:v>
                </c:pt>
                <c:pt idx="47">
                  <c:v>1002.99</c:v>
                </c:pt>
                <c:pt idx="48">
                  <c:v>6806.76</c:v>
                </c:pt>
                <c:pt idx="49">
                  <c:v>2009.8999999999999</c:v>
                </c:pt>
                <c:pt idx="50">
                  <c:v>2202.19</c:v>
                </c:pt>
                <c:pt idx="51">
                  <c:v>2000.1000000000001</c:v>
                </c:pt>
                <c:pt idx="52">
                  <c:v>1002.99</c:v>
                </c:pt>
                <c:pt idx="53">
                  <c:v>7001.61</c:v>
                </c:pt>
                <c:pt idx="54">
                  <c:v>2009.8999999999999</c:v>
                </c:pt>
                <c:pt idx="55">
                  <c:v>2401.1200000000003</c:v>
                </c:pt>
                <c:pt idx="56">
                  <c:v>2000.1000000000001</c:v>
                </c:pt>
                <c:pt idx="57">
                  <c:v>1002.99</c:v>
                </c:pt>
                <c:pt idx="58">
                  <c:v>6611.91</c:v>
                </c:pt>
                <c:pt idx="59">
                  <c:v>2009.8999999999999</c:v>
                </c:pt>
                <c:pt idx="60">
                  <c:v>2401.1200000000003</c:v>
                </c:pt>
                <c:pt idx="61">
                  <c:v>2000.1000000000001</c:v>
                </c:pt>
                <c:pt idx="62">
                  <c:v>1002.99</c:v>
                </c:pt>
                <c:pt idx="63">
                  <c:v>6209.22</c:v>
                </c:pt>
                <c:pt idx="64">
                  <c:v>2009.8999999999999</c:v>
                </c:pt>
                <c:pt idx="65">
                  <c:v>2000.1000000000001</c:v>
                </c:pt>
                <c:pt idx="66">
                  <c:v>1002.99</c:v>
                </c:pt>
                <c:pt idx="67">
                  <c:v>6806.76</c:v>
                </c:pt>
                <c:pt idx="68">
                  <c:v>6404.07</c:v>
                </c:pt>
                <c:pt idx="69">
                  <c:v>2009.8999999999999</c:v>
                </c:pt>
                <c:pt idx="70">
                  <c:v>2401.1200000000003</c:v>
                </c:pt>
                <c:pt idx="71">
                  <c:v>2200.7000000000003</c:v>
                </c:pt>
                <c:pt idx="72">
                  <c:v>1002.99</c:v>
                </c:pt>
                <c:pt idx="73">
                  <c:v>6001.38</c:v>
                </c:pt>
                <c:pt idx="74">
                  <c:v>2009.8999999999999</c:v>
                </c:pt>
                <c:pt idx="75">
                  <c:v>2401.1200000000003</c:v>
                </c:pt>
                <c:pt idx="76">
                  <c:v>2200.7000000000003</c:v>
                </c:pt>
                <c:pt idx="77">
                  <c:v>1002.99</c:v>
                </c:pt>
                <c:pt idx="78">
                  <c:v>6209.22</c:v>
                </c:pt>
                <c:pt idx="79">
                  <c:v>2009.8999999999999</c:v>
                </c:pt>
                <c:pt idx="80">
                  <c:v>2401.1200000000003</c:v>
                </c:pt>
                <c:pt idx="81">
                  <c:v>2200.7000000000003</c:v>
                </c:pt>
                <c:pt idx="82">
                  <c:v>1002.99</c:v>
                </c:pt>
                <c:pt idx="83">
                  <c:v>6209.22</c:v>
                </c:pt>
                <c:pt idx="84">
                  <c:v>2009.8999999999999</c:v>
                </c:pt>
                <c:pt idx="85">
                  <c:v>2202.19</c:v>
                </c:pt>
                <c:pt idx="86">
                  <c:v>2200.7000000000003</c:v>
                </c:pt>
                <c:pt idx="87">
                  <c:v>1002.99</c:v>
                </c:pt>
                <c:pt idx="88">
                  <c:v>6001.38</c:v>
                </c:pt>
                <c:pt idx="89">
                  <c:v>2009.8999999999999</c:v>
                </c:pt>
                <c:pt idx="90">
                  <c:v>2202.19</c:v>
                </c:pt>
                <c:pt idx="91">
                  <c:v>2200.7000000000003</c:v>
                </c:pt>
                <c:pt idx="92">
                  <c:v>1002.99</c:v>
                </c:pt>
                <c:pt idx="93">
                  <c:v>5806.53</c:v>
                </c:pt>
                <c:pt idx="94">
                  <c:v>2009.8999999999999</c:v>
                </c:pt>
                <c:pt idx="95">
                  <c:v>2202.19</c:v>
                </c:pt>
                <c:pt idx="96">
                  <c:v>2200.7000000000003</c:v>
                </c:pt>
                <c:pt idx="97">
                  <c:v>1002.99</c:v>
                </c:pt>
                <c:pt idx="98">
                  <c:v>6001.38</c:v>
                </c:pt>
                <c:pt idx="99">
                  <c:v>2009.8999999999999</c:v>
                </c:pt>
                <c:pt idx="100">
                  <c:v>2202.19</c:v>
                </c:pt>
                <c:pt idx="101">
                  <c:v>2200.7000000000003</c:v>
                </c:pt>
                <c:pt idx="102">
                  <c:v>1002.99</c:v>
                </c:pt>
                <c:pt idx="103">
                  <c:v>6209.22</c:v>
                </c:pt>
                <c:pt idx="104">
                  <c:v>2009.8999999999999</c:v>
                </c:pt>
                <c:pt idx="105">
                  <c:v>2202.19</c:v>
                </c:pt>
                <c:pt idx="106">
                  <c:v>2000.1000000000001</c:v>
                </c:pt>
                <c:pt idx="107">
                  <c:v>1002.99</c:v>
                </c:pt>
                <c:pt idx="108">
                  <c:v>6209.22</c:v>
                </c:pt>
                <c:pt idx="109">
                  <c:v>2009.8999999999999</c:v>
                </c:pt>
                <c:pt idx="110">
                  <c:v>2202.19</c:v>
                </c:pt>
                <c:pt idx="111">
                  <c:v>2000.1000000000001</c:v>
                </c:pt>
                <c:pt idx="112">
                  <c:v>1002.99</c:v>
                </c:pt>
                <c:pt idx="113">
                  <c:v>6404.07</c:v>
                </c:pt>
                <c:pt idx="114">
                  <c:v>2009.8999999999999</c:v>
                </c:pt>
                <c:pt idx="115">
                  <c:v>2202.19</c:v>
                </c:pt>
                <c:pt idx="116">
                  <c:v>2000.1000000000001</c:v>
                </c:pt>
                <c:pt idx="117">
                  <c:v>1002.99</c:v>
                </c:pt>
                <c:pt idx="118">
                  <c:v>6404.07</c:v>
                </c:pt>
                <c:pt idx="119">
                  <c:v>2009.8999999999999</c:v>
                </c:pt>
                <c:pt idx="120">
                  <c:v>2003.2600000000002</c:v>
                </c:pt>
                <c:pt idx="121">
                  <c:v>2000.1000000000001</c:v>
                </c:pt>
                <c:pt idx="122">
                  <c:v>1002.99</c:v>
                </c:pt>
                <c:pt idx="123">
                  <c:v>6806.76</c:v>
                </c:pt>
                <c:pt idx="124">
                  <c:v>2009.8999999999999</c:v>
                </c:pt>
                <c:pt idx="125">
                  <c:v>2202.19</c:v>
                </c:pt>
                <c:pt idx="126">
                  <c:v>2000.1000000000001</c:v>
                </c:pt>
                <c:pt idx="127">
                  <c:v>1002.99</c:v>
                </c:pt>
                <c:pt idx="128">
                  <c:v>6806.76</c:v>
                </c:pt>
                <c:pt idx="129">
                  <c:v>2009.8999999999999</c:v>
                </c:pt>
                <c:pt idx="130">
                  <c:v>2202.19</c:v>
                </c:pt>
                <c:pt idx="131">
                  <c:v>2000.1000000000001</c:v>
                </c:pt>
                <c:pt idx="132">
                  <c:v>1002.99</c:v>
                </c:pt>
                <c:pt idx="133">
                  <c:v>7001.61</c:v>
                </c:pt>
                <c:pt idx="134">
                  <c:v>2009.8999999999999</c:v>
                </c:pt>
                <c:pt idx="135">
                  <c:v>2202.19</c:v>
                </c:pt>
                <c:pt idx="136">
                  <c:v>2200.7000000000003</c:v>
                </c:pt>
                <c:pt idx="137">
                  <c:v>1002.99</c:v>
                </c:pt>
                <c:pt idx="138">
                  <c:v>7209.45</c:v>
                </c:pt>
                <c:pt idx="139">
                  <c:v>2009.8999999999999</c:v>
                </c:pt>
                <c:pt idx="140">
                  <c:v>2003.2600000000002</c:v>
                </c:pt>
                <c:pt idx="141">
                  <c:v>2000.1000000000001</c:v>
                </c:pt>
                <c:pt idx="142">
                  <c:v>1002.99</c:v>
                </c:pt>
                <c:pt idx="143">
                  <c:v>7001.61</c:v>
                </c:pt>
                <c:pt idx="144">
                  <c:v>2009.8999999999999</c:v>
                </c:pt>
                <c:pt idx="145">
                  <c:v>2003.2600000000002</c:v>
                </c:pt>
                <c:pt idx="146">
                  <c:v>2000.1000000000001</c:v>
                </c:pt>
                <c:pt idx="147">
                  <c:v>1002.99</c:v>
                </c:pt>
                <c:pt idx="148">
                  <c:v>6806.76</c:v>
                </c:pt>
                <c:pt idx="149">
                  <c:v>2009.8999999999999</c:v>
                </c:pt>
                <c:pt idx="150">
                  <c:v>2202.19</c:v>
                </c:pt>
                <c:pt idx="151">
                  <c:v>2000.1000000000001</c:v>
                </c:pt>
                <c:pt idx="152">
                  <c:v>1002.99</c:v>
                </c:pt>
                <c:pt idx="153">
                  <c:v>7001.61</c:v>
                </c:pt>
                <c:pt idx="154">
                  <c:v>2009.8999999999999</c:v>
                </c:pt>
                <c:pt idx="155">
                  <c:v>2202.19</c:v>
                </c:pt>
                <c:pt idx="156">
                  <c:v>2000.1000000000001</c:v>
                </c:pt>
                <c:pt idx="157">
                  <c:v>1002.99</c:v>
                </c:pt>
                <c:pt idx="158">
                  <c:v>7404.3</c:v>
                </c:pt>
                <c:pt idx="159">
                  <c:v>2009.8999999999999</c:v>
                </c:pt>
                <c:pt idx="160">
                  <c:v>2202.19</c:v>
                </c:pt>
                <c:pt idx="161">
                  <c:v>2000.1000000000001</c:v>
                </c:pt>
                <c:pt idx="162">
                  <c:v>1002.99</c:v>
                </c:pt>
                <c:pt idx="163">
                  <c:v>7404.3</c:v>
                </c:pt>
                <c:pt idx="164">
                  <c:v>2009.8999999999999</c:v>
                </c:pt>
                <c:pt idx="165">
                  <c:v>2202.19</c:v>
                </c:pt>
                <c:pt idx="166">
                  <c:v>2000.1000000000001</c:v>
                </c:pt>
                <c:pt idx="167">
                  <c:v>1002.99</c:v>
                </c:pt>
                <c:pt idx="168">
                  <c:v>7612.14</c:v>
                </c:pt>
                <c:pt idx="169">
                  <c:v>2009.8999999999999</c:v>
                </c:pt>
                <c:pt idx="170">
                  <c:v>2202.19</c:v>
                </c:pt>
                <c:pt idx="171">
                  <c:v>2200.7000000000003</c:v>
                </c:pt>
                <c:pt idx="172">
                  <c:v>1002.99</c:v>
                </c:pt>
                <c:pt idx="173">
                  <c:v>7404.3</c:v>
                </c:pt>
                <c:pt idx="174">
                  <c:v>2009.8999999999999</c:v>
                </c:pt>
                <c:pt idx="175">
                  <c:v>2202.19</c:v>
                </c:pt>
                <c:pt idx="176">
                  <c:v>2000.1000000000001</c:v>
                </c:pt>
                <c:pt idx="177">
                  <c:v>1002.99</c:v>
                </c:pt>
                <c:pt idx="178">
                  <c:v>7404.3</c:v>
                </c:pt>
                <c:pt idx="179">
                  <c:v>2009.8999999999999</c:v>
                </c:pt>
                <c:pt idx="180">
                  <c:v>2202.19</c:v>
                </c:pt>
                <c:pt idx="181">
                  <c:v>2000.1000000000001</c:v>
                </c:pt>
                <c:pt idx="182">
                  <c:v>1002.99</c:v>
                </c:pt>
                <c:pt idx="183">
                  <c:v>7209.45</c:v>
                </c:pt>
                <c:pt idx="184">
                  <c:v>2208.8999999999996</c:v>
                </c:pt>
                <c:pt idx="185">
                  <c:v>2202.19</c:v>
                </c:pt>
                <c:pt idx="186">
                  <c:v>2000.1000000000001</c:v>
                </c:pt>
                <c:pt idx="187">
                  <c:v>1002.99</c:v>
                </c:pt>
                <c:pt idx="188">
                  <c:v>7001.61</c:v>
                </c:pt>
                <c:pt idx="189">
                  <c:v>2208.8999999999996</c:v>
                </c:pt>
                <c:pt idx="190">
                  <c:v>2202.19</c:v>
                </c:pt>
                <c:pt idx="191">
                  <c:v>2000.1000000000001</c:v>
                </c:pt>
                <c:pt idx="192">
                  <c:v>1002.99</c:v>
                </c:pt>
                <c:pt idx="193">
                  <c:v>7404.3</c:v>
                </c:pt>
                <c:pt idx="194">
                  <c:v>2208.8999999999996</c:v>
                </c:pt>
                <c:pt idx="195">
                  <c:v>2202.19</c:v>
                </c:pt>
                <c:pt idx="196">
                  <c:v>2200.7000000000003</c:v>
                </c:pt>
                <c:pt idx="197">
                  <c:v>1002.99</c:v>
                </c:pt>
                <c:pt idx="198">
                  <c:v>7612.14</c:v>
                </c:pt>
                <c:pt idx="199">
                  <c:v>2208.8999999999996</c:v>
                </c:pt>
                <c:pt idx="200">
                  <c:v>2401.1200000000003</c:v>
                </c:pt>
                <c:pt idx="201">
                  <c:v>2200.7000000000003</c:v>
                </c:pt>
                <c:pt idx="202">
                  <c:v>1002.99</c:v>
                </c:pt>
                <c:pt idx="203">
                  <c:v>7806.99</c:v>
                </c:pt>
                <c:pt idx="204">
                  <c:v>2208.8999999999996</c:v>
                </c:pt>
                <c:pt idx="205">
                  <c:v>2401.1200000000003</c:v>
                </c:pt>
                <c:pt idx="206">
                  <c:v>2200.7000000000003</c:v>
                </c:pt>
                <c:pt idx="207">
                  <c:v>1002.99</c:v>
                </c:pt>
                <c:pt idx="208">
                  <c:v>8209.68</c:v>
                </c:pt>
                <c:pt idx="209">
                  <c:v>2208.8999999999996</c:v>
                </c:pt>
                <c:pt idx="210">
                  <c:v>2202.19</c:v>
                </c:pt>
                <c:pt idx="211">
                  <c:v>2200.7000000000003</c:v>
                </c:pt>
                <c:pt idx="212">
                  <c:v>1002.99</c:v>
                </c:pt>
                <c:pt idx="213">
                  <c:v>8404.5300000000007</c:v>
                </c:pt>
                <c:pt idx="214">
                  <c:v>2208.8999999999996</c:v>
                </c:pt>
                <c:pt idx="215">
                  <c:v>2202.19</c:v>
                </c:pt>
                <c:pt idx="216">
                  <c:v>2200.7000000000003</c:v>
                </c:pt>
                <c:pt idx="217">
                  <c:v>1002.99</c:v>
                </c:pt>
                <c:pt idx="218">
                  <c:v>8807.2199999999993</c:v>
                </c:pt>
                <c:pt idx="219">
                  <c:v>2208.8999999999996</c:v>
                </c:pt>
                <c:pt idx="220">
                  <c:v>2202.19</c:v>
                </c:pt>
                <c:pt idx="221">
                  <c:v>2200.7000000000003</c:v>
                </c:pt>
                <c:pt idx="222">
                  <c:v>1002.99</c:v>
                </c:pt>
                <c:pt idx="223">
                  <c:v>8807.2199999999993</c:v>
                </c:pt>
                <c:pt idx="224">
                  <c:v>2407.8999999999996</c:v>
                </c:pt>
                <c:pt idx="225">
                  <c:v>2202.19</c:v>
                </c:pt>
                <c:pt idx="226">
                  <c:v>2200.7000000000003</c:v>
                </c:pt>
                <c:pt idx="227">
                  <c:v>1002.99</c:v>
                </c:pt>
                <c:pt idx="228">
                  <c:v>8404.5300000000007</c:v>
                </c:pt>
                <c:pt idx="229">
                  <c:v>2407.8999999999996</c:v>
                </c:pt>
                <c:pt idx="230">
                  <c:v>2202.19</c:v>
                </c:pt>
                <c:pt idx="231">
                  <c:v>2000.1000000000001</c:v>
                </c:pt>
                <c:pt idx="232">
                  <c:v>1002.99</c:v>
                </c:pt>
                <c:pt idx="233">
                  <c:v>8807.2199999999993</c:v>
                </c:pt>
                <c:pt idx="234">
                  <c:v>2407.8999999999996</c:v>
                </c:pt>
                <c:pt idx="235">
                  <c:v>2202.19</c:v>
                </c:pt>
                <c:pt idx="236">
                  <c:v>2000.1000000000001</c:v>
                </c:pt>
                <c:pt idx="237">
                  <c:v>1002.99</c:v>
                </c:pt>
                <c:pt idx="238">
                  <c:v>8807.2199999999993</c:v>
                </c:pt>
                <c:pt idx="239">
                  <c:v>2606.8999999999996</c:v>
                </c:pt>
                <c:pt idx="240">
                  <c:v>2202.19</c:v>
                </c:pt>
                <c:pt idx="241">
                  <c:v>2000.1000000000001</c:v>
                </c:pt>
                <c:pt idx="242">
                  <c:v>1002.99</c:v>
                </c:pt>
                <c:pt idx="243">
                  <c:v>9002.07</c:v>
                </c:pt>
                <c:pt idx="244">
                  <c:v>2805.8999999999996</c:v>
                </c:pt>
                <c:pt idx="245">
                  <c:v>2202.19</c:v>
                </c:pt>
                <c:pt idx="246">
                  <c:v>2000.1000000000001</c:v>
                </c:pt>
                <c:pt idx="247">
                  <c:v>1002.99</c:v>
                </c:pt>
                <c:pt idx="248">
                  <c:v>9002.07</c:v>
                </c:pt>
                <c:pt idx="249">
                  <c:v>2805.8999999999996</c:v>
                </c:pt>
                <c:pt idx="250">
                  <c:v>2202.19</c:v>
                </c:pt>
                <c:pt idx="251">
                  <c:v>2000.1000000000001</c:v>
                </c:pt>
                <c:pt idx="252">
                  <c:v>1002.99</c:v>
                </c:pt>
                <c:pt idx="253">
                  <c:v>9404.76</c:v>
                </c:pt>
                <c:pt idx="254">
                  <c:v>3004.8999999999996</c:v>
                </c:pt>
                <c:pt idx="255">
                  <c:v>2202.19</c:v>
                </c:pt>
                <c:pt idx="256">
                  <c:v>2000.1000000000001</c:v>
                </c:pt>
                <c:pt idx="257">
                  <c:v>1002.99</c:v>
                </c:pt>
                <c:pt idx="258">
                  <c:v>9807.4500000000007</c:v>
                </c:pt>
                <c:pt idx="259">
                  <c:v>2805.8999999999996</c:v>
                </c:pt>
                <c:pt idx="260">
                  <c:v>2202.19</c:v>
                </c:pt>
                <c:pt idx="261">
                  <c:v>2000.1000000000001</c:v>
                </c:pt>
              </c:numCache>
            </c:numRef>
          </c:val>
          <c:extLst>
            <c:ext xmlns:c16="http://schemas.microsoft.com/office/drawing/2014/chart" uri="{C3380CC4-5D6E-409C-BE32-E72D297353CC}">
              <c16:uniqueId val="{00000000-5948-4126-8CC4-0877C305669D}"/>
            </c:ext>
          </c:extLst>
        </c:ser>
        <c:dLbls>
          <c:showLegendKey val="0"/>
          <c:showVal val="0"/>
          <c:showCatName val="0"/>
          <c:showSerName val="0"/>
          <c:showPercent val="0"/>
          <c:showBubbleSize val="0"/>
        </c:dLbls>
        <c:gapWidth val="20"/>
        <c:overlap val="-27"/>
        <c:axId val="1839675407"/>
        <c:axId val="1841999423"/>
      </c:barChart>
      <c:dateAx>
        <c:axId val="183967540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99423"/>
        <c:crosses val="autoZero"/>
        <c:auto val="1"/>
        <c:lblOffset val="100"/>
        <c:baseTimeUnit val="days"/>
      </c:dateAx>
      <c:valAx>
        <c:axId val="1841999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6754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[Start-Data-Analysis.xlsx]Findings!PivotTable11</c:name>
    <c:fmtId val="2"/>
  </c:pivotSource>
  <c:chart>
    <c:autoTitleDeleted val="1"/>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Findings!$B$17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EA-4723-9A7F-38BEBFE9819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CDEA-4723-9A7F-38BEBFE9819C}"/>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CDEA-4723-9A7F-38BEBFE9819C}"/>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Findings!$A$18:$A$21</c:f>
              <c:strCache>
                <c:ptCount val="3"/>
                <c:pt idx="0">
                  <c:v>Drive-thru </c:v>
                </c:pt>
                <c:pt idx="1">
                  <c:v>In-store </c:v>
                </c:pt>
                <c:pt idx="2">
                  <c:v>Online </c:v>
                </c:pt>
              </c:strCache>
            </c:strRef>
          </c:cat>
          <c:val>
            <c:numRef>
              <c:f>Findings!$B$18:$B$21</c:f>
              <c:numCache>
                <c:formatCode>0.00%</c:formatCode>
                <c:ptCount val="3"/>
                <c:pt idx="0">
                  <c:v>0.22428476991449658</c:v>
                </c:pt>
                <c:pt idx="1">
                  <c:v>0.40367594509837607</c:v>
                </c:pt>
                <c:pt idx="2">
                  <c:v>0.37203928498712735</c:v>
                </c:pt>
              </c:numCache>
            </c:numRef>
          </c:val>
          <c:extLst>
            <c:ext xmlns:c16="http://schemas.microsoft.com/office/drawing/2014/chart" uri="{C3380CC4-5D6E-409C-BE32-E72D297353CC}">
              <c16:uniqueId val="{00000006-CDEA-4723-9A7F-38BEBFE9819C}"/>
            </c:ext>
          </c:extLst>
        </c:ser>
        <c:dLbls>
          <c:showLegendKey val="0"/>
          <c:showVal val="0"/>
          <c:showCatName val="0"/>
          <c:showSerName val="0"/>
          <c:showPercent val="0"/>
          <c:showBubbleSize val="0"/>
          <c:showLeaderLines val="1"/>
        </c:dLbls>
        <c:firstSliceAng val="0"/>
        <c:holeSize val="66"/>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[Start-Data-Analysis.xlsx]Findings!PivotTable15</c:name>
    <c:fmtId val="5"/>
  </c:pivotSource>
  <c:chart>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Findings!$E$40:$E$41</c:f>
              <c:strCache>
                <c:ptCount val="1"/>
                <c:pt idx="0">
                  <c:v>Nov</c:v>
                </c:pt>
              </c:strCache>
            </c:strRef>
          </c:tx>
          <c:spPr>
            <a:solidFill>
              <a:schemeClr val="accent5">
                <a:lumMod val="60000"/>
                <a:lumOff val="40000"/>
              </a:schemeClr>
            </a:solidFill>
            <a:ln>
              <a:noFill/>
            </a:ln>
            <a:effectLst/>
          </c:spPr>
          <c:invertIfNegative val="0"/>
          <c:cat>
            <c:strRef>
              <c:f>Findings!$D$42:$D$47</c:f>
              <c:strCache>
                <c:ptCount val="5"/>
                <c:pt idx="0">
                  <c:v>Joao Silva</c:v>
                </c:pt>
                <c:pt idx="1">
                  <c:v>Pablo Perez</c:v>
                </c:pt>
                <c:pt idx="2">
                  <c:v>Remy Monet</c:v>
                </c:pt>
                <c:pt idx="3">
                  <c:v>Tom Jackson</c:v>
                </c:pt>
                <c:pt idx="4">
                  <c:v>Walter Muller</c:v>
                </c:pt>
              </c:strCache>
            </c:strRef>
          </c:cat>
          <c:val>
            <c:numRef>
              <c:f>Findings!$E$42:$E$47</c:f>
              <c:numCache>
                <c:formatCode>"₱"#,##0.00</c:formatCode>
                <c:ptCount val="5"/>
                <c:pt idx="0">
                  <c:v>98708.14</c:v>
                </c:pt>
                <c:pt idx="1">
                  <c:v>143836.02000000005</c:v>
                </c:pt>
                <c:pt idx="2">
                  <c:v>54086.210000000006</c:v>
                </c:pt>
                <c:pt idx="3">
                  <c:v>76526.560000000012</c:v>
                </c:pt>
                <c:pt idx="4">
                  <c:v>10417.19</c:v>
                </c:pt>
              </c:numCache>
            </c:numRef>
          </c:val>
          <c:extLst>
            <c:ext xmlns:c16="http://schemas.microsoft.com/office/drawing/2014/chart" uri="{C3380CC4-5D6E-409C-BE32-E72D297353CC}">
              <c16:uniqueId val="{00000000-DC21-44F1-9D1F-DD3AD8314F84}"/>
            </c:ext>
          </c:extLst>
        </c:ser>
        <c:ser>
          <c:idx val="1"/>
          <c:order val="1"/>
          <c:tx>
            <c:strRef>
              <c:f>Findings!$F$40:$F$41</c:f>
              <c:strCache>
                <c:ptCount val="1"/>
                <c:pt idx="0">
                  <c:v>Dec</c:v>
                </c:pt>
              </c:strCache>
            </c:strRef>
          </c:tx>
          <c:spPr>
            <a:solidFill>
              <a:schemeClr val="accent2"/>
            </a:solidFill>
            <a:ln>
              <a:noFill/>
            </a:ln>
            <a:effectLst/>
          </c:spPr>
          <c:invertIfNegative val="0"/>
          <c:cat>
            <c:strRef>
              <c:f>Findings!$D$42:$D$47</c:f>
              <c:strCache>
                <c:ptCount val="5"/>
                <c:pt idx="0">
                  <c:v>Joao Silva</c:v>
                </c:pt>
                <c:pt idx="1">
                  <c:v>Pablo Perez</c:v>
                </c:pt>
                <c:pt idx="2">
                  <c:v>Remy Monet</c:v>
                </c:pt>
                <c:pt idx="3">
                  <c:v>Tom Jackson</c:v>
                </c:pt>
                <c:pt idx="4">
                  <c:v>Walter Muller</c:v>
                </c:pt>
              </c:strCache>
            </c:strRef>
          </c:cat>
          <c:val>
            <c:numRef>
              <c:f>Findings!$F$42:$F$47</c:f>
              <c:numCache>
                <c:formatCode>"₱"#,##0.00</c:formatCode>
                <c:ptCount val="5"/>
                <c:pt idx="0">
                  <c:v>184847.21999999997</c:v>
                </c:pt>
                <c:pt idx="2">
                  <c:v>27844.950000000004</c:v>
                </c:pt>
                <c:pt idx="3">
                  <c:v>134996.32000000004</c:v>
                </c:pt>
                <c:pt idx="4">
                  <c:v>90281.760000000009</c:v>
                </c:pt>
              </c:numCache>
            </c:numRef>
          </c:val>
          <c:extLst>
            <c:ext xmlns:c16="http://schemas.microsoft.com/office/drawing/2014/chart" uri="{C3380CC4-5D6E-409C-BE32-E72D297353CC}">
              <c16:uniqueId val="{00000007-DC21-44F1-9D1F-DD3AD8314F84}"/>
            </c:ext>
          </c:extLst>
        </c:ser>
        <c:dLbls>
          <c:showLegendKey val="0"/>
          <c:showVal val="0"/>
          <c:showCatName val="0"/>
          <c:showSerName val="0"/>
          <c:showPercent val="0"/>
          <c:showBubbleSize val="0"/>
        </c:dLbls>
        <c:gapWidth val="219"/>
        <c:overlap val="-27"/>
        <c:axId val="127818575"/>
        <c:axId val="156435423"/>
      </c:barChart>
      <c:catAx>
        <c:axId val="12781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35423"/>
        <c:crosses val="autoZero"/>
        <c:auto val="1"/>
        <c:lblAlgn val="ctr"/>
        <c:lblOffset val="100"/>
        <c:noMultiLvlLbl val="0"/>
      </c:catAx>
      <c:valAx>
        <c:axId val="156435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1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[Start-Data-Analysis.xlsx]Findings!PivotTable5</c:name>
    <c:fmtId val="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19638274998663"/>
          <c:y val="6.1418202121719709E-2"/>
          <c:w val="0.74389241778702708"/>
          <c:h val="0.80905489828846766"/>
        </c:manualLayout>
      </c:layout>
      <c:barChart>
        <c:barDir val="bar"/>
        <c:grouping val="clustered"/>
        <c:varyColors val="0"/>
        <c:ser>
          <c:idx val="0"/>
          <c:order val="0"/>
          <c:tx>
            <c:strRef>
              <c:f>Findings!$B$2</c:f>
              <c:strCache>
                <c:ptCount val="1"/>
                <c:pt idx="0">
                  <c:v>Total</c:v>
                </c:pt>
              </c:strCache>
            </c:strRef>
          </c:tx>
          <c:spPr>
            <a:solidFill>
              <a:schemeClr val="accent2"/>
            </a:solidFill>
            <a:ln>
              <a:noFill/>
            </a:ln>
            <a:effectLst/>
          </c:spPr>
          <c:invertIfNegative val="0"/>
          <c:cat>
            <c:strRef>
              <c:f>Findings!$A$3:$A$8</c:f>
              <c:strCache>
                <c:ptCount val="5"/>
                <c:pt idx="0">
                  <c:v>Beverages</c:v>
                </c:pt>
                <c:pt idx="1">
                  <c:v>Burgers</c:v>
                </c:pt>
                <c:pt idx="2">
                  <c:v>Chicken Sandwiches</c:v>
                </c:pt>
                <c:pt idx="3">
                  <c:v>Fries</c:v>
                </c:pt>
                <c:pt idx="4">
                  <c:v>Sides &amp; Other</c:v>
                </c:pt>
              </c:strCache>
            </c:strRef>
          </c:cat>
          <c:val>
            <c:numRef>
              <c:f>Findings!$B$3:$B$8</c:f>
              <c:numCache>
                <c:formatCode>"₱"#,##0.00</c:formatCode>
                <c:ptCount val="5"/>
                <c:pt idx="0">
                  <c:v>129938.56000000007</c:v>
                </c:pt>
                <c:pt idx="1">
                  <c:v>392000.27999999997</c:v>
                </c:pt>
                <c:pt idx="2">
                  <c:v>115138.99999999991</c:v>
                </c:pt>
                <c:pt idx="3">
                  <c:v>130007.59000000005</c:v>
                </c:pt>
                <c:pt idx="4">
                  <c:v>54458.939999999981</c:v>
                </c:pt>
              </c:numCache>
            </c:numRef>
          </c:val>
          <c:extLst>
            <c:ext xmlns:c16="http://schemas.microsoft.com/office/drawing/2014/chart" uri="{C3380CC4-5D6E-409C-BE32-E72D297353CC}">
              <c16:uniqueId val="{00000000-837A-4181-BACF-D4A93C9388EE}"/>
            </c:ext>
          </c:extLst>
        </c:ser>
        <c:dLbls>
          <c:showLegendKey val="0"/>
          <c:showVal val="0"/>
          <c:showCatName val="0"/>
          <c:showSerName val="0"/>
          <c:showPercent val="0"/>
          <c:showBubbleSize val="0"/>
        </c:dLbls>
        <c:gapWidth val="130"/>
        <c:axId val="156877855"/>
        <c:axId val="1654684975"/>
      </c:barChart>
      <c:catAx>
        <c:axId val="156877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684975"/>
        <c:crosses val="autoZero"/>
        <c:auto val="1"/>
        <c:lblAlgn val="ctr"/>
        <c:lblOffset val="100"/>
        <c:noMultiLvlLbl val="0"/>
      </c:catAx>
      <c:valAx>
        <c:axId val="1654684975"/>
        <c:scaling>
          <c:orientation val="minMax"/>
          <c:max val="400000"/>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77855"/>
        <c:crosses val="autoZero"/>
        <c:crossBetween val="between"/>
        <c:majorUnit val="100000"/>
        <c:minorUnit val="2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[Start-Data-Analysis.xlsx]Findings!PivotTable10</c:name>
    <c:fmtId val="0"/>
  </c:pivotSource>
  <c:chart>
    <c:autoTitleDeleted val="1"/>
    <c:pivotFmts>
      <c:pivotFmt>
        <c:idx val="0"/>
        <c:spPr>
          <a:solidFill>
            <a:schemeClr val="accent6"/>
          </a:solidFill>
          <a:ln w="19050">
            <a:solidFill>
              <a:schemeClr val="lt1"/>
            </a:solidFill>
          </a:ln>
          <a:effectLst/>
        </c:spPr>
        <c:marker>
          <c:symbol val="none"/>
        </c:marker>
        <c:dLbl>
          <c:idx val="0"/>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5"/>
          </a:solidFill>
          <a:ln w="19050">
            <a:solidFill>
              <a:schemeClr val="lt1"/>
            </a:solidFill>
          </a:ln>
          <a:effectLst/>
        </c:spPr>
      </c:pivotFmt>
      <c:pivotFmt>
        <c:idx val="3"/>
        <c:spPr>
          <a:solidFill>
            <a:schemeClr val="accent4"/>
          </a:solidFill>
          <a:ln w="19050">
            <a:solidFill>
              <a:schemeClr val="lt1"/>
            </a:solidFill>
          </a:ln>
          <a:effectLst/>
        </c:spPr>
        <c:dLbl>
          <c:idx val="0"/>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Findings!$B$11</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2-A43C-41DF-BC55-0CFCD223369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43C-41DF-BC55-0CFCD223369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4-A43C-41DF-BC55-0CFCD2233698}"/>
              </c:ext>
            </c:extLst>
          </c:dPt>
          <c:dLbls>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Findings!$A$12:$A$15</c:f>
              <c:strCache>
                <c:ptCount val="3"/>
                <c:pt idx="0">
                  <c:v> Cash</c:v>
                </c:pt>
                <c:pt idx="1">
                  <c:v> Credit Card</c:v>
                </c:pt>
                <c:pt idx="2">
                  <c:v> Gift Card</c:v>
                </c:pt>
              </c:strCache>
            </c:strRef>
          </c:cat>
          <c:val>
            <c:numRef>
              <c:f>Findings!$B$12:$B$15</c:f>
              <c:numCache>
                <c:formatCode>"₱"#,##0.00</c:formatCode>
                <c:ptCount val="3"/>
                <c:pt idx="0">
                  <c:v>239494.15</c:v>
                </c:pt>
                <c:pt idx="1">
                  <c:v>413222.09</c:v>
                </c:pt>
                <c:pt idx="2">
                  <c:v>168828.13000000003</c:v>
                </c:pt>
              </c:numCache>
            </c:numRef>
          </c:val>
          <c:extLst>
            <c:ext xmlns:c16="http://schemas.microsoft.com/office/drawing/2014/chart" uri="{C3380CC4-5D6E-409C-BE32-E72D297353CC}">
              <c16:uniqueId val="{00000000-A43C-41DF-BC55-0CFCD2233698}"/>
            </c:ext>
          </c:extLst>
        </c:ser>
        <c:dLbls>
          <c:showLegendKey val="0"/>
          <c:showVal val="0"/>
          <c:showCatName val="0"/>
          <c:showSerName val="0"/>
          <c:showPercent val="0"/>
          <c:showBubbleSize val="0"/>
          <c:showLeaderLines val="1"/>
        </c:dLbls>
        <c:firstSliceAng val="0"/>
        <c:holeSize val="66"/>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[Start-Data-Analysis.xlsx]Findings!PivotTable11</c:name>
    <c:fmtId val="0"/>
  </c:pivotSource>
  <c:chart>
    <c:autoTitleDeleted val="1"/>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Findings!$B$17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3"/>
              </a:solidFill>
              <a:ln w="19050">
                <a:solidFill>
                  <a:schemeClr val="lt1"/>
                </a:solidFill>
              </a:ln>
              <a:effectLst/>
            </c:spPr>
          </c:dPt>
          <c:dPt>
            <c:idx val="2"/>
            <c:bubble3D val="0"/>
            <c:spPr>
              <a:solidFill>
                <a:schemeClr val="accent5"/>
              </a:solidFill>
              <a:ln w="19050">
                <a:solidFill>
                  <a:schemeClr val="lt1"/>
                </a:solidFill>
              </a:ln>
              <a:effectLst/>
            </c:spPr>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Findings!$A$18:$A$21</c:f>
              <c:strCache>
                <c:ptCount val="3"/>
                <c:pt idx="0">
                  <c:v>Drive-thru </c:v>
                </c:pt>
                <c:pt idx="1">
                  <c:v>In-store </c:v>
                </c:pt>
                <c:pt idx="2">
                  <c:v>Online </c:v>
                </c:pt>
              </c:strCache>
            </c:strRef>
          </c:cat>
          <c:val>
            <c:numRef>
              <c:f>Findings!$B$18:$B$21</c:f>
              <c:numCache>
                <c:formatCode>0.00%</c:formatCode>
                <c:ptCount val="3"/>
                <c:pt idx="0">
                  <c:v>0.22428476991449658</c:v>
                </c:pt>
                <c:pt idx="1">
                  <c:v>0.40367594509837607</c:v>
                </c:pt>
                <c:pt idx="2">
                  <c:v>0.37203928498712735</c:v>
                </c:pt>
              </c:numCache>
            </c:numRef>
          </c:val>
          <c:extLst>
            <c:ext xmlns:c16="http://schemas.microsoft.com/office/drawing/2014/chart" uri="{C3380CC4-5D6E-409C-BE32-E72D297353CC}">
              <c16:uniqueId val="{00000002-99F3-4181-8491-0DE30F52F886}"/>
            </c:ext>
          </c:extLst>
        </c:ser>
        <c:dLbls>
          <c:showLegendKey val="0"/>
          <c:showVal val="0"/>
          <c:showCatName val="0"/>
          <c:showSerName val="0"/>
          <c:showPercent val="0"/>
          <c:showBubbleSize val="0"/>
          <c:showLeaderLines val="1"/>
        </c:dLbls>
        <c:firstSliceAng val="0"/>
        <c:holeSize val="66"/>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[Start-Data-Analysis.xlsx]Findings!PivotTable12</c:name>
    <c:fmtId val="0"/>
  </c:pivotSource>
  <c:chart>
    <c:autoTitleDeleted val="1"/>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Findings!$B$23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Findings!$A$24:$A$79</c:f>
              <c:multiLvlStrCache>
                <c:ptCount val="53"/>
                <c:lvl>
                  <c:pt idx="0">
                    <c:v>07-Nov</c:v>
                  </c:pt>
                  <c:pt idx="1">
                    <c:v>08-Nov</c:v>
                  </c:pt>
                  <c:pt idx="2">
                    <c:v>09-Nov</c:v>
                  </c:pt>
                  <c:pt idx="3">
                    <c:v>10-Nov</c:v>
                  </c:pt>
                  <c:pt idx="4">
                    <c:v>11-Nov</c:v>
                  </c:pt>
                  <c:pt idx="5">
                    <c:v>12-Nov</c:v>
                  </c:pt>
                  <c:pt idx="6">
                    <c:v>13-Nov</c:v>
                  </c:pt>
                  <c:pt idx="7">
                    <c:v>14-Nov</c:v>
                  </c:pt>
                  <c:pt idx="8">
                    <c:v>15-Nov</c:v>
                  </c:pt>
                  <c:pt idx="9">
                    <c:v>16-Nov</c:v>
                  </c:pt>
                  <c:pt idx="10">
                    <c:v>17-Nov</c:v>
                  </c:pt>
                  <c:pt idx="11">
                    <c:v>18-Nov</c:v>
                  </c:pt>
                  <c:pt idx="12">
                    <c:v>19-Nov</c:v>
                  </c:pt>
                  <c:pt idx="13">
                    <c:v>20-Nov</c:v>
                  </c:pt>
                  <c:pt idx="14">
                    <c:v>21-Nov</c:v>
                  </c:pt>
                  <c:pt idx="15">
                    <c:v>22-Nov</c:v>
                  </c:pt>
                  <c:pt idx="16">
                    <c:v>23-Nov</c:v>
                  </c:pt>
                  <c:pt idx="17">
                    <c:v>24-Nov</c:v>
                  </c:pt>
                  <c:pt idx="18">
                    <c:v>25-Nov</c:v>
                  </c:pt>
                  <c:pt idx="19">
                    <c:v>26-Nov</c:v>
                  </c:pt>
                  <c:pt idx="20">
                    <c:v>27-Nov</c:v>
                  </c:pt>
                  <c:pt idx="21">
                    <c:v>28-Nov</c:v>
                  </c:pt>
                  <c:pt idx="22">
                    <c:v>29-Nov</c:v>
                  </c:pt>
                  <c:pt idx="23">
                    <c:v>30-Nov</c:v>
                  </c:pt>
                  <c:pt idx="24">
                    <c:v>01-Dec</c:v>
                  </c:pt>
                  <c:pt idx="25">
                    <c:v>02-Dec</c:v>
                  </c:pt>
                  <c:pt idx="26">
                    <c:v>03-Dec</c:v>
                  </c:pt>
                  <c:pt idx="27">
                    <c:v>04-Dec</c:v>
                  </c:pt>
                  <c:pt idx="28">
                    <c:v>05-Dec</c:v>
                  </c:pt>
                  <c:pt idx="29">
                    <c:v>06-Dec</c:v>
                  </c:pt>
                  <c:pt idx="30">
                    <c:v>07-Dec</c:v>
                  </c:pt>
                  <c:pt idx="31">
                    <c:v>08-Dec</c:v>
                  </c:pt>
                  <c:pt idx="32">
                    <c:v>09-Dec</c:v>
                  </c:pt>
                  <c:pt idx="33">
                    <c:v>10-Dec</c:v>
                  </c:pt>
                  <c:pt idx="34">
                    <c:v>11-Dec</c:v>
                  </c:pt>
                  <c:pt idx="35">
                    <c:v>12-Dec</c:v>
                  </c:pt>
                  <c:pt idx="36">
                    <c:v>13-Dec</c:v>
                  </c:pt>
                  <c:pt idx="37">
                    <c:v>14-Dec</c:v>
                  </c:pt>
                  <c:pt idx="38">
                    <c:v>15-Dec</c:v>
                  </c:pt>
                  <c:pt idx="39">
                    <c:v>16-Dec</c:v>
                  </c:pt>
                  <c:pt idx="40">
                    <c:v>17-Dec</c:v>
                  </c:pt>
                  <c:pt idx="41">
                    <c:v>18-Dec</c:v>
                  </c:pt>
                  <c:pt idx="42">
                    <c:v>19-Dec</c:v>
                  </c:pt>
                  <c:pt idx="43">
                    <c:v>20-Dec</c:v>
                  </c:pt>
                  <c:pt idx="44">
                    <c:v>21-Dec</c:v>
                  </c:pt>
                  <c:pt idx="45">
                    <c:v>22-Dec</c:v>
                  </c:pt>
                  <c:pt idx="46">
                    <c:v>23-Dec</c:v>
                  </c:pt>
                  <c:pt idx="47">
                    <c:v>24-Dec</c:v>
                  </c:pt>
                  <c:pt idx="48">
                    <c:v>25-Dec</c:v>
                  </c:pt>
                  <c:pt idx="49">
                    <c:v>26-Dec</c:v>
                  </c:pt>
                  <c:pt idx="50">
                    <c:v>27-Dec</c:v>
                  </c:pt>
                  <c:pt idx="51">
                    <c:v>28-Dec</c:v>
                  </c:pt>
                  <c:pt idx="52">
                    <c:v>29-Dec</c:v>
                  </c:pt>
                </c:lvl>
                <c:lvl>
                  <c:pt idx="0">
                    <c:v>Nov</c:v>
                  </c:pt>
                  <c:pt idx="24">
                    <c:v>Dec</c:v>
                  </c:pt>
                </c:lvl>
              </c:multiLvlStrCache>
            </c:multiLvlStrRef>
          </c:cat>
          <c:val>
            <c:numRef>
              <c:f>Findings!$B$24:$B$79</c:f>
              <c:numCache>
                <c:formatCode>"₱"#,##0.00</c:formatCode>
                <c:ptCount val="53"/>
                <c:pt idx="0">
                  <c:v>5206.9500000000007</c:v>
                </c:pt>
                <c:pt idx="1">
                  <c:v>14423.710000000001</c:v>
                </c:pt>
                <c:pt idx="2">
                  <c:v>14225.7</c:v>
                </c:pt>
                <c:pt idx="3">
                  <c:v>15222.810000000001</c:v>
                </c:pt>
                <c:pt idx="4">
                  <c:v>14424.630000000001</c:v>
                </c:pt>
                <c:pt idx="5">
                  <c:v>14021.94</c:v>
                </c:pt>
                <c:pt idx="6">
                  <c:v>54548</c:v>
                </c:pt>
                <c:pt idx="7">
                  <c:v>32546.9</c:v>
                </c:pt>
                <c:pt idx="8">
                  <c:v>13628.16</c:v>
                </c:pt>
                <c:pt idx="9">
                  <c:v>13628.16</c:v>
                </c:pt>
                <c:pt idx="10">
                  <c:v>14021.94</c:v>
                </c:pt>
                <c:pt idx="11">
                  <c:v>14415.720000000001</c:v>
                </c:pt>
                <c:pt idx="12">
                  <c:v>14026.02</c:v>
                </c:pt>
                <c:pt idx="13">
                  <c:v>8219.1200000000008</c:v>
                </c:pt>
                <c:pt idx="14">
                  <c:v>14018.78</c:v>
                </c:pt>
                <c:pt idx="15">
                  <c:v>13616.09</c:v>
                </c:pt>
                <c:pt idx="16">
                  <c:v>13823.930000000002</c:v>
                </c:pt>
                <c:pt idx="17">
                  <c:v>19030.880000000005</c:v>
                </c:pt>
                <c:pt idx="18">
                  <c:v>13417.16</c:v>
                </c:pt>
                <c:pt idx="19">
                  <c:v>13222.31</c:v>
                </c:pt>
                <c:pt idx="20">
                  <c:v>13417.16</c:v>
                </c:pt>
                <c:pt idx="21">
                  <c:v>13424.400000000001</c:v>
                </c:pt>
                <c:pt idx="22">
                  <c:v>13424.400000000001</c:v>
                </c:pt>
                <c:pt idx="23">
                  <c:v>13619.25</c:v>
                </c:pt>
                <c:pt idx="24">
                  <c:v>13420.32</c:v>
                </c:pt>
                <c:pt idx="25">
                  <c:v>14021.94</c:v>
                </c:pt>
                <c:pt idx="26">
                  <c:v>14021.94</c:v>
                </c:pt>
                <c:pt idx="27">
                  <c:v>9011.51</c:v>
                </c:pt>
                <c:pt idx="28">
                  <c:v>14225.7</c:v>
                </c:pt>
                <c:pt idx="29">
                  <c:v>14017.86</c:v>
                </c:pt>
                <c:pt idx="30">
                  <c:v>14021.94</c:v>
                </c:pt>
                <c:pt idx="31">
                  <c:v>14216.79</c:v>
                </c:pt>
                <c:pt idx="32">
                  <c:v>14619.480000000001</c:v>
                </c:pt>
                <c:pt idx="33">
                  <c:v>14619.480000000001</c:v>
                </c:pt>
                <c:pt idx="34">
                  <c:v>15027.920000000002</c:v>
                </c:pt>
                <c:pt idx="35">
                  <c:v>14619.480000000001</c:v>
                </c:pt>
                <c:pt idx="36">
                  <c:v>14619.480000000001</c:v>
                </c:pt>
                <c:pt idx="37">
                  <c:v>14623.63</c:v>
                </c:pt>
                <c:pt idx="38">
                  <c:v>14415.789999999999</c:v>
                </c:pt>
                <c:pt idx="39">
                  <c:v>15019.080000000002</c:v>
                </c:pt>
                <c:pt idx="40">
                  <c:v>15425.850000000002</c:v>
                </c:pt>
                <c:pt idx="41">
                  <c:v>15620.7</c:v>
                </c:pt>
                <c:pt idx="42">
                  <c:v>15824.460000000001</c:v>
                </c:pt>
                <c:pt idx="43">
                  <c:v>16019.310000000001</c:v>
                </c:pt>
                <c:pt idx="44">
                  <c:v>16422</c:v>
                </c:pt>
                <c:pt idx="45">
                  <c:v>16621</c:v>
                </c:pt>
                <c:pt idx="46">
                  <c:v>16017.710000000001</c:v>
                </c:pt>
                <c:pt idx="47">
                  <c:v>16420.400000000001</c:v>
                </c:pt>
                <c:pt idx="48">
                  <c:v>16619.400000000001</c:v>
                </c:pt>
                <c:pt idx="49">
                  <c:v>17013.25</c:v>
                </c:pt>
                <c:pt idx="50">
                  <c:v>17013.25</c:v>
                </c:pt>
                <c:pt idx="51">
                  <c:v>17614.940000000002</c:v>
                </c:pt>
                <c:pt idx="52">
                  <c:v>16815.64</c:v>
                </c:pt>
              </c:numCache>
            </c:numRef>
          </c:val>
          <c:smooth val="0"/>
          <c:extLst>
            <c:ext xmlns:c16="http://schemas.microsoft.com/office/drawing/2014/chart" uri="{C3380CC4-5D6E-409C-BE32-E72D297353CC}">
              <c16:uniqueId val="{00000000-AD9C-46DE-BCD7-033A5264997C}"/>
            </c:ext>
          </c:extLst>
        </c:ser>
        <c:dLbls>
          <c:showLegendKey val="0"/>
          <c:showVal val="0"/>
          <c:showCatName val="0"/>
          <c:showSerName val="0"/>
          <c:showPercent val="0"/>
          <c:showBubbleSize val="0"/>
        </c:dLbls>
        <c:marker val="1"/>
        <c:smooth val="0"/>
        <c:axId val="129567087"/>
        <c:axId val="1723051087"/>
      </c:lineChart>
      <c:catAx>
        <c:axId val="12956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051087"/>
        <c:crosses val="autoZero"/>
        <c:auto val="1"/>
        <c:lblAlgn val="ctr"/>
        <c:lblOffset val="100"/>
        <c:noMultiLvlLbl val="0"/>
      </c:catAx>
      <c:valAx>
        <c:axId val="17230510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6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[Start-Data-Analysis.xlsx]Findings!PivotTable15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Findings!$E$40:$E$41</c:f>
              <c:strCache>
                <c:ptCount val="1"/>
                <c:pt idx="0">
                  <c:v>Nov</c:v>
                </c:pt>
              </c:strCache>
            </c:strRef>
          </c:tx>
          <c:spPr>
            <a:solidFill>
              <a:schemeClr val="accent5">
                <a:lumMod val="60000"/>
                <a:lumOff val="40000"/>
              </a:schemeClr>
            </a:solidFill>
            <a:ln>
              <a:noFill/>
            </a:ln>
            <a:effectLst/>
          </c:spPr>
          <c:invertIfNegative val="0"/>
          <c:cat>
            <c:strRef>
              <c:f>Findings!$D$42:$D$47</c:f>
              <c:strCache>
                <c:ptCount val="5"/>
                <c:pt idx="0">
                  <c:v>Joao Silva</c:v>
                </c:pt>
                <c:pt idx="1">
                  <c:v>Pablo Perez</c:v>
                </c:pt>
                <c:pt idx="2">
                  <c:v>Remy Monet</c:v>
                </c:pt>
                <c:pt idx="3">
                  <c:v>Tom Jackson</c:v>
                </c:pt>
                <c:pt idx="4">
                  <c:v>Walter Muller</c:v>
                </c:pt>
              </c:strCache>
            </c:strRef>
          </c:cat>
          <c:val>
            <c:numRef>
              <c:f>Findings!$E$42:$E$47</c:f>
              <c:numCache>
                <c:formatCode>"₱"#,##0.00</c:formatCode>
                <c:ptCount val="5"/>
                <c:pt idx="0">
                  <c:v>98708.14</c:v>
                </c:pt>
                <c:pt idx="1">
                  <c:v>143836.02000000005</c:v>
                </c:pt>
                <c:pt idx="2">
                  <c:v>54086.210000000006</c:v>
                </c:pt>
                <c:pt idx="3">
                  <c:v>76526.560000000012</c:v>
                </c:pt>
                <c:pt idx="4">
                  <c:v>10417.19</c:v>
                </c:pt>
              </c:numCache>
            </c:numRef>
          </c:val>
          <c:extLst>
            <c:ext xmlns:c16="http://schemas.microsoft.com/office/drawing/2014/chart" uri="{C3380CC4-5D6E-409C-BE32-E72D297353CC}">
              <c16:uniqueId val="{00000000-EAB2-46AC-8EEF-15E282F23605}"/>
            </c:ext>
          </c:extLst>
        </c:ser>
        <c:ser>
          <c:idx val="1"/>
          <c:order val="1"/>
          <c:tx>
            <c:strRef>
              <c:f>Findings!$F$40:$F$41</c:f>
              <c:strCache>
                <c:ptCount val="1"/>
                <c:pt idx="0">
                  <c:v>Dec</c:v>
                </c:pt>
              </c:strCache>
            </c:strRef>
          </c:tx>
          <c:spPr>
            <a:solidFill>
              <a:schemeClr val="accent2"/>
            </a:solidFill>
            <a:ln>
              <a:noFill/>
            </a:ln>
            <a:effectLst/>
          </c:spPr>
          <c:invertIfNegative val="0"/>
          <c:cat>
            <c:strRef>
              <c:f>Findings!$D$42:$D$47</c:f>
              <c:strCache>
                <c:ptCount val="5"/>
                <c:pt idx="0">
                  <c:v>Joao Silva</c:v>
                </c:pt>
                <c:pt idx="1">
                  <c:v>Pablo Perez</c:v>
                </c:pt>
                <c:pt idx="2">
                  <c:v>Remy Monet</c:v>
                </c:pt>
                <c:pt idx="3">
                  <c:v>Tom Jackson</c:v>
                </c:pt>
                <c:pt idx="4">
                  <c:v>Walter Muller</c:v>
                </c:pt>
              </c:strCache>
            </c:strRef>
          </c:cat>
          <c:val>
            <c:numRef>
              <c:f>Findings!$F$42:$F$47</c:f>
              <c:numCache>
                <c:formatCode>"₱"#,##0.00</c:formatCode>
                <c:ptCount val="5"/>
                <c:pt idx="0">
                  <c:v>184847.21999999997</c:v>
                </c:pt>
                <c:pt idx="2">
                  <c:v>27844.950000000004</c:v>
                </c:pt>
                <c:pt idx="3">
                  <c:v>134996.32000000004</c:v>
                </c:pt>
                <c:pt idx="4">
                  <c:v>90281.760000000009</c:v>
                </c:pt>
              </c:numCache>
            </c:numRef>
          </c:val>
          <c:extLst>
            <c:ext xmlns:c16="http://schemas.microsoft.com/office/drawing/2014/chart" uri="{C3380CC4-5D6E-409C-BE32-E72D297353CC}">
              <c16:uniqueId val="{00000010-EAB2-46AC-8EEF-15E282F23605}"/>
            </c:ext>
          </c:extLst>
        </c:ser>
        <c:dLbls>
          <c:showLegendKey val="0"/>
          <c:showVal val="0"/>
          <c:showCatName val="0"/>
          <c:showSerName val="0"/>
          <c:showPercent val="0"/>
          <c:showBubbleSize val="0"/>
        </c:dLbls>
        <c:gapWidth val="219"/>
        <c:overlap val="-27"/>
        <c:axId val="127818575"/>
        <c:axId val="156435423"/>
      </c:barChart>
      <c:catAx>
        <c:axId val="12781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35423"/>
        <c:crosses val="autoZero"/>
        <c:auto val="1"/>
        <c:lblAlgn val="ctr"/>
        <c:lblOffset val="100"/>
        <c:noMultiLvlLbl val="0"/>
      </c:catAx>
      <c:valAx>
        <c:axId val="156435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1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[Start-Data-Analysis.xlsx]Findings!PivotTable12</c:name>
    <c:fmtId val="2"/>
  </c:pivotSource>
  <c:chart>
    <c:autoTitleDeleted val="1"/>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Findings!$B$23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Findings!$A$24:$A$79</c:f>
              <c:multiLvlStrCache>
                <c:ptCount val="53"/>
                <c:lvl>
                  <c:pt idx="0">
                    <c:v>07-Nov</c:v>
                  </c:pt>
                  <c:pt idx="1">
                    <c:v>08-Nov</c:v>
                  </c:pt>
                  <c:pt idx="2">
                    <c:v>09-Nov</c:v>
                  </c:pt>
                  <c:pt idx="3">
                    <c:v>10-Nov</c:v>
                  </c:pt>
                  <c:pt idx="4">
                    <c:v>11-Nov</c:v>
                  </c:pt>
                  <c:pt idx="5">
                    <c:v>12-Nov</c:v>
                  </c:pt>
                  <c:pt idx="6">
                    <c:v>13-Nov</c:v>
                  </c:pt>
                  <c:pt idx="7">
                    <c:v>14-Nov</c:v>
                  </c:pt>
                  <c:pt idx="8">
                    <c:v>15-Nov</c:v>
                  </c:pt>
                  <c:pt idx="9">
                    <c:v>16-Nov</c:v>
                  </c:pt>
                  <c:pt idx="10">
                    <c:v>17-Nov</c:v>
                  </c:pt>
                  <c:pt idx="11">
                    <c:v>18-Nov</c:v>
                  </c:pt>
                  <c:pt idx="12">
                    <c:v>19-Nov</c:v>
                  </c:pt>
                  <c:pt idx="13">
                    <c:v>20-Nov</c:v>
                  </c:pt>
                  <c:pt idx="14">
                    <c:v>21-Nov</c:v>
                  </c:pt>
                  <c:pt idx="15">
                    <c:v>22-Nov</c:v>
                  </c:pt>
                  <c:pt idx="16">
                    <c:v>23-Nov</c:v>
                  </c:pt>
                  <c:pt idx="17">
                    <c:v>24-Nov</c:v>
                  </c:pt>
                  <c:pt idx="18">
                    <c:v>25-Nov</c:v>
                  </c:pt>
                  <c:pt idx="19">
                    <c:v>26-Nov</c:v>
                  </c:pt>
                  <c:pt idx="20">
                    <c:v>27-Nov</c:v>
                  </c:pt>
                  <c:pt idx="21">
                    <c:v>28-Nov</c:v>
                  </c:pt>
                  <c:pt idx="22">
                    <c:v>29-Nov</c:v>
                  </c:pt>
                  <c:pt idx="23">
                    <c:v>30-Nov</c:v>
                  </c:pt>
                  <c:pt idx="24">
                    <c:v>01-Dec</c:v>
                  </c:pt>
                  <c:pt idx="25">
                    <c:v>02-Dec</c:v>
                  </c:pt>
                  <c:pt idx="26">
                    <c:v>03-Dec</c:v>
                  </c:pt>
                  <c:pt idx="27">
                    <c:v>04-Dec</c:v>
                  </c:pt>
                  <c:pt idx="28">
                    <c:v>05-Dec</c:v>
                  </c:pt>
                  <c:pt idx="29">
                    <c:v>06-Dec</c:v>
                  </c:pt>
                  <c:pt idx="30">
                    <c:v>07-Dec</c:v>
                  </c:pt>
                  <c:pt idx="31">
                    <c:v>08-Dec</c:v>
                  </c:pt>
                  <c:pt idx="32">
                    <c:v>09-Dec</c:v>
                  </c:pt>
                  <c:pt idx="33">
                    <c:v>10-Dec</c:v>
                  </c:pt>
                  <c:pt idx="34">
                    <c:v>11-Dec</c:v>
                  </c:pt>
                  <c:pt idx="35">
                    <c:v>12-Dec</c:v>
                  </c:pt>
                  <c:pt idx="36">
                    <c:v>13-Dec</c:v>
                  </c:pt>
                  <c:pt idx="37">
                    <c:v>14-Dec</c:v>
                  </c:pt>
                  <c:pt idx="38">
                    <c:v>15-Dec</c:v>
                  </c:pt>
                  <c:pt idx="39">
                    <c:v>16-Dec</c:v>
                  </c:pt>
                  <c:pt idx="40">
                    <c:v>17-Dec</c:v>
                  </c:pt>
                  <c:pt idx="41">
                    <c:v>18-Dec</c:v>
                  </c:pt>
                  <c:pt idx="42">
                    <c:v>19-Dec</c:v>
                  </c:pt>
                  <c:pt idx="43">
                    <c:v>20-Dec</c:v>
                  </c:pt>
                  <c:pt idx="44">
                    <c:v>21-Dec</c:v>
                  </c:pt>
                  <c:pt idx="45">
                    <c:v>22-Dec</c:v>
                  </c:pt>
                  <c:pt idx="46">
                    <c:v>23-Dec</c:v>
                  </c:pt>
                  <c:pt idx="47">
                    <c:v>24-Dec</c:v>
                  </c:pt>
                  <c:pt idx="48">
                    <c:v>25-Dec</c:v>
                  </c:pt>
                  <c:pt idx="49">
                    <c:v>26-Dec</c:v>
                  </c:pt>
                  <c:pt idx="50">
                    <c:v>27-Dec</c:v>
                  </c:pt>
                  <c:pt idx="51">
                    <c:v>28-Dec</c:v>
                  </c:pt>
                  <c:pt idx="52">
                    <c:v>29-Dec</c:v>
                  </c:pt>
                </c:lvl>
                <c:lvl>
                  <c:pt idx="0">
                    <c:v>Nov</c:v>
                  </c:pt>
                  <c:pt idx="24">
                    <c:v>Dec</c:v>
                  </c:pt>
                </c:lvl>
              </c:multiLvlStrCache>
            </c:multiLvlStrRef>
          </c:cat>
          <c:val>
            <c:numRef>
              <c:f>Findings!$B$24:$B$79</c:f>
              <c:numCache>
                <c:formatCode>"₱"#,##0.00</c:formatCode>
                <c:ptCount val="53"/>
                <c:pt idx="0">
                  <c:v>5206.9500000000007</c:v>
                </c:pt>
                <c:pt idx="1">
                  <c:v>14423.710000000001</c:v>
                </c:pt>
                <c:pt idx="2">
                  <c:v>14225.7</c:v>
                </c:pt>
                <c:pt idx="3">
                  <c:v>15222.810000000001</c:v>
                </c:pt>
                <c:pt idx="4">
                  <c:v>14424.630000000001</c:v>
                </c:pt>
                <c:pt idx="5">
                  <c:v>14021.94</c:v>
                </c:pt>
                <c:pt idx="6">
                  <c:v>54548</c:v>
                </c:pt>
                <c:pt idx="7">
                  <c:v>32546.9</c:v>
                </c:pt>
                <c:pt idx="8">
                  <c:v>13628.16</c:v>
                </c:pt>
                <c:pt idx="9">
                  <c:v>13628.16</c:v>
                </c:pt>
                <c:pt idx="10">
                  <c:v>14021.94</c:v>
                </c:pt>
                <c:pt idx="11">
                  <c:v>14415.720000000001</c:v>
                </c:pt>
                <c:pt idx="12">
                  <c:v>14026.02</c:v>
                </c:pt>
                <c:pt idx="13">
                  <c:v>8219.1200000000008</c:v>
                </c:pt>
                <c:pt idx="14">
                  <c:v>14018.78</c:v>
                </c:pt>
                <c:pt idx="15">
                  <c:v>13616.09</c:v>
                </c:pt>
                <c:pt idx="16">
                  <c:v>13823.930000000002</c:v>
                </c:pt>
                <c:pt idx="17">
                  <c:v>19030.880000000005</c:v>
                </c:pt>
                <c:pt idx="18">
                  <c:v>13417.16</c:v>
                </c:pt>
                <c:pt idx="19">
                  <c:v>13222.31</c:v>
                </c:pt>
                <c:pt idx="20">
                  <c:v>13417.16</c:v>
                </c:pt>
                <c:pt idx="21">
                  <c:v>13424.400000000001</c:v>
                </c:pt>
                <c:pt idx="22">
                  <c:v>13424.400000000001</c:v>
                </c:pt>
                <c:pt idx="23">
                  <c:v>13619.25</c:v>
                </c:pt>
                <c:pt idx="24">
                  <c:v>13420.32</c:v>
                </c:pt>
                <c:pt idx="25">
                  <c:v>14021.94</c:v>
                </c:pt>
                <c:pt idx="26">
                  <c:v>14021.94</c:v>
                </c:pt>
                <c:pt idx="27">
                  <c:v>9011.51</c:v>
                </c:pt>
                <c:pt idx="28">
                  <c:v>14225.7</c:v>
                </c:pt>
                <c:pt idx="29">
                  <c:v>14017.86</c:v>
                </c:pt>
                <c:pt idx="30">
                  <c:v>14021.94</c:v>
                </c:pt>
                <c:pt idx="31">
                  <c:v>14216.79</c:v>
                </c:pt>
                <c:pt idx="32">
                  <c:v>14619.480000000001</c:v>
                </c:pt>
                <c:pt idx="33">
                  <c:v>14619.480000000001</c:v>
                </c:pt>
                <c:pt idx="34">
                  <c:v>15027.920000000002</c:v>
                </c:pt>
                <c:pt idx="35">
                  <c:v>14619.480000000001</c:v>
                </c:pt>
                <c:pt idx="36">
                  <c:v>14619.480000000001</c:v>
                </c:pt>
                <c:pt idx="37">
                  <c:v>14623.63</c:v>
                </c:pt>
                <c:pt idx="38">
                  <c:v>14415.789999999999</c:v>
                </c:pt>
                <c:pt idx="39">
                  <c:v>15019.080000000002</c:v>
                </c:pt>
                <c:pt idx="40">
                  <c:v>15425.850000000002</c:v>
                </c:pt>
                <c:pt idx="41">
                  <c:v>15620.7</c:v>
                </c:pt>
                <c:pt idx="42">
                  <c:v>15824.460000000001</c:v>
                </c:pt>
                <c:pt idx="43">
                  <c:v>16019.310000000001</c:v>
                </c:pt>
                <c:pt idx="44">
                  <c:v>16422</c:v>
                </c:pt>
                <c:pt idx="45">
                  <c:v>16621</c:v>
                </c:pt>
                <c:pt idx="46">
                  <c:v>16017.710000000001</c:v>
                </c:pt>
                <c:pt idx="47">
                  <c:v>16420.400000000001</c:v>
                </c:pt>
                <c:pt idx="48">
                  <c:v>16619.400000000001</c:v>
                </c:pt>
                <c:pt idx="49">
                  <c:v>17013.25</c:v>
                </c:pt>
                <c:pt idx="50">
                  <c:v>17013.25</c:v>
                </c:pt>
                <c:pt idx="51">
                  <c:v>17614.940000000002</c:v>
                </c:pt>
                <c:pt idx="52">
                  <c:v>16815.64</c:v>
                </c:pt>
              </c:numCache>
            </c:numRef>
          </c:val>
          <c:smooth val="0"/>
          <c:extLst>
            <c:ext xmlns:c16="http://schemas.microsoft.com/office/drawing/2014/chart" uri="{C3380CC4-5D6E-409C-BE32-E72D297353CC}">
              <c16:uniqueId val="{00000000-FE15-4ABD-AA7C-C9437111029D}"/>
            </c:ext>
          </c:extLst>
        </c:ser>
        <c:dLbls>
          <c:showLegendKey val="0"/>
          <c:showVal val="0"/>
          <c:showCatName val="0"/>
          <c:showSerName val="0"/>
          <c:showPercent val="0"/>
          <c:showBubbleSize val="0"/>
        </c:dLbls>
        <c:marker val="1"/>
        <c:smooth val="0"/>
        <c:axId val="129567087"/>
        <c:axId val="1723051087"/>
      </c:lineChart>
      <c:catAx>
        <c:axId val="12956708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051087"/>
        <c:crosses val="autoZero"/>
        <c:auto val="1"/>
        <c:lblAlgn val="ctr"/>
        <c:lblOffset val="100"/>
        <c:noMultiLvlLbl val="0"/>
      </c:catAx>
      <c:valAx>
        <c:axId val="17230510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6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[Start-Data-Analysis.xlsx]Findings!PivotTable5</c:name>
    <c:fmtId val="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19638274998663"/>
          <c:y val="6.1418202121719709E-2"/>
          <c:w val="0.74389241778702708"/>
          <c:h val="0.80905489828846766"/>
        </c:manualLayout>
      </c:layout>
      <c:barChart>
        <c:barDir val="bar"/>
        <c:grouping val="clustered"/>
        <c:varyColors val="0"/>
        <c:ser>
          <c:idx val="0"/>
          <c:order val="0"/>
          <c:tx>
            <c:strRef>
              <c:f>Findings!$B$2</c:f>
              <c:strCache>
                <c:ptCount val="1"/>
                <c:pt idx="0">
                  <c:v>Total</c:v>
                </c:pt>
              </c:strCache>
            </c:strRef>
          </c:tx>
          <c:spPr>
            <a:solidFill>
              <a:schemeClr val="accent2"/>
            </a:solidFill>
            <a:ln>
              <a:noFill/>
            </a:ln>
            <a:effectLst/>
          </c:spPr>
          <c:invertIfNegative val="0"/>
          <c:cat>
            <c:strRef>
              <c:f>Findings!$A$3:$A$8</c:f>
              <c:strCache>
                <c:ptCount val="5"/>
                <c:pt idx="0">
                  <c:v>Beverages</c:v>
                </c:pt>
                <c:pt idx="1">
                  <c:v>Burgers</c:v>
                </c:pt>
                <c:pt idx="2">
                  <c:v>Chicken Sandwiches</c:v>
                </c:pt>
                <c:pt idx="3">
                  <c:v>Fries</c:v>
                </c:pt>
                <c:pt idx="4">
                  <c:v>Sides &amp; Other</c:v>
                </c:pt>
              </c:strCache>
            </c:strRef>
          </c:cat>
          <c:val>
            <c:numRef>
              <c:f>Findings!$B$3:$B$8</c:f>
              <c:numCache>
                <c:formatCode>"₱"#,##0.00</c:formatCode>
                <c:ptCount val="5"/>
                <c:pt idx="0">
                  <c:v>129938.56000000007</c:v>
                </c:pt>
                <c:pt idx="1">
                  <c:v>392000.27999999997</c:v>
                </c:pt>
                <c:pt idx="2">
                  <c:v>115138.99999999991</c:v>
                </c:pt>
                <c:pt idx="3">
                  <c:v>130007.59000000005</c:v>
                </c:pt>
                <c:pt idx="4">
                  <c:v>54458.939999999981</c:v>
                </c:pt>
              </c:numCache>
            </c:numRef>
          </c:val>
          <c:extLst>
            <c:ext xmlns:c16="http://schemas.microsoft.com/office/drawing/2014/chart" uri="{C3380CC4-5D6E-409C-BE32-E72D297353CC}">
              <c16:uniqueId val="{00000000-49F9-4A2E-91AB-2977D59E9017}"/>
            </c:ext>
          </c:extLst>
        </c:ser>
        <c:dLbls>
          <c:showLegendKey val="0"/>
          <c:showVal val="0"/>
          <c:showCatName val="0"/>
          <c:showSerName val="0"/>
          <c:showPercent val="0"/>
          <c:showBubbleSize val="0"/>
        </c:dLbls>
        <c:gapWidth val="130"/>
        <c:axId val="156877855"/>
        <c:axId val="1654684975"/>
      </c:barChart>
      <c:catAx>
        <c:axId val="156877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684975"/>
        <c:crosses val="autoZero"/>
        <c:auto val="1"/>
        <c:lblAlgn val="ctr"/>
        <c:lblOffset val="100"/>
        <c:noMultiLvlLbl val="0"/>
      </c:catAx>
      <c:valAx>
        <c:axId val="1654684975"/>
        <c:scaling>
          <c:orientation val="minMax"/>
          <c:max val="400000"/>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77855"/>
        <c:crosses val="autoZero"/>
        <c:crossBetween val="between"/>
        <c:majorUnit val="100000"/>
        <c:minorUnit val="2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[Start-Data-Analysis.xlsx]Findings!PivotTable10</c:name>
    <c:fmtId val="2"/>
  </c:pivotSource>
  <c:chart>
    <c:autoTitleDeleted val="1"/>
    <c:pivotFmts>
      <c:pivotFmt>
        <c:idx val="0"/>
        <c:spPr>
          <a:solidFill>
            <a:schemeClr val="accent6"/>
          </a:solidFill>
          <a:ln w="19050">
            <a:solidFill>
              <a:schemeClr val="lt1"/>
            </a:solidFill>
          </a:ln>
          <a:effectLst/>
        </c:spPr>
        <c:marker>
          <c:symbol val="none"/>
        </c:marker>
        <c:dLbl>
          <c:idx val="0"/>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5"/>
          </a:solidFill>
          <a:ln w="19050">
            <a:solidFill>
              <a:schemeClr val="lt1"/>
            </a:solidFill>
          </a:ln>
          <a:effectLst/>
        </c:spPr>
      </c:pivotFmt>
      <c:pivotFmt>
        <c:idx val="3"/>
        <c:spPr>
          <a:solidFill>
            <a:schemeClr val="accent4"/>
          </a:solidFill>
          <a:ln w="19050">
            <a:solidFill>
              <a:schemeClr val="lt1"/>
            </a:solidFill>
          </a:ln>
          <a:effectLst/>
        </c:spPr>
        <c:dLbl>
          <c:idx val="0"/>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marker>
          <c:symbol val="none"/>
        </c:marker>
        <c:dLbl>
          <c:idx val="0"/>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s>
    <c:plotArea>
      <c:layout/>
      <c:doughnutChart>
        <c:varyColors val="1"/>
        <c:ser>
          <c:idx val="0"/>
          <c:order val="0"/>
          <c:tx>
            <c:strRef>
              <c:f>Findings!$B$11</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6460-4458-AD92-D054A92D187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6460-4458-AD92-D054A92D187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6460-4458-AD92-D054A92D1870}"/>
              </c:ext>
            </c:extLst>
          </c:dPt>
          <c:dLbls>
            <c:numFmt formatCode="0%" sourceLinked="0"/>
            <c:spPr>
              <a:noFill/>
              <a:ln>
                <a:noFill/>
              </a:ln>
              <a:effectLst/>
            </c:spPr>
            <c:txPr>
              <a:bodyPr rot="0" spcFirstLastPara="1" vertOverflow="overflow" horzOverflow="overflow"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Findings!$A$12:$A$15</c:f>
              <c:strCache>
                <c:ptCount val="3"/>
                <c:pt idx="0">
                  <c:v> Cash</c:v>
                </c:pt>
                <c:pt idx="1">
                  <c:v> Credit Card</c:v>
                </c:pt>
                <c:pt idx="2">
                  <c:v> Gift Card</c:v>
                </c:pt>
              </c:strCache>
            </c:strRef>
          </c:cat>
          <c:val>
            <c:numRef>
              <c:f>Findings!$B$12:$B$15</c:f>
              <c:numCache>
                <c:formatCode>"₱"#,##0.00</c:formatCode>
                <c:ptCount val="3"/>
                <c:pt idx="0">
                  <c:v>239494.15</c:v>
                </c:pt>
                <c:pt idx="1">
                  <c:v>413222.09</c:v>
                </c:pt>
                <c:pt idx="2">
                  <c:v>168828.13000000003</c:v>
                </c:pt>
              </c:numCache>
            </c:numRef>
          </c:val>
          <c:extLst>
            <c:ext xmlns:c16="http://schemas.microsoft.com/office/drawing/2014/chart" uri="{C3380CC4-5D6E-409C-BE32-E72D297353CC}">
              <c16:uniqueId val="{00000006-6460-4458-AD92-D054A92D1870}"/>
            </c:ext>
          </c:extLst>
        </c:ser>
        <c:dLbls>
          <c:showLegendKey val="0"/>
          <c:showVal val="0"/>
          <c:showCatName val="0"/>
          <c:showSerName val="0"/>
          <c:showPercent val="0"/>
          <c:showBubbleSize val="0"/>
          <c:showLeaderLines val="1"/>
        </c:dLbls>
        <c:firstSliceAng val="0"/>
        <c:holeSize val="66"/>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Revenue by Manager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by Manager</a:t>
          </a:r>
        </a:p>
      </cx:txPr>
    </cx:title>
    <cx:plotArea>
      <cx:plotAreaRegion>
        <cx:series layoutId="boxWhisker" uniqueId="{EA6E1A29-6F63-4981-8A83-4A628826AB16}">
          <cx:dataId val="0"/>
          <cx:layoutPr>
            <cx:visibility meanLine="1"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11</xdr:col>
      <xdr:colOff>773430</xdr:colOff>
      <xdr:row>17</xdr:row>
      <xdr:rowOff>11430</xdr:rowOff>
    </xdr:from>
    <xdr:to>
      <xdr:col>17</xdr:col>
      <xdr:colOff>453390</xdr:colOff>
      <xdr:row>32</xdr:row>
      <xdr:rowOff>30480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E9D10253-6D59-B672-9DF7-D64E271825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007090" y="3394710"/>
              <a:ext cx="4572000" cy="299085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781050</xdr:colOff>
      <xdr:row>32</xdr:row>
      <xdr:rowOff>125730</xdr:rowOff>
    </xdr:from>
    <xdr:to>
      <xdr:col>17</xdr:col>
      <xdr:colOff>461010</xdr:colOff>
      <xdr:row>46</xdr:row>
      <xdr:rowOff>95250</xdr:rowOff>
    </xdr:to>
    <xdr:graphicFrame macro="">
      <xdr:nvGraphicFramePr>
        <xdr:cNvPr id="8" name="Chart 7">
          <a:extLst>
            <a:ext uri="{FF2B5EF4-FFF2-40B4-BE49-F238E27FC236}">
              <a16:creationId xmlns:a16="http://schemas.microsoft.com/office/drawing/2014/main" id="{0F20DFEC-A1C9-5460-9C1E-B70E0EA31D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232410</xdr:colOff>
      <xdr:row>0</xdr:row>
      <xdr:rowOff>102870</xdr:rowOff>
    </xdr:from>
    <xdr:to>
      <xdr:col>10</xdr:col>
      <xdr:colOff>662940</xdr:colOff>
      <xdr:row>12</xdr:row>
      <xdr:rowOff>0</xdr:rowOff>
    </xdr:to>
    <xdr:graphicFrame macro="">
      <xdr:nvGraphicFramePr>
        <xdr:cNvPr id="3" name="Chart 2">
          <a:extLst>
            <a:ext uri="{FF2B5EF4-FFF2-40B4-BE49-F238E27FC236}">
              <a16:creationId xmlns:a16="http://schemas.microsoft.com/office/drawing/2014/main" id="{ACBF188F-90AA-F574-6005-7AC878E1F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209550</xdr:colOff>
      <xdr:row>12</xdr:row>
      <xdr:rowOff>26670</xdr:rowOff>
    </xdr:from>
    <xdr:to>
      <xdr:col>5</xdr:col>
      <xdr:colOff>289560</xdr:colOff>
      <xdr:row>22</xdr:row>
      <xdr:rowOff>167640</xdr:rowOff>
    </xdr:to>
    <xdr:graphicFrame macro="">
      <xdr:nvGraphicFramePr>
        <xdr:cNvPr id="6" name="Chart 5">
          <a:extLst>
            <a:ext uri="{FF2B5EF4-FFF2-40B4-BE49-F238E27FC236}">
              <a16:creationId xmlns:a16="http://schemas.microsoft.com/office/drawing/2014/main" id="{87F1A6D5-56F1-42CA-7395-B3431CEA4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384810</xdr:colOff>
      <xdr:row>12</xdr:row>
      <xdr:rowOff>11430</xdr:rowOff>
    </xdr:from>
    <xdr:to>
      <xdr:col>10</xdr:col>
      <xdr:colOff>449580</xdr:colOff>
      <xdr:row>22</xdr:row>
      <xdr:rowOff>175260</xdr:rowOff>
    </xdr:to>
    <xdr:graphicFrame macro="">
      <xdr:nvGraphicFramePr>
        <xdr:cNvPr id="7" name="Chart 6">
          <a:extLst>
            <a:ext uri="{FF2B5EF4-FFF2-40B4-BE49-F238E27FC236}">
              <a16:creationId xmlns:a16="http://schemas.microsoft.com/office/drawing/2014/main" id="{9ADE2E65-D794-E446-52CD-582123C82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240030</xdr:colOff>
      <xdr:row>23</xdr:row>
      <xdr:rowOff>110490</xdr:rowOff>
    </xdr:from>
    <xdr:to>
      <xdr:col>13</xdr:col>
      <xdr:colOff>320040</xdr:colOff>
      <xdr:row>34</xdr:row>
      <xdr:rowOff>106680</xdr:rowOff>
    </xdr:to>
    <xdr:graphicFrame macro="">
      <xdr:nvGraphicFramePr>
        <xdr:cNvPr id="8" name="Chart 7">
          <a:extLst>
            <a:ext uri="{FF2B5EF4-FFF2-40B4-BE49-F238E27FC236}">
              <a16:creationId xmlns:a16="http://schemas.microsoft.com/office/drawing/2014/main" id="{26CC697C-740B-D9F5-6E46-FF67817A7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102870</xdr:colOff>
      <xdr:row>38</xdr:row>
      <xdr:rowOff>148590</xdr:rowOff>
    </xdr:from>
    <xdr:to>
      <xdr:col>13</xdr:col>
      <xdr:colOff>651510</xdr:colOff>
      <xdr:row>52</xdr:row>
      <xdr:rowOff>118110</xdr:rowOff>
    </xdr:to>
    <xdr:graphicFrame macro="">
      <xdr:nvGraphicFramePr>
        <xdr:cNvPr id="10" name="Chart 9">
          <a:extLst>
            <a:ext uri="{FF2B5EF4-FFF2-40B4-BE49-F238E27FC236}">
              <a16:creationId xmlns:a16="http://schemas.microsoft.com/office/drawing/2014/main" id="{0D5A42B7-07A3-B029-D59B-2656BD087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200024</xdr:colOff>
      <xdr:row>4</xdr:row>
      <xdr:rowOff>133349</xdr:rowOff>
    </xdr:from>
    <xdr:to>
      <xdr:col>23</xdr:col>
      <xdr:colOff>590550</xdr:colOff>
      <xdr:row>32</xdr:row>
      <xdr:rowOff>57150</xdr:rowOff>
    </xdr:to>
    <xdr:sp macro="" textlink="">
      <xdr:nvSpPr>
        <xdr:cNvPr id="19" name="Rectangle: Rounded Corners 18">
          <a:extLst>
            <a:ext uri="{FF2B5EF4-FFF2-40B4-BE49-F238E27FC236}">
              <a16:creationId xmlns:a16="http://schemas.microsoft.com/office/drawing/2014/main" id="{1EF9899B-52C7-4B0B-8A47-3549EDF6C7EA}"/>
            </a:ext>
          </a:extLst>
        </xdr:cNvPr>
        <xdr:cNvSpPr/>
      </xdr:nvSpPr>
      <xdr:spPr>
        <a:xfrm>
          <a:off x="12201524" y="933449"/>
          <a:ext cx="3724276" cy="5686426"/>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200" b="0">
              <a:solidFill>
                <a:sysClr val="windowText" lastClr="000000"/>
              </a:solidFill>
              <a:latin typeface="Arial Black" panose="020B0A04020102020204" pitchFamily="34" charset="0"/>
            </a:rPr>
            <a:t>Revenue</a:t>
          </a:r>
          <a:r>
            <a:rPr lang="en-PH" sz="1200" b="0" baseline="0">
              <a:solidFill>
                <a:sysClr val="windowText" lastClr="000000"/>
              </a:solidFill>
              <a:latin typeface="Arial Black" panose="020B0A04020102020204" pitchFamily="34" charset="0"/>
            </a:rPr>
            <a:t> per Product</a:t>
          </a:r>
          <a:endParaRPr lang="en-PH" sz="1000" b="1">
            <a:solidFill>
              <a:sysClr val="windowText" lastClr="000000"/>
            </a:solidFill>
            <a:latin typeface="Arial Black" panose="020B0A04020102020204" pitchFamily="34" charset="0"/>
          </a:endParaRPr>
        </a:p>
      </xdr:txBody>
    </xdr:sp>
    <xdr:clientData/>
  </xdr:twoCellAnchor>
  <xdr:twoCellAnchor editAs="oneCell">
    <xdr:from>
      <xdr:col>0</xdr:col>
      <xdr:colOff>182879</xdr:colOff>
      <xdr:row>0</xdr:row>
      <xdr:rowOff>7620</xdr:rowOff>
    </xdr:from>
    <xdr:to>
      <xdr:col>1</xdr:col>
      <xdr:colOff>662940</xdr:colOff>
      <xdr:row>3</xdr:row>
      <xdr:rowOff>156638</xdr:rowOff>
    </xdr:to>
    <xdr:pic>
      <xdr:nvPicPr>
        <xdr:cNvPr id="2" name="Picture 1">
          <a:extLst>
            <a:ext uri="{FF2B5EF4-FFF2-40B4-BE49-F238E27FC236}">
              <a16:creationId xmlns:a16="http://schemas.microsoft.com/office/drawing/2014/main" id="{E29C144C-3331-4A2E-41E9-C7E2FBFAB5D4}"/>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imgEffect>
                </a14:imgLayer>
              </a14:imgProps>
            </a:ext>
          </a:extLst>
        </a:blip>
        <a:srcRect l="27723" t="28334" r="28218" b="26409"/>
        <a:stretch/>
      </xdr:blipFill>
      <xdr:spPr>
        <a:xfrm>
          <a:off x="182879" y="7620"/>
          <a:ext cx="1150621" cy="743378"/>
        </a:xfrm>
        <a:prstGeom prst="rect">
          <a:avLst/>
        </a:prstGeom>
      </xdr:spPr>
    </xdr:pic>
    <xdr:clientData/>
  </xdr:twoCellAnchor>
  <xdr:twoCellAnchor>
    <xdr:from>
      <xdr:col>2</xdr:col>
      <xdr:colOff>144780</xdr:colOff>
      <xdr:row>0</xdr:row>
      <xdr:rowOff>91440</xdr:rowOff>
    </xdr:from>
    <xdr:to>
      <xdr:col>2</xdr:col>
      <xdr:colOff>152400</xdr:colOff>
      <xdr:row>3</xdr:row>
      <xdr:rowOff>114300</xdr:rowOff>
    </xdr:to>
    <xdr:cxnSp macro="">
      <xdr:nvCxnSpPr>
        <xdr:cNvPr id="5" name="Straight Connector 4">
          <a:extLst>
            <a:ext uri="{FF2B5EF4-FFF2-40B4-BE49-F238E27FC236}">
              <a16:creationId xmlns:a16="http://schemas.microsoft.com/office/drawing/2014/main" id="{9B37DFAF-A032-0EF3-D185-23E5E4D5E59D}"/>
            </a:ext>
          </a:extLst>
        </xdr:cNvPr>
        <xdr:cNvCxnSpPr/>
      </xdr:nvCxnSpPr>
      <xdr:spPr>
        <a:xfrm flipH="1">
          <a:off x="1485900" y="91440"/>
          <a:ext cx="7620" cy="617220"/>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175260</xdr:colOff>
      <xdr:row>25</xdr:row>
      <xdr:rowOff>76200</xdr:rowOff>
    </xdr:from>
    <xdr:to>
      <xdr:col>3</xdr:col>
      <xdr:colOff>518160</xdr:colOff>
      <xdr:row>30</xdr:row>
      <xdr:rowOff>180974</xdr:rowOff>
    </xdr:to>
    <xdr:sp macro="" textlink="">
      <xdr:nvSpPr>
        <xdr:cNvPr id="7" name="Rectangle: Rounded Corners 6">
          <a:extLst>
            <a:ext uri="{FF2B5EF4-FFF2-40B4-BE49-F238E27FC236}">
              <a16:creationId xmlns:a16="http://schemas.microsoft.com/office/drawing/2014/main" id="{B5F1EC97-DDD2-5DF1-9C57-87D8ED12F8AD}"/>
            </a:ext>
          </a:extLst>
        </xdr:cNvPr>
        <xdr:cNvSpPr/>
      </xdr:nvSpPr>
      <xdr:spPr>
        <a:xfrm>
          <a:off x="175260" y="5238750"/>
          <a:ext cx="2343150" cy="1104899"/>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900" u="sng">
              <a:latin typeface="Arial Black" panose="020B0A04020102020204" pitchFamily="34" charset="0"/>
            </a:rPr>
            <a:t>Made</a:t>
          </a:r>
          <a:r>
            <a:rPr lang="en-PH" sz="900" u="sng" baseline="0">
              <a:latin typeface="Arial Black" panose="020B0A04020102020204" pitchFamily="34" charset="0"/>
            </a:rPr>
            <a:t> by:</a:t>
          </a:r>
        </a:p>
        <a:p>
          <a:pPr algn="l"/>
          <a:r>
            <a:rPr lang="en-PH" sz="1000" b="1" baseline="0">
              <a:latin typeface="Arial Black" panose="020B0A04020102020204" pitchFamily="34" charset="0"/>
            </a:rPr>
            <a:t>Charlie Chris Dimaala</a:t>
          </a:r>
        </a:p>
        <a:p>
          <a:pPr algn="l"/>
          <a:endParaRPr lang="en-PH" sz="900" baseline="0">
            <a:latin typeface="Arial Black" panose="020B0A04020102020204" pitchFamily="34" charset="0"/>
          </a:endParaRPr>
        </a:p>
        <a:p>
          <a:pPr algn="l"/>
          <a:r>
            <a:rPr lang="en-PH" sz="900" u="sng" baseline="0">
              <a:latin typeface="Arial Black" panose="020B0A04020102020204" pitchFamily="34" charset="0"/>
            </a:rPr>
            <a:t>Last Updated:</a:t>
          </a:r>
        </a:p>
        <a:p>
          <a:pPr algn="l"/>
          <a:r>
            <a:rPr lang="en-PH" sz="1000" b="1" baseline="0">
              <a:latin typeface="Arial Black" panose="020B0A04020102020204" pitchFamily="34" charset="0"/>
            </a:rPr>
            <a:t>09 / 03 / 2023</a:t>
          </a:r>
          <a:endParaRPr lang="en-PH" sz="1000" b="1">
            <a:latin typeface="Arial Black" panose="020B0A04020102020204" pitchFamily="34" charset="0"/>
          </a:endParaRPr>
        </a:p>
      </xdr:txBody>
    </xdr:sp>
    <xdr:clientData/>
  </xdr:twoCellAnchor>
  <xdr:twoCellAnchor>
    <xdr:from>
      <xdr:col>0</xdr:col>
      <xdr:colOff>161925</xdr:colOff>
      <xdr:row>5</xdr:row>
      <xdr:rowOff>51435</xdr:rowOff>
    </xdr:from>
    <xdr:to>
      <xdr:col>3</xdr:col>
      <xdr:colOff>342900</xdr:colOff>
      <xdr:row>18</xdr:row>
      <xdr:rowOff>57150</xdr:rowOff>
    </xdr:to>
    <xdr:sp macro="" textlink="">
      <xdr:nvSpPr>
        <xdr:cNvPr id="8" name="Rectangle: Rounded Corners 7">
          <a:extLst>
            <a:ext uri="{FF2B5EF4-FFF2-40B4-BE49-F238E27FC236}">
              <a16:creationId xmlns:a16="http://schemas.microsoft.com/office/drawing/2014/main" id="{7151F028-CAD0-4D2E-8825-A81B77E8DC5B}"/>
            </a:ext>
          </a:extLst>
        </xdr:cNvPr>
        <xdr:cNvSpPr/>
      </xdr:nvSpPr>
      <xdr:spPr>
        <a:xfrm>
          <a:off x="161925" y="1051560"/>
          <a:ext cx="2181225" cy="2767965"/>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200" b="0">
              <a:solidFill>
                <a:sysClr val="windowText" lastClr="000000"/>
              </a:solidFill>
              <a:latin typeface="Arial Black" panose="020B0A04020102020204" pitchFamily="34" charset="0"/>
            </a:rPr>
            <a:t>Manager</a:t>
          </a:r>
          <a:endParaRPr lang="en-PH" sz="1100" b="0">
            <a:solidFill>
              <a:sysClr val="windowText" lastClr="000000"/>
            </a:solidFill>
            <a:latin typeface="Arial Black" panose="020B0A04020102020204" pitchFamily="34" charset="0"/>
          </a:endParaRPr>
        </a:p>
        <a:p>
          <a:pPr algn="l"/>
          <a:endParaRPr lang="en-PH" sz="1000" b="1">
            <a:solidFill>
              <a:sysClr val="windowText" lastClr="000000"/>
            </a:solidFill>
            <a:latin typeface="Arial Black" panose="020B0A04020102020204" pitchFamily="34" charset="0"/>
          </a:endParaRPr>
        </a:p>
      </xdr:txBody>
    </xdr:sp>
    <xdr:clientData/>
  </xdr:twoCellAnchor>
  <xdr:twoCellAnchor editAs="oneCell">
    <xdr:from>
      <xdr:col>0</xdr:col>
      <xdr:colOff>285750</xdr:colOff>
      <xdr:row>7</xdr:row>
      <xdr:rowOff>93345</xdr:rowOff>
    </xdr:from>
    <xdr:to>
      <xdr:col>3</xdr:col>
      <xdr:colOff>213360</xdr:colOff>
      <xdr:row>17</xdr:row>
      <xdr:rowOff>38100</xdr:rowOff>
    </xdr:to>
    <mc:AlternateContent xmlns:mc="http://schemas.openxmlformats.org/markup-compatibility/2006">
      <mc:Choice xmlns:a14="http://schemas.microsoft.com/office/drawing/2010/main" Requires="a14">
        <xdr:graphicFrame macro="">
          <xdr:nvGraphicFramePr>
            <xdr:cNvPr id="9" name="Manager 1">
              <a:extLst>
                <a:ext uri="{FF2B5EF4-FFF2-40B4-BE49-F238E27FC236}">
                  <a16:creationId xmlns:a16="http://schemas.microsoft.com/office/drawing/2014/main" id="{FC2BFA01-2107-4B76-885D-7F49C8B9A433}"/>
                </a:ext>
              </a:extLst>
            </xdr:cNvPr>
            <xdr:cNvGraphicFramePr/>
          </xdr:nvGraphicFramePr>
          <xdr:xfrm>
            <a:off x="0" y="0"/>
            <a:ext cx="0" cy="0"/>
          </xdr:xfrm>
          <a:graphic>
            <a:graphicData uri="http://schemas.microsoft.com/office/drawing/2010/slicer">
              <sle:slicer xmlns:sle="http://schemas.microsoft.com/office/drawing/2010/slicer" name="Manager 1"/>
            </a:graphicData>
          </a:graphic>
        </xdr:graphicFrame>
      </mc:Choice>
      <mc:Fallback>
        <xdr:sp macro="" textlink="">
          <xdr:nvSpPr>
            <xdr:cNvPr id="0" name=""/>
            <xdr:cNvSpPr>
              <a:spLocks noTextEdit="1"/>
            </xdr:cNvSpPr>
          </xdr:nvSpPr>
          <xdr:spPr>
            <a:xfrm>
              <a:off x="285750" y="1493520"/>
              <a:ext cx="1927860" cy="210693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626744</xdr:colOff>
      <xdr:row>4</xdr:row>
      <xdr:rowOff>156210</xdr:rowOff>
    </xdr:from>
    <xdr:to>
      <xdr:col>18</xdr:col>
      <xdr:colOff>38100</xdr:colOff>
      <xdr:row>17</xdr:row>
      <xdr:rowOff>95250</xdr:rowOff>
    </xdr:to>
    <xdr:sp macro="" textlink="">
      <xdr:nvSpPr>
        <xdr:cNvPr id="10" name="Rectangle: Rounded Corners 9">
          <a:extLst>
            <a:ext uri="{FF2B5EF4-FFF2-40B4-BE49-F238E27FC236}">
              <a16:creationId xmlns:a16="http://schemas.microsoft.com/office/drawing/2014/main" id="{8D7B7C58-C366-427C-8F73-0530A6FF282F}"/>
            </a:ext>
          </a:extLst>
        </xdr:cNvPr>
        <xdr:cNvSpPr/>
      </xdr:nvSpPr>
      <xdr:spPr>
        <a:xfrm>
          <a:off x="2626994" y="956310"/>
          <a:ext cx="9412606" cy="270129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200" b="0">
              <a:solidFill>
                <a:sysClr val="windowText" lastClr="000000"/>
              </a:solidFill>
              <a:latin typeface="Arial Black" panose="020B0A04020102020204" pitchFamily="34" charset="0"/>
            </a:rPr>
            <a:t>Time Series - Revenue</a:t>
          </a:r>
          <a:endParaRPr lang="en-PH" sz="1100" b="0">
            <a:solidFill>
              <a:sysClr val="windowText" lastClr="000000"/>
            </a:solidFill>
            <a:latin typeface="Arial Black" panose="020B0A04020102020204" pitchFamily="34" charset="0"/>
          </a:endParaRPr>
        </a:p>
        <a:p>
          <a:pPr algn="l"/>
          <a:endParaRPr lang="en-PH" sz="1000" b="1">
            <a:solidFill>
              <a:sysClr val="windowText" lastClr="000000"/>
            </a:solidFill>
            <a:latin typeface="Arial Black" panose="020B0A04020102020204" pitchFamily="34" charset="0"/>
          </a:endParaRPr>
        </a:p>
      </xdr:txBody>
    </xdr:sp>
    <xdr:clientData/>
  </xdr:twoCellAnchor>
  <xdr:twoCellAnchor>
    <xdr:from>
      <xdr:col>0</xdr:col>
      <xdr:colOff>180974</xdr:colOff>
      <xdr:row>18</xdr:row>
      <xdr:rowOff>180974</xdr:rowOff>
    </xdr:from>
    <xdr:to>
      <xdr:col>3</xdr:col>
      <xdr:colOff>495300</xdr:colOff>
      <xdr:row>21</xdr:row>
      <xdr:rowOff>9524</xdr:rowOff>
    </xdr:to>
    <xdr:sp macro="" textlink="">
      <xdr:nvSpPr>
        <xdr:cNvPr id="11" name="Rectangle: Rounded Corners 10">
          <a:extLst>
            <a:ext uri="{FF2B5EF4-FFF2-40B4-BE49-F238E27FC236}">
              <a16:creationId xmlns:a16="http://schemas.microsoft.com/office/drawing/2014/main" id="{6E848669-9B13-4384-9F65-79C738CCFA3B}"/>
            </a:ext>
          </a:extLst>
        </xdr:cNvPr>
        <xdr:cNvSpPr/>
      </xdr:nvSpPr>
      <xdr:spPr>
        <a:xfrm>
          <a:off x="180974" y="3943349"/>
          <a:ext cx="2314576" cy="428625"/>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400" b="0">
              <a:solidFill>
                <a:sysClr val="windowText" lastClr="000000"/>
              </a:solidFill>
              <a:latin typeface="Arial Black" panose="020B0A04020102020204" pitchFamily="34" charset="0"/>
            </a:rPr>
            <a:t>Total Revenue</a:t>
          </a:r>
          <a:endParaRPr lang="en-PH" sz="1200" b="0">
            <a:solidFill>
              <a:sysClr val="windowText" lastClr="000000"/>
            </a:solidFill>
            <a:latin typeface="Arial Black" panose="020B0A04020102020204" pitchFamily="34" charset="0"/>
          </a:endParaRPr>
        </a:p>
        <a:p>
          <a:pPr algn="l"/>
          <a:endParaRPr lang="en-PH" sz="1000" b="1">
            <a:solidFill>
              <a:sysClr val="windowText" lastClr="000000"/>
            </a:solidFill>
            <a:latin typeface="Arial Black" panose="020B0A04020102020204" pitchFamily="34" charset="0"/>
          </a:endParaRPr>
        </a:p>
      </xdr:txBody>
    </xdr:sp>
    <xdr:clientData/>
  </xdr:twoCellAnchor>
  <xdr:twoCellAnchor>
    <xdr:from>
      <xdr:col>0</xdr:col>
      <xdr:colOff>209549</xdr:colOff>
      <xdr:row>21</xdr:row>
      <xdr:rowOff>133351</xdr:rowOff>
    </xdr:from>
    <xdr:to>
      <xdr:col>3</xdr:col>
      <xdr:colOff>523875</xdr:colOff>
      <xdr:row>23</xdr:row>
      <xdr:rowOff>190501</xdr:rowOff>
    </xdr:to>
    <xdr:sp macro="" textlink="">
      <xdr:nvSpPr>
        <xdr:cNvPr id="17" name="Rectangle: Rounded Corners 16">
          <a:extLst>
            <a:ext uri="{FF2B5EF4-FFF2-40B4-BE49-F238E27FC236}">
              <a16:creationId xmlns:a16="http://schemas.microsoft.com/office/drawing/2014/main" id="{01CDE1D8-2815-414A-A9BE-002C87A67EB9}"/>
            </a:ext>
          </a:extLst>
        </xdr:cNvPr>
        <xdr:cNvSpPr/>
      </xdr:nvSpPr>
      <xdr:spPr>
        <a:xfrm>
          <a:off x="209549" y="4495801"/>
          <a:ext cx="2314576" cy="4572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000" b="1">
            <a:solidFill>
              <a:sysClr val="windowText" lastClr="000000"/>
            </a:solidFill>
            <a:latin typeface="Arial Black" panose="020B0A04020102020204" pitchFamily="34" charset="0"/>
          </a:endParaRPr>
        </a:p>
      </xdr:txBody>
    </xdr:sp>
    <xdr:clientData/>
  </xdr:twoCellAnchor>
  <xdr:twoCellAnchor>
    <xdr:from>
      <xdr:col>4</xdr:col>
      <xdr:colOff>144779</xdr:colOff>
      <xdr:row>6</xdr:row>
      <xdr:rowOff>161925</xdr:rowOff>
    </xdr:from>
    <xdr:to>
      <xdr:col>17</xdr:col>
      <xdr:colOff>504824</xdr:colOff>
      <xdr:row>16</xdr:row>
      <xdr:rowOff>152400</xdr:rowOff>
    </xdr:to>
    <xdr:graphicFrame macro="">
      <xdr:nvGraphicFramePr>
        <xdr:cNvPr id="12" name="Chart 11">
          <a:extLst>
            <a:ext uri="{FF2B5EF4-FFF2-40B4-BE49-F238E27FC236}">
              <a16:creationId xmlns:a16="http://schemas.microsoft.com/office/drawing/2014/main" id="{BBE277DD-E5F6-4EDE-B18D-A1745B0D8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228600</xdr:colOff>
      <xdr:row>7</xdr:row>
      <xdr:rowOff>85725</xdr:rowOff>
    </xdr:from>
    <xdr:to>
      <xdr:col>23</xdr:col>
      <xdr:colOff>514350</xdr:colOff>
      <xdr:row>30</xdr:row>
      <xdr:rowOff>57150</xdr:rowOff>
    </xdr:to>
    <xdr:graphicFrame macro="">
      <xdr:nvGraphicFramePr>
        <xdr:cNvPr id="18" name="Chart 17">
          <a:extLst>
            <a:ext uri="{FF2B5EF4-FFF2-40B4-BE49-F238E27FC236}">
              <a16:creationId xmlns:a16="http://schemas.microsoft.com/office/drawing/2014/main" id="{1B99CEDE-7915-4B31-9528-C2B475765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657226</xdr:colOff>
      <xdr:row>17</xdr:row>
      <xdr:rowOff>190499</xdr:rowOff>
    </xdr:from>
    <xdr:to>
      <xdr:col>8</xdr:col>
      <xdr:colOff>95250</xdr:colOff>
      <xdr:row>32</xdr:row>
      <xdr:rowOff>76200</xdr:rowOff>
    </xdr:to>
    <xdr:sp macro="" textlink="">
      <xdr:nvSpPr>
        <xdr:cNvPr id="20" name="Rectangle: Rounded Corners 19">
          <a:extLst>
            <a:ext uri="{FF2B5EF4-FFF2-40B4-BE49-F238E27FC236}">
              <a16:creationId xmlns:a16="http://schemas.microsoft.com/office/drawing/2014/main" id="{4534412A-69C7-4537-AB7D-302074B8E7E9}"/>
            </a:ext>
          </a:extLst>
        </xdr:cNvPr>
        <xdr:cNvSpPr/>
      </xdr:nvSpPr>
      <xdr:spPr>
        <a:xfrm>
          <a:off x="2657476" y="3752849"/>
          <a:ext cx="2771774" cy="2886076"/>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b="0">
              <a:solidFill>
                <a:sysClr val="windowText" lastClr="000000"/>
              </a:solidFill>
              <a:latin typeface="Arial Black" panose="020B0A04020102020204" pitchFamily="34" charset="0"/>
            </a:rPr>
            <a:t>Revenue</a:t>
          </a:r>
          <a:r>
            <a:rPr lang="en-PH" sz="1100" b="0" baseline="0">
              <a:solidFill>
                <a:sysClr val="windowText" lastClr="000000"/>
              </a:solidFill>
              <a:latin typeface="Arial Black" panose="020B0A04020102020204" pitchFamily="34" charset="0"/>
            </a:rPr>
            <a:t> per Payment Method</a:t>
          </a:r>
          <a:endParaRPr lang="en-PH" sz="1050" b="0">
            <a:solidFill>
              <a:sysClr val="windowText" lastClr="000000"/>
            </a:solidFill>
            <a:latin typeface="Arial Black" panose="020B0A04020102020204" pitchFamily="34" charset="0"/>
          </a:endParaRPr>
        </a:p>
        <a:p>
          <a:pPr algn="l"/>
          <a:endParaRPr lang="en-PH" sz="1000" b="1">
            <a:solidFill>
              <a:sysClr val="windowText" lastClr="000000"/>
            </a:solidFill>
            <a:latin typeface="Arial Black" panose="020B0A04020102020204" pitchFamily="34" charset="0"/>
          </a:endParaRPr>
        </a:p>
      </xdr:txBody>
    </xdr:sp>
    <xdr:clientData/>
  </xdr:twoCellAnchor>
  <xdr:twoCellAnchor>
    <xdr:from>
      <xdr:col>8</xdr:col>
      <xdr:colOff>247650</xdr:colOff>
      <xdr:row>18</xdr:row>
      <xdr:rowOff>9524</xdr:rowOff>
    </xdr:from>
    <xdr:to>
      <xdr:col>13</xdr:col>
      <xdr:colOff>66675</xdr:colOff>
      <xdr:row>32</xdr:row>
      <xdr:rowOff>57150</xdr:rowOff>
    </xdr:to>
    <xdr:sp macro="" textlink="">
      <xdr:nvSpPr>
        <xdr:cNvPr id="21" name="Rectangle: Rounded Corners 20">
          <a:extLst>
            <a:ext uri="{FF2B5EF4-FFF2-40B4-BE49-F238E27FC236}">
              <a16:creationId xmlns:a16="http://schemas.microsoft.com/office/drawing/2014/main" id="{A431A3BB-FB27-4A33-AAFD-CD0965936B16}"/>
            </a:ext>
          </a:extLst>
        </xdr:cNvPr>
        <xdr:cNvSpPr/>
      </xdr:nvSpPr>
      <xdr:spPr>
        <a:xfrm>
          <a:off x="5581650" y="3771899"/>
          <a:ext cx="3152775" cy="2847976"/>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200" b="0">
              <a:solidFill>
                <a:sysClr val="windowText" lastClr="000000"/>
              </a:solidFill>
              <a:latin typeface="Arial Black" panose="020B0A04020102020204" pitchFamily="34" charset="0"/>
            </a:rPr>
            <a:t>Revenue</a:t>
          </a:r>
          <a:r>
            <a:rPr lang="en-PH" sz="1200" b="0" baseline="0">
              <a:solidFill>
                <a:sysClr val="windowText" lastClr="000000"/>
              </a:solidFill>
              <a:latin typeface="Arial Black" panose="020B0A04020102020204" pitchFamily="34" charset="0"/>
            </a:rPr>
            <a:t> per Purchase Type</a:t>
          </a:r>
          <a:endParaRPr lang="en-PH" sz="1100" b="0">
            <a:solidFill>
              <a:sysClr val="windowText" lastClr="000000"/>
            </a:solidFill>
            <a:latin typeface="Arial Black" panose="020B0A04020102020204" pitchFamily="34" charset="0"/>
          </a:endParaRPr>
        </a:p>
        <a:p>
          <a:pPr algn="l"/>
          <a:endParaRPr lang="en-PH" sz="1000" b="1">
            <a:solidFill>
              <a:sysClr val="windowText" lastClr="000000"/>
            </a:solidFill>
            <a:latin typeface="Arial Black" panose="020B0A04020102020204" pitchFamily="34" charset="0"/>
          </a:endParaRPr>
        </a:p>
      </xdr:txBody>
    </xdr:sp>
    <xdr:clientData/>
  </xdr:twoCellAnchor>
  <xdr:twoCellAnchor>
    <xdr:from>
      <xdr:col>4</xdr:col>
      <xdr:colOff>161926</xdr:colOff>
      <xdr:row>19</xdr:row>
      <xdr:rowOff>200024</xdr:rowOff>
    </xdr:from>
    <xdr:to>
      <xdr:col>7</xdr:col>
      <xdr:colOff>619126</xdr:colOff>
      <xdr:row>31</xdr:row>
      <xdr:rowOff>123825</xdr:rowOff>
    </xdr:to>
    <xdr:graphicFrame macro="">
      <xdr:nvGraphicFramePr>
        <xdr:cNvPr id="22" name="Chart 21">
          <a:extLst>
            <a:ext uri="{FF2B5EF4-FFF2-40B4-BE49-F238E27FC236}">
              <a16:creationId xmlns:a16="http://schemas.microsoft.com/office/drawing/2014/main" id="{07F8A87F-510A-4E71-967B-2C4A22206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371475</xdr:colOff>
      <xdr:row>20</xdr:row>
      <xdr:rowOff>19049</xdr:rowOff>
    </xdr:from>
    <xdr:to>
      <xdr:col>12</xdr:col>
      <xdr:colOff>600075</xdr:colOff>
      <xdr:row>31</xdr:row>
      <xdr:rowOff>104775</xdr:rowOff>
    </xdr:to>
    <xdr:graphicFrame macro="">
      <xdr:nvGraphicFramePr>
        <xdr:cNvPr id="23" name="Chart 22">
          <a:extLst>
            <a:ext uri="{FF2B5EF4-FFF2-40B4-BE49-F238E27FC236}">
              <a16:creationId xmlns:a16="http://schemas.microsoft.com/office/drawing/2014/main" id="{3B1A6C58-E623-4B57-A6B4-41FAA7919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228600</xdr:colOff>
      <xdr:row>18</xdr:row>
      <xdr:rowOff>19049</xdr:rowOff>
    </xdr:from>
    <xdr:to>
      <xdr:col>18</xdr:col>
      <xdr:colOff>47625</xdr:colOff>
      <xdr:row>32</xdr:row>
      <xdr:rowOff>38100</xdr:rowOff>
    </xdr:to>
    <xdr:sp macro="" textlink="">
      <xdr:nvSpPr>
        <xdr:cNvPr id="24" name="Rectangle: Rounded Corners 23">
          <a:extLst>
            <a:ext uri="{FF2B5EF4-FFF2-40B4-BE49-F238E27FC236}">
              <a16:creationId xmlns:a16="http://schemas.microsoft.com/office/drawing/2014/main" id="{E9A97BD4-18FB-42CD-A37B-7DDA2BD793C0}"/>
            </a:ext>
          </a:extLst>
        </xdr:cNvPr>
        <xdr:cNvSpPr/>
      </xdr:nvSpPr>
      <xdr:spPr>
        <a:xfrm>
          <a:off x="8896350" y="3781424"/>
          <a:ext cx="3152775" cy="2819401"/>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200" b="0">
              <a:solidFill>
                <a:sysClr val="windowText" lastClr="000000"/>
              </a:solidFill>
              <a:latin typeface="Arial Black" panose="020B0A04020102020204" pitchFamily="34" charset="0"/>
            </a:rPr>
            <a:t>Monthly Revenue</a:t>
          </a:r>
          <a:r>
            <a:rPr lang="en-PH" sz="1200" b="0" baseline="0">
              <a:solidFill>
                <a:sysClr val="windowText" lastClr="000000"/>
              </a:solidFill>
              <a:latin typeface="Arial Black" panose="020B0A04020102020204" pitchFamily="34" charset="0"/>
            </a:rPr>
            <a:t> Comparison </a:t>
          </a:r>
          <a:endParaRPr lang="en-PH" sz="1100" b="0">
            <a:solidFill>
              <a:sysClr val="windowText" lastClr="000000"/>
            </a:solidFill>
            <a:latin typeface="Arial Black" panose="020B0A04020102020204" pitchFamily="34" charset="0"/>
          </a:endParaRPr>
        </a:p>
        <a:p>
          <a:pPr algn="l"/>
          <a:endParaRPr lang="en-PH" sz="1000" b="1">
            <a:solidFill>
              <a:sysClr val="windowText" lastClr="000000"/>
            </a:solidFill>
            <a:latin typeface="Arial Black" panose="020B0A04020102020204" pitchFamily="34" charset="0"/>
          </a:endParaRPr>
        </a:p>
      </xdr:txBody>
    </xdr:sp>
    <xdr:clientData/>
  </xdr:twoCellAnchor>
  <xdr:twoCellAnchor>
    <xdr:from>
      <xdr:col>13</xdr:col>
      <xdr:colOff>361950</xdr:colOff>
      <xdr:row>20</xdr:row>
      <xdr:rowOff>47625</xdr:rowOff>
    </xdr:from>
    <xdr:to>
      <xdr:col>17</xdr:col>
      <xdr:colOff>581025</xdr:colOff>
      <xdr:row>31</xdr:row>
      <xdr:rowOff>85726</xdr:rowOff>
    </xdr:to>
    <xdr:graphicFrame macro="">
      <xdr:nvGraphicFramePr>
        <xdr:cNvPr id="25" name="Chart 24">
          <a:extLst>
            <a:ext uri="{FF2B5EF4-FFF2-40B4-BE49-F238E27FC236}">
              <a16:creationId xmlns:a16="http://schemas.microsoft.com/office/drawing/2014/main" id="{E3BD444B-8292-4191-A566-8A150954E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o" refreshedDate="45172.520312152781" createdVersion="8" refreshedVersion="8" minRefreshableVersion="3" recordCount="262" xr:uid="{E63CDF1A-5DB6-4CDF-99B7-6A5B81D02242}">
  <cacheSource type="worksheet">
    <worksheetSource name="Table1[[Date]:[Revenue]]"/>
  </cacheSource>
  <cacheFields count="11">
    <cacheField name="Date" numFmtId="14">
      <sharedItems containsSemiMixedTypes="0" containsNonDate="0" containsDate="1" containsString="0" minDate="2022-11-07T00:00:00" maxDate="2022-12-30T00:00:00" count="53">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sharedItems>
      <fieldGroup par="10"/>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Quantity" numFmtId="1">
      <sharedItems containsSemiMixedTypes="0" containsString="0" containsNumber="1" containsInteger="1" minValue="201" maxValue="755"/>
    </cacheField>
    <cacheField name="Purchase Type" numFmtId="0">
      <sharedItems count="3">
        <s v="Online "/>
        <s v="In-store "/>
        <s v="Drive-thru "/>
      </sharedItems>
    </cacheField>
    <cacheField name="Payment Method" numFmtId="0">
      <sharedItems count="3">
        <s v=" Gift Card"/>
        <s v=" Credit Card"/>
        <s v=" Cash"/>
      </sharedItems>
    </cacheField>
    <cacheField name="Manager" numFmtId="0">
      <sharedItems count="5">
        <s v="Tom Jackson"/>
        <s v="Pablo Perez"/>
        <s v="Joao Silva"/>
        <s v="Walter Muller"/>
        <s v="Remy Monet"/>
      </sharedItems>
    </cacheField>
    <cacheField name="City" numFmtId="0">
      <sharedItems/>
    </cacheField>
    <cacheField name="Revenue" numFmtId="168">
      <sharedItems containsSemiMixedTypes="0" containsString="0" containsNumber="1" minValue="1002.99" maxValue="22523.16"/>
    </cacheField>
    <cacheField name="Days (Date)" numFmtId="0" databaseField="0">
      <fieldGroup base="0">
        <rangePr groupBy="days" startDate="2022-11-07T00:00:00" endDate="2022-12-30T00:00:00"/>
        <groupItems count="368">
          <s v="&lt;07/1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22"/>
        </groupItems>
      </fieldGroup>
    </cacheField>
    <cacheField name="Months (Date)" numFmtId="0" databaseField="0">
      <fieldGroup base="0">
        <rangePr groupBy="months" startDate="2022-11-07T00:00:00" endDate="2022-12-30T00:00:00"/>
        <groupItems count="14">
          <s v="&lt;07/11/2022"/>
          <s v="Jan"/>
          <s v="Feb"/>
          <s v="Mar"/>
          <s v="Apr"/>
          <s v="May"/>
          <s v="Jun"/>
          <s v="Jul"/>
          <s v="Aug"/>
          <s v="Sep"/>
          <s v="Oct"/>
          <s v="Nov"/>
          <s v="Dec"/>
          <s v="&gt;30/12/2022"/>
        </groupItems>
      </fieldGroup>
    </cacheField>
  </cacheFields>
  <extLst>
    <ext xmlns:x14="http://schemas.microsoft.com/office/spreadsheetml/2009/9/main" uri="{725AE2AE-9491-48be-B2B4-4EB974FC3084}">
      <x14:pivotCacheDefinition pivotCacheId="1859244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2">
  <r>
    <x v="0"/>
    <x v="0"/>
    <n v="3.49"/>
    <n v="574"/>
    <x v="0"/>
    <x v="0"/>
    <x v="0"/>
    <s v="London"/>
    <n v="2003.2600000000002"/>
  </r>
  <r>
    <x v="0"/>
    <x v="1"/>
    <n v="2.95"/>
    <n v="746"/>
    <x v="0"/>
    <x v="0"/>
    <x v="1"/>
    <s v="Madrid"/>
    <n v="2200.7000000000003"/>
  </r>
  <r>
    <x v="0"/>
    <x v="2"/>
    <n v="4.99"/>
    <n v="201"/>
    <x v="1"/>
    <x v="0"/>
    <x v="2"/>
    <s v="Lisbon"/>
    <n v="1002.99"/>
  </r>
  <r>
    <x v="1"/>
    <x v="3"/>
    <n v="12.99"/>
    <n v="570"/>
    <x v="1"/>
    <x v="1"/>
    <x v="3"/>
    <s v="Berlin"/>
    <n v="7404.3"/>
  </r>
  <r>
    <x v="1"/>
    <x v="4"/>
    <n v="9.9499999999999993"/>
    <n v="202"/>
    <x v="1"/>
    <x v="1"/>
    <x v="3"/>
    <s v="Berlin"/>
    <n v="2009.8999999999999"/>
  </r>
  <r>
    <x v="1"/>
    <x v="0"/>
    <n v="3.49"/>
    <n v="574"/>
    <x v="1"/>
    <x v="1"/>
    <x v="4"/>
    <s v="Paris"/>
    <n v="2003.2600000000002"/>
  </r>
  <r>
    <x v="1"/>
    <x v="0"/>
    <n v="3.49"/>
    <n v="574"/>
    <x v="1"/>
    <x v="1"/>
    <x v="4"/>
    <s v="Paris"/>
    <n v="2003.2600000000002"/>
  </r>
  <r>
    <x v="1"/>
    <x v="2"/>
    <n v="4.99"/>
    <n v="201"/>
    <x v="1"/>
    <x v="1"/>
    <x v="3"/>
    <s v="Berlin"/>
    <n v="1002.99"/>
  </r>
  <r>
    <x v="2"/>
    <x v="3"/>
    <n v="12.99"/>
    <n v="555"/>
    <x v="1"/>
    <x v="1"/>
    <x v="4"/>
    <s v="Paris"/>
    <n v="7209.45"/>
  </r>
  <r>
    <x v="2"/>
    <x v="4"/>
    <n v="9.9499999999999993"/>
    <n v="202"/>
    <x v="1"/>
    <x v="1"/>
    <x v="4"/>
    <s v="Paris"/>
    <n v="2009.8999999999999"/>
  </r>
  <r>
    <x v="2"/>
    <x v="0"/>
    <n v="3.49"/>
    <n v="574"/>
    <x v="1"/>
    <x v="1"/>
    <x v="4"/>
    <s v="Paris"/>
    <n v="2003.2600000000002"/>
  </r>
  <r>
    <x v="2"/>
    <x v="1"/>
    <n v="2.95"/>
    <n v="678"/>
    <x v="1"/>
    <x v="1"/>
    <x v="4"/>
    <s v="Paris"/>
    <n v="2000.1000000000001"/>
  </r>
  <r>
    <x v="2"/>
    <x v="2"/>
    <n v="4.99"/>
    <n v="201"/>
    <x v="1"/>
    <x v="1"/>
    <x v="4"/>
    <s v="Paris"/>
    <n v="1002.99"/>
  </r>
  <r>
    <x v="3"/>
    <x v="3"/>
    <n v="12.99"/>
    <n v="555"/>
    <x v="1"/>
    <x v="1"/>
    <x v="1"/>
    <s v="Madrid"/>
    <n v="7209.45"/>
  </r>
  <r>
    <x v="3"/>
    <x v="4"/>
    <n v="9.9499999999999993"/>
    <n v="202"/>
    <x v="1"/>
    <x v="1"/>
    <x v="1"/>
    <s v="Madrid"/>
    <n v="2009.8999999999999"/>
  </r>
  <r>
    <x v="3"/>
    <x v="0"/>
    <n v="3.49"/>
    <n v="574"/>
    <x v="1"/>
    <x v="1"/>
    <x v="1"/>
    <s v="Madrid"/>
    <n v="2003.2600000000002"/>
  </r>
  <r>
    <x v="3"/>
    <x v="1"/>
    <n v="2.95"/>
    <n v="678"/>
    <x v="1"/>
    <x v="1"/>
    <x v="1"/>
    <s v="Madrid"/>
    <n v="2000.1000000000001"/>
  </r>
  <r>
    <x v="3"/>
    <x v="1"/>
    <n v="2.95"/>
    <n v="678"/>
    <x v="1"/>
    <x v="1"/>
    <x v="1"/>
    <s v="Madrid"/>
    <n v="2000.1000000000001"/>
  </r>
  <r>
    <x v="4"/>
    <x v="3"/>
    <n v="12.99"/>
    <n v="555"/>
    <x v="1"/>
    <x v="1"/>
    <x v="1"/>
    <s v="Madrid"/>
    <n v="7209.45"/>
  </r>
  <r>
    <x v="4"/>
    <x v="4"/>
    <n v="9.9499999999999993"/>
    <n v="202"/>
    <x v="1"/>
    <x v="1"/>
    <x v="1"/>
    <s v="Madrid"/>
    <n v="2009.8999999999999"/>
  </r>
  <r>
    <x v="4"/>
    <x v="0"/>
    <n v="3.49"/>
    <n v="631"/>
    <x v="1"/>
    <x v="1"/>
    <x v="1"/>
    <s v="Madrid"/>
    <n v="2202.19"/>
  </r>
  <r>
    <x v="4"/>
    <x v="1"/>
    <n v="2.95"/>
    <n v="678"/>
    <x v="1"/>
    <x v="1"/>
    <x v="1"/>
    <s v="Madrid"/>
    <n v="2000.1000000000001"/>
  </r>
  <r>
    <x v="4"/>
    <x v="2"/>
    <n v="4.99"/>
    <n v="201"/>
    <x v="1"/>
    <x v="1"/>
    <x v="1"/>
    <s v="Madrid"/>
    <n v="1002.99"/>
  </r>
  <r>
    <x v="5"/>
    <x v="3"/>
    <n v="12.99"/>
    <n v="524"/>
    <x v="1"/>
    <x v="1"/>
    <x v="1"/>
    <s v="Madrid"/>
    <n v="6806.76"/>
  </r>
  <r>
    <x v="5"/>
    <x v="4"/>
    <n v="9.9499999999999993"/>
    <n v="202"/>
    <x v="1"/>
    <x v="1"/>
    <x v="1"/>
    <s v="Madrid"/>
    <n v="2009.8999999999999"/>
  </r>
  <r>
    <x v="5"/>
    <x v="0"/>
    <n v="3.49"/>
    <n v="631"/>
    <x v="1"/>
    <x v="1"/>
    <x v="1"/>
    <s v="Madrid"/>
    <n v="2202.19"/>
  </r>
  <r>
    <x v="5"/>
    <x v="1"/>
    <n v="2.95"/>
    <n v="678"/>
    <x v="1"/>
    <x v="1"/>
    <x v="1"/>
    <s v="Madrid"/>
    <n v="2000.1000000000001"/>
  </r>
  <r>
    <x v="5"/>
    <x v="2"/>
    <n v="4.99"/>
    <n v="201"/>
    <x v="1"/>
    <x v="1"/>
    <x v="1"/>
    <s v="Madrid"/>
    <n v="1002.99"/>
  </r>
  <r>
    <x v="6"/>
    <x v="3"/>
    <n v="12.99"/>
    <n v="509"/>
    <x v="1"/>
    <x v="1"/>
    <x v="1"/>
    <s v="Madrid"/>
    <n v="6611.91"/>
  </r>
  <r>
    <x v="6"/>
    <x v="4"/>
    <n v="9.9499999999999993"/>
    <n v="202"/>
    <x v="1"/>
    <x v="1"/>
    <x v="1"/>
    <s v="Madrid"/>
    <n v="2009.8999999999999"/>
  </r>
  <r>
    <x v="6"/>
    <x v="0"/>
    <n v="25.5"/>
    <n v="631"/>
    <x v="1"/>
    <x v="1"/>
    <x v="2"/>
    <s v="Lisbon"/>
    <n v="16090.5"/>
  </r>
  <r>
    <x v="6"/>
    <x v="1"/>
    <n v="33.22"/>
    <n v="678"/>
    <x v="1"/>
    <x v="1"/>
    <x v="2"/>
    <s v="Lisbon"/>
    <n v="22523.16"/>
  </r>
  <r>
    <x v="6"/>
    <x v="2"/>
    <n v="21.44"/>
    <n v="201"/>
    <x v="1"/>
    <x v="1"/>
    <x v="2"/>
    <s v="Lisbon"/>
    <n v="4309.4400000000005"/>
  </r>
  <r>
    <x v="7"/>
    <x v="3"/>
    <n v="27.99"/>
    <n v="524"/>
    <x v="1"/>
    <x v="1"/>
    <x v="2"/>
    <s v="Lisbon"/>
    <n v="14666.759999999998"/>
  </r>
  <r>
    <x v="7"/>
    <x v="4"/>
    <n v="29.05"/>
    <n v="202"/>
    <x v="1"/>
    <x v="1"/>
    <x v="2"/>
    <s v="Lisbon"/>
    <n v="5868.1"/>
  </r>
  <r>
    <x v="7"/>
    <x v="0"/>
    <n v="3.49"/>
    <n v="631"/>
    <x v="1"/>
    <x v="1"/>
    <x v="2"/>
    <s v="Lisbon"/>
    <n v="2202.19"/>
  </r>
  <r>
    <x v="7"/>
    <x v="1"/>
    <n v="2.95"/>
    <n v="678"/>
    <x v="1"/>
    <x v="1"/>
    <x v="2"/>
    <s v="Lisbon"/>
    <n v="2000.1000000000001"/>
  </r>
  <r>
    <x v="7"/>
    <x v="2"/>
    <n v="4.99"/>
    <n v="201"/>
    <x v="1"/>
    <x v="1"/>
    <x v="1"/>
    <s v="Madrid"/>
    <n v="1002.99"/>
  </r>
  <r>
    <x v="8"/>
    <x v="3"/>
    <n v="12.99"/>
    <n v="509"/>
    <x v="1"/>
    <x v="1"/>
    <x v="1"/>
    <s v="Madrid"/>
    <n v="6611.91"/>
  </r>
  <r>
    <x v="8"/>
    <x v="4"/>
    <n v="9.9499999999999993"/>
    <n v="202"/>
    <x v="1"/>
    <x v="1"/>
    <x v="1"/>
    <s v="Madrid"/>
    <n v="2009.8999999999999"/>
  </r>
  <r>
    <x v="8"/>
    <x v="0"/>
    <n v="3.49"/>
    <n v="574"/>
    <x v="1"/>
    <x v="1"/>
    <x v="1"/>
    <s v="Madrid"/>
    <n v="2003.2600000000002"/>
  </r>
  <r>
    <x v="8"/>
    <x v="1"/>
    <n v="2.95"/>
    <n v="678"/>
    <x v="1"/>
    <x v="1"/>
    <x v="1"/>
    <s v="Madrid"/>
    <n v="2000.1000000000001"/>
  </r>
  <r>
    <x v="8"/>
    <x v="2"/>
    <n v="4.99"/>
    <n v="201"/>
    <x v="1"/>
    <x v="1"/>
    <x v="1"/>
    <s v="Madrid"/>
    <n v="1002.99"/>
  </r>
  <r>
    <x v="9"/>
    <x v="3"/>
    <n v="12.99"/>
    <n v="509"/>
    <x v="1"/>
    <x v="1"/>
    <x v="1"/>
    <s v="Madrid"/>
    <n v="6611.91"/>
  </r>
  <r>
    <x v="9"/>
    <x v="4"/>
    <n v="9.9499999999999993"/>
    <n v="202"/>
    <x v="1"/>
    <x v="1"/>
    <x v="1"/>
    <s v="Madrid"/>
    <n v="2009.8999999999999"/>
  </r>
  <r>
    <x v="9"/>
    <x v="0"/>
    <n v="3.49"/>
    <n v="574"/>
    <x v="1"/>
    <x v="1"/>
    <x v="1"/>
    <s v="Madrid"/>
    <n v="2003.2600000000002"/>
  </r>
  <r>
    <x v="9"/>
    <x v="1"/>
    <n v="2.95"/>
    <n v="678"/>
    <x v="2"/>
    <x v="1"/>
    <x v="1"/>
    <s v="Madrid"/>
    <n v="2000.1000000000001"/>
  </r>
  <r>
    <x v="9"/>
    <x v="2"/>
    <n v="4.99"/>
    <n v="201"/>
    <x v="2"/>
    <x v="1"/>
    <x v="1"/>
    <s v="Madrid"/>
    <n v="1002.99"/>
  </r>
  <r>
    <x v="10"/>
    <x v="3"/>
    <n v="12.99"/>
    <n v="524"/>
    <x v="2"/>
    <x v="1"/>
    <x v="1"/>
    <s v="Madrid"/>
    <n v="6806.76"/>
  </r>
  <r>
    <x v="10"/>
    <x v="4"/>
    <n v="9.9499999999999993"/>
    <n v="202"/>
    <x v="2"/>
    <x v="1"/>
    <x v="1"/>
    <s v="Madrid"/>
    <n v="2009.8999999999999"/>
  </r>
  <r>
    <x v="10"/>
    <x v="0"/>
    <n v="3.49"/>
    <n v="631"/>
    <x v="2"/>
    <x v="1"/>
    <x v="1"/>
    <s v="Madrid"/>
    <n v="2202.19"/>
  </r>
  <r>
    <x v="10"/>
    <x v="1"/>
    <n v="2.95"/>
    <n v="678"/>
    <x v="2"/>
    <x v="1"/>
    <x v="1"/>
    <s v="Madrid"/>
    <n v="2000.1000000000001"/>
  </r>
  <r>
    <x v="10"/>
    <x v="2"/>
    <n v="4.99"/>
    <n v="201"/>
    <x v="2"/>
    <x v="1"/>
    <x v="1"/>
    <s v="Madrid"/>
    <n v="1002.99"/>
  </r>
  <r>
    <x v="11"/>
    <x v="3"/>
    <n v="12.99"/>
    <n v="539"/>
    <x v="2"/>
    <x v="1"/>
    <x v="1"/>
    <s v="Madrid"/>
    <n v="7001.61"/>
  </r>
  <r>
    <x v="11"/>
    <x v="4"/>
    <n v="9.9499999999999993"/>
    <n v="202"/>
    <x v="2"/>
    <x v="1"/>
    <x v="1"/>
    <s v="Madrid"/>
    <n v="2009.8999999999999"/>
  </r>
  <r>
    <x v="11"/>
    <x v="0"/>
    <n v="3.49"/>
    <n v="688"/>
    <x v="2"/>
    <x v="1"/>
    <x v="1"/>
    <s v="Madrid"/>
    <n v="2401.1200000000003"/>
  </r>
  <r>
    <x v="11"/>
    <x v="1"/>
    <n v="2.95"/>
    <n v="678"/>
    <x v="2"/>
    <x v="1"/>
    <x v="1"/>
    <s v="Madrid"/>
    <n v="2000.1000000000001"/>
  </r>
  <r>
    <x v="11"/>
    <x v="2"/>
    <n v="4.99"/>
    <n v="201"/>
    <x v="2"/>
    <x v="1"/>
    <x v="1"/>
    <s v="Madrid"/>
    <n v="1002.99"/>
  </r>
  <r>
    <x v="12"/>
    <x v="3"/>
    <n v="12.99"/>
    <n v="509"/>
    <x v="2"/>
    <x v="1"/>
    <x v="1"/>
    <s v="Madrid"/>
    <n v="6611.91"/>
  </r>
  <r>
    <x v="12"/>
    <x v="4"/>
    <n v="9.9499999999999993"/>
    <n v="202"/>
    <x v="2"/>
    <x v="1"/>
    <x v="2"/>
    <s v="Lisbon"/>
    <n v="2009.8999999999999"/>
  </r>
  <r>
    <x v="12"/>
    <x v="0"/>
    <n v="3.49"/>
    <n v="688"/>
    <x v="2"/>
    <x v="1"/>
    <x v="2"/>
    <s v="Lisbon"/>
    <n v="2401.1200000000003"/>
  </r>
  <r>
    <x v="12"/>
    <x v="1"/>
    <n v="2.95"/>
    <n v="678"/>
    <x v="2"/>
    <x v="2"/>
    <x v="2"/>
    <s v="Lisbon"/>
    <n v="2000.1000000000001"/>
  </r>
  <r>
    <x v="12"/>
    <x v="2"/>
    <n v="4.99"/>
    <n v="201"/>
    <x v="2"/>
    <x v="2"/>
    <x v="2"/>
    <s v="Lisbon"/>
    <n v="1002.99"/>
  </r>
  <r>
    <x v="13"/>
    <x v="3"/>
    <n v="12.99"/>
    <n v="478"/>
    <x v="2"/>
    <x v="2"/>
    <x v="2"/>
    <s v="Lisbon"/>
    <n v="6209.22"/>
  </r>
  <r>
    <x v="13"/>
    <x v="4"/>
    <n v="9.9499999999999993"/>
    <n v="202"/>
    <x v="2"/>
    <x v="2"/>
    <x v="2"/>
    <s v="Lisbon"/>
    <n v="2009.8999999999999"/>
  </r>
  <r>
    <x v="6"/>
    <x v="1"/>
    <n v="2.95"/>
    <n v="678"/>
    <x v="1"/>
    <x v="1"/>
    <x v="2"/>
    <s v="Lisbon"/>
    <n v="2000.1000000000001"/>
  </r>
  <r>
    <x v="6"/>
    <x v="2"/>
    <n v="4.99"/>
    <n v="201"/>
    <x v="1"/>
    <x v="1"/>
    <x v="2"/>
    <s v="Lisbon"/>
    <n v="1002.99"/>
  </r>
  <r>
    <x v="7"/>
    <x v="3"/>
    <n v="12.99"/>
    <n v="524"/>
    <x v="1"/>
    <x v="1"/>
    <x v="2"/>
    <s v="Lisbon"/>
    <n v="6806.76"/>
  </r>
  <r>
    <x v="14"/>
    <x v="3"/>
    <n v="12.99"/>
    <n v="493"/>
    <x v="2"/>
    <x v="2"/>
    <x v="4"/>
    <s v="Paris"/>
    <n v="6404.07"/>
  </r>
  <r>
    <x v="14"/>
    <x v="4"/>
    <n v="9.9499999999999993"/>
    <n v="202"/>
    <x v="2"/>
    <x v="2"/>
    <x v="4"/>
    <s v="Paris"/>
    <n v="2009.8999999999999"/>
  </r>
  <r>
    <x v="14"/>
    <x v="0"/>
    <n v="3.49"/>
    <n v="688"/>
    <x v="2"/>
    <x v="2"/>
    <x v="4"/>
    <s v="Paris"/>
    <n v="2401.1200000000003"/>
  </r>
  <r>
    <x v="14"/>
    <x v="1"/>
    <n v="2.95"/>
    <n v="746"/>
    <x v="2"/>
    <x v="2"/>
    <x v="4"/>
    <s v="Paris"/>
    <n v="2200.7000000000003"/>
  </r>
  <r>
    <x v="14"/>
    <x v="2"/>
    <n v="4.99"/>
    <n v="201"/>
    <x v="2"/>
    <x v="2"/>
    <x v="4"/>
    <s v="Paris"/>
    <n v="1002.99"/>
  </r>
  <r>
    <x v="15"/>
    <x v="3"/>
    <n v="12.99"/>
    <n v="462"/>
    <x v="2"/>
    <x v="2"/>
    <x v="4"/>
    <s v="Paris"/>
    <n v="6001.38"/>
  </r>
  <r>
    <x v="15"/>
    <x v="4"/>
    <n v="9.9499999999999993"/>
    <n v="202"/>
    <x v="2"/>
    <x v="2"/>
    <x v="4"/>
    <s v="Paris"/>
    <n v="2009.8999999999999"/>
  </r>
  <r>
    <x v="15"/>
    <x v="0"/>
    <n v="3.49"/>
    <n v="688"/>
    <x v="2"/>
    <x v="2"/>
    <x v="4"/>
    <s v="Paris"/>
    <n v="2401.1200000000003"/>
  </r>
  <r>
    <x v="15"/>
    <x v="1"/>
    <n v="2.95"/>
    <n v="746"/>
    <x v="2"/>
    <x v="2"/>
    <x v="4"/>
    <s v="Paris"/>
    <n v="2200.7000000000003"/>
  </r>
  <r>
    <x v="15"/>
    <x v="2"/>
    <n v="4.99"/>
    <n v="201"/>
    <x v="2"/>
    <x v="2"/>
    <x v="4"/>
    <s v="Paris"/>
    <n v="1002.99"/>
  </r>
  <r>
    <x v="16"/>
    <x v="3"/>
    <n v="12.99"/>
    <n v="478"/>
    <x v="2"/>
    <x v="2"/>
    <x v="4"/>
    <s v="Paris"/>
    <n v="6209.22"/>
  </r>
  <r>
    <x v="16"/>
    <x v="4"/>
    <n v="9.9499999999999993"/>
    <n v="202"/>
    <x v="2"/>
    <x v="2"/>
    <x v="4"/>
    <s v="Paris"/>
    <n v="2009.8999999999999"/>
  </r>
  <r>
    <x v="16"/>
    <x v="0"/>
    <n v="3.49"/>
    <n v="688"/>
    <x v="2"/>
    <x v="2"/>
    <x v="2"/>
    <s v="Lisbon"/>
    <n v="2401.1200000000003"/>
  </r>
  <r>
    <x v="16"/>
    <x v="1"/>
    <n v="2.95"/>
    <n v="746"/>
    <x v="2"/>
    <x v="2"/>
    <x v="2"/>
    <s v="Lisbon"/>
    <n v="2200.7000000000003"/>
  </r>
  <r>
    <x v="16"/>
    <x v="2"/>
    <n v="4.99"/>
    <n v="201"/>
    <x v="2"/>
    <x v="2"/>
    <x v="1"/>
    <s v="Madrid"/>
    <n v="1002.99"/>
  </r>
  <r>
    <x v="17"/>
    <x v="3"/>
    <n v="12.99"/>
    <n v="478"/>
    <x v="2"/>
    <x v="1"/>
    <x v="1"/>
    <s v="Madrid"/>
    <n v="6209.22"/>
  </r>
  <r>
    <x v="17"/>
    <x v="4"/>
    <n v="9.9499999999999993"/>
    <n v="202"/>
    <x v="2"/>
    <x v="1"/>
    <x v="1"/>
    <s v="Madrid"/>
    <n v="2009.8999999999999"/>
  </r>
  <r>
    <x v="17"/>
    <x v="0"/>
    <n v="3.49"/>
    <n v="631"/>
    <x v="2"/>
    <x v="1"/>
    <x v="1"/>
    <s v="Madrid"/>
    <n v="2202.19"/>
  </r>
  <r>
    <x v="17"/>
    <x v="1"/>
    <n v="2.95"/>
    <n v="746"/>
    <x v="2"/>
    <x v="1"/>
    <x v="1"/>
    <s v="Madrid"/>
    <n v="2200.7000000000003"/>
  </r>
  <r>
    <x v="17"/>
    <x v="2"/>
    <n v="4.99"/>
    <n v="201"/>
    <x v="2"/>
    <x v="1"/>
    <x v="1"/>
    <s v="Madrid"/>
    <n v="1002.99"/>
  </r>
  <r>
    <x v="18"/>
    <x v="3"/>
    <n v="12.99"/>
    <n v="462"/>
    <x v="2"/>
    <x v="1"/>
    <x v="1"/>
    <s v="Madrid"/>
    <n v="6001.38"/>
  </r>
  <r>
    <x v="18"/>
    <x v="4"/>
    <n v="9.9499999999999993"/>
    <n v="202"/>
    <x v="2"/>
    <x v="1"/>
    <x v="0"/>
    <s v="London"/>
    <n v="2009.8999999999999"/>
  </r>
  <r>
    <x v="18"/>
    <x v="0"/>
    <n v="3.49"/>
    <n v="631"/>
    <x v="2"/>
    <x v="1"/>
    <x v="0"/>
    <s v="London"/>
    <n v="2202.19"/>
  </r>
  <r>
    <x v="18"/>
    <x v="1"/>
    <n v="2.95"/>
    <n v="746"/>
    <x v="2"/>
    <x v="1"/>
    <x v="0"/>
    <s v="London"/>
    <n v="2200.7000000000003"/>
  </r>
  <r>
    <x v="18"/>
    <x v="2"/>
    <n v="4.99"/>
    <n v="201"/>
    <x v="2"/>
    <x v="1"/>
    <x v="0"/>
    <s v="London"/>
    <n v="1002.99"/>
  </r>
  <r>
    <x v="19"/>
    <x v="3"/>
    <n v="12.99"/>
    <n v="447"/>
    <x v="2"/>
    <x v="1"/>
    <x v="0"/>
    <s v="London"/>
    <n v="5806.53"/>
  </r>
  <r>
    <x v="19"/>
    <x v="4"/>
    <n v="9.9499999999999993"/>
    <n v="202"/>
    <x v="2"/>
    <x v="1"/>
    <x v="0"/>
    <s v="London"/>
    <n v="2009.8999999999999"/>
  </r>
  <r>
    <x v="19"/>
    <x v="0"/>
    <n v="3.49"/>
    <n v="631"/>
    <x v="2"/>
    <x v="1"/>
    <x v="0"/>
    <s v="London"/>
    <n v="2202.19"/>
  </r>
  <r>
    <x v="19"/>
    <x v="1"/>
    <n v="2.95"/>
    <n v="746"/>
    <x v="2"/>
    <x v="1"/>
    <x v="0"/>
    <s v="London"/>
    <n v="2200.7000000000003"/>
  </r>
  <r>
    <x v="19"/>
    <x v="2"/>
    <n v="4.99"/>
    <n v="201"/>
    <x v="2"/>
    <x v="1"/>
    <x v="0"/>
    <s v="London"/>
    <n v="1002.99"/>
  </r>
  <r>
    <x v="20"/>
    <x v="3"/>
    <n v="12.99"/>
    <n v="462"/>
    <x v="2"/>
    <x v="1"/>
    <x v="0"/>
    <s v="London"/>
    <n v="6001.38"/>
  </r>
  <r>
    <x v="20"/>
    <x v="4"/>
    <n v="9.9499999999999993"/>
    <n v="202"/>
    <x v="2"/>
    <x v="1"/>
    <x v="0"/>
    <s v="London"/>
    <n v="2009.8999999999999"/>
  </r>
  <r>
    <x v="20"/>
    <x v="0"/>
    <n v="3.49"/>
    <n v="631"/>
    <x v="0"/>
    <x v="1"/>
    <x v="0"/>
    <s v="London"/>
    <n v="2202.19"/>
  </r>
  <r>
    <x v="20"/>
    <x v="1"/>
    <n v="2.95"/>
    <n v="746"/>
    <x v="0"/>
    <x v="1"/>
    <x v="0"/>
    <s v="London"/>
    <n v="2200.7000000000003"/>
  </r>
  <r>
    <x v="20"/>
    <x v="2"/>
    <n v="4.99"/>
    <n v="201"/>
    <x v="0"/>
    <x v="1"/>
    <x v="0"/>
    <s v="London"/>
    <n v="1002.99"/>
  </r>
  <r>
    <x v="21"/>
    <x v="3"/>
    <n v="12.99"/>
    <n v="478"/>
    <x v="0"/>
    <x v="1"/>
    <x v="0"/>
    <s v="London"/>
    <n v="6209.22"/>
  </r>
  <r>
    <x v="21"/>
    <x v="4"/>
    <n v="9.9499999999999993"/>
    <n v="202"/>
    <x v="0"/>
    <x v="1"/>
    <x v="0"/>
    <s v="London"/>
    <n v="2009.8999999999999"/>
  </r>
  <r>
    <x v="21"/>
    <x v="0"/>
    <n v="3.49"/>
    <n v="631"/>
    <x v="0"/>
    <x v="1"/>
    <x v="0"/>
    <s v="London"/>
    <n v="2202.19"/>
  </r>
  <r>
    <x v="21"/>
    <x v="1"/>
    <n v="2.95"/>
    <n v="678"/>
    <x v="0"/>
    <x v="1"/>
    <x v="0"/>
    <s v="London"/>
    <n v="2000.1000000000001"/>
  </r>
  <r>
    <x v="21"/>
    <x v="2"/>
    <n v="4.99"/>
    <n v="201"/>
    <x v="0"/>
    <x v="1"/>
    <x v="0"/>
    <s v="London"/>
    <n v="1002.99"/>
  </r>
  <r>
    <x v="22"/>
    <x v="3"/>
    <n v="12.99"/>
    <n v="478"/>
    <x v="0"/>
    <x v="1"/>
    <x v="0"/>
    <s v="London"/>
    <n v="6209.22"/>
  </r>
  <r>
    <x v="22"/>
    <x v="4"/>
    <n v="9.9499999999999993"/>
    <n v="202"/>
    <x v="0"/>
    <x v="1"/>
    <x v="0"/>
    <s v="London"/>
    <n v="2009.8999999999999"/>
  </r>
  <r>
    <x v="22"/>
    <x v="0"/>
    <n v="3.49"/>
    <n v="631"/>
    <x v="0"/>
    <x v="1"/>
    <x v="0"/>
    <s v="London"/>
    <n v="2202.19"/>
  </r>
  <r>
    <x v="22"/>
    <x v="1"/>
    <n v="2.95"/>
    <n v="678"/>
    <x v="0"/>
    <x v="1"/>
    <x v="0"/>
    <s v="London"/>
    <n v="2000.1000000000001"/>
  </r>
  <r>
    <x v="22"/>
    <x v="2"/>
    <n v="4.99"/>
    <n v="201"/>
    <x v="0"/>
    <x v="1"/>
    <x v="0"/>
    <s v="London"/>
    <n v="1002.99"/>
  </r>
  <r>
    <x v="23"/>
    <x v="3"/>
    <n v="12.99"/>
    <n v="493"/>
    <x v="0"/>
    <x v="1"/>
    <x v="0"/>
    <s v="London"/>
    <n v="6404.07"/>
  </r>
  <r>
    <x v="23"/>
    <x v="4"/>
    <n v="9.9499999999999993"/>
    <n v="202"/>
    <x v="0"/>
    <x v="1"/>
    <x v="0"/>
    <s v="London"/>
    <n v="2009.8999999999999"/>
  </r>
  <r>
    <x v="23"/>
    <x v="0"/>
    <n v="3.49"/>
    <n v="631"/>
    <x v="0"/>
    <x v="1"/>
    <x v="0"/>
    <s v="London"/>
    <n v="2202.19"/>
  </r>
  <r>
    <x v="23"/>
    <x v="1"/>
    <n v="2.95"/>
    <n v="678"/>
    <x v="0"/>
    <x v="1"/>
    <x v="0"/>
    <s v="London"/>
    <n v="2000.1000000000001"/>
  </r>
  <r>
    <x v="23"/>
    <x v="2"/>
    <n v="4.99"/>
    <n v="201"/>
    <x v="0"/>
    <x v="1"/>
    <x v="0"/>
    <s v="London"/>
    <n v="1002.99"/>
  </r>
  <r>
    <x v="24"/>
    <x v="3"/>
    <n v="12.99"/>
    <n v="493"/>
    <x v="0"/>
    <x v="1"/>
    <x v="0"/>
    <s v="London"/>
    <n v="6404.07"/>
  </r>
  <r>
    <x v="24"/>
    <x v="4"/>
    <n v="9.9499999999999993"/>
    <n v="202"/>
    <x v="0"/>
    <x v="1"/>
    <x v="0"/>
    <s v="London"/>
    <n v="2009.8999999999999"/>
  </r>
  <r>
    <x v="24"/>
    <x v="0"/>
    <n v="3.49"/>
    <n v="574"/>
    <x v="0"/>
    <x v="1"/>
    <x v="4"/>
    <s v="Paris"/>
    <n v="2003.2600000000002"/>
  </r>
  <r>
    <x v="24"/>
    <x v="1"/>
    <n v="2.95"/>
    <n v="678"/>
    <x v="0"/>
    <x v="1"/>
    <x v="4"/>
    <s v="Paris"/>
    <n v="2000.1000000000001"/>
  </r>
  <r>
    <x v="24"/>
    <x v="2"/>
    <n v="4.99"/>
    <n v="201"/>
    <x v="0"/>
    <x v="1"/>
    <x v="4"/>
    <s v="Paris"/>
    <n v="1002.99"/>
  </r>
  <r>
    <x v="25"/>
    <x v="3"/>
    <n v="12.99"/>
    <n v="524"/>
    <x v="0"/>
    <x v="1"/>
    <x v="4"/>
    <s v="Paris"/>
    <n v="6806.76"/>
  </r>
  <r>
    <x v="25"/>
    <x v="4"/>
    <n v="9.9499999999999993"/>
    <n v="202"/>
    <x v="0"/>
    <x v="1"/>
    <x v="4"/>
    <s v="Paris"/>
    <n v="2009.8999999999999"/>
  </r>
  <r>
    <x v="25"/>
    <x v="0"/>
    <n v="3.49"/>
    <n v="631"/>
    <x v="0"/>
    <x v="1"/>
    <x v="4"/>
    <s v="Paris"/>
    <n v="2202.19"/>
  </r>
  <r>
    <x v="25"/>
    <x v="1"/>
    <n v="2.95"/>
    <n v="678"/>
    <x v="0"/>
    <x v="1"/>
    <x v="4"/>
    <s v="Paris"/>
    <n v="2000.1000000000001"/>
  </r>
  <r>
    <x v="25"/>
    <x v="2"/>
    <n v="4.99"/>
    <n v="201"/>
    <x v="0"/>
    <x v="1"/>
    <x v="4"/>
    <s v="Paris"/>
    <n v="1002.99"/>
  </r>
  <r>
    <x v="26"/>
    <x v="3"/>
    <n v="12.99"/>
    <n v="524"/>
    <x v="0"/>
    <x v="1"/>
    <x v="4"/>
    <s v="Paris"/>
    <n v="6806.76"/>
  </r>
  <r>
    <x v="26"/>
    <x v="4"/>
    <n v="9.9499999999999993"/>
    <n v="202"/>
    <x v="0"/>
    <x v="1"/>
    <x v="4"/>
    <s v="Paris"/>
    <n v="2009.8999999999999"/>
  </r>
  <r>
    <x v="26"/>
    <x v="0"/>
    <n v="3.49"/>
    <n v="631"/>
    <x v="0"/>
    <x v="1"/>
    <x v="0"/>
    <s v="London"/>
    <n v="2202.19"/>
  </r>
  <r>
    <x v="26"/>
    <x v="1"/>
    <n v="2.95"/>
    <n v="678"/>
    <x v="0"/>
    <x v="1"/>
    <x v="0"/>
    <s v="London"/>
    <n v="2000.1000000000001"/>
  </r>
  <r>
    <x v="26"/>
    <x v="2"/>
    <n v="4.99"/>
    <n v="201"/>
    <x v="0"/>
    <x v="1"/>
    <x v="0"/>
    <s v="London"/>
    <n v="1002.99"/>
  </r>
  <r>
    <x v="27"/>
    <x v="3"/>
    <n v="12.99"/>
    <n v="539"/>
    <x v="0"/>
    <x v="1"/>
    <x v="0"/>
    <s v="London"/>
    <n v="7001.61"/>
  </r>
  <r>
    <x v="27"/>
    <x v="4"/>
    <n v="9.9499999999999993"/>
    <n v="202"/>
    <x v="0"/>
    <x v="1"/>
    <x v="0"/>
    <s v="London"/>
    <n v="2009.8999999999999"/>
  </r>
  <r>
    <x v="17"/>
    <x v="0"/>
    <n v="3.49"/>
    <n v="631"/>
    <x v="2"/>
    <x v="1"/>
    <x v="1"/>
    <s v="Madrid"/>
    <n v="2202.19"/>
  </r>
  <r>
    <x v="17"/>
    <x v="1"/>
    <n v="2.95"/>
    <n v="746"/>
    <x v="2"/>
    <x v="1"/>
    <x v="1"/>
    <s v="Madrid"/>
    <n v="2200.7000000000003"/>
  </r>
  <r>
    <x v="17"/>
    <x v="2"/>
    <n v="4.99"/>
    <n v="201"/>
    <x v="2"/>
    <x v="1"/>
    <x v="1"/>
    <s v="Madrid"/>
    <n v="1002.99"/>
  </r>
  <r>
    <x v="28"/>
    <x v="3"/>
    <n v="12.99"/>
    <n v="555"/>
    <x v="0"/>
    <x v="1"/>
    <x v="0"/>
    <s v="London"/>
    <n v="7209.45"/>
  </r>
  <r>
    <x v="28"/>
    <x v="4"/>
    <n v="9.9499999999999993"/>
    <n v="202"/>
    <x v="0"/>
    <x v="1"/>
    <x v="0"/>
    <s v="London"/>
    <n v="2009.8999999999999"/>
  </r>
  <r>
    <x v="28"/>
    <x v="0"/>
    <n v="3.49"/>
    <n v="574"/>
    <x v="0"/>
    <x v="1"/>
    <x v="0"/>
    <s v="London"/>
    <n v="2003.2600000000002"/>
  </r>
  <r>
    <x v="28"/>
    <x v="1"/>
    <n v="2.95"/>
    <n v="678"/>
    <x v="0"/>
    <x v="1"/>
    <x v="0"/>
    <s v="London"/>
    <n v="2000.1000000000001"/>
  </r>
  <r>
    <x v="28"/>
    <x v="2"/>
    <n v="4.99"/>
    <n v="201"/>
    <x v="0"/>
    <x v="1"/>
    <x v="0"/>
    <s v="London"/>
    <n v="1002.99"/>
  </r>
  <r>
    <x v="29"/>
    <x v="3"/>
    <n v="12.99"/>
    <n v="539"/>
    <x v="0"/>
    <x v="1"/>
    <x v="0"/>
    <s v="London"/>
    <n v="7001.61"/>
  </r>
  <r>
    <x v="29"/>
    <x v="4"/>
    <n v="9.9499999999999993"/>
    <n v="202"/>
    <x v="0"/>
    <x v="1"/>
    <x v="0"/>
    <s v="London"/>
    <n v="2009.8999999999999"/>
  </r>
  <r>
    <x v="29"/>
    <x v="0"/>
    <n v="3.49"/>
    <n v="574"/>
    <x v="0"/>
    <x v="1"/>
    <x v="0"/>
    <s v="London"/>
    <n v="2003.2600000000002"/>
  </r>
  <r>
    <x v="29"/>
    <x v="1"/>
    <n v="2.95"/>
    <n v="678"/>
    <x v="0"/>
    <x v="1"/>
    <x v="0"/>
    <s v="London"/>
    <n v="2000.1000000000001"/>
  </r>
  <r>
    <x v="29"/>
    <x v="2"/>
    <n v="4.99"/>
    <n v="201"/>
    <x v="0"/>
    <x v="1"/>
    <x v="0"/>
    <s v="London"/>
    <n v="1002.99"/>
  </r>
  <r>
    <x v="30"/>
    <x v="3"/>
    <n v="12.99"/>
    <n v="524"/>
    <x v="0"/>
    <x v="1"/>
    <x v="0"/>
    <s v="London"/>
    <n v="6806.76"/>
  </r>
  <r>
    <x v="30"/>
    <x v="4"/>
    <n v="9.9499999999999993"/>
    <n v="202"/>
    <x v="0"/>
    <x v="1"/>
    <x v="0"/>
    <s v="London"/>
    <n v="2009.8999999999999"/>
  </r>
  <r>
    <x v="30"/>
    <x v="0"/>
    <n v="3.49"/>
    <n v="631"/>
    <x v="0"/>
    <x v="2"/>
    <x v="0"/>
    <s v="London"/>
    <n v="2202.19"/>
  </r>
  <r>
    <x v="30"/>
    <x v="1"/>
    <n v="2.95"/>
    <n v="678"/>
    <x v="0"/>
    <x v="2"/>
    <x v="0"/>
    <s v="London"/>
    <n v="2000.1000000000001"/>
  </r>
  <r>
    <x v="30"/>
    <x v="2"/>
    <n v="4.99"/>
    <n v="201"/>
    <x v="0"/>
    <x v="2"/>
    <x v="0"/>
    <s v="London"/>
    <n v="1002.99"/>
  </r>
  <r>
    <x v="31"/>
    <x v="3"/>
    <n v="12.99"/>
    <n v="539"/>
    <x v="0"/>
    <x v="2"/>
    <x v="0"/>
    <s v="London"/>
    <n v="7001.61"/>
  </r>
  <r>
    <x v="31"/>
    <x v="4"/>
    <n v="9.9499999999999993"/>
    <n v="202"/>
    <x v="0"/>
    <x v="2"/>
    <x v="0"/>
    <s v="London"/>
    <n v="2009.8999999999999"/>
  </r>
  <r>
    <x v="31"/>
    <x v="0"/>
    <n v="3.49"/>
    <n v="631"/>
    <x v="0"/>
    <x v="2"/>
    <x v="0"/>
    <s v="London"/>
    <n v="2202.19"/>
  </r>
  <r>
    <x v="31"/>
    <x v="1"/>
    <n v="2.95"/>
    <n v="678"/>
    <x v="0"/>
    <x v="0"/>
    <x v="0"/>
    <s v="London"/>
    <n v="2000.1000000000001"/>
  </r>
  <r>
    <x v="31"/>
    <x v="2"/>
    <n v="4.99"/>
    <n v="201"/>
    <x v="0"/>
    <x v="0"/>
    <x v="0"/>
    <s v="London"/>
    <n v="1002.99"/>
  </r>
  <r>
    <x v="32"/>
    <x v="3"/>
    <n v="12.99"/>
    <n v="570"/>
    <x v="0"/>
    <x v="0"/>
    <x v="0"/>
    <s v="London"/>
    <n v="7404.3"/>
  </r>
  <r>
    <x v="32"/>
    <x v="4"/>
    <n v="9.9499999999999993"/>
    <n v="202"/>
    <x v="0"/>
    <x v="0"/>
    <x v="0"/>
    <s v="London"/>
    <n v="2009.8999999999999"/>
  </r>
  <r>
    <x v="32"/>
    <x v="0"/>
    <n v="3.49"/>
    <n v="631"/>
    <x v="0"/>
    <x v="0"/>
    <x v="0"/>
    <s v="London"/>
    <n v="2202.19"/>
  </r>
  <r>
    <x v="32"/>
    <x v="1"/>
    <n v="2.95"/>
    <n v="678"/>
    <x v="0"/>
    <x v="0"/>
    <x v="0"/>
    <s v="London"/>
    <n v="2000.1000000000001"/>
  </r>
  <r>
    <x v="32"/>
    <x v="2"/>
    <n v="4.99"/>
    <n v="201"/>
    <x v="0"/>
    <x v="0"/>
    <x v="0"/>
    <s v="London"/>
    <n v="1002.99"/>
  </r>
  <r>
    <x v="33"/>
    <x v="3"/>
    <n v="12.99"/>
    <n v="570"/>
    <x v="0"/>
    <x v="0"/>
    <x v="0"/>
    <s v="London"/>
    <n v="7404.3"/>
  </r>
  <r>
    <x v="33"/>
    <x v="4"/>
    <n v="9.9499999999999993"/>
    <n v="202"/>
    <x v="0"/>
    <x v="0"/>
    <x v="0"/>
    <s v="London"/>
    <n v="2009.8999999999999"/>
  </r>
  <r>
    <x v="33"/>
    <x v="0"/>
    <n v="3.49"/>
    <n v="631"/>
    <x v="0"/>
    <x v="0"/>
    <x v="0"/>
    <s v="London"/>
    <n v="2202.19"/>
  </r>
  <r>
    <x v="33"/>
    <x v="1"/>
    <n v="2.95"/>
    <n v="678"/>
    <x v="0"/>
    <x v="0"/>
    <x v="0"/>
    <s v="London"/>
    <n v="2000.1000000000001"/>
  </r>
  <r>
    <x v="33"/>
    <x v="2"/>
    <n v="4.99"/>
    <n v="201"/>
    <x v="0"/>
    <x v="0"/>
    <x v="0"/>
    <s v="London"/>
    <n v="1002.99"/>
  </r>
  <r>
    <x v="34"/>
    <x v="3"/>
    <n v="12.99"/>
    <n v="586"/>
    <x v="0"/>
    <x v="0"/>
    <x v="0"/>
    <s v="London"/>
    <n v="7612.14"/>
  </r>
  <r>
    <x v="34"/>
    <x v="4"/>
    <n v="9.9499999999999993"/>
    <n v="202"/>
    <x v="0"/>
    <x v="0"/>
    <x v="0"/>
    <s v="London"/>
    <n v="2009.8999999999999"/>
  </r>
  <r>
    <x v="34"/>
    <x v="0"/>
    <n v="3.49"/>
    <n v="631"/>
    <x v="0"/>
    <x v="0"/>
    <x v="0"/>
    <s v="London"/>
    <n v="2202.19"/>
  </r>
  <r>
    <x v="34"/>
    <x v="1"/>
    <n v="2.95"/>
    <n v="746"/>
    <x v="0"/>
    <x v="0"/>
    <x v="0"/>
    <s v="London"/>
    <n v="2200.7000000000003"/>
  </r>
  <r>
    <x v="34"/>
    <x v="2"/>
    <n v="4.99"/>
    <n v="201"/>
    <x v="0"/>
    <x v="0"/>
    <x v="0"/>
    <s v="London"/>
    <n v="1002.99"/>
  </r>
  <r>
    <x v="35"/>
    <x v="3"/>
    <n v="12.99"/>
    <n v="570"/>
    <x v="0"/>
    <x v="0"/>
    <x v="0"/>
    <s v="London"/>
    <n v="7404.3"/>
  </r>
  <r>
    <x v="35"/>
    <x v="4"/>
    <n v="9.9499999999999993"/>
    <n v="202"/>
    <x v="0"/>
    <x v="0"/>
    <x v="0"/>
    <s v="London"/>
    <n v="2009.8999999999999"/>
  </r>
  <r>
    <x v="35"/>
    <x v="0"/>
    <n v="3.49"/>
    <n v="631"/>
    <x v="0"/>
    <x v="0"/>
    <x v="0"/>
    <s v="London"/>
    <n v="2202.19"/>
  </r>
  <r>
    <x v="35"/>
    <x v="1"/>
    <n v="2.95"/>
    <n v="678"/>
    <x v="0"/>
    <x v="0"/>
    <x v="2"/>
    <s v="Lisbon"/>
    <n v="2000.1000000000001"/>
  </r>
  <r>
    <x v="35"/>
    <x v="2"/>
    <n v="4.99"/>
    <n v="201"/>
    <x v="0"/>
    <x v="0"/>
    <x v="2"/>
    <s v="Lisbon"/>
    <n v="1002.99"/>
  </r>
  <r>
    <x v="36"/>
    <x v="3"/>
    <n v="12.99"/>
    <n v="570"/>
    <x v="0"/>
    <x v="2"/>
    <x v="2"/>
    <s v="Lisbon"/>
    <n v="7404.3"/>
  </r>
  <r>
    <x v="36"/>
    <x v="4"/>
    <n v="9.9499999999999993"/>
    <n v="202"/>
    <x v="0"/>
    <x v="0"/>
    <x v="2"/>
    <s v="Lisbon"/>
    <n v="2009.8999999999999"/>
  </r>
  <r>
    <x v="36"/>
    <x v="0"/>
    <n v="3.49"/>
    <n v="631"/>
    <x v="0"/>
    <x v="0"/>
    <x v="2"/>
    <s v="Lisbon"/>
    <n v="2202.19"/>
  </r>
  <r>
    <x v="36"/>
    <x v="1"/>
    <n v="2.95"/>
    <n v="678"/>
    <x v="0"/>
    <x v="0"/>
    <x v="2"/>
    <s v="Lisbon"/>
    <n v="2000.1000000000001"/>
  </r>
  <r>
    <x v="36"/>
    <x v="2"/>
    <n v="4.99"/>
    <n v="201"/>
    <x v="0"/>
    <x v="0"/>
    <x v="2"/>
    <s v="Lisbon"/>
    <n v="1002.99"/>
  </r>
  <r>
    <x v="37"/>
    <x v="3"/>
    <n v="12.99"/>
    <n v="555"/>
    <x v="0"/>
    <x v="0"/>
    <x v="2"/>
    <s v="Lisbon"/>
    <n v="7209.45"/>
  </r>
  <r>
    <x v="37"/>
    <x v="4"/>
    <n v="9.9499999999999993"/>
    <n v="222"/>
    <x v="0"/>
    <x v="0"/>
    <x v="2"/>
    <s v="Lisbon"/>
    <n v="2208.8999999999996"/>
  </r>
  <r>
    <x v="37"/>
    <x v="0"/>
    <n v="3.49"/>
    <n v="631"/>
    <x v="0"/>
    <x v="0"/>
    <x v="2"/>
    <s v="Lisbon"/>
    <n v="2202.19"/>
  </r>
  <r>
    <x v="37"/>
    <x v="1"/>
    <n v="2.95"/>
    <n v="678"/>
    <x v="0"/>
    <x v="0"/>
    <x v="2"/>
    <s v="Lisbon"/>
    <n v="2000.1000000000001"/>
  </r>
  <r>
    <x v="37"/>
    <x v="2"/>
    <n v="4.99"/>
    <n v="201"/>
    <x v="0"/>
    <x v="0"/>
    <x v="2"/>
    <s v="Lisbon"/>
    <n v="1002.99"/>
  </r>
  <r>
    <x v="38"/>
    <x v="3"/>
    <n v="12.99"/>
    <n v="539"/>
    <x v="0"/>
    <x v="0"/>
    <x v="2"/>
    <s v="Lisbon"/>
    <n v="7001.61"/>
  </r>
  <r>
    <x v="38"/>
    <x v="4"/>
    <n v="9.9499999999999993"/>
    <n v="222"/>
    <x v="0"/>
    <x v="0"/>
    <x v="2"/>
    <s v="Lisbon"/>
    <n v="2208.8999999999996"/>
  </r>
  <r>
    <x v="38"/>
    <x v="0"/>
    <n v="3.49"/>
    <n v="631"/>
    <x v="0"/>
    <x v="2"/>
    <x v="2"/>
    <s v="Lisbon"/>
    <n v="2202.19"/>
  </r>
  <r>
    <x v="38"/>
    <x v="1"/>
    <n v="2.95"/>
    <n v="678"/>
    <x v="0"/>
    <x v="2"/>
    <x v="2"/>
    <s v="Lisbon"/>
    <n v="2000.1000000000001"/>
  </r>
  <r>
    <x v="38"/>
    <x v="2"/>
    <n v="4.99"/>
    <n v="201"/>
    <x v="0"/>
    <x v="2"/>
    <x v="2"/>
    <s v="Lisbon"/>
    <n v="1002.99"/>
  </r>
  <r>
    <x v="39"/>
    <x v="3"/>
    <n v="12.99"/>
    <n v="570"/>
    <x v="0"/>
    <x v="2"/>
    <x v="2"/>
    <s v="Lisbon"/>
    <n v="7404.3"/>
  </r>
  <r>
    <x v="39"/>
    <x v="4"/>
    <n v="9.9499999999999993"/>
    <n v="222"/>
    <x v="0"/>
    <x v="2"/>
    <x v="2"/>
    <s v="Lisbon"/>
    <n v="2208.8999999999996"/>
  </r>
  <r>
    <x v="39"/>
    <x v="0"/>
    <n v="3.49"/>
    <n v="631"/>
    <x v="0"/>
    <x v="0"/>
    <x v="2"/>
    <s v="Lisbon"/>
    <n v="2202.19"/>
  </r>
  <r>
    <x v="39"/>
    <x v="1"/>
    <n v="2.95"/>
    <n v="746"/>
    <x v="0"/>
    <x v="0"/>
    <x v="2"/>
    <s v="Lisbon"/>
    <n v="2200.7000000000003"/>
  </r>
  <r>
    <x v="39"/>
    <x v="2"/>
    <n v="4.99"/>
    <n v="201"/>
    <x v="0"/>
    <x v="0"/>
    <x v="2"/>
    <s v="Lisbon"/>
    <n v="1002.99"/>
  </r>
  <r>
    <x v="40"/>
    <x v="3"/>
    <n v="12.99"/>
    <n v="586"/>
    <x v="0"/>
    <x v="0"/>
    <x v="2"/>
    <s v="Lisbon"/>
    <n v="7612.14"/>
  </r>
  <r>
    <x v="40"/>
    <x v="4"/>
    <n v="9.9499999999999993"/>
    <n v="222"/>
    <x v="0"/>
    <x v="0"/>
    <x v="2"/>
    <s v="Lisbon"/>
    <n v="2208.8999999999996"/>
  </r>
  <r>
    <x v="40"/>
    <x v="0"/>
    <n v="3.49"/>
    <n v="688"/>
    <x v="0"/>
    <x v="0"/>
    <x v="2"/>
    <s v="Lisbon"/>
    <n v="2401.1200000000003"/>
  </r>
  <r>
    <x v="40"/>
    <x v="1"/>
    <n v="2.95"/>
    <n v="746"/>
    <x v="0"/>
    <x v="0"/>
    <x v="2"/>
    <s v="Lisbon"/>
    <n v="2200.7000000000003"/>
  </r>
  <r>
    <x v="40"/>
    <x v="2"/>
    <n v="4.99"/>
    <n v="201"/>
    <x v="0"/>
    <x v="0"/>
    <x v="2"/>
    <s v="Lisbon"/>
    <n v="1002.99"/>
  </r>
  <r>
    <x v="41"/>
    <x v="3"/>
    <n v="12.99"/>
    <n v="601"/>
    <x v="0"/>
    <x v="0"/>
    <x v="2"/>
    <s v="Lisbon"/>
    <n v="7806.99"/>
  </r>
  <r>
    <x v="41"/>
    <x v="4"/>
    <n v="9.9499999999999993"/>
    <n v="222"/>
    <x v="0"/>
    <x v="0"/>
    <x v="2"/>
    <s v="Lisbon"/>
    <n v="2208.8999999999996"/>
  </r>
  <r>
    <x v="41"/>
    <x v="0"/>
    <n v="3.49"/>
    <n v="688"/>
    <x v="0"/>
    <x v="0"/>
    <x v="2"/>
    <s v="Lisbon"/>
    <n v="2401.1200000000003"/>
  </r>
  <r>
    <x v="41"/>
    <x v="1"/>
    <n v="2.95"/>
    <n v="746"/>
    <x v="0"/>
    <x v="2"/>
    <x v="2"/>
    <s v="Lisbon"/>
    <n v="2200.7000000000003"/>
  </r>
  <r>
    <x v="41"/>
    <x v="2"/>
    <n v="4.99"/>
    <n v="201"/>
    <x v="0"/>
    <x v="2"/>
    <x v="2"/>
    <s v="Lisbon"/>
    <n v="1002.99"/>
  </r>
  <r>
    <x v="42"/>
    <x v="3"/>
    <n v="12.99"/>
    <n v="632"/>
    <x v="1"/>
    <x v="2"/>
    <x v="2"/>
    <s v="Lisbon"/>
    <n v="8209.68"/>
  </r>
  <r>
    <x v="42"/>
    <x v="4"/>
    <n v="9.9499999999999993"/>
    <n v="222"/>
    <x v="1"/>
    <x v="2"/>
    <x v="2"/>
    <s v="Lisbon"/>
    <n v="2208.8999999999996"/>
  </r>
  <r>
    <x v="42"/>
    <x v="0"/>
    <n v="3.49"/>
    <n v="631"/>
    <x v="1"/>
    <x v="2"/>
    <x v="2"/>
    <s v="Lisbon"/>
    <n v="2202.19"/>
  </r>
  <r>
    <x v="42"/>
    <x v="1"/>
    <n v="2.95"/>
    <n v="746"/>
    <x v="1"/>
    <x v="2"/>
    <x v="2"/>
    <s v="Lisbon"/>
    <n v="2200.7000000000003"/>
  </r>
  <r>
    <x v="42"/>
    <x v="2"/>
    <n v="4.99"/>
    <n v="201"/>
    <x v="1"/>
    <x v="2"/>
    <x v="2"/>
    <s v="Lisbon"/>
    <n v="1002.99"/>
  </r>
  <r>
    <x v="43"/>
    <x v="3"/>
    <n v="12.99"/>
    <n v="647"/>
    <x v="1"/>
    <x v="2"/>
    <x v="2"/>
    <s v="Lisbon"/>
    <n v="8404.5300000000007"/>
  </r>
  <r>
    <x v="43"/>
    <x v="4"/>
    <n v="9.9499999999999993"/>
    <n v="222"/>
    <x v="1"/>
    <x v="2"/>
    <x v="2"/>
    <s v="Lisbon"/>
    <n v="2208.8999999999996"/>
  </r>
  <r>
    <x v="43"/>
    <x v="0"/>
    <n v="3.49"/>
    <n v="631"/>
    <x v="1"/>
    <x v="2"/>
    <x v="2"/>
    <s v="Lisbon"/>
    <n v="2202.19"/>
  </r>
  <r>
    <x v="43"/>
    <x v="1"/>
    <n v="2.95"/>
    <n v="746"/>
    <x v="1"/>
    <x v="2"/>
    <x v="2"/>
    <s v="Lisbon"/>
    <n v="2200.7000000000003"/>
  </r>
  <r>
    <x v="43"/>
    <x v="2"/>
    <n v="4.99"/>
    <n v="201"/>
    <x v="1"/>
    <x v="2"/>
    <x v="2"/>
    <s v="Lisbon"/>
    <n v="1002.99"/>
  </r>
  <r>
    <x v="44"/>
    <x v="3"/>
    <n v="12.99"/>
    <n v="678"/>
    <x v="1"/>
    <x v="2"/>
    <x v="2"/>
    <s v="Lisbon"/>
    <n v="8807.2199999999993"/>
  </r>
  <r>
    <x v="44"/>
    <x v="4"/>
    <n v="9.9499999999999993"/>
    <n v="222"/>
    <x v="1"/>
    <x v="2"/>
    <x v="2"/>
    <s v="Lisbon"/>
    <n v="2208.8999999999996"/>
  </r>
  <r>
    <x v="44"/>
    <x v="0"/>
    <n v="3.49"/>
    <n v="631"/>
    <x v="1"/>
    <x v="2"/>
    <x v="2"/>
    <s v="Lisbon"/>
    <n v="2202.19"/>
  </r>
  <r>
    <x v="44"/>
    <x v="1"/>
    <n v="2.95"/>
    <n v="746"/>
    <x v="1"/>
    <x v="2"/>
    <x v="2"/>
    <s v="Lisbon"/>
    <n v="2200.7000000000003"/>
  </r>
  <r>
    <x v="44"/>
    <x v="2"/>
    <n v="4.99"/>
    <n v="201"/>
    <x v="1"/>
    <x v="2"/>
    <x v="2"/>
    <s v="Lisbon"/>
    <n v="1002.99"/>
  </r>
  <r>
    <x v="45"/>
    <x v="3"/>
    <n v="12.99"/>
    <n v="678"/>
    <x v="1"/>
    <x v="2"/>
    <x v="2"/>
    <s v="Lisbon"/>
    <n v="8807.2199999999993"/>
  </r>
  <r>
    <x v="45"/>
    <x v="4"/>
    <n v="9.9499999999999993"/>
    <n v="242"/>
    <x v="1"/>
    <x v="2"/>
    <x v="2"/>
    <s v="Lisbon"/>
    <n v="2407.8999999999996"/>
  </r>
  <r>
    <x v="45"/>
    <x v="0"/>
    <n v="3.49"/>
    <n v="631"/>
    <x v="1"/>
    <x v="2"/>
    <x v="2"/>
    <s v="Lisbon"/>
    <n v="2202.19"/>
  </r>
  <r>
    <x v="45"/>
    <x v="1"/>
    <n v="2.95"/>
    <n v="746"/>
    <x v="1"/>
    <x v="2"/>
    <x v="2"/>
    <s v="Lisbon"/>
    <n v="2200.7000000000003"/>
  </r>
  <r>
    <x v="45"/>
    <x v="2"/>
    <n v="4.99"/>
    <n v="201"/>
    <x v="1"/>
    <x v="2"/>
    <x v="2"/>
    <s v="Lisbon"/>
    <n v="1002.99"/>
  </r>
  <r>
    <x v="46"/>
    <x v="3"/>
    <n v="12.99"/>
    <n v="647"/>
    <x v="1"/>
    <x v="2"/>
    <x v="2"/>
    <s v="Lisbon"/>
    <n v="8404.5300000000007"/>
  </r>
  <r>
    <x v="46"/>
    <x v="4"/>
    <n v="9.9499999999999993"/>
    <n v="242"/>
    <x v="1"/>
    <x v="2"/>
    <x v="2"/>
    <s v="Lisbon"/>
    <n v="2407.8999999999996"/>
  </r>
  <r>
    <x v="46"/>
    <x v="0"/>
    <n v="3.49"/>
    <n v="631"/>
    <x v="1"/>
    <x v="2"/>
    <x v="2"/>
    <s v="Lisbon"/>
    <n v="2202.19"/>
  </r>
  <r>
    <x v="46"/>
    <x v="1"/>
    <n v="2.95"/>
    <n v="678"/>
    <x v="1"/>
    <x v="2"/>
    <x v="2"/>
    <s v="Lisbon"/>
    <n v="2000.1000000000001"/>
  </r>
  <r>
    <x v="46"/>
    <x v="2"/>
    <n v="4.99"/>
    <n v="201"/>
    <x v="1"/>
    <x v="2"/>
    <x v="2"/>
    <s v="Lisbon"/>
    <n v="1002.99"/>
  </r>
  <r>
    <x v="47"/>
    <x v="3"/>
    <n v="12.99"/>
    <n v="678"/>
    <x v="1"/>
    <x v="2"/>
    <x v="2"/>
    <s v="Lisbon"/>
    <n v="8807.2199999999993"/>
  </r>
  <r>
    <x v="47"/>
    <x v="4"/>
    <n v="9.9499999999999993"/>
    <n v="242"/>
    <x v="1"/>
    <x v="2"/>
    <x v="2"/>
    <s v="Lisbon"/>
    <n v="2407.8999999999996"/>
  </r>
  <r>
    <x v="47"/>
    <x v="0"/>
    <n v="3.49"/>
    <n v="631"/>
    <x v="1"/>
    <x v="2"/>
    <x v="3"/>
    <s v="Berlin"/>
    <n v="2202.19"/>
  </r>
  <r>
    <x v="47"/>
    <x v="1"/>
    <n v="2.95"/>
    <n v="678"/>
    <x v="1"/>
    <x v="2"/>
    <x v="3"/>
    <s v="Berlin"/>
    <n v="2000.1000000000001"/>
  </r>
  <r>
    <x v="47"/>
    <x v="2"/>
    <n v="4.99"/>
    <n v="201"/>
    <x v="1"/>
    <x v="2"/>
    <x v="3"/>
    <s v="Berlin"/>
    <n v="1002.99"/>
  </r>
  <r>
    <x v="48"/>
    <x v="3"/>
    <n v="12.99"/>
    <n v="678"/>
    <x v="1"/>
    <x v="2"/>
    <x v="3"/>
    <s v="Berlin"/>
    <n v="8807.2199999999993"/>
  </r>
  <r>
    <x v="48"/>
    <x v="4"/>
    <n v="9.9499999999999993"/>
    <n v="262"/>
    <x v="1"/>
    <x v="2"/>
    <x v="3"/>
    <s v="Berlin"/>
    <n v="2606.8999999999996"/>
  </r>
  <r>
    <x v="48"/>
    <x v="0"/>
    <n v="3.49"/>
    <n v="631"/>
    <x v="1"/>
    <x v="2"/>
    <x v="3"/>
    <s v="Berlin"/>
    <n v="2202.19"/>
  </r>
  <r>
    <x v="48"/>
    <x v="1"/>
    <n v="2.95"/>
    <n v="678"/>
    <x v="1"/>
    <x v="2"/>
    <x v="3"/>
    <s v="Berlin"/>
    <n v="2000.1000000000001"/>
  </r>
  <r>
    <x v="48"/>
    <x v="2"/>
    <n v="4.99"/>
    <n v="201"/>
    <x v="1"/>
    <x v="2"/>
    <x v="3"/>
    <s v="Berlin"/>
    <n v="1002.99"/>
  </r>
  <r>
    <x v="49"/>
    <x v="3"/>
    <n v="12.99"/>
    <n v="693"/>
    <x v="1"/>
    <x v="2"/>
    <x v="3"/>
    <s v="Berlin"/>
    <n v="9002.07"/>
  </r>
  <r>
    <x v="49"/>
    <x v="4"/>
    <n v="9.9499999999999993"/>
    <n v="282"/>
    <x v="1"/>
    <x v="2"/>
    <x v="3"/>
    <s v="Berlin"/>
    <n v="2805.8999999999996"/>
  </r>
  <r>
    <x v="49"/>
    <x v="0"/>
    <n v="3.49"/>
    <n v="631"/>
    <x v="1"/>
    <x v="2"/>
    <x v="3"/>
    <s v="Berlin"/>
    <n v="2202.19"/>
  </r>
  <r>
    <x v="49"/>
    <x v="1"/>
    <n v="2.95"/>
    <n v="678"/>
    <x v="1"/>
    <x v="2"/>
    <x v="3"/>
    <s v="Berlin"/>
    <n v="2000.1000000000001"/>
  </r>
  <r>
    <x v="49"/>
    <x v="2"/>
    <n v="4.99"/>
    <n v="201"/>
    <x v="1"/>
    <x v="2"/>
    <x v="3"/>
    <s v="Berlin"/>
    <n v="1002.99"/>
  </r>
  <r>
    <x v="50"/>
    <x v="3"/>
    <n v="12.99"/>
    <n v="693"/>
    <x v="1"/>
    <x v="2"/>
    <x v="3"/>
    <s v="Berlin"/>
    <n v="9002.07"/>
  </r>
  <r>
    <x v="50"/>
    <x v="4"/>
    <n v="9.9499999999999993"/>
    <n v="282"/>
    <x v="1"/>
    <x v="2"/>
    <x v="3"/>
    <s v="Berlin"/>
    <n v="2805.8999999999996"/>
  </r>
  <r>
    <x v="50"/>
    <x v="0"/>
    <n v="3.49"/>
    <n v="631"/>
    <x v="1"/>
    <x v="2"/>
    <x v="3"/>
    <s v="Berlin"/>
    <n v="2202.19"/>
  </r>
  <r>
    <x v="50"/>
    <x v="1"/>
    <n v="2.95"/>
    <n v="678"/>
    <x v="1"/>
    <x v="0"/>
    <x v="3"/>
    <s v="Berlin"/>
    <n v="2000.1000000000001"/>
  </r>
  <r>
    <x v="50"/>
    <x v="2"/>
    <n v="4.99"/>
    <n v="201"/>
    <x v="2"/>
    <x v="0"/>
    <x v="3"/>
    <s v="Berlin"/>
    <n v="1002.99"/>
  </r>
  <r>
    <x v="51"/>
    <x v="3"/>
    <n v="12.99"/>
    <n v="724"/>
    <x v="2"/>
    <x v="0"/>
    <x v="3"/>
    <s v="Berlin"/>
    <n v="9404.76"/>
  </r>
  <r>
    <x v="51"/>
    <x v="4"/>
    <n v="9.9499999999999993"/>
    <n v="302"/>
    <x v="2"/>
    <x v="0"/>
    <x v="3"/>
    <s v="Berlin"/>
    <n v="3004.8999999999996"/>
  </r>
  <r>
    <x v="51"/>
    <x v="0"/>
    <n v="3.49"/>
    <n v="631"/>
    <x v="2"/>
    <x v="0"/>
    <x v="3"/>
    <s v="Berlin"/>
    <n v="2202.19"/>
  </r>
  <r>
    <x v="51"/>
    <x v="1"/>
    <n v="2.95"/>
    <n v="678"/>
    <x v="2"/>
    <x v="0"/>
    <x v="3"/>
    <s v="Berlin"/>
    <n v="2000.1000000000001"/>
  </r>
  <r>
    <x v="51"/>
    <x v="2"/>
    <n v="4.99"/>
    <n v="201"/>
    <x v="2"/>
    <x v="0"/>
    <x v="3"/>
    <s v="Berlin"/>
    <n v="1002.99"/>
  </r>
  <r>
    <x v="52"/>
    <x v="3"/>
    <n v="12.99"/>
    <n v="755"/>
    <x v="2"/>
    <x v="0"/>
    <x v="3"/>
    <s v="Berlin"/>
    <n v="9807.4500000000007"/>
  </r>
  <r>
    <x v="52"/>
    <x v="4"/>
    <n v="9.9499999999999993"/>
    <n v="282"/>
    <x v="2"/>
    <x v="0"/>
    <x v="3"/>
    <s v="Berlin"/>
    <n v="2805.8999999999996"/>
  </r>
  <r>
    <x v="52"/>
    <x v="0"/>
    <n v="3.49"/>
    <n v="631"/>
    <x v="2"/>
    <x v="0"/>
    <x v="3"/>
    <s v="Berlin"/>
    <n v="2202.19"/>
  </r>
  <r>
    <x v="52"/>
    <x v="1"/>
    <n v="2.95"/>
    <n v="678"/>
    <x v="2"/>
    <x v="0"/>
    <x v="3"/>
    <s v="Berlin"/>
    <n v="2000.1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517616-4178-4FDF-AD57-C5932C3CE1D6}" name="PivotTable21" cacheId="62"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location ref="N3:N4" firstHeaderRow="1" firstDataRow="1" firstDataCol="0"/>
  <pivotFields count="11">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showAll="0"/>
    <pivotField numFmtId="1" showAll="0"/>
    <pivotField showAll="0"/>
    <pivotField showAll="0"/>
    <pivotField showAll="0">
      <items count="6">
        <item x="2"/>
        <item x="1"/>
        <item x="4"/>
        <item x="0"/>
        <item x="3"/>
        <item t="default"/>
      </items>
    </pivotField>
    <pivotField showAll="0"/>
    <pivotField dataField="1" numFmtId="168"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Reven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FD25A6-4F34-41C1-B1F0-A88176530A20}" name="PivotTable15"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40:G47" firstHeaderRow="1" firstDataRow="2" firstDataCol="1"/>
  <pivotFields count="11">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items count="6">
        <item x="1"/>
        <item x="3"/>
        <item x="4"/>
        <item x="0"/>
        <item x="2"/>
        <item t="default"/>
      </items>
    </pivotField>
    <pivotField showAll="0"/>
    <pivotField numFmtId="1" showAll="0"/>
    <pivotField showAll="0"/>
    <pivotField showAll="0"/>
    <pivotField axis="axisRow" showAll="0">
      <items count="6">
        <item x="2"/>
        <item x="1"/>
        <item x="4"/>
        <item x="0"/>
        <item x="3"/>
        <item t="default"/>
      </items>
    </pivotField>
    <pivotField showAll="0"/>
    <pivotField dataField="1" numFmtId="168" showAll="0"/>
    <pivotField showAll="0" defaultSubtotal="0"/>
    <pivotField axis="axisCol" showAll="0" defaultSubtotal="0">
      <items count="14">
        <item x="0"/>
        <item x="1"/>
        <item x="2"/>
        <item x="3"/>
        <item x="4"/>
        <item x="5"/>
        <item x="6"/>
        <item x="7"/>
        <item x="8"/>
        <item x="9"/>
        <item x="10"/>
        <item x="11"/>
        <item x="12"/>
        <item x="13"/>
      </items>
    </pivotField>
  </pivotFields>
  <rowFields count="1">
    <field x="6"/>
  </rowFields>
  <rowItems count="6">
    <i>
      <x/>
    </i>
    <i>
      <x v="1"/>
    </i>
    <i>
      <x v="2"/>
    </i>
    <i>
      <x v="3"/>
    </i>
    <i>
      <x v="4"/>
    </i>
    <i t="grand">
      <x/>
    </i>
  </rowItems>
  <colFields count="1">
    <field x="10"/>
  </colFields>
  <colItems count="3">
    <i>
      <x v="11"/>
    </i>
    <i>
      <x v="12"/>
    </i>
    <i t="grand">
      <x/>
    </i>
  </colItems>
  <dataFields count="1">
    <dataField name="Sum of Revenue" fld="8" baseField="0" baseItem="0" numFmtId="168"/>
  </dataFields>
  <formats count="2">
    <format dxfId="0">
      <pivotArea collapsedLevelsAreSubtotals="1" fieldPosition="0">
        <references count="2">
          <reference field="6" count="1">
            <x v="0"/>
          </reference>
          <reference field="10" count="1" selected="0">
            <x v="11"/>
          </reference>
        </references>
      </pivotArea>
    </format>
    <format dxfId="1">
      <pivotArea outline="0" fieldPosition="0">
        <references count="1">
          <reference field="4294967294" count="1">
            <x v="0"/>
          </reference>
        </references>
      </pivotArea>
    </format>
  </formats>
  <chartFormats count="6">
    <chartFormat chart="2" format="0" series="1">
      <pivotArea type="data" outline="0" fieldPosition="0">
        <references count="2">
          <reference field="4294967294" count="1" selected="0">
            <x v="0"/>
          </reference>
          <reference field="10" count="1" selected="0">
            <x v="11"/>
          </reference>
        </references>
      </pivotArea>
    </chartFormat>
    <chartFormat chart="2" format="1" series="1">
      <pivotArea type="data" outline="0" fieldPosition="0">
        <references count="2">
          <reference field="4294967294" count="1" selected="0">
            <x v="0"/>
          </reference>
          <reference field="10" count="1" selected="0">
            <x v="12"/>
          </reference>
        </references>
      </pivotArea>
    </chartFormat>
    <chartFormat chart="4" format="2" series="1">
      <pivotArea type="data" outline="0" fieldPosition="0">
        <references count="2">
          <reference field="4294967294" count="1" selected="0">
            <x v="0"/>
          </reference>
          <reference field="10" count="1" selected="0">
            <x v="11"/>
          </reference>
        </references>
      </pivotArea>
    </chartFormat>
    <chartFormat chart="4" format="3" series="1">
      <pivotArea type="data" outline="0" fieldPosition="0">
        <references count="2">
          <reference field="4294967294" count="1" selected="0">
            <x v="0"/>
          </reference>
          <reference field="10" count="1" selected="0">
            <x v="12"/>
          </reference>
        </references>
      </pivotArea>
    </chartFormat>
    <chartFormat chart="5" format="4" series="1">
      <pivotArea type="data" outline="0" fieldPosition="0">
        <references count="2">
          <reference field="4294967294" count="1" selected="0">
            <x v="0"/>
          </reference>
          <reference field="10" count="1" selected="0">
            <x v="11"/>
          </reference>
        </references>
      </pivotArea>
    </chartFormat>
    <chartFormat chart="5" format="5" series="1">
      <pivotArea type="data" outline="0" fieldPosition="0">
        <references count="2">
          <reference field="4294967294" count="1" selected="0">
            <x v="0"/>
          </reference>
          <reference field="1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9A2D33-C100-49C4-B9B4-06C721724E11}" name="PivotTable12"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B79" firstHeaderRow="1" firstDataRow="1" firstDataCol="1"/>
  <pivotFields count="11">
    <pivotField axis="axisRow"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showAll="0"/>
    <pivotField numFmtId="1" showAll="0"/>
    <pivotField showAll="0"/>
    <pivotField showAll="0"/>
    <pivotField showAll="0">
      <items count="6">
        <item x="2"/>
        <item x="1"/>
        <item x="4"/>
        <item x="0"/>
        <item x="3"/>
        <item t="default"/>
      </items>
    </pivotField>
    <pivotField showAll="0"/>
    <pivotField dataField="1" numFmtId="168"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x="11"/>
        <item x="12"/>
        <item sd="0" x="13"/>
        <item t="default"/>
      </items>
    </pivotField>
  </pivotFields>
  <rowFields count="3">
    <field x="10"/>
    <field x="9"/>
    <field x="0"/>
  </rowFields>
  <rowItems count="56">
    <i>
      <x v="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x v="12"/>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t="grand">
      <x/>
    </i>
  </rowItems>
  <colItems count="1">
    <i/>
  </colItems>
  <dataFields count="1">
    <dataField name="Sum of Revenue" fld="8" baseField="0" baseItem="0" numFmtId="168"/>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4FCCE9-0225-4963-B3ED-086AEB6FD94F}" name="PivotTable11"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B21" firstHeaderRow="1" firstDataRow="1" firstDataCol="1"/>
  <pivotFields count="11">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showAll="0"/>
    <pivotField numFmtId="1" showAll="0"/>
    <pivotField axis="axisRow" showAll="0">
      <items count="4">
        <item x="2"/>
        <item x="1"/>
        <item x="0"/>
        <item t="default"/>
      </items>
    </pivotField>
    <pivotField showAll="0"/>
    <pivotField showAll="0">
      <items count="6">
        <item x="2"/>
        <item x="1"/>
        <item x="4"/>
        <item x="0"/>
        <item x="3"/>
        <item t="default"/>
      </items>
    </pivotField>
    <pivotField showAll="0"/>
    <pivotField dataField="1" numFmtId="168"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i>
    <i>
      <x v="1"/>
    </i>
    <i>
      <x v="2"/>
    </i>
    <i t="grand">
      <x/>
    </i>
  </rowItems>
  <colItems count="1">
    <i/>
  </colItems>
  <dataFields count="1">
    <dataField name="Sum of Revenue" fld="8" showDataAs="percentOfTotal" baseField="0" baseItem="0" numFmtId="10"/>
  </dataFields>
  <chartFormats count="5">
    <chartFormat chart="0" format="1"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88037D-B875-4259-A078-7FB44A711247}" name="PivotTable10"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B15" firstHeaderRow="1" firstDataRow="1" firstDataCol="1"/>
  <pivotFields count="11">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showAll="0"/>
    <pivotField numFmtId="1" showAll="0"/>
    <pivotField showAll="0">
      <items count="4">
        <item x="2"/>
        <item x="1"/>
        <item x="0"/>
        <item t="default"/>
      </items>
    </pivotField>
    <pivotField axis="axisRow" showAll="0">
      <items count="4">
        <item x="2"/>
        <item x="1"/>
        <item x="0"/>
        <item t="default"/>
      </items>
    </pivotField>
    <pivotField showAll="0">
      <items count="6">
        <item x="2"/>
        <item x="1"/>
        <item x="4"/>
        <item x="0"/>
        <item x="3"/>
        <item t="default"/>
      </items>
    </pivotField>
    <pivotField showAll="0"/>
    <pivotField dataField="1" numFmtId="168"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Sum of Revenue" fld="8" baseField="0" baseItem="0" numFmtId="168"/>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B21748-05C4-4E9C-85DD-1165DB73476C}" name="PivotTable5"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B8" firstHeaderRow="1" firstDataRow="1" firstDataCol="1"/>
  <pivotFields count="11">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Row" showAll="0">
      <items count="6">
        <item x="1"/>
        <item x="3"/>
        <item x="4"/>
        <item x="0"/>
        <item x="2"/>
        <item t="default"/>
      </items>
    </pivotField>
    <pivotField showAll="0"/>
    <pivotField numFmtId="1" showAll="0"/>
    <pivotField showAll="0"/>
    <pivotField showAll="0"/>
    <pivotField showAll="0">
      <items count="6">
        <item x="2"/>
        <item x="1"/>
        <item x="4"/>
        <item x="0"/>
        <item x="3"/>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Sum of Revenue" fld="8" baseField="0" baseItem="0" numFmtId="168"/>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87785717-FB7D-4B7E-AAFB-A85B03EE8189}" sourceName="Manager">
  <pivotTables>
    <pivotTable tabId="10" name="PivotTable5"/>
    <pivotTable tabId="10" name="PivotTable10"/>
    <pivotTable tabId="10" name="PivotTable11"/>
    <pivotTable tabId="10" name="PivotTable12"/>
    <pivotTable tabId="10" name="PivotTable15"/>
    <pivotTable tabId="10" name="PivotTable21"/>
  </pivotTables>
  <data>
    <tabular pivotCacheId="1859244192">
      <items count="5">
        <i x="2" s="1"/>
        <i x="1" s="1"/>
        <i x="4"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 1" xr10:uid="{A91D7E1C-F67B-4BA5-8560-0D4B8457F5D3}" cache="Slicer_Manage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419D05-57CC-44D4-A0E2-019A8D737BE9}" name="Table1" displayName="Table1" ref="B2:K264" totalsRowShown="0" headerRowDxfId="6">
  <autoFilter ref="B2:K264" xr:uid="{2B419D05-57CC-44D4-A0E2-019A8D737BE9}"/>
  <tableColumns count="10">
    <tableColumn id="1" xr3:uid="{9346EA0C-898F-410A-9B1D-EA2242260256}" name="Order ID" dataDxfId="9"/>
    <tableColumn id="2" xr3:uid="{8CBEA987-B3E3-4E45-B675-21FB339E7151}" name="Date" dataDxfId="8"/>
    <tableColumn id="3" xr3:uid="{4F7991A5-7531-417B-9137-83E7859D3828}" name="Product"/>
    <tableColumn id="4" xr3:uid="{19AD009A-0B16-46A5-B293-C6B3BA82307F}" name="Price" dataDxfId="5"/>
    <tableColumn id="5" xr3:uid="{5DF5FAF4-FC3B-4B2C-9128-A7109467371E}" name="Quantity" dataDxfId="3"/>
    <tableColumn id="6" xr3:uid="{93A10417-B8DE-4869-BD5A-50034F277D19}" name="Purchase Type" dataDxfId="4"/>
    <tableColumn id="7" xr3:uid="{64F9455C-566E-4C81-AF36-390F8291BF95}" name="Payment Method" dataDxfId="7"/>
    <tableColumn id="8" xr3:uid="{6D1123AD-0EDF-4074-AA2B-AD7B39A51975}" name="Manager"/>
    <tableColumn id="9" xr3:uid="{2FD06131-4A15-4401-802B-E68158C796DD}" name="City"/>
    <tableColumn id="12" xr3:uid="{907B4A7E-B0CE-41EC-9243-74B09C4AA10C}" name="Revenue" dataDxfId="2">
      <calculatedColumnFormula>Table1[[#This Row],[Price]]*Table1[[#This Row],[Quantity]]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77E48-6FD4-8644-A782-E6B1D9E27C39}">
  <sheetPr codeName="Sheet1"/>
  <dimension ref="B2:J264"/>
  <sheetViews>
    <sheetView workbookViewId="0"/>
  </sheetViews>
  <sheetFormatPr defaultColWidth="10.69921875" defaultRowHeight="15.6" x14ac:dyDescent="0.3"/>
  <cols>
    <col min="4" max="4" width="12.296875" customWidth="1"/>
    <col min="7" max="7" width="13" bestFit="1" customWidth="1"/>
    <col min="8" max="8" width="15.296875" bestFit="1" customWidth="1"/>
    <col min="9" max="9" width="15.19921875" bestFit="1" customWidth="1"/>
  </cols>
  <sheetData>
    <row r="2" spans="2:10" x14ac:dyDescent="0.3">
      <c r="B2" s="1" t="s">
        <v>0</v>
      </c>
      <c r="C2" s="1" t="s">
        <v>1</v>
      </c>
      <c r="D2" s="1" t="s">
        <v>2</v>
      </c>
      <c r="E2" s="2" t="s">
        <v>3</v>
      </c>
      <c r="F2" s="1" t="s">
        <v>4</v>
      </c>
      <c r="G2" s="1" t="s">
        <v>5</v>
      </c>
      <c r="H2" s="1" t="s">
        <v>6</v>
      </c>
      <c r="I2" s="1" t="s">
        <v>7</v>
      </c>
      <c r="J2" s="1" t="s">
        <v>8</v>
      </c>
    </row>
    <row r="3" spans="2:10" x14ac:dyDescent="0.3">
      <c r="B3" s="3">
        <v>10452</v>
      </c>
      <c r="C3" s="4">
        <v>44872</v>
      </c>
      <c r="D3" t="s">
        <v>9</v>
      </c>
      <c r="E3" s="3">
        <v>3.49</v>
      </c>
      <c r="F3" s="5">
        <v>573.06590257879645</v>
      </c>
      <c r="G3" s="3" t="s">
        <v>10</v>
      </c>
      <c r="H3" s="3" t="s">
        <v>11</v>
      </c>
      <c r="I3" t="s">
        <v>12</v>
      </c>
      <c r="J3" t="s">
        <v>13</v>
      </c>
    </row>
    <row r="4" spans="2:10" x14ac:dyDescent="0.3">
      <c r="B4" s="3">
        <v>10453</v>
      </c>
      <c r="C4" s="4">
        <v>44872</v>
      </c>
      <c r="D4" t="s">
        <v>14</v>
      </c>
      <c r="E4" s="3">
        <v>2.95</v>
      </c>
      <c r="F4" s="5">
        <v>745.7627118644067</v>
      </c>
      <c r="G4" s="3" t="s">
        <v>10</v>
      </c>
      <c r="H4" s="3" t="s">
        <v>11</v>
      </c>
      <c r="I4" t="s">
        <v>15</v>
      </c>
      <c r="J4" t="s">
        <v>16</v>
      </c>
    </row>
    <row r="5" spans="2:10" x14ac:dyDescent="0.3">
      <c r="B5" s="3">
        <v>10454</v>
      </c>
      <c r="C5" s="4">
        <v>44872</v>
      </c>
      <c r="D5" t="s">
        <v>17</v>
      </c>
      <c r="E5" s="3">
        <v>4.99</v>
      </c>
      <c r="F5" s="5">
        <v>200.40080160320639</v>
      </c>
      <c r="G5" s="3" t="s">
        <v>18</v>
      </c>
      <c r="H5" s="3" t="s">
        <v>11</v>
      </c>
      <c r="I5" t="s">
        <v>19</v>
      </c>
      <c r="J5" t="s">
        <v>20</v>
      </c>
    </row>
    <row r="6" spans="2:10" x14ac:dyDescent="0.3">
      <c r="B6" s="3">
        <v>10455</v>
      </c>
      <c r="C6" s="4">
        <v>44873</v>
      </c>
      <c r="D6" t="s">
        <v>21</v>
      </c>
      <c r="E6" s="3">
        <v>12.99</v>
      </c>
      <c r="F6" s="5">
        <v>569.66897613548883</v>
      </c>
      <c r="G6" s="3" t="s">
        <v>18</v>
      </c>
      <c r="H6" s="3" t="s">
        <v>22</v>
      </c>
      <c r="I6" t="s">
        <v>23</v>
      </c>
      <c r="J6" t="s">
        <v>24</v>
      </c>
    </row>
    <row r="7" spans="2:10" x14ac:dyDescent="0.3">
      <c r="B7" s="3">
        <v>10456</v>
      </c>
      <c r="C7" s="4">
        <v>44873</v>
      </c>
      <c r="D7" t="s">
        <v>25</v>
      </c>
      <c r="E7" s="3">
        <v>9.9499999999999993</v>
      </c>
      <c r="F7" s="5">
        <v>201.00502512562818</v>
      </c>
      <c r="G7" s="3" t="s">
        <v>18</v>
      </c>
      <c r="H7" s="3" t="s">
        <v>22</v>
      </c>
      <c r="I7" t="s">
        <v>23</v>
      </c>
      <c r="J7" t="s">
        <v>24</v>
      </c>
    </row>
    <row r="8" spans="2:10" x14ac:dyDescent="0.3">
      <c r="B8" s="3">
        <v>10457</v>
      </c>
      <c r="C8" s="4">
        <v>44873</v>
      </c>
      <c r="D8" t="s">
        <v>9</v>
      </c>
      <c r="E8" s="3">
        <v>3.49</v>
      </c>
      <c r="F8" s="5">
        <v>573.06590257879645</v>
      </c>
      <c r="G8" s="3" t="s">
        <v>18</v>
      </c>
      <c r="H8" s="3" t="s">
        <v>22</v>
      </c>
      <c r="I8" t="s">
        <v>26</v>
      </c>
      <c r="J8" t="s">
        <v>27</v>
      </c>
    </row>
    <row r="9" spans="2:10" x14ac:dyDescent="0.3">
      <c r="B9" s="3">
        <v>10457</v>
      </c>
      <c r="C9" s="4">
        <v>44873</v>
      </c>
      <c r="D9" t="s">
        <v>9</v>
      </c>
      <c r="E9" s="3">
        <v>3.49</v>
      </c>
      <c r="F9" s="5">
        <v>573.06590257879645</v>
      </c>
      <c r="G9" s="3" t="s">
        <v>18</v>
      </c>
      <c r="H9" s="3" t="s">
        <v>22</v>
      </c>
      <c r="I9" t="s">
        <v>26</v>
      </c>
      <c r="J9" t="s">
        <v>27</v>
      </c>
    </row>
    <row r="10" spans="2:10" x14ac:dyDescent="0.3">
      <c r="B10" s="3">
        <v>10459</v>
      </c>
      <c r="C10" s="4">
        <v>44873</v>
      </c>
      <c r="D10" t="s">
        <v>17</v>
      </c>
      <c r="E10" s="3">
        <v>4.99</v>
      </c>
      <c r="F10" s="5">
        <v>200.40080160320639</v>
      </c>
      <c r="G10" s="3" t="s">
        <v>18</v>
      </c>
      <c r="H10" s="3" t="s">
        <v>22</v>
      </c>
      <c r="I10" t="s">
        <v>23</v>
      </c>
      <c r="J10" t="s">
        <v>24</v>
      </c>
    </row>
    <row r="11" spans="2:10" x14ac:dyDescent="0.3">
      <c r="B11" s="3">
        <v>10460</v>
      </c>
      <c r="C11" s="4">
        <v>44874</v>
      </c>
      <c r="D11" t="s">
        <v>21</v>
      </c>
      <c r="E11" s="3">
        <v>12.99</v>
      </c>
      <c r="F11" s="5">
        <v>554.27251732101615</v>
      </c>
      <c r="G11" s="3" t="s">
        <v>18</v>
      </c>
      <c r="H11" s="3" t="s">
        <v>22</v>
      </c>
      <c r="I11" t="s">
        <v>28</v>
      </c>
      <c r="J11" t="s">
        <v>27</v>
      </c>
    </row>
    <row r="12" spans="2:10" x14ac:dyDescent="0.3">
      <c r="B12" s="3">
        <v>10461</v>
      </c>
      <c r="C12" s="4">
        <v>44874</v>
      </c>
      <c r="D12" t="s">
        <v>25</v>
      </c>
      <c r="E12" s="3">
        <v>9.9499999999999993</v>
      </c>
      <c r="F12" s="5">
        <v>201.00502512562818</v>
      </c>
      <c r="G12" s="3" t="s">
        <v>18</v>
      </c>
      <c r="H12" s="3" t="s">
        <v>22</v>
      </c>
      <c r="I12" t="s">
        <v>28</v>
      </c>
      <c r="J12" t="s">
        <v>27</v>
      </c>
    </row>
    <row r="13" spans="2:10" x14ac:dyDescent="0.3">
      <c r="B13" s="3">
        <v>10462</v>
      </c>
      <c r="C13" s="4">
        <v>44874</v>
      </c>
      <c r="D13" t="s">
        <v>9</v>
      </c>
      <c r="E13" s="3">
        <v>3.49</v>
      </c>
      <c r="F13" s="5">
        <v>573.06590257879645</v>
      </c>
      <c r="G13" s="3" t="s">
        <v>18</v>
      </c>
      <c r="H13" s="3" t="s">
        <v>22</v>
      </c>
      <c r="I13" t="s">
        <v>29</v>
      </c>
      <c r="J13" t="s">
        <v>27</v>
      </c>
    </row>
    <row r="14" spans="2:10" x14ac:dyDescent="0.3">
      <c r="B14" s="3">
        <v>10463</v>
      </c>
      <c r="C14" s="4">
        <v>44874</v>
      </c>
      <c r="D14" t="s">
        <v>14</v>
      </c>
      <c r="E14" s="3">
        <v>2.95</v>
      </c>
      <c r="F14" s="5">
        <v>677.96610169491521</v>
      </c>
      <c r="G14" s="3" t="s">
        <v>18</v>
      </c>
      <c r="H14" s="3" t="s">
        <v>22</v>
      </c>
      <c r="I14" t="s">
        <v>29</v>
      </c>
      <c r="J14" t="s">
        <v>27</v>
      </c>
    </row>
    <row r="15" spans="2:10" x14ac:dyDescent="0.3">
      <c r="B15" s="3">
        <v>10464</v>
      </c>
      <c r="C15" s="4">
        <v>44874</v>
      </c>
      <c r="D15" t="s">
        <v>17</v>
      </c>
      <c r="E15" s="3">
        <v>4.99</v>
      </c>
      <c r="F15" s="5">
        <v>200.40080160320639</v>
      </c>
      <c r="G15" s="3" t="s">
        <v>18</v>
      </c>
      <c r="H15" s="3" t="s">
        <v>22</v>
      </c>
      <c r="I15" t="s">
        <v>30</v>
      </c>
      <c r="J15" t="s">
        <v>27</v>
      </c>
    </row>
    <row r="16" spans="2:10" x14ac:dyDescent="0.3">
      <c r="B16" s="3">
        <v>10465</v>
      </c>
      <c r="C16" s="4">
        <v>44875</v>
      </c>
      <c r="D16" t="s">
        <v>21</v>
      </c>
      <c r="E16" s="3">
        <v>12.99</v>
      </c>
      <c r="F16" s="5">
        <v>554.27251732101615</v>
      </c>
      <c r="G16" s="3" t="s">
        <v>18</v>
      </c>
      <c r="H16" s="3" t="s">
        <v>22</v>
      </c>
      <c r="I16" t="s">
        <v>31</v>
      </c>
      <c r="J16" t="s">
        <v>16</v>
      </c>
    </row>
    <row r="17" spans="2:10" x14ac:dyDescent="0.3">
      <c r="B17" s="3">
        <v>10466</v>
      </c>
      <c r="C17" s="4">
        <v>44875</v>
      </c>
      <c r="D17" t="s">
        <v>25</v>
      </c>
      <c r="E17" s="3">
        <v>9.9499999999999993</v>
      </c>
      <c r="F17" s="5">
        <v>201.00502512562818</v>
      </c>
      <c r="G17" s="3" t="s">
        <v>18</v>
      </c>
      <c r="H17" s="3" t="s">
        <v>22</v>
      </c>
      <c r="I17" t="s">
        <v>31</v>
      </c>
      <c r="J17" t="s">
        <v>16</v>
      </c>
    </row>
    <row r="18" spans="2:10" x14ac:dyDescent="0.3">
      <c r="B18" s="3">
        <v>10467</v>
      </c>
      <c r="C18" s="4">
        <v>44875</v>
      </c>
      <c r="D18" t="s">
        <v>9</v>
      </c>
      <c r="E18" s="3">
        <v>3.49</v>
      </c>
      <c r="F18" s="5">
        <v>573.06590257879645</v>
      </c>
      <c r="G18" s="3" t="s">
        <v>18</v>
      </c>
      <c r="H18" s="3" t="s">
        <v>22</v>
      </c>
      <c r="I18" t="s">
        <v>31</v>
      </c>
      <c r="J18" t="s">
        <v>16</v>
      </c>
    </row>
    <row r="19" spans="2:10" x14ac:dyDescent="0.3">
      <c r="B19" s="3">
        <v>10468</v>
      </c>
      <c r="C19" s="4">
        <v>44875</v>
      </c>
      <c r="D19" t="s">
        <v>14</v>
      </c>
      <c r="E19" s="3">
        <v>2.95</v>
      </c>
      <c r="F19" s="5">
        <v>677.96610169491521</v>
      </c>
      <c r="G19" s="3" t="s">
        <v>18</v>
      </c>
      <c r="H19" s="3" t="s">
        <v>22</v>
      </c>
      <c r="I19" t="s">
        <v>15</v>
      </c>
      <c r="J19" t="s">
        <v>16</v>
      </c>
    </row>
    <row r="20" spans="2:10" x14ac:dyDescent="0.3">
      <c r="B20" s="3">
        <v>10468</v>
      </c>
      <c r="C20" s="4">
        <v>44875</v>
      </c>
      <c r="D20" t="s">
        <v>14</v>
      </c>
      <c r="E20" s="3">
        <v>2.95</v>
      </c>
      <c r="F20" s="5">
        <v>677.96610169491521</v>
      </c>
      <c r="G20" s="3" t="s">
        <v>18</v>
      </c>
      <c r="H20" s="3" t="s">
        <v>22</v>
      </c>
      <c r="I20" t="s">
        <v>15</v>
      </c>
      <c r="J20" t="s">
        <v>16</v>
      </c>
    </row>
    <row r="21" spans="2:10" x14ac:dyDescent="0.3">
      <c r="B21" s="3">
        <v>10470</v>
      </c>
      <c r="C21" s="4">
        <v>44876</v>
      </c>
      <c r="D21" t="s">
        <v>21</v>
      </c>
      <c r="E21" s="3">
        <v>12.99</v>
      </c>
      <c r="F21" s="5">
        <v>554.27251732101615</v>
      </c>
      <c r="G21" s="3" t="s">
        <v>18</v>
      </c>
      <c r="H21" s="3" t="s">
        <v>22</v>
      </c>
      <c r="I21" t="s">
        <v>15</v>
      </c>
      <c r="J21" t="s">
        <v>16</v>
      </c>
    </row>
    <row r="22" spans="2:10" x14ac:dyDescent="0.3">
      <c r="B22" s="3">
        <v>10471</v>
      </c>
      <c r="C22" s="4">
        <v>44876</v>
      </c>
      <c r="D22" t="s">
        <v>25</v>
      </c>
      <c r="E22" s="3">
        <v>9.9499999999999993</v>
      </c>
      <c r="F22" s="5">
        <v>201.00502512562818</v>
      </c>
      <c r="G22" s="3" t="s">
        <v>18</v>
      </c>
      <c r="H22" s="3" t="s">
        <v>22</v>
      </c>
      <c r="I22" t="s">
        <v>15</v>
      </c>
      <c r="J22" t="s">
        <v>16</v>
      </c>
    </row>
    <row r="23" spans="2:10" x14ac:dyDescent="0.3">
      <c r="B23" s="3">
        <v>10472</v>
      </c>
      <c r="C23" s="4">
        <v>44876</v>
      </c>
      <c r="D23" t="s">
        <v>9</v>
      </c>
      <c r="E23" s="3">
        <v>3.49</v>
      </c>
      <c r="F23" s="5">
        <v>630.3724928366762</v>
      </c>
      <c r="G23" s="3" t="s">
        <v>18</v>
      </c>
      <c r="H23" s="3" t="s">
        <v>22</v>
      </c>
      <c r="I23" t="s">
        <v>32</v>
      </c>
      <c r="J23" t="s">
        <v>16</v>
      </c>
    </row>
    <row r="24" spans="2:10" x14ac:dyDescent="0.3">
      <c r="B24" s="3">
        <v>10473</v>
      </c>
      <c r="C24" s="4">
        <v>44876</v>
      </c>
      <c r="D24" t="s">
        <v>14</v>
      </c>
      <c r="E24" s="3">
        <v>2.95</v>
      </c>
      <c r="F24" s="5">
        <v>677.96610169491521</v>
      </c>
      <c r="G24" s="3" t="s">
        <v>18</v>
      </c>
      <c r="H24" s="3" t="s">
        <v>22</v>
      </c>
      <c r="I24" t="s">
        <v>15</v>
      </c>
      <c r="J24" t="s">
        <v>16</v>
      </c>
    </row>
    <row r="25" spans="2:10" x14ac:dyDescent="0.3">
      <c r="B25" s="3">
        <v>10474</v>
      </c>
      <c r="C25" s="4">
        <v>44876</v>
      </c>
      <c r="D25" t="s">
        <v>17</v>
      </c>
      <c r="E25" s="3">
        <v>4.99</v>
      </c>
      <c r="F25" s="5">
        <v>200.40080160320639</v>
      </c>
      <c r="G25" s="3" t="s">
        <v>18</v>
      </c>
      <c r="H25" s="3" t="s">
        <v>22</v>
      </c>
      <c r="I25" t="s">
        <v>15</v>
      </c>
      <c r="J25" t="s">
        <v>16</v>
      </c>
    </row>
    <row r="26" spans="2:10" x14ac:dyDescent="0.3">
      <c r="B26" s="3">
        <v>10475</v>
      </c>
      <c r="C26" s="4">
        <v>44877</v>
      </c>
      <c r="D26" t="s">
        <v>21</v>
      </c>
      <c r="E26" s="3">
        <v>12.99</v>
      </c>
      <c r="F26" s="5">
        <v>523.47959969207079</v>
      </c>
      <c r="G26" s="3" t="s">
        <v>18</v>
      </c>
      <c r="H26" s="3" t="s">
        <v>22</v>
      </c>
      <c r="I26" t="s">
        <v>15</v>
      </c>
      <c r="J26" t="s">
        <v>16</v>
      </c>
    </row>
    <row r="27" spans="2:10" x14ac:dyDescent="0.3">
      <c r="B27" s="3">
        <v>10476</v>
      </c>
      <c r="C27" s="4">
        <v>44877</v>
      </c>
      <c r="D27" t="s">
        <v>25</v>
      </c>
      <c r="E27" s="3">
        <v>9.9499999999999993</v>
      </c>
      <c r="F27" s="5">
        <v>201.00502512562818</v>
      </c>
      <c r="G27" s="3" t="s">
        <v>18</v>
      </c>
      <c r="H27" s="3" t="s">
        <v>22</v>
      </c>
      <c r="I27" t="s">
        <v>31</v>
      </c>
      <c r="J27" t="s">
        <v>16</v>
      </c>
    </row>
    <row r="28" spans="2:10" x14ac:dyDescent="0.3">
      <c r="B28" s="3">
        <v>10477</v>
      </c>
      <c r="C28" s="4">
        <v>44877</v>
      </c>
      <c r="D28" t="s">
        <v>9</v>
      </c>
      <c r="E28" s="3">
        <v>3.49</v>
      </c>
      <c r="F28" s="5">
        <v>630.3724928366762</v>
      </c>
      <c r="G28" s="3" t="s">
        <v>18</v>
      </c>
      <c r="H28" s="3" t="s">
        <v>22</v>
      </c>
      <c r="I28" t="s">
        <v>33</v>
      </c>
      <c r="J28" t="s">
        <v>16</v>
      </c>
    </row>
    <row r="29" spans="2:10" x14ac:dyDescent="0.3">
      <c r="B29" s="3">
        <v>10478</v>
      </c>
      <c r="C29" s="4">
        <v>44877</v>
      </c>
      <c r="D29" t="s">
        <v>14</v>
      </c>
      <c r="E29" s="3">
        <v>2.95</v>
      </c>
      <c r="F29" s="5">
        <v>677.96610169491521</v>
      </c>
      <c r="G29" s="3" t="s">
        <v>18</v>
      </c>
      <c r="H29" s="3" t="s">
        <v>22</v>
      </c>
      <c r="I29" t="s">
        <v>31</v>
      </c>
      <c r="J29" t="s">
        <v>16</v>
      </c>
    </row>
    <row r="30" spans="2:10" x14ac:dyDescent="0.3">
      <c r="B30" s="3">
        <v>10479</v>
      </c>
      <c r="C30" s="4">
        <v>44877</v>
      </c>
      <c r="D30" t="s">
        <v>17</v>
      </c>
      <c r="E30" s="3">
        <v>4.99</v>
      </c>
      <c r="F30" s="5">
        <v>200.40080160320639</v>
      </c>
      <c r="G30" s="3" t="s">
        <v>18</v>
      </c>
      <c r="H30" s="3" t="s">
        <v>22</v>
      </c>
      <c r="I30" t="s">
        <v>34</v>
      </c>
      <c r="J30" t="s">
        <v>16</v>
      </c>
    </row>
    <row r="31" spans="2:10" x14ac:dyDescent="0.3">
      <c r="B31" s="3">
        <v>10480</v>
      </c>
      <c r="C31" s="4">
        <v>44878</v>
      </c>
      <c r="D31" t="s">
        <v>21</v>
      </c>
      <c r="E31" s="3">
        <v>12.99</v>
      </c>
      <c r="F31" s="5">
        <v>508.08314087759817</v>
      </c>
      <c r="G31" s="3" t="s">
        <v>18</v>
      </c>
      <c r="H31" s="3" t="s">
        <v>22</v>
      </c>
      <c r="I31" t="s">
        <v>31</v>
      </c>
      <c r="J31" t="s">
        <v>16</v>
      </c>
    </row>
    <row r="32" spans="2:10" x14ac:dyDescent="0.3">
      <c r="B32" s="3">
        <v>10481</v>
      </c>
      <c r="C32" s="4">
        <v>44878</v>
      </c>
      <c r="D32" t="s">
        <v>25</v>
      </c>
      <c r="E32" s="3">
        <v>9.9499999999999993</v>
      </c>
      <c r="F32" s="5">
        <v>201.00502512562818</v>
      </c>
      <c r="G32" s="3" t="s">
        <v>18</v>
      </c>
      <c r="H32" s="3" t="s">
        <v>22</v>
      </c>
      <c r="I32" t="s">
        <v>31</v>
      </c>
      <c r="J32" t="s">
        <v>16</v>
      </c>
    </row>
    <row r="33" spans="2:10" x14ac:dyDescent="0.3">
      <c r="B33" s="3">
        <v>10482</v>
      </c>
      <c r="C33" s="4">
        <v>44878</v>
      </c>
      <c r="D33" t="s">
        <v>9</v>
      </c>
      <c r="E33" s="3">
        <v>25.5</v>
      </c>
      <c r="F33" s="5">
        <v>630.3724928366762</v>
      </c>
      <c r="G33" s="3" t="s">
        <v>18</v>
      </c>
      <c r="H33" s="3" t="s">
        <v>22</v>
      </c>
      <c r="I33" t="s">
        <v>35</v>
      </c>
      <c r="J33" t="s">
        <v>20</v>
      </c>
    </row>
    <row r="34" spans="2:10" x14ac:dyDescent="0.3">
      <c r="B34" s="3">
        <v>10483</v>
      </c>
      <c r="C34" s="4">
        <v>44878</v>
      </c>
      <c r="D34" t="s">
        <v>14</v>
      </c>
      <c r="E34" s="3">
        <v>33.22</v>
      </c>
      <c r="F34" s="5">
        <v>677.96610169491521</v>
      </c>
      <c r="G34" s="3" t="s">
        <v>18</v>
      </c>
      <c r="H34" s="3" t="s">
        <v>22</v>
      </c>
      <c r="I34" t="s">
        <v>19</v>
      </c>
      <c r="J34" t="s">
        <v>20</v>
      </c>
    </row>
    <row r="35" spans="2:10" x14ac:dyDescent="0.3">
      <c r="B35" s="3">
        <v>10484</v>
      </c>
      <c r="C35" s="4">
        <v>44878</v>
      </c>
      <c r="D35" t="s">
        <v>17</v>
      </c>
      <c r="E35" s="3">
        <v>21.44</v>
      </c>
      <c r="F35" s="5">
        <v>200.40080160320639</v>
      </c>
      <c r="G35" s="3" t="s">
        <v>18</v>
      </c>
      <c r="H35" s="3" t="s">
        <v>22</v>
      </c>
      <c r="I35" t="s">
        <v>19</v>
      </c>
      <c r="J35" t="s">
        <v>20</v>
      </c>
    </row>
    <row r="36" spans="2:10" x14ac:dyDescent="0.3">
      <c r="B36" s="3">
        <v>10485</v>
      </c>
      <c r="C36" s="4">
        <v>44879</v>
      </c>
      <c r="D36" t="s">
        <v>21</v>
      </c>
      <c r="E36" s="3">
        <v>27.99</v>
      </c>
      <c r="F36" s="5">
        <v>523.47959969207079</v>
      </c>
      <c r="G36" s="3" t="s">
        <v>18</v>
      </c>
      <c r="H36" s="3" t="s">
        <v>22</v>
      </c>
      <c r="I36" t="s">
        <v>19</v>
      </c>
      <c r="J36" t="s">
        <v>20</v>
      </c>
    </row>
    <row r="37" spans="2:10" x14ac:dyDescent="0.3">
      <c r="B37" s="3">
        <v>10486</v>
      </c>
      <c r="C37" s="4">
        <v>44879</v>
      </c>
      <c r="D37" t="s">
        <v>25</v>
      </c>
      <c r="E37" s="3">
        <v>29.05</v>
      </c>
      <c r="F37" s="5">
        <v>201.00502512562818</v>
      </c>
      <c r="G37" s="3" t="s">
        <v>18</v>
      </c>
      <c r="H37" s="3" t="s">
        <v>22</v>
      </c>
      <c r="I37" t="s">
        <v>19</v>
      </c>
      <c r="J37" t="s">
        <v>20</v>
      </c>
    </row>
    <row r="38" spans="2:10" x14ac:dyDescent="0.3">
      <c r="B38" s="3">
        <v>10487</v>
      </c>
      <c r="C38" s="4">
        <v>44879</v>
      </c>
      <c r="D38" t="s">
        <v>9</v>
      </c>
      <c r="E38" s="3">
        <v>3.49</v>
      </c>
      <c r="F38" s="5">
        <v>630.3724928366762</v>
      </c>
      <c r="G38" s="3" t="s">
        <v>18</v>
      </c>
      <c r="H38" s="3" t="s">
        <v>22</v>
      </c>
      <c r="I38" t="s">
        <v>35</v>
      </c>
      <c r="J38" t="s">
        <v>20</v>
      </c>
    </row>
    <row r="39" spans="2:10" x14ac:dyDescent="0.3">
      <c r="B39" s="3">
        <v>10488</v>
      </c>
      <c r="C39" s="4">
        <v>44879</v>
      </c>
      <c r="D39" t="s">
        <v>14</v>
      </c>
      <c r="E39" s="3">
        <v>2.95</v>
      </c>
      <c r="F39" s="5">
        <v>677.96610169491521</v>
      </c>
      <c r="G39" s="3" t="s">
        <v>18</v>
      </c>
      <c r="H39" s="3" t="s">
        <v>22</v>
      </c>
      <c r="I39" t="s">
        <v>35</v>
      </c>
      <c r="J39" t="s">
        <v>20</v>
      </c>
    </row>
    <row r="40" spans="2:10" x14ac:dyDescent="0.3">
      <c r="B40" s="3">
        <v>10489</v>
      </c>
      <c r="C40" s="4">
        <v>44879</v>
      </c>
      <c r="D40" t="s">
        <v>17</v>
      </c>
      <c r="E40" s="3">
        <v>4.99</v>
      </c>
      <c r="F40" s="5">
        <v>200.40080160320639</v>
      </c>
      <c r="G40" s="3" t="s">
        <v>18</v>
      </c>
      <c r="H40" s="3" t="s">
        <v>22</v>
      </c>
      <c r="I40" t="s">
        <v>31</v>
      </c>
      <c r="J40" t="s">
        <v>16</v>
      </c>
    </row>
    <row r="41" spans="2:10" x14ac:dyDescent="0.3">
      <c r="B41" s="3">
        <v>10490</v>
      </c>
      <c r="C41" s="4">
        <v>44880</v>
      </c>
      <c r="D41" t="s">
        <v>21</v>
      </c>
      <c r="E41" s="3">
        <v>12.99</v>
      </c>
      <c r="F41" s="5">
        <v>508.08314087759817</v>
      </c>
      <c r="G41" s="3" t="s">
        <v>18</v>
      </c>
      <c r="H41" s="3" t="s">
        <v>22</v>
      </c>
      <c r="I41" t="s">
        <v>31</v>
      </c>
      <c r="J41" t="s">
        <v>16</v>
      </c>
    </row>
    <row r="42" spans="2:10" x14ac:dyDescent="0.3">
      <c r="B42" s="3">
        <v>10491</v>
      </c>
      <c r="C42" s="4">
        <v>44880</v>
      </c>
      <c r="D42" t="s">
        <v>25</v>
      </c>
      <c r="E42" s="3">
        <v>9.9499999999999993</v>
      </c>
      <c r="F42" s="5">
        <v>201.00502512562818</v>
      </c>
      <c r="G42" s="3" t="s">
        <v>18</v>
      </c>
      <c r="H42" s="3" t="s">
        <v>22</v>
      </c>
      <c r="I42" t="s">
        <v>31</v>
      </c>
      <c r="J42" t="s">
        <v>16</v>
      </c>
    </row>
    <row r="43" spans="2:10" x14ac:dyDescent="0.3">
      <c r="B43" s="3">
        <v>10492</v>
      </c>
      <c r="C43" s="4">
        <v>44880</v>
      </c>
      <c r="D43" t="s">
        <v>9</v>
      </c>
      <c r="E43" s="3">
        <v>3.49</v>
      </c>
      <c r="F43" s="5">
        <v>573.06590257879645</v>
      </c>
      <c r="G43" s="3" t="s">
        <v>18</v>
      </c>
      <c r="H43" s="3" t="s">
        <v>22</v>
      </c>
      <c r="I43" t="s">
        <v>31</v>
      </c>
      <c r="J43" t="s">
        <v>16</v>
      </c>
    </row>
    <row r="44" spans="2:10" x14ac:dyDescent="0.3">
      <c r="B44" s="3">
        <v>10493</v>
      </c>
      <c r="C44" s="4">
        <v>44880</v>
      </c>
      <c r="D44" t="s">
        <v>14</v>
      </c>
      <c r="E44" s="3">
        <v>2.95</v>
      </c>
      <c r="F44" s="5">
        <v>677.96610169491521</v>
      </c>
      <c r="G44" s="3" t="s">
        <v>18</v>
      </c>
      <c r="H44" s="3" t="s">
        <v>22</v>
      </c>
      <c r="I44" t="s">
        <v>31</v>
      </c>
      <c r="J44" t="s">
        <v>16</v>
      </c>
    </row>
    <row r="45" spans="2:10" x14ac:dyDescent="0.3">
      <c r="B45" s="3">
        <v>10494</v>
      </c>
      <c r="C45" s="4">
        <v>44880</v>
      </c>
      <c r="D45" t="s">
        <v>17</v>
      </c>
      <c r="E45" s="3">
        <v>4.99</v>
      </c>
      <c r="F45" s="5">
        <v>200.40080160320639</v>
      </c>
      <c r="G45" s="3" t="s">
        <v>18</v>
      </c>
      <c r="H45" s="3" t="s">
        <v>22</v>
      </c>
      <c r="I45" t="s">
        <v>31</v>
      </c>
      <c r="J45" t="s">
        <v>16</v>
      </c>
    </row>
    <row r="46" spans="2:10" x14ac:dyDescent="0.3">
      <c r="B46" s="3">
        <v>10495</v>
      </c>
      <c r="C46" s="4">
        <v>44881</v>
      </c>
      <c r="D46" t="s">
        <v>21</v>
      </c>
      <c r="E46" s="3">
        <v>12.99</v>
      </c>
      <c r="F46" s="5">
        <v>508.08314087759817</v>
      </c>
      <c r="G46" s="3" t="s">
        <v>18</v>
      </c>
      <c r="H46" s="3" t="s">
        <v>22</v>
      </c>
      <c r="I46" t="s">
        <v>31</v>
      </c>
      <c r="J46" t="s">
        <v>16</v>
      </c>
    </row>
    <row r="47" spans="2:10" x14ac:dyDescent="0.3">
      <c r="B47" s="3">
        <v>10496</v>
      </c>
      <c r="C47" s="4">
        <v>44881</v>
      </c>
      <c r="D47" t="s">
        <v>25</v>
      </c>
      <c r="E47" s="3">
        <v>9.9499999999999993</v>
      </c>
      <c r="F47" s="5">
        <v>201.00502512562818</v>
      </c>
      <c r="G47" s="3" t="s">
        <v>18</v>
      </c>
      <c r="H47" s="3" t="s">
        <v>22</v>
      </c>
      <c r="I47" t="s">
        <v>31</v>
      </c>
      <c r="J47" t="s">
        <v>16</v>
      </c>
    </row>
    <row r="48" spans="2:10" x14ac:dyDescent="0.3">
      <c r="B48" s="3">
        <v>10497</v>
      </c>
      <c r="C48" s="4">
        <v>44881</v>
      </c>
      <c r="D48" t="s">
        <v>9</v>
      </c>
      <c r="E48" s="3">
        <v>3.49</v>
      </c>
      <c r="F48" s="5">
        <v>573.06590257879645</v>
      </c>
      <c r="G48" s="3" t="s">
        <v>18</v>
      </c>
      <c r="H48" s="3" t="s">
        <v>22</v>
      </c>
      <c r="I48" t="s">
        <v>31</v>
      </c>
      <c r="J48" t="s">
        <v>16</v>
      </c>
    </row>
    <row r="49" spans="2:10" x14ac:dyDescent="0.3">
      <c r="B49" s="3">
        <v>10498</v>
      </c>
      <c r="C49" s="4">
        <v>44881</v>
      </c>
      <c r="D49" t="s">
        <v>14</v>
      </c>
      <c r="E49" s="3">
        <v>2.95</v>
      </c>
      <c r="F49" s="5">
        <v>677.96610169491521</v>
      </c>
      <c r="G49" s="3" t="s">
        <v>36</v>
      </c>
      <c r="H49" s="3" t="s">
        <v>22</v>
      </c>
      <c r="I49" t="s">
        <v>31</v>
      </c>
      <c r="J49" t="s">
        <v>16</v>
      </c>
    </row>
    <row r="50" spans="2:10" x14ac:dyDescent="0.3">
      <c r="B50" s="3">
        <v>10499</v>
      </c>
      <c r="C50" s="4">
        <v>44881</v>
      </c>
      <c r="D50" t="s">
        <v>17</v>
      </c>
      <c r="E50" s="3">
        <v>4.99</v>
      </c>
      <c r="F50" s="5">
        <v>200.40080160320639</v>
      </c>
      <c r="G50" s="3" t="s">
        <v>36</v>
      </c>
      <c r="H50" s="3" t="s">
        <v>22</v>
      </c>
      <c r="I50" t="s">
        <v>31</v>
      </c>
      <c r="J50" t="s">
        <v>16</v>
      </c>
    </row>
    <row r="51" spans="2:10" x14ac:dyDescent="0.3">
      <c r="B51" s="3">
        <v>10500</v>
      </c>
      <c r="C51" s="4">
        <v>44882</v>
      </c>
      <c r="D51" t="s">
        <v>21</v>
      </c>
      <c r="E51" s="3">
        <v>12.99</v>
      </c>
      <c r="F51" s="5">
        <v>523.47959969207079</v>
      </c>
      <c r="G51" s="3" t="s">
        <v>36</v>
      </c>
      <c r="H51" s="3" t="s">
        <v>22</v>
      </c>
      <c r="I51" t="s">
        <v>31</v>
      </c>
      <c r="J51" t="s">
        <v>16</v>
      </c>
    </row>
    <row r="52" spans="2:10" x14ac:dyDescent="0.3">
      <c r="B52" s="3">
        <v>10501</v>
      </c>
      <c r="C52" s="4">
        <v>44882</v>
      </c>
      <c r="D52" t="s">
        <v>25</v>
      </c>
      <c r="E52" s="3">
        <v>9.9499999999999993</v>
      </c>
      <c r="F52" s="5">
        <v>201.00502512562818</v>
      </c>
      <c r="G52" s="3" t="s">
        <v>36</v>
      </c>
      <c r="H52" s="3" t="s">
        <v>22</v>
      </c>
      <c r="I52" t="s">
        <v>31</v>
      </c>
      <c r="J52" t="s">
        <v>16</v>
      </c>
    </row>
    <row r="53" spans="2:10" x14ac:dyDescent="0.3">
      <c r="B53" s="3">
        <v>10502</v>
      </c>
      <c r="C53" s="4">
        <v>44882</v>
      </c>
      <c r="D53" t="s">
        <v>9</v>
      </c>
      <c r="E53" s="3">
        <v>3.49</v>
      </c>
      <c r="F53" s="5">
        <v>630.3724928366762</v>
      </c>
      <c r="G53" s="3" t="s">
        <v>36</v>
      </c>
      <c r="H53" s="3" t="s">
        <v>22</v>
      </c>
      <c r="I53" t="s">
        <v>31</v>
      </c>
      <c r="J53" t="s">
        <v>16</v>
      </c>
    </row>
    <row r="54" spans="2:10" x14ac:dyDescent="0.3">
      <c r="B54" s="3">
        <v>10503</v>
      </c>
      <c r="C54" s="4">
        <v>44882</v>
      </c>
      <c r="D54" t="s">
        <v>14</v>
      </c>
      <c r="E54" s="3">
        <v>2.95</v>
      </c>
      <c r="F54" s="5">
        <v>677.96610169491521</v>
      </c>
      <c r="G54" s="3" t="s">
        <v>36</v>
      </c>
      <c r="H54" s="3" t="s">
        <v>22</v>
      </c>
      <c r="I54" t="s">
        <v>31</v>
      </c>
      <c r="J54" t="s">
        <v>16</v>
      </c>
    </row>
    <row r="55" spans="2:10" x14ac:dyDescent="0.3">
      <c r="B55" s="3">
        <v>10504</v>
      </c>
      <c r="C55" s="4">
        <v>44882</v>
      </c>
      <c r="D55" t="s">
        <v>17</v>
      </c>
      <c r="E55" s="3">
        <v>4.99</v>
      </c>
      <c r="F55" s="5">
        <v>200.40080160320639</v>
      </c>
      <c r="G55" s="3" t="s">
        <v>36</v>
      </c>
      <c r="H55" s="3" t="s">
        <v>22</v>
      </c>
      <c r="I55" t="s">
        <v>31</v>
      </c>
      <c r="J55" t="s">
        <v>16</v>
      </c>
    </row>
    <row r="56" spans="2:10" x14ac:dyDescent="0.3">
      <c r="B56" s="3">
        <v>10505</v>
      </c>
      <c r="C56" s="4">
        <v>44883</v>
      </c>
      <c r="D56" t="s">
        <v>21</v>
      </c>
      <c r="E56" s="3">
        <v>12.99</v>
      </c>
      <c r="F56" s="5">
        <v>538.87605850654347</v>
      </c>
      <c r="G56" s="3" t="s">
        <v>36</v>
      </c>
      <c r="H56" s="3" t="s">
        <v>22</v>
      </c>
      <c r="I56" t="s">
        <v>31</v>
      </c>
      <c r="J56" t="s">
        <v>16</v>
      </c>
    </row>
    <row r="57" spans="2:10" x14ac:dyDescent="0.3">
      <c r="B57" s="3">
        <v>10506</v>
      </c>
      <c r="C57" s="4">
        <v>44883</v>
      </c>
      <c r="D57" t="s">
        <v>25</v>
      </c>
      <c r="E57" s="3">
        <v>9.9499999999999993</v>
      </c>
      <c r="F57" s="5">
        <v>201.00502512562818</v>
      </c>
      <c r="G57" s="3" t="s">
        <v>36</v>
      </c>
      <c r="H57" s="3" t="s">
        <v>22</v>
      </c>
      <c r="I57" t="s">
        <v>31</v>
      </c>
      <c r="J57" t="s">
        <v>16</v>
      </c>
    </row>
    <row r="58" spans="2:10" x14ac:dyDescent="0.3">
      <c r="B58" s="3">
        <v>10507</v>
      </c>
      <c r="C58" s="4">
        <v>44883</v>
      </c>
      <c r="D58" t="s">
        <v>9</v>
      </c>
      <c r="E58" s="3">
        <v>3.49</v>
      </c>
      <c r="F58" s="5">
        <v>687.67908309455584</v>
      </c>
      <c r="G58" s="3" t="s">
        <v>36</v>
      </c>
      <c r="H58" s="3" t="s">
        <v>22</v>
      </c>
      <c r="I58" t="s">
        <v>31</v>
      </c>
      <c r="J58" t="s">
        <v>16</v>
      </c>
    </row>
    <row r="59" spans="2:10" x14ac:dyDescent="0.3">
      <c r="B59" s="3">
        <v>10508</v>
      </c>
      <c r="C59" s="4">
        <v>44883</v>
      </c>
      <c r="D59" t="s">
        <v>14</v>
      </c>
      <c r="E59" s="3">
        <v>2.95</v>
      </c>
      <c r="F59" s="5">
        <v>677.96610169491521</v>
      </c>
      <c r="G59" s="3" t="s">
        <v>36</v>
      </c>
      <c r="H59" s="3" t="s">
        <v>22</v>
      </c>
      <c r="I59" t="s">
        <v>31</v>
      </c>
      <c r="J59" t="s">
        <v>16</v>
      </c>
    </row>
    <row r="60" spans="2:10" x14ac:dyDescent="0.3">
      <c r="B60" s="3">
        <v>10509</v>
      </c>
      <c r="C60" s="4">
        <v>44883</v>
      </c>
      <c r="D60" t="s">
        <v>17</v>
      </c>
      <c r="E60" s="3">
        <v>4.99</v>
      </c>
      <c r="F60" s="5">
        <v>200.40080160320639</v>
      </c>
      <c r="G60" s="3" t="s">
        <v>36</v>
      </c>
      <c r="H60" s="3" t="s">
        <v>22</v>
      </c>
      <c r="I60" t="s">
        <v>31</v>
      </c>
      <c r="J60" t="s">
        <v>16</v>
      </c>
    </row>
    <row r="61" spans="2:10" x14ac:dyDescent="0.3">
      <c r="B61" s="3">
        <v>10510</v>
      </c>
      <c r="C61" s="4">
        <v>44884</v>
      </c>
      <c r="D61" t="s">
        <v>21</v>
      </c>
      <c r="E61" s="3">
        <v>12.99</v>
      </c>
      <c r="F61" s="5">
        <v>508.08314087759817</v>
      </c>
      <c r="G61" s="3" t="s">
        <v>36</v>
      </c>
      <c r="H61" s="3" t="s">
        <v>22</v>
      </c>
      <c r="I61" t="s">
        <v>31</v>
      </c>
      <c r="J61" t="s">
        <v>16</v>
      </c>
    </row>
    <row r="62" spans="2:10" x14ac:dyDescent="0.3">
      <c r="B62" s="3">
        <v>10511</v>
      </c>
      <c r="C62" s="4">
        <v>44884</v>
      </c>
      <c r="D62" t="s">
        <v>25</v>
      </c>
      <c r="E62" s="3">
        <v>9.9499999999999993</v>
      </c>
      <c r="F62" s="5">
        <v>201.00502512562818</v>
      </c>
      <c r="G62" s="3" t="s">
        <v>36</v>
      </c>
      <c r="H62" s="3" t="s">
        <v>22</v>
      </c>
      <c r="I62" t="s">
        <v>35</v>
      </c>
      <c r="J62" t="s">
        <v>20</v>
      </c>
    </row>
    <row r="63" spans="2:10" x14ac:dyDescent="0.3">
      <c r="B63" s="3">
        <v>10512</v>
      </c>
      <c r="C63" s="4">
        <v>44884</v>
      </c>
      <c r="D63" t="s">
        <v>9</v>
      </c>
      <c r="E63" s="3">
        <v>3.49</v>
      </c>
      <c r="F63" s="5">
        <v>687.67908309455584</v>
      </c>
      <c r="G63" s="3" t="s">
        <v>36</v>
      </c>
      <c r="H63" s="3" t="s">
        <v>22</v>
      </c>
      <c r="I63" t="s">
        <v>35</v>
      </c>
      <c r="J63" t="s">
        <v>20</v>
      </c>
    </row>
    <row r="64" spans="2:10" x14ac:dyDescent="0.3">
      <c r="B64" s="3">
        <v>10513</v>
      </c>
      <c r="C64" s="4">
        <v>44884</v>
      </c>
      <c r="D64" t="s">
        <v>14</v>
      </c>
      <c r="E64" s="3">
        <v>2.95</v>
      </c>
      <c r="F64" s="5">
        <v>677.96610169491521</v>
      </c>
      <c r="G64" s="3" t="s">
        <v>36</v>
      </c>
      <c r="H64" s="3" t="s">
        <v>37</v>
      </c>
      <c r="I64" t="s">
        <v>35</v>
      </c>
      <c r="J64" t="s">
        <v>20</v>
      </c>
    </row>
    <row r="65" spans="2:10" x14ac:dyDescent="0.3">
      <c r="B65" s="3">
        <v>10514</v>
      </c>
      <c r="C65" s="4">
        <v>44884</v>
      </c>
      <c r="D65" t="s">
        <v>17</v>
      </c>
      <c r="E65" s="3">
        <v>4.99</v>
      </c>
      <c r="F65" s="5">
        <v>200.40080160320639</v>
      </c>
      <c r="G65" s="3" t="s">
        <v>36</v>
      </c>
      <c r="H65" s="3" t="s">
        <v>37</v>
      </c>
      <c r="I65" t="s">
        <v>35</v>
      </c>
      <c r="J65" t="s">
        <v>20</v>
      </c>
    </row>
    <row r="66" spans="2:10" x14ac:dyDescent="0.3">
      <c r="B66" s="3">
        <v>10515</v>
      </c>
      <c r="C66" s="4">
        <v>44885</v>
      </c>
      <c r="D66" t="s">
        <v>21</v>
      </c>
      <c r="E66" s="3">
        <v>12.99</v>
      </c>
      <c r="F66" s="5">
        <v>477.29022324865281</v>
      </c>
      <c r="G66" s="3" t="s">
        <v>36</v>
      </c>
      <c r="H66" s="3" t="s">
        <v>37</v>
      </c>
      <c r="I66" t="s">
        <v>35</v>
      </c>
      <c r="J66" t="s">
        <v>20</v>
      </c>
    </row>
    <row r="67" spans="2:10" x14ac:dyDescent="0.3">
      <c r="B67" s="3">
        <v>10516</v>
      </c>
      <c r="C67" s="4">
        <v>44885</v>
      </c>
      <c r="D67" t="s">
        <v>25</v>
      </c>
      <c r="E67" s="3">
        <v>9.9499999999999993</v>
      </c>
      <c r="F67" s="5">
        <v>201.00502512562818</v>
      </c>
      <c r="G67" s="3" t="s">
        <v>36</v>
      </c>
      <c r="H67" s="3" t="s">
        <v>37</v>
      </c>
      <c r="I67" t="s">
        <v>35</v>
      </c>
      <c r="J67" t="s">
        <v>20</v>
      </c>
    </row>
    <row r="68" spans="2:10" x14ac:dyDescent="0.3">
      <c r="B68" s="3">
        <v>10483</v>
      </c>
      <c r="C68" s="4">
        <v>44878</v>
      </c>
      <c r="D68" t="s">
        <v>14</v>
      </c>
      <c r="E68" s="3">
        <v>2.95</v>
      </c>
      <c r="F68" s="5">
        <v>677.96610169491521</v>
      </c>
      <c r="G68" s="3" t="s">
        <v>18</v>
      </c>
      <c r="H68" s="3" t="s">
        <v>22</v>
      </c>
      <c r="I68" t="s">
        <v>19</v>
      </c>
      <c r="J68" t="s">
        <v>20</v>
      </c>
    </row>
    <row r="69" spans="2:10" x14ac:dyDescent="0.3">
      <c r="B69" s="3">
        <v>10484</v>
      </c>
      <c r="C69" s="4">
        <v>44878</v>
      </c>
      <c r="D69" t="s">
        <v>17</v>
      </c>
      <c r="E69" s="3">
        <v>4.99</v>
      </c>
      <c r="F69" s="5">
        <v>200.40080160320639</v>
      </c>
      <c r="G69" s="3" t="s">
        <v>18</v>
      </c>
      <c r="H69" s="3" t="s">
        <v>22</v>
      </c>
      <c r="I69" t="s">
        <v>19</v>
      </c>
      <c r="J69" t="s">
        <v>20</v>
      </c>
    </row>
    <row r="70" spans="2:10" x14ac:dyDescent="0.3">
      <c r="B70" s="3">
        <v>10485</v>
      </c>
      <c r="C70" s="4">
        <v>44879</v>
      </c>
      <c r="D70" t="s">
        <v>21</v>
      </c>
      <c r="E70" s="3">
        <v>12.99</v>
      </c>
      <c r="F70" s="5">
        <v>523.47959969207079</v>
      </c>
      <c r="G70" s="3" t="s">
        <v>18</v>
      </c>
      <c r="H70" s="3" t="s">
        <v>22</v>
      </c>
      <c r="I70" t="s">
        <v>19</v>
      </c>
      <c r="J70" t="s">
        <v>20</v>
      </c>
    </row>
    <row r="71" spans="2:10" x14ac:dyDescent="0.3">
      <c r="B71" s="3">
        <v>10520</v>
      </c>
      <c r="C71" s="4">
        <v>44886</v>
      </c>
      <c r="D71" t="s">
        <v>21</v>
      </c>
      <c r="E71" s="3">
        <v>12.99</v>
      </c>
      <c r="F71" s="5">
        <v>492.68668206312549</v>
      </c>
      <c r="G71" s="3" t="s">
        <v>36</v>
      </c>
      <c r="H71" s="3" t="s">
        <v>37</v>
      </c>
      <c r="I71" t="s">
        <v>28</v>
      </c>
      <c r="J71" t="s">
        <v>27</v>
      </c>
    </row>
    <row r="72" spans="2:10" x14ac:dyDescent="0.3">
      <c r="B72" s="3">
        <v>10521</v>
      </c>
      <c r="C72" s="4">
        <v>44886</v>
      </c>
      <c r="D72" t="s">
        <v>25</v>
      </c>
      <c r="E72" s="3">
        <v>9.9499999999999993</v>
      </c>
      <c r="F72" s="5">
        <v>201.00502512562818</v>
      </c>
      <c r="G72" s="3" t="s">
        <v>36</v>
      </c>
      <c r="H72" s="3" t="s">
        <v>37</v>
      </c>
      <c r="I72" t="s">
        <v>28</v>
      </c>
      <c r="J72" t="s">
        <v>27</v>
      </c>
    </row>
    <row r="73" spans="2:10" x14ac:dyDescent="0.3">
      <c r="B73" s="3">
        <v>10522</v>
      </c>
      <c r="C73" s="4">
        <v>44886</v>
      </c>
      <c r="D73" t="s">
        <v>9</v>
      </c>
      <c r="E73" s="3">
        <v>3.49</v>
      </c>
      <c r="F73" s="5">
        <v>687.67908309455584</v>
      </c>
      <c r="G73" s="3" t="s">
        <v>36</v>
      </c>
      <c r="H73" s="3" t="s">
        <v>37</v>
      </c>
      <c r="I73" t="s">
        <v>28</v>
      </c>
      <c r="J73" t="s">
        <v>27</v>
      </c>
    </row>
    <row r="74" spans="2:10" x14ac:dyDescent="0.3">
      <c r="B74" s="3">
        <v>10523</v>
      </c>
      <c r="C74" s="4">
        <v>44886</v>
      </c>
      <c r="D74" t="s">
        <v>14</v>
      </c>
      <c r="E74" s="3">
        <v>2.95</v>
      </c>
      <c r="F74" s="5">
        <v>745.7627118644067</v>
      </c>
      <c r="G74" s="3" t="s">
        <v>36</v>
      </c>
      <c r="H74" s="3" t="s">
        <v>37</v>
      </c>
      <c r="I74" t="s">
        <v>28</v>
      </c>
      <c r="J74" t="s">
        <v>27</v>
      </c>
    </row>
    <row r="75" spans="2:10" x14ac:dyDescent="0.3">
      <c r="B75" s="3">
        <v>10524</v>
      </c>
      <c r="C75" s="4">
        <v>44886</v>
      </c>
      <c r="D75" t="s">
        <v>17</v>
      </c>
      <c r="E75" s="3">
        <v>4.99</v>
      </c>
      <c r="F75" s="5">
        <v>200.40080160320639</v>
      </c>
      <c r="G75" s="3" t="s">
        <v>36</v>
      </c>
      <c r="H75" s="3" t="s">
        <v>37</v>
      </c>
      <c r="I75" t="s">
        <v>28</v>
      </c>
      <c r="J75" t="s">
        <v>27</v>
      </c>
    </row>
    <row r="76" spans="2:10" x14ac:dyDescent="0.3">
      <c r="B76" s="3">
        <v>10525</v>
      </c>
      <c r="C76" s="4">
        <v>44887</v>
      </c>
      <c r="D76" t="s">
        <v>21</v>
      </c>
      <c r="E76" s="3">
        <v>12.99</v>
      </c>
      <c r="F76" s="5">
        <v>461.89376443418013</v>
      </c>
      <c r="G76" s="3" t="s">
        <v>36</v>
      </c>
      <c r="H76" s="3" t="s">
        <v>37</v>
      </c>
      <c r="I76" t="s">
        <v>28</v>
      </c>
      <c r="J76" t="s">
        <v>27</v>
      </c>
    </row>
    <row r="77" spans="2:10" x14ac:dyDescent="0.3">
      <c r="B77" s="3">
        <v>10526</v>
      </c>
      <c r="C77" s="4">
        <v>44887</v>
      </c>
      <c r="D77" t="s">
        <v>25</v>
      </c>
      <c r="E77" s="3">
        <v>9.9499999999999993</v>
      </c>
      <c r="F77" s="5">
        <v>201.00502512562818</v>
      </c>
      <c r="G77" s="3" t="s">
        <v>36</v>
      </c>
      <c r="H77" s="3" t="s">
        <v>37</v>
      </c>
      <c r="I77" t="s">
        <v>28</v>
      </c>
      <c r="J77" t="s">
        <v>27</v>
      </c>
    </row>
    <row r="78" spans="2:10" x14ac:dyDescent="0.3">
      <c r="B78" s="3">
        <v>10527</v>
      </c>
      <c r="C78" s="4">
        <v>44887</v>
      </c>
      <c r="D78" t="s">
        <v>9</v>
      </c>
      <c r="E78" s="3">
        <v>3.49</v>
      </c>
      <c r="F78" s="5">
        <v>687.67908309455584</v>
      </c>
      <c r="G78" s="3" t="s">
        <v>36</v>
      </c>
      <c r="H78" s="3" t="s">
        <v>37</v>
      </c>
      <c r="I78" t="s">
        <v>28</v>
      </c>
      <c r="J78" t="s">
        <v>27</v>
      </c>
    </row>
    <row r="79" spans="2:10" x14ac:dyDescent="0.3">
      <c r="B79" s="3">
        <v>10528</v>
      </c>
      <c r="C79" s="4">
        <v>44887</v>
      </c>
      <c r="D79" t="s">
        <v>14</v>
      </c>
      <c r="E79" s="3">
        <v>2.95</v>
      </c>
      <c r="F79" s="5">
        <v>745.7627118644067</v>
      </c>
      <c r="G79" s="3" t="s">
        <v>36</v>
      </c>
      <c r="H79" s="3" t="s">
        <v>37</v>
      </c>
      <c r="I79" t="s">
        <v>28</v>
      </c>
      <c r="J79" t="s">
        <v>27</v>
      </c>
    </row>
    <row r="80" spans="2:10" x14ac:dyDescent="0.3">
      <c r="B80" s="3">
        <v>10529</v>
      </c>
      <c r="C80" s="4">
        <v>44887</v>
      </c>
      <c r="D80" t="s">
        <v>17</v>
      </c>
      <c r="E80" s="3">
        <v>4.99</v>
      </c>
      <c r="F80" s="5">
        <v>200.40080160320639</v>
      </c>
      <c r="G80" s="3" t="s">
        <v>36</v>
      </c>
      <c r="H80" s="3" t="s">
        <v>37</v>
      </c>
      <c r="I80" t="s">
        <v>28</v>
      </c>
      <c r="J80" t="s">
        <v>27</v>
      </c>
    </row>
    <row r="81" spans="2:10" x14ac:dyDescent="0.3">
      <c r="B81" s="3">
        <v>10530</v>
      </c>
      <c r="C81" s="4">
        <v>44888</v>
      </c>
      <c r="D81" t="s">
        <v>21</v>
      </c>
      <c r="E81" s="3">
        <v>12.99</v>
      </c>
      <c r="F81" s="5">
        <v>477.29022324865281</v>
      </c>
      <c r="G81" s="3" t="s">
        <v>36</v>
      </c>
      <c r="H81" s="3" t="s">
        <v>37</v>
      </c>
      <c r="I81" t="s">
        <v>28</v>
      </c>
      <c r="J81" t="s">
        <v>27</v>
      </c>
    </row>
    <row r="82" spans="2:10" x14ac:dyDescent="0.3">
      <c r="B82" s="3">
        <v>10531</v>
      </c>
      <c r="C82" s="4">
        <v>44888</v>
      </c>
      <c r="D82" t="s">
        <v>25</v>
      </c>
      <c r="E82" s="3">
        <v>9.9499999999999993</v>
      </c>
      <c r="F82" s="5">
        <v>201.00502512562818</v>
      </c>
      <c r="G82" s="3" t="s">
        <v>36</v>
      </c>
      <c r="H82" s="3" t="s">
        <v>37</v>
      </c>
      <c r="I82" t="s">
        <v>28</v>
      </c>
      <c r="J82" t="s">
        <v>27</v>
      </c>
    </row>
    <row r="83" spans="2:10" x14ac:dyDescent="0.3">
      <c r="B83" s="3">
        <v>10532</v>
      </c>
      <c r="C83" s="4">
        <v>44888</v>
      </c>
      <c r="D83" t="s">
        <v>9</v>
      </c>
      <c r="E83" s="3">
        <v>3.49</v>
      </c>
      <c r="F83" s="5">
        <v>687.67908309455584</v>
      </c>
      <c r="G83" s="3" t="s">
        <v>36</v>
      </c>
      <c r="H83" s="3" t="s">
        <v>37</v>
      </c>
      <c r="I83" t="s">
        <v>35</v>
      </c>
      <c r="J83" t="s">
        <v>20</v>
      </c>
    </row>
    <row r="84" spans="2:10" x14ac:dyDescent="0.3">
      <c r="B84" s="3">
        <v>10533</v>
      </c>
      <c r="C84" s="4">
        <v>44888</v>
      </c>
      <c r="D84" t="s">
        <v>14</v>
      </c>
      <c r="E84" s="3">
        <v>2.95</v>
      </c>
      <c r="F84" s="5">
        <v>745.7627118644067</v>
      </c>
      <c r="G84" s="3" t="s">
        <v>36</v>
      </c>
      <c r="H84" s="3" t="s">
        <v>37</v>
      </c>
      <c r="I84" t="s">
        <v>35</v>
      </c>
      <c r="J84" t="s">
        <v>20</v>
      </c>
    </row>
    <row r="85" spans="2:10" x14ac:dyDescent="0.3">
      <c r="B85" s="3">
        <v>10534</v>
      </c>
      <c r="C85" s="4">
        <v>44888</v>
      </c>
      <c r="D85" t="s">
        <v>17</v>
      </c>
      <c r="E85" s="3">
        <v>4.99</v>
      </c>
      <c r="F85" s="5">
        <v>200.40080160320639</v>
      </c>
      <c r="G85" s="3" t="s">
        <v>36</v>
      </c>
      <c r="H85" s="3" t="s">
        <v>37</v>
      </c>
      <c r="I85" t="s">
        <v>31</v>
      </c>
      <c r="J85" t="s">
        <v>16</v>
      </c>
    </row>
    <row r="86" spans="2:10" x14ac:dyDescent="0.3">
      <c r="B86" s="3">
        <v>10535</v>
      </c>
      <c r="C86" s="4">
        <v>44889</v>
      </c>
      <c r="D86" t="s">
        <v>21</v>
      </c>
      <c r="E86" s="3">
        <v>12.99</v>
      </c>
      <c r="F86" s="5">
        <v>477.29022324865281</v>
      </c>
      <c r="G86" s="3" t="s">
        <v>36</v>
      </c>
      <c r="H86" s="3" t="s">
        <v>22</v>
      </c>
      <c r="I86" t="s">
        <v>31</v>
      </c>
      <c r="J86" t="s">
        <v>16</v>
      </c>
    </row>
    <row r="87" spans="2:10" x14ac:dyDescent="0.3">
      <c r="B87" s="3">
        <v>10536</v>
      </c>
      <c r="C87" s="4">
        <v>44889</v>
      </c>
      <c r="D87" t="s">
        <v>25</v>
      </c>
      <c r="E87" s="3">
        <v>9.9499999999999993</v>
      </c>
      <c r="F87" s="5">
        <v>201.00502512562818</v>
      </c>
      <c r="G87" s="3" t="s">
        <v>36</v>
      </c>
      <c r="H87" s="3" t="s">
        <v>22</v>
      </c>
      <c r="I87" t="s">
        <v>31</v>
      </c>
      <c r="J87" t="s">
        <v>16</v>
      </c>
    </row>
    <row r="88" spans="2:10" x14ac:dyDescent="0.3">
      <c r="B88" s="3">
        <v>10537</v>
      </c>
      <c r="C88" s="4">
        <v>44889</v>
      </c>
      <c r="D88" t="s">
        <v>9</v>
      </c>
      <c r="E88" s="3">
        <v>3.49</v>
      </c>
      <c r="F88" s="5">
        <v>630.3724928366762</v>
      </c>
      <c r="G88" s="3" t="s">
        <v>36</v>
      </c>
      <c r="H88" s="3" t="s">
        <v>22</v>
      </c>
      <c r="I88" t="s">
        <v>31</v>
      </c>
      <c r="J88" t="s">
        <v>16</v>
      </c>
    </row>
    <row r="89" spans="2:10" x14ac:dyDescent="0.3">
      <c r="B89" s="3">
        <v>10538</v>
      </c>
      <c r="C89" s="4">
        <v>44889</v>
      </c>
      <c r="D89" t="s">
        <v>14</v>
      </c>
      <c r="E89" s="3">
        <v>2.95</v>
      </c>
      <c r="F89" s="5">
        <v>745.7627118644067</v>
      </c>
      <c r="G89" s="3" t="s">
        <v>36</v>
      </c>
      <c r="H89" s="3" t="s">
        <v>22</v>
      </c>
      <c r="I89" t="s">
        <v>31</v>
      </c>
      <c r="J89" t="s">
        <v>16</v>
      </c>
    </row>
    <row r="90" spans="2:10" x14ac:dyDescent="0.3">
      <c r="B90" s="3">
        <v>10539</v>
      </c>
      <c r="C90" s="4">
        <v>44889</v>
      </c>
      <c r="D90" t="s">
        <v>17</v>
      </c>
      <c r="E90" s="3">
        <v>4.99</v>
      </c>
      <c r="F90" s="5">
        <v>200.40080160320639</v>
      </c>
      <c r="G90" s="3" t="s">
        <v>36</v>
      </c>
      <c r="H90" s="3" t="s">
        <v>22</v>
      </c>
      <c r="I90" t="s">
        <v>31</v>
      </c>
      <c r="J90" t="s">
        <v>16</v>
      </c>
    </row>
    <row r="91" spans="2:10" x14ac:dyDescent="0.3">
      <c r="B91" s="3">
        <v>10540</v>
      </c>
      <c r="C91" s="4">
        <v>44890</v>
      </c>
      <c r="D91" t="s">
        <v>21</v>
      </c>
      <c r="E91" s="3">
        <v>12.99</v>
      </c>
      <c r="F91" s="5">
        <v>461.89376443418013</v>
      </c>
      <c r="G91" s="3" t="s">
        <v>36</v>
      </c>
      <c r="H91" s="3" t="s">
        <v>22</v>
      </c>
      <c r="I91" t="s">
        <v>31</v>
      </c>
      <c r="J91" t="s">
        <v>16</v>
      </c>
    </row>
    <row r="92" spans="2:10" x14ac:dyDescent="0.3">
      <c r="B92" s="3">
        <v>10541</v>
      </c>
      <c r="C92" s="4">
        <v>44890</v>
      </c>
      <c r="D92" t="s">
        <v>25</v>
      </c>
      <c r="E92" s="3">
        <v>9.9499999999999993</v>
      </c>
      <c r="F92" s="5">
        <v>201.00502512562818</v>
      </c>
      <c r="G92" s="3" t="s">
        <v>36</v>
      </c>
      <c r="H92" s="3" t="s">
        <v>22</v>
      </c>
      <c r="I92" t="s">
        <v>38</v>
      </c>
      <c r="J92" t="s">
        <v>13</v>
      </c>
    </row>
    <row r="93" spans="2:10" x14ac:dyDescent="0.3">
      <c r="B93" s="3">
        <v>10542</v>
      </c>
      <c r="C93" s="4">
        <v>44890</v>
      </c>
      <c r="D93" t="s">
        <v>9</v>
      </c>
      <c r="E93" s="3">
        <v>3.49</v>
      </c>
      <c r="F93" s="5">
        <v>630.3724928366762</v>
      </c>
      <c r="G93" s="3" t="s">
        <v>36</v>
      </c>
      <c r="H93" s="3" t="s">
        <v>22</v>
      </c>
      <c r="I93" t="s">
        <v>38</v>
      </c>
      <c r="J93" t="s">
        <v>13</v>
      </c>
    </row>
    <row r="94" spans="2:10" x14ac:dyDescent="0.3">
      <c r="B94" s="3">
        <v>10543</v>
      </c>
      <c r="C94" s="4">
        <v>44890</v>
      </c>
      <c r="D94" t="s">
        <v>14</v>
      </c>
      <c r="E94" s="3">
        <v>2.95</v>
      </c>
      <c r="F94" s="5">
        <v>745.7627118644067</v>
      </c>
      <c r="G94" s="3" t="s">
        <v>36</v>
      </c>
      <c r="H94" s="3" t="s">
        <v>22</v>
      </c>
      <c r="I94" t="s">
        <v>38</v>
      </c>
      <c r="J94" t="s">
        <v>13</v>
      </c>
    </row>
    <row r="95" spans="2:10" x14ac:dyDescent="0.3">
      <c r="B95" s="3">
        <v>10544</v>
      </c>
      <c r="C95" s="4">
        <v>44890</v>
      </c>
      <c r="D95" t="s">
        <v>17</v>
      </c>
      <c r="E95" s="3">
        <v>4.99</v>
      </c>
      <c r="F95" s="5">
        <v>200.40080160320639</v>
      </c>
      <c r="G95" s="3" t="s">
        <v>36</v>
      </c>
      <c r="H95" s="3" t="s">
        <v>22</v>
      </c>
      <c r="I95" t="s">
        <v>38</v>
      </c>
      <c r="J95" t="s">
        <v>13</v>
      </c>
    </row>
    <row r="96" spans="2:10" x14ac:dyDescent="0.3">
      <c r="B96" s="3">
        <v>10545</v>
      </c>
      <c r="C96" s="4">
        <v>44891</v>
      </c>
      <c r="D96" t="s">
        <v>21</v>
      </c>
      <c r="E96" s="3">
        <v>12.99</v>
      </c>
      <c r="F96" s="5">
        <v>446.49730561970739</v>
      </c>
      <c r="G96" s="3" t="s">
        <v>36</v>
      </c>
      <c r="H96" s="3" t="s">
        <v>22</v>
      </c>
      <c r="I96" t="s">
        <v>38</v>
      </c>
      <c r="J96" t="s">
        <v>13</v>
      </c>
    </row>
    <row r="97" spans="2:10" x14ac:dyDescent="0.3">
      <c r="B97" s="3">
        <v>10546</v>
      </c>
      <c r="C97" s="4">
        <v>44891</v>
      </c>
      <c r="D97" t="s">
        <v>25</v>
      </c>
      <c r="E97" s="3">
        <v>9.9499999999999993</v>
      </c>
      <c r="F97" s="5">
        <v>201.00502512562818</v>
      </c>
      <c r="G97" s="3" t="s">
        <v>36</v>
      </c>
      <c r="H97" s="3" t="s">
        <v>22</v>
      </c>
      <c r="I97" t="s">
        <v>38</v>
      </c>
      <c r="J97" t="s">
        <v>13</v>
      </c>
    </row>
    <row r="98" spans="2:10" x14ac:dyDescent="0.3">
      <c r="B98" s="3">
        <v>10547</v>
      </c>
      <c r="C98" s="4">
        <v>44891</v>
      </c>
      <c r="D98" t="s">
        <v>9</v>
      </c>
      <c r="E98" s="3">
        <v>3.49</v>
      </c>
      <c r="F98" s="5">
        <v>630.3724928366762</v>
      </c>
      <c r="G98" s="3" t="s">
        <v>36</v>
      </c>
      <c r="H98" s="3" t="s">
        <v>22</v>
      </c>
      <c r="I98" t="s">
        <v>38</v>
      </c>
      <c r="J98" t="s">
        <v>13</v>
      </c>
    </row>
    <row r="99" spans="2:10" x14ac:dyDescent="0.3">
      <c r="B99" s="3">
        <v>10548</v>
      </c>
      <c r="C99" s="4">
        <v>44891</v>
      </c>
      <c r="D99" t="s">
        <v>14</v>
      </c>
      <c r="E99" s="3">
        <v>2.95</v>
      </c>
      <c r="F99" s="5">
        <v>745.7627118644067</v>
      </c>
      <c r="G99" s="3" t="s">
        <v>36</v>
      </c>
      <c r="H99" s="3" t="s">
        <v>22</v>
      </c>
      <c r="I99" t="s">
        <v>38</v>
      </c>
      <c r="J99" t="s">
        <v>13</v>
      </c>
    </row>
    <row r="100" spans="2:10" x14ac:dyDescent="0.3">
      <c r="B100" s="3">
        <v>10549</v>
      </c>
      <c r="C100" s="4">
        <v>44891</v>
      </c>
      <c r="D100" t="s">
        <v>17</v>
      </c>
      <c r="E100" s="3">
        <v>4.99</v>
      </c>
      <c r="F100" s="5">
        <v>200.40080160320639</v>
      </c>
      <c r="G100" s="3" t="s">
        <v>36</v>
      </c>
      <c r="H100" s="3" t="s">
        <v>22</v>
      </c>
      <c r="I100" t="s">
        <v>38</v>
      </c>
      <c r="J100" t="s">
        <v>13</v>
      </c>
    </row>
    <row r="101" spans="2:10" x14ac:dyDescent="0.3">
      <c r="B101" s="3">
        <v>10550</v>
      </c>
      <c r="C101" s="4">
        <v>44892</v>
      </c>
      <c r="D101" t="s">
        <v>21</v>
      </c>
      <c r="E101" s="3">
        <v>12.99</v>
      </c>
      <c r="F101" s="5">
        <v>461.89376443418013</v>
      </c>
      <c r="G101" s="3" t="s">
        <v>36</v>
      </c>
      <c r="H101" s="3" t="s">
        <v>22</v>
      </c>
      <c r="I101" t="s">
        <v>38</v>
      </c>
      <c r="J101" t="s">
        <v>13</v>
      </c>
    </row>
    <row r="102" spans="2:10" x14ac:dyDescent="0.3">
      <c r="B102" s="3">
        <v>10551</v>
      </c>
      <c r="C102" s="4">
        <v>44892</v>
      </c>
      <c r="D102" t="s">
        <v>25</v>
      </c>
      <c r="E102" s="3">
        <v>9.9499999999999993</v>
      </c>
      <c r="F102" s="5">
        <v>201.00502512562818</v>
      </c>
      <c r="G102" s="3" t="s">
        <v>36</v>
      </c>
      <c r="H102" s="3" t="s">
        <v>22</v>
      </c>
      <c r="I102" t="s">
        <v>38</v>
      </c>
      <c r="J102" t="s">
        <v>13</v>
      </c>
    </row>
    <row r="103" spans="2:10" x14ac:dyDescent="0.3">
      <c r="B103" s="3">
        <v>10552</v>
      </c>
      <c r="C103" s="4">
        <v>44892</v>
      </c>
      <c r="D103" t="s">
        <v>9</v>
      </c>
      <c r="E103" s="3">
        <v>3.49</v>
      </c>
      <c r="F103" s="5">
        <v>630.3724928366762</v>
      </c>
      <c r="G103" s="3" t="s">
        <v>10</v>
      </c>
      <c r="H103" s="3" t="s">
        <v>22</v>
      </c>
      <c r="I103" t="s">
        <v>38</v>
      </c>
      <c r="J103" t="s">
        <v>13</v>
      </c>
    </row>
    <row r="104" spans="2:10" x14ac:dyDescent="0.3">
      <c r="B104" s="3">
        <v>10553</v>
      </c>
      <c r="C104" s="4">
        <v>44892</v>
      </c>
      <c r="D104" t="s">
        <v>14</v>
      </c>
      <c r="E104" s="3">
        <v>2.95</v>
      </c>
      <c r="F104" s="5">
        <v>745.7627118644067</v>
      </c>
      <c r="G104" s="3" t="s">
        <v>10</v>
      </c>
      <c r="H104" s="3" t="s">
        <v>22</v>
      </c>
      <c r="I104" t="s">
        <v>38</v>
      </c>
      <c r="J104" t="s">
        <v>13</v>
      </c>
    </row>
    <row r="105" spans="2:10" x14ac:dyDescent="0.3">
      <c r="B105" s="3">
        <v>10554</v>
      </c>
      <c r="C105" s="4">
        <v>44892</v>
      </c>
      <c r="D105" t="s">
        <v>17</v>
      </c>
      <c r="E105" s="3">
        <v>4.99</v>
      </c>
      <c r="F105" s="5">
        <v>200.40080160320639</v>
      </c>
      <c r="G105" s="3" t="s">
        <v>10</v>
      </c>
      <c r="H105" s="3" t="s">
        <v>22</v>
      </c>
      <c r="I105" t="s">
        <v>38</v>
      </c>
      <c r="J105" t="s">
        <v>13</v>
      </c>
    </row>
    <row r="106" spans="2:10" x14ac:dyDescent="0.3">
      <c r="B106" s="3">
        <v>10555</v>
      </c>
      <c r="C106" s="4">
        <v>44893</v>
      </c>
      <c r="D106" t="s">
        <v>21</v>
      </c>
      <c r="E106" s="3">
        <v>12.99</v>
      </c>
      <c r="F106" s="5">
        <v>477.29022324865281</v>
      </c>
      <c r="G106" s="3" t="s">
        <v>10</v>
      </c>
      <c r="H106" s="3" t="s">
        <v>22</v>
      </c>
      <c r="I106" t="s">
        <v>38</v>
      </c>
      <c r="J106" t="s">
        <v>13</v>
      </c>
    </row>
    <row r="107" spans="2:10" x14ac:dyDescent="0.3">
      <c r="B107" s="3">
        <v>10556</v>
      </c>
      <c r="C107" s="4">
        <v>44893</v>
      </c>
      <c r="D107" t="s">
        <v>25</v>
      </c>
      <c r="E107" s="3">
        <v>9.9499999999999993</v>
      </c>
      <c r="F107" s="5">
        <v>201.00502512562818</v>
      </c>
      <c r="G107" s="3" t="s">
        <v>10</v>
      </c>
      <c r="H107" s="3" t="s">
        <v>22</v>
      </c>
      <c r="I107" t="s">
        <v>38</v>
      </c>
      <c r="J107" t="s">
        <v>13</v>
      </c>
    </row>
    <row r="108" spans="2:10" x14ac:dyDescent="0.3">
      <c r="B108" s="3">
        <v>10557</v>
      </c>
      <c r="C108" s="4">
        <v>44893</v>
      </c>
      <c r="D108" t="s">
        <v>9</v>
      </c>
      <c r="E108" s="3">
        <v>3.49</v>
      </c>
      <c r="F108" s="5">
        <v>630.3724928366762</v>
      </c>
      <c r="G108" s="3" t="s">
        <v>10</v>
      </c>
      <c r="H108" s="3" t="s">
        <v>22</v>
      </c>
      <c r="I108" t="s">
        <v>38</v>
      </c>
      <c r="J108" t="s">
        <v>13</v>
      </c>
    </row>
    <row r="109" spans="2:10" x14ac:dyDescent="0.3">
      <c r="B109" s="3">
        <v>10558</v>
      </c>
      <c r="C109" s="4">
        <v>44893</v>
      </c>
      <c r="D109" t="s">
        <v>14</v>
      </c>
      <c r="E109" s="3">
        <v>2.95</v>
      </c>
      <c r="F109" s="5">
        <v>677.96610169491521</v>
      </c>
      <c r="G109" s="3" t="s">
        <v>10</v>
      </c>
      <c r="H109" s="3" t="s">
        <v>22</v>
      </c>
      <c r="I109" t="s">
        <v>38</v>
      </c>
      <c r="J109" t="s">
        <v>13</v>
      </c>
    </row>
    <row r="110" spans="2:10" x14ac:dyDescent="0.3">
      <c r="B110" s="3">
        <v>10559</v>
      </c>
      <c r="C110" s="4">
        <v>44893</v>
      </c>
      <c r="D110" t="s">
        <v>17</v>
      </c>
      <c r="E110" s="3">
        <v>4.99</v>
      </c>
      <c r="F110" s="5">
        <v>200.40080160320639</v>
      </c>
      <c r="G110" s="3" t="s">
        <v>10</v>
      </c>
      <c r="H110" s="3" t="s">
        <v>22</v>
      </c>
      <c r="I110" t="s">
        <v>38</v>
      </c>
      <c r="J110" t="s">
        <v>13</v>
      </c>
    </row>
    <row r="111" spans="2:10" x14ac:dyDescent="0.3">
      <c r="B111" s="3">
        <v>10560</v>
      </c>
      <c r="C111" s="4">
        <v>44894</v>
      </c>
      <c r="D111" t="s">
        <v>21</v>
      </c>
      <c r="E111" s="3">
        <v>12.99</v>
      </c>
      <c r="F111" s="5">
        <v>477.29022324865281</v>
      </c>
      <c r="G111" s="3" t="s">
        <v>10</v>
      </c>
      <c r="H111" s="3" t="s">
        <v>22</v>
      </c>
      <c r="I111" t="s">
        <v>38</v>
      </c>
      <c r="J111" t="s">
        <v>13</v>
      </c>
    </row>
    <row r="112" spans="2:10" x14ac:dyDescent="0.3">
      <c r="B112" s="3">
        <v>10561</v>
      </c>
      <c r="C112" s="4">
        <v>44894</v>
      </c>
      <c r="D112" t="s">
        <v>25</v>
      </c>
      <c r="E112" s="3">
        <v>9.9499999999999993</v>
      </c>
      <c r="F112" s="5">
        <v>201.00502512562818</v>
      </c>
      <c r="G112" s="3" t="s">
        <v>10</v>
      </c>
      <c r="H112" s="3" t="s">
        <v>22</v>
      </c>
      <c r="I112" t="s">
        <v>38</v>
      </c>
      <c r="J112" t="s">
        <v>13</v>
      </c>
    </row>
    <row r="113" spans="2:10" x14ac:dyDescent="0.3">
      <c r="B113" s="3">
        <v>10562</v>
      </c>
      <c r="C113" s="4">
        <v>44894</v>
      </c>
      <c r="D113" t="s">
        <v>9</v>
      </c>
      <c r="E113" s="3">
        <v>3.49</v>
      </c>
      <c r="F113" s="5">
        <v>630.3724928366762</v>
      </c>
      <c r="G113" s="3" t="s">
        <v>10</v>
      </c>
      <c r="H113" s="3" t="s">
        <v>22</v>
      </c>
      <c r="I113" t="s">
        <v>38</v>
      </c>
      <c r="J113" t="s">
        <v>13</v>
      </c>
    </row>
    <row r="114" spans="2:10" x14ac:dyDescent="0.3">
      <c r="B114" s="3">
        <v>10563</v>
      </c>
      <c r="C114" s="4">
        <v>44894</v>
      </c>
      <c r="D114" t="s">
        <v>14</v>
      </c>
      <c r="E114" s="3">
        <v>2.95</v>
      </c>
      <c r="F114" s="5">
        <v>677.96610169491521</v>
      </c>
      <c r="G114" s="3" t="s">
        <v>10</v>
      </c>
      <c r="H114" s="3" t="s">
        <v>22</v>
      </c>
      <c r="I114" t="s">
        <v>38</v>
      </c>
      <c r="J114" t="s">
        <v>13</v>
      </c>
    </row>
    <row r="115" spans="2:10" x14ac:dyDescent="0.3">
      <c r="B115" s="3">
        <v>10564</v>
      </c>
      <c r="C115" s="4">
        <v>44894</v>
      </c>
      <c r="D115" t="s">
        <v>17</v>
      </c>
      <c r="E115" s="3">
        <v>4.99</v>
      </c>
      <c r="F115" s="5">
        <v>200.40080160320639</v>
      </c>
      <c r="G115" s="3" t="s">
        <v>10</v>
      </c>
      <c r="H115" s="3" t="s">
        <v>22</v>
      </c>
      <c r="I115" t="s">
        <v>38</v>
      </c>
      <c r="J115" t="s">
        <v>13</v>
      </c>
    </row>
    <row r="116" spans="2:10" x14ac:dyDescent="0.3">
      <c r="B116" s="3">
        <v>10565</v>
      </c>
      <c r="C116" s="4">
        <v>44895</v>
      </c>
      <c r="D116" t="s">
        <v>21</v>
      </c>
      <c r="E116" s="3">
        <v>12.99</v>
      </c>
      <c r="F116" s="5">
        <v>492.68668206312549</v>
      </c>
      <c r="G116" s="3" t="s">
        <v>10</v>
      </c>
      <c r="H116" s="3" t="s">
        <v>22</v>
      </c>
      <c r="I116" t="s">
        <v>38</v>
      </c>
      <c r="J116" t="s">
        <v>13</v>
      </c>
    </row>
    <row r="117" spans="2:10" x14ac:dyDescent="0.3">
      <c r="B117" s="3">
        <v>10566</v>
      </c>
      <c r="C117" s="4">
        <v>44895</v>
      </c>
      <c r="D117" t="s">
        <v>25</v>
      </c>
      <c r="E117" s="3">
        <v>9.9499999999999993</v>
      </c>
      <c r="F117" s="5">
        <v>201.00502512562818</v>
      </c>
      <c r="G117" s="3" t="s">
        <v>10</v>
      </c>
      <c r="H117" s="3" t="s">
        <v>22</v>
      </c>
      <c r="I117" t="s">
        <v>38</v>
      </c>
      <c r="J117" t="s">
        <v>13</v>
      </c>
    </row>
    <row r="118" spans="2:10" x14ac:dyDescent="0.3">
      <c r="B118" s="3">
        <v>10567</v>
      </c>
      <c r="C118" s="4">
        <v>44895</v>
      </c>
      <c r="D118" t="s">
        <v>9</v>
      </c>
      <c r="E118" s="3">
        <v>3.49</v>
      </c>
      <c r="F118" s="5">
        <v>630.3724928366762</v>
      </c>
      <c r="G118" s="3" t="s">
        <v>10</v>
      </c>
      <c r="H118" s="3" t="s">
        <v>22</v>
      </c>
      <c r="I118" t="s">
        <v>38</v>
      </c>
      <c r="J118" t="s">
        <v>13</v>
      </c>
    </row>
    <row r="119" spans="2:10" x14ac:dyDescent="0.3">
      <c r="B119" s="3">
        <v>10568</v>
      </c>
      <c r="C119" s="4">
        <v>44895</v>
      </c>
      <c r="D119" t="s">
        <v>14</v>
      </c>
      <c r="E119" s="3">
        <v>2.95</v>
      </c>
      <c r="F119" s="5">
        <v>677.96610169491521</v>
      </c>
      <c r="G119" s="3" t="s">
        <v>10</v>
      </c>
      <c r="H119" s="3" t="s">
        <v>22</v>
      </c>
      <c r="I119" t="s">
        <v>38</v>
      </c>
      <c r="J119" t="s">
        <v>13</v>
      </c>
    </row>
    <row r="120" spans="2:10" x14ac:dyDescent="0.3">
      <c r="B120" s="3">
        <v>10569</v>
      </c>
      <c r="C120" s="4">
        <v>44895</v>
      </c>
      <c r="D120" t="s">
        <v>17</v>
      </c>
      <c r="E120" s="3">
        <v>4.99</v>
      </c>
      <c r="F120" s="5">
        <v>200.40080160320639</v>
      </c>
      <c r="G120" s="3" t="s">
        <v>10</v>
      </c>
      <c r="H120" s="3" t="s">
        <v>22</v>
      </c>
      <c r="I120" t="s">
        <v>38</v>
      </c>
      <c r="J120" t="s">
        <v>13</v>
      </c>
    </row>
    <row r="121" spans="2:10" x14ac:dyDescent="0.3">
      <c r="B121" s="3">
        <v>10570</v>
      </c>
      <c r="C121" s="4">
        <v>44896</v>
      </c>
      <c r="D121" t="s">
        <v>21</v>
      </c>
      <c r="E121" s="3">
        <v>12.99</v>
      </c>
      <c r="F121" s="5">
        <v>492.68668206312549</v>
      </c>
      <c r="G121" s="3" t="s">
        <v>10</v>
      </c>
      <c r="H121" s="3" t="s">
        <v>22</v>
      </c>
      <c r="I121" t="s">
        <v>38</v>
      </c>
      <c r="J121" t="s">
        <v>13</v>
      </c>
    </row>
    <row r="122" spans="2:10" x14ac:dyDescent="0.3">
      <c r="B122" s="3">
        <v>10571</v>
      </c>
      <c r="C122" s="4">
        <v>44896</v>
      </c>
      <c r="D122" t="s">
        <v>25</v>
      </c>
      <c r="E122" s="3">
        <v>9.9499999999999993</v>
      </c>
      <c r="F122" s="5">
        <v>201.00502512562818</v>
      </c>
      <c r="G122" s="3" t="s">
        <v>10</v>
      </c>
      <c r="H122" s="3" t="s">
        <v>22</v>
      </c>
      <c r="I122" t="s">
        <v>38</v>
      </c>
      <c r="J122" t="s">
        <v>13</v>
      </c>
    </row>
    <row r="123" spans="2:10" x14ac:dyDescent="0.3">
      <c r="B123" s="3">
        <v>10572</v>
      </c>
      <c r="C123" s="4">
        <v>44896</v>
      </c>
      <c r="D123" t="s">
        <v>9</v>
      </c>
      <c r="E123" s="3">
        <v>3.49</v>
      </c>
      <c r="F123" s="5">
        <v>573.06590257879645</v>
      </c>
      <c r="G123" s="3" t="s">
        <v>10</v>
      </c>
      <c r="H123" s="3" t="s">
        <v>22</v>
      </c>
      <c r="I123" t="s">
        <v>28</v>
      </c>
      <c r="J123" t="s">
        <v>27</v>
      </c>
    </row>
    <row r="124" spans="2:10" x14ac:dyDescent="0.3">
      <c r="B124" s="3">
        <v>10573</v>
      </c>
      <c r="C124" s="4">
        <v>44896</v>
      </c>
      <c r="D124" t="s">
        <v>14</v>
      </c>
      <c r="E124" s="3">
        <v>2.95</v>
      </c>
      <c r="F124" s="5">
        <v>677.96610169491521</v>
      </c>
      <c r="G124" s="3" t="s">
        <v>10</v>
      </c>
      <c r="H124" s="3" t="s">
        <v>22</v>
      </c>
      <c r="I124" t="s">
        <v>28</v>
      </c>
      <c r="J124" t="s">
        <v>27</v>
      </c>
    </row>
    <row r="125" spans="2:10" x14ac:dyDescent="0.3">
      <c r="B125" s="3">
        <v>10574</v>
      </c>
      <c r="C125" s="4">
        <v>44896</v>
      </c>
      <c r="D125" t="s">
        <v>17</v>
      </c>
      <c r="E125" s="3">
        <v>4.99</v>
      </c>
      <c r="F125" s="5">
        <v>200.40080160320639</v>
      </c>
      <c r="G125" s="3" t="s">
        <v>10</v>
      </c>
      <c r="H125" s="3" t="s">
        <v>22</v>
      </c>
      <c r="I125" t="s">
        <v>28</v>
      </c>
      <c r="J125" t="s">
        <v>27</v>
      </c>
    </row>
    <row r="126" spans="2:10" x14ac:dyDescent="0.3">
      <c r="B126" s="3">
        <v>10575</v>
      </c>
      <c r="C126" s="4">
        <v>44897</v>
      </c>
      <c r="D126" t="s">
        <v>21</v>
      </c>
      <c r="E126" s="3">
        <v>12.99</v>
      </c>
      <c r="F126" s="5">
        <v>523.47959969207079</v>
      </c>
      <c r="G126" s="3" t="s">
        <v>10</v>
      </c>
      <c r="H126" s="3" t="s">
        <v>22</v>
      </c>
      <c r="I126" t="s">
        <v>28</v>
      </c>
      <c r="J126" t="s">
        <v>27</v>
      </c>
    </row>
    <row r="127" spans="2:10" x14ac:dyDescent="0.3">
      <c r="B127" s="3">
        <v>10576</v>
      </c>
      <c r="C127" s="4">
        <v>44897</v>
      </c>
      <c r="D127" t="s">
        <v>25</v>
      </c>
      <c r="E127" s="3">
        <v>9.9499999999999993</v>
      </c>
      <c r="F127" s="5">
        <v>201.00502512562818</v>
      </c>
      <c r="G127" s="3" t="s">
        <v>10</v>
      </c>
      <c r="H127" s="3" t="s">
        <v>22</v>
      </c>
      <c r="I127" t="s">
        <v>28</v>
      </c>
      <c r="J127" t="s">
        <v>27</v>
      </c>
    </row>
    <row r="128" spans="2:10" x14ac:dyDescent="0.3">
      <c r="B128" s="3">
        <v>10577</v>
      </c>
      <c r="C128" s="4">
        <v>44897</v>
      </c>
      <c r="D128" t="s">
        <v>9</v>
      </c>
      <c r="E128" s="3">
        <v>3.49</v>
      </c>
      <c r="F128" s="5">
        <v>630.3724928366762</v>
      </c>
      <c r="G128" s="3" t="s">
        <v>10</v>
      </c>
      <c r="H128" s="3" t="s">
        <v>22</v>
      </c>
      <c r="I128" t="s">
        <v>28</v>
      </c>
      <c r="J128" t="s">
        <v>27</v>
      </c>
    </row>
    <row r="129" spans="2:10" x14ac:dyDescent="0.3">
      <c r="B129" s="3">
        <v>10578</v>
      </c>
      <c r="C129" s="4">
        <v>44897</v>
      </c>
      <c r="D129" t="s">
        <v>14</v>
      </c>
      <c r="E129" s="3">
        <v>2.95</v>
      </c>
      <c r="F129" s="5">
        <v>677.96610169491521</v>
      </c>
      <c r="G129" s="3" t="s">
        <v>10</v>
      </c>
      <c r="H129" s="3" t="s">
        <v>22</v>
      </c>
      <c r="I129" t="s">
        <v>28</v>
      </c>
      <c r="J129" t="s">
        <v>27</v>
      </c>
    </row>
    <row r="130" spans="2:10" x14ac:dyDescent="0.3">
      <c r="B130" s="3">
        <v>10579</v>
      </c>
      <c r="C130" s="4">
        <v>44897</v>
      </c>
      <c r="D130" t="s">
        <v>17</v>
      </c>
      <c r="E130" s="3">
        <v>4.99</v>
      </c>
      <c r="F130" s="5">
        <v>200.40080160320639</v>
      </c>
      <c r="G130" s="3" t="s">
        <v>10</v>
      </c>
      <c r="H130" s="3" t="s">
        <v>22</v>
      </c>
      <c r="I130" t="s">
        <v>28</v>
      </c>
      <c r="J130" t="s">
        <v>27</v>
      </c>
    </row>
    <row r="131" spans="2:10" x14ac:dyDescent="0.3">
      <c r="B131" s="3">
        <v>10580</v>
      </c>
      <c r="C131" s="4">
        <v>44898</v>
      </c>
      <c r="D131" t="s">
        <v>21</v>
      </c>
      <c r="E131" s="3">
        <v>12.99</v>
      </c>
      <c r="F131" s="5">
        <v>523.47959969207079</v>
      </c>
      <c r="G131" s="3" t="s">
        <v>10</v>
      </c>
      <c r="H131" s="3" t="s">
        <v>22</v>
      </c>
      <c r="I131" t="s">
        <v>28</v>
      </c>
      <c r="J131" t="s">
        <v>27</v>
      </c>
    </row>
    <row r="132" spans="2:10" x14ac:dyDescent="0.3">
      <c r="B132" s="3">
        <v>10581</v>
      </c>
      <c r="C132" s="4">
        <v>44898</v>
      </c>
      <c r="D132" t="s">
        <v>25</v>
      </c>
      <c r="E132" s="3">
        <v>9.9499999999999993</v>
      </c>
      <c r="F132" s="5">
        <v>201.00502512562818</v>
      </c>
      <c r="G132" s="3" t="s">
        <v>10</v>
      </c>
      <c r="H132" s="3" t="s">
        <v>22</v>
      </c>
      <c r="I132" t="s">
        <v>28</v>
      </c>
      <c r="J132" t="s">
        <v>27</v>
      </c>
    </row>
    <row r="133" spans="2:10" x14ac:dyDescent="0.3">
      <c r="B133" s="3">
        <v>10582</v>
      </c>
      <c r="C133" s="4">
        <v>44898</v>
      </c>
      <c r="D133" t="s">
        <v>9</v>
      </c>
      <c r="E133" s="3">
        <v>3.49</v>
      </c>
      <c r="F133" s="5">
        <v>630.3724928366762</v>
      </c>
      <c r="G133" s="3" t="s">
        <v>10</v>
      </c>
      <c r="H133" s="3" t="s">
        <v>22</v>
      </c>
      <c r="I133" t="s">
        <v>38</v>
      </c>
      <c r="J133" t="s">
        <v>13</v>
      </c>
    </row>
    <row r="134" spans="2:10" x14ac:dyDescent="0.3">
      <c r="B134" s="3">
        <v>10583</v>
      </c>
      <c r="C134" s="4">
        <v>44898</v>
      </c>
      <c r="D134" t="s">
        <v>14</v>
      </c>
      <c r="E134" s="3">
        <v>2.95</v>
      </c>
      <c r="F134" s="5">
        <v>677.96610169491521</v>
      </c>
      <c r="G134" s="3" t="s">
        <v>10</v>
      </c>
      <c r="H134" s="3" t="s">
        <v>22</v>
      </c>
      <c r="I134" t="s">
        <v>38</v>
      </c>
      <c r="J134" t="s">
        <v>13</v>
      </c>
    </row>
    <row r="135" spans="2:10" x14ac:dyDescent="0.3">
      <c r="B135" s="3">
        <v>10584</v>
      </c>
      <c r="C135" s="4">
        <v>44898</v>
      </c>
      <c r="D135" t="s">
        <v>17</v>
      </c>
      <c r="E135" s="3">
        <v>4.99</v>
      </c>
      <c r="F135" s="5">
        <v>200.40080160320639</v>
      </c>
      <c r="G135" s="3" t="s">
        <v>10</v>
      </c>
      <c r="H135" s="3" t="s">
        <v>22</v>
      </c>
      <c r="I135" t="s">
        <v>38</v>
      </c>
      <c r="J135" t="s">
        <v>13</v>
      </c>
    </row>
    <row r="136" spans="2:10" x14ac:dyDescent="0.3">
      <c r="B136" s="3">
        <v>10585</v>
      </c>
      <c r="C136" s="4">
        <v>44899</v>
      </c>
      <c r="D136" t="s">
        <v>21</v>
      </c>
      <c r="E136" s="3">
        <v>12.99</v>
      </c>
      <c r="F136" s="5">
        <v>538.87605850654347</v>
      </c>
      <c r="G136" s="3" t="s">
        <v>10</v>
      </c>
      <c r="H136" s="3" t="s">
        <v>22</v>
      </c>
      <c r="I136" t="s">
        <v>38</v>
      </c>
      <c r="J136" t="s">
        <v>13</v>
      </c>
    </row>
    <row r="137" spans="2:10" x14ac:dyDescent="0.3">
      <c r="B137" s="3">
        <v>10586</v>
      </c>
      <c r="C137" s="4">
        <v>44899</v>
      </c>
      <c r="D137" t="s">
        <v>25</v>
      </c>
      <c r="E137" s="3">
        <v>9.9499999999999993</v>
      </c>
      <c r="F137" s="5">
        <v>201.00502512562818</v>
      </c>
      <c r="G137" s="3" t="s">
        <v>10</v>
      </c>
      <c r="H137" s="3" t="s">
        <v>22</v>
      </c>
      <c r="I137" t="s">
        <v>38</v>
      </c>
      <c r="J137" t="s">
        <v>13</v>
      </c>
    </row>
    <row r="138" spans="2:10" x14ac:dyDescent="0.3">
      <c r="B138" s="3">
        <v>10537</v>
      </c>
      <c r="C138" s="4">
        <v>44889</v>
      </c>
      <c r="D138" t="s">
        <v>9</v>
      </c>
      <c r="E138" s="3">
        <v>3.49</v>
      </c>
      <c r="F138" s="5">
        <v>630.3724928366762</v>
      </c>
      <c r="G138" s="3" t="s">
        <v>36</v>
      </c>
      <c r="H138" s="3" t="s">
        <v>22</v>
      </c>
      <c r="I138" t="s">
        <v>31</v>
      </c>
      <c r="J138" t="s">
        <v>16</v>
      </c>
    </row>
    <row r="139" spans="2:10" x14ac:dyDescent="0.3">
      <c r="B139" s="3">
        <v>10538</v>
      </c>
      <c r="C139" s="4">
        <v>44889</v>
      </c>
      <c r="D139" t="s">
        <v>14</v>
      </c>
      <c r="E139" s="3">
        <v>2.95</v>
      </c>
      <c r="F139" s="5">
        <v>745.7627118644067</v>
      </c>
      <c r="G139" s="3" t="s">
        <v>36</v>
      </c>
      <c r="H139" s="3" t="s">
        <v>22</v>
      </c>
      <c r="I139" t="s">
        <v>31</v>
      </c>
      <c r="J139" t="s">
        <v>16</v>
      </c>
    </row>
    <row r="140" spans="2:10" x14ac:dyDescent="0.3">
      <c r="B140" s="3">
        <v>10539</v>
      </c>
      <c r="C140" s="4">
        <v>44889</v>
      </c>
      <c r="D140" t="s">
        <v>17</v>
      </c>
      <c r="E140" s="3">
        <v>4.99</v>
      </c>
      <c r="F140" s="5">
        <v>200.40080160320639</v>
      </c>
      <c r="G140" s="3" t="s">
        <v>36</v>
      </c>
      <c r="H140" s="3" t="s">
        <v>22</v>
      </c>
      <c r="I140" t="s">
        <v>31</v>
      </c>
      <c r="J140" t="s">
        <v>16</v>
      </c>
    </row>
    <row r="141" spans="2:10" x14ac:dyDescent="0.3">
      <c r="B141" s="3">
        <v>10590</v>
      </c>
      <c r="C141" s="4">
        <v>44900</v>
      </c>
      <c r="D141" t="s">
        <v>21</v>
      </c>
      <c r="E141" s="3">
        <v>12.99</v>
      </c>
      <c r="F141" s="5">
        <v>554.27251732101615</v>
      </c>
      <c r="G141" s="3" t="s">
        <v>10</v>
      </c>
      <c r="H141" s="3" t="s">
        <v>22</v>
      </c>
      <c r="I141" t="s">
        <v>38</v>
      </c>
      <c r="J141" t="s">
        <v>13</v>
      </c>
    </row>
    <row r="142" spans="2:10" x14ac:dyDescent="0.3">
      <c r="B142" s="3">
        <v>10591</v>
      </c>
      <c r="C142" s="4">
        <v>44900</v>
      </c>
      <c r="D142" t="s">
        <v>25</v>
      </c>
      <c r="E142" s="3">
        <v>9.9499999999999993</v>
      </c>
      <c r="F142" s="5">
        <v>201.00502512562818</v>
      </c>
      <c r="G142" s="3" t="s">
        <v>10</v>
      </c>
      <c r="H142" s="3" t="s">
        <v>22</v>
      </c>
      <c r="I142" t="s">
        <v>38</v>
      </c>
      <c r="J142" t="s">
        <v>13</v>
      </c>
    </row>
    <row r="143" spans="2:10" x14ac:dyDescent="0.3">
      <c r="B143" s="3">
        <v>10592</v>
      </c>
      <c r="C143" s="4">
        <v>44900</v>
      </c>
      <c r="D143" t="s">
        <v>9</v>
      </c>
      <c r="E143" s="3">
        <v>3.49</v>
      </c>
      <c r="F143" s="5">
        <v>573.06590257879645</v>
      </c>
      <c r="G143" s="3" t="s">
        <v>10</v>
      </c>
      <c r="H143" s="3" t="s">
        <v>22</v>
      </c>
      <c r="I143" t="s">
        <v>38</v>
      </c>
      <c r="J143" t="s">
        <v>13</v>
      </c>
    </row>
    <row r="144" spans="2:10" x14ac:dyDescent="0.3">
      <c r="B144" s="3">
        <v>10593</v>
      </c>
      <c r="C144" s="4">
        <v>44900</v>
      </c>
      <c r="D144" t="s">
        <v>14</v>
      </c>
      <c r="E144" s="3">
        <v>2.95</v>
      </c>
      <c r="F144" s="5">
        <v>677.96610169491521</v>
      </c>
      <c r="G144" s="3" t="s">
        <v>10</v>
      </c>
      <c r="H144" s="3" t="s">
        <v>22</v>
      </c>
      <c r="I144" t="s">
        <v>38</v>
      </c>
      <c r="J144" t="s">
        <v>13</v>
      </c>
    </row>
    <row r="145" spans="2:10" x14ac:dyDescent="0.3">
      <c r="B145" s="3">
        <v>10594</v>
      </c>
      <c r="C145" s="4">
        <v>44900</v>
      </c>
      <c r="D145" t="s">
        <v>17</v>
      </c>
      <c r="E145" s="3">
        <v>4.99</v>
      </c>
      <c r="F145" s="5">
        <v>200.40080160320639</v>
      </c>
      <c r="G145" s="3" t="s">
        <v>10</v>
      </c>
      <c r="H145" s="3" t="s">
        <v>22</v>
      </c>
      <c r="I145" t="s">
        <v>38</v>
      </c>
      <c r="J145" t="s">
        <v>13</v>
      </c>
    </row>
    <row r="146" spans="2:10" x14ac:dyDescent="0.3">
      <c r="B146" s="3">
        <v>10595</v>
      </c>
      <c r="C146" s="4">
        <v>44901</v>
      </c>
      <c r="D146" t="s">
        <v>21</v>
      </c>
      <c r="E146" s="3">
        <v>12.99</v>
      </c>
      <c r="F146" s="5">
        <v>538.87605850654347</v>
      </c>
      <c r="G146" s="3" t="s">
        <v>10</v>
      </c>
      <c r="H146" s="3" t="s">
        <v>22</v>
      </c>
      <c r="I146" t="s">
        <v>38</v>
      </c>
      <c r="J146" t="s">
        <v>13</v>
      </c>
    </row>
    <row r="147" spans="2:10" x14ac:dyDescent="0.3">
      <c r="B147" s="3">
        <v>10596</v>
      </c>
      <c r="C147" s="4">
        <v>44901</v>
      </c>
      <c r="D147" t="s">
        <v>25</v>
      </c>
      <c r="E147" s="3">
        <v>9.9499999999999993</v>
      </c>
      <c r="F147" s="5">
        <v>201.00502512562818</v>
      </c>
      <c r="G147" s="3" t="s">
        <v>10</v>
      </c>
      <c r="H147" s="3" t="s">
        <v>22</v>
      </c>
      <c r="I147" t="s">
        <v>38</v>
      </c>
      <c r="J147" t="s">
        <v>13</v>
      </c>
    </row>
    <row r="148" spans="2:10" x14ac:dyDescent="0.3">
      <c r="B148" s="3">
        <v>10597</v>
      </c>
      <c r="C148" s="4">
        <v>44901</v>
      </c>
      <c r="D148" t="s">
        <v>9</v>
      </c>
      <c r="E148" s="3">
        <v>3.49</v>
      </c>
      <c r="F148" s="5">
        <v>573.06590257879645</v>
      </c>
      <c r="G148" s="3" t="s">
        <v>10</v>
      </c>
      <c r="H148" s="3" t="s">
        <v>22</v>
      </c>
      <c r="I148" t="s">
        <v>38</v>
      </c>
      <c r="J148" t="s">
        <v>13</v>
      </c>
    </row>
    <row r="149" spans="2:10" x14ac:dyDescent="0.3">
      <c r="B149" s="3">
        <v>10598</v>
      </c>
      <c r="C149" s="4">
        <v>44901</v>
      </c>
      <c r="D149" t="s">
        <v>14</v>
      </c>
      <c r="E149" s="3">
        <v>2.95</v>
      </c>
      <c r="F149" s="5">
        <v>677.96610169491521</v>
      </c>
      <c r="G149" s="3" t="s">
        <v>10</v>
      </c>
      <c r="H149" s="3" t="s">
        <v>22</v>
      </c>
      <c r="I149" t="s">
        <v>38</v>
      </c>
      <c r="J149" t="s">
        <v>13</v>
      </c>
    </row>
    <row r="150" spans="2:10" x14ac:dyDescent="0.3">
      <c r="B150" s="3">
        <v>10599</v>
      </c>
      <c r="C150" s="4">
        <v>44901</v>
      </c>
      <c r="D150" t="s">
        <v>17</v>
      </c>
      <c r="E150" s="3">
        <v>4.99</v>
      </c>
      <c r="F150" s="5">
        <v>200.40080160320639</v>
      </c>
      <c r="G150" s="3" t="s">
        <v>10</v>
      </c>
      <c r="H150" s="3" t="s">
        <v>22</v>
      </c>
      <c r="I150" t="s">
        <v>38</v>
      </c>
      <c r="J150" t="s">
        <v>13</v>
      </c>
    </row>
    <row r="151" spans="2:10" x14ac:dyDescent="0.3">
      <c r="B151" s="3">
        <v>10600</v>
      </c>
      <c r="C151" s="4">
        <v>44902</v>
      </c>
      <c r="D151" t="s">
        <v>21</v>
      </c>
      <c r="E151" s="3">
        <v>12.99</v>
      </c>
      <c r="F151" s="5">
        <v>523.47959969207079</v>
      </c>
      <c r="G151" s="3" t="s">
        <v>10</v>
      </c>
      <c r="H151" s="3" t="s">
        <v>22</v>
      </c>
      <c r="I151" t="s">
        <v>38</v>
      </c>
      <c r="J151" t="s">
        <v>13</v>
      </c>
    </row>
    <row r="152" spans="2:10" x14ac:dyDescent="0.3">
      <c r="B152" s="3">
        <v>10601</v>
      </c>
      <c r="C152" s="4">
        <v>44902</v>
      </c>
      <c r="D152" t="s">
        <v>25</v>
      </c>
      <c r="E152" s="3">
        <v>9.9499999999999993</v>
      </c>
      <c r="F152" s="5">
        <v>201.00502512562818</v>
      </c>
      <c r="G152" s="3" t="s">
        <v>10</v>
      </c>
      <c r="H152" s="3" t="s">
        <v>22</v>
      </c>
      <c r="I152" t="s">
        <v>38</v>
      </c>
      <c r="J152" t="s">
        <v>13</v>
      </c>
    </row>
    <row r="153" spans="2:10" x14ac:dyDescent="0.3">
      <c r="B153" s="3">
        <v>10602</v>
      </c>
      <c r="C153" s="4">
        <v>44902</v>
      </c>
      <c r="D153" t="s">
        <v>9</v>
      </c>
      <c r="E153" s="3">
        <v>3.49</v>
      </c>
      <c r="F153" s="5">
        <v>630.3724928366762</v>
      </c>
      <c r="G153" s="3" t="s">
        <v>10</v>
      </c>
      <c r="H153" s="3" t="s">
        <v>37</v>
      </c>
      <c r="I153" t="s">
        <v>38</v>
      </c>
      <c r="J153" t="s">
        <v>13</v>
      </c>
    </row>
    <row r="154" spans="2:10" x14ac:dyDescent="0.3">
      <c r="B154" s="3">
        <v>10603</v>
      </c>
      <c r="C154" s="4">
        <v>44902</v>
      </c>
      <c r="D154" t="s">
        <v>14</v>
      </c>
      <c r="E154" s="3">
        <v>2.95</v>
      </c>
      <c r="F154" s="5">
        <v>677.96610169491521</v>
      </c>
      <c r="G154" s="3" t="s">
        <v>10</v>
      </c>
      <c r="H154" s="3" t="s">
        <v>37</v>
      </c>
      <c r="I154" t="s">
        <v>38</v>
      </c>
      <c r="J154" t="s">
        <v>13</v>
      </c>
    </row>
    <row r="155" spans="2:10" x14ac:dyDescent="0.3">
      <c r="B155" s="3">
        <v>10604</v>
      </c>
      <c r="C155" s="4">
        <v>44902</v>
      </c>
      <c r="D155" t="s">
        <v>17</v>
      </c>
      <c r="E155" s="3">
        <v>4.99</v>
      </c>
      <c r="F155" s="5">
        <v>200.40080160320639</v>
      </c>
      <c r="G155" s="3" t="s">
        <v>10</v>
      </c>
      <c r="H155" s="3" t="s">
        <v>37</v>
      </c>
      <c r="I155" t="s">
        <v>38</v>
      </c>
      <c r="J155" t="s">
        <v>13</v>
      </c>
    </row>
    <row r="156" spans="2:10" x14ac:dyDescent="0.3">
      <c r="B156" s="3">
        <v>10605</v>
      </c>
      <c r="C156" s="4">
        <v>44903</v>
      </c>
      <c r="D156" t="s">
        <v>21</v>
      </c>
      <c r="E156" s="3">
        <v>12.99</v>
      </c>
      <c r="F156" s="5">
        <v>538.87605850654347</v>
      </c>
      <c r="G156" s="3" t="s">
        <v>10</v>
      </c>
      <c r="H156" s="3" t="s">
        <v>37</v>
      </c>
      <c r="I156" t="s">
        <v>38</v>
      </c>
      <c r="J156" t="s">
        <v>13</v>
      </c>
    </row>
    <row r="157" spans="2:10" x14ac:dyDescent="0.3">
      <c r="B157" s="3">
        <v>10606</v>
      </c>
      <c r="C157" s="4">
        <v>44903</v>
      </c>
      <c r="D157" t="s">
        <v>25</v>
      </c>
      <c r="E157" s="3">
        <v>9.9499999999999993</v>
      </c>
      <c r="F157" s="5">
        <v>201.00502512562818</v>
      </c>
      <c r="G157" s="3" t="s">
        <v>10</v>
      </c>
      <c r="H157" s="3" t="s">
        <v>37</v>
      </c>
      <c r="I157" t="s">
        <v>38</v>
      </c>
      <c r="J157" t="s">
        <v>13</v>
      </c>
    </row>
    <row r="158" spans="2:10" x14ac:dyDescent="0.3">
      <c r="B158" s="3">
        <v>10607</v>
      </c>
      <c r="C158" s="4">
        <v>44903</v>
      </c>
      <c r="D158" t="s">
        <v>9</v>
      </c>
      <c r="E158" s="3">
        <v>3.49</v>
      </c>
      <c r="F158" s="5">
        <v>630.3724928366762</v>
      </c>
      <c r="G158" s="3" t="s">
        <v>10</v>
      </c>
      <c r="H158" s="3" t="s">
        <v>37</v>
      </c>
      <c r="I158" t="s">
        <v>38</v>
      </c>
      <c r="J158" t="s">
        <v>13</v>
      </c>
    </row>
    <row r="159" spans="2:10" x14ac:dyDescent="0.3">
      <c r="B159" s="3">
        <v>10608</v>
      </c>
      <c r="C159" s="4">
        <v>44903</v>
      </c>
      <c r="D159" t="s">
        <v>14</v>
      </c>
      <c r="E159" s="3">
        <v>2.95</v>
      </c>
      <c r="F159" s="5">
        <v>677.96610169491521</v>
      </c>
      <c r="G159" s="3" t="s">
        <v>10</v>
      </c>
      <c r="H159" s="3" t="s">
        <v>11</v>
      </c>
      <c r="I159" t="s">
        <v>38</v>
      </c>
      <c r="J159" t="s">
        <v>13</v>
      </c>
    </row>
    <row r="160" spans="2:10" x14ac:dyDescent="0.3">
      <c r="B160" s="3">
        <v>10609</v>
      </c>
      <c r="C160" s="4">
        <v>44903</v>
      </c>
      <c r="D160" t="s">
        <v>17</v>
      </c>
      <c r="E160" s="3">
        <v>4.99</v>
      </c>
      <c r="F160" s="5">
        <v>200.40080160320639</v>
      </c>
      <c r="G160" s="3" t="s">
        <v>10</v>
      </c>
      <c r="H160" s="3" t="s">
        <v>11</v>
      </c>
      <c r="I160" t="s">
        <v>38</v>
      </c>
      <c r="J160" t="s">
        <v>13</v>
      </c>
    </row>
    <row r="161" spans="2:10" x14ac:dyDescent="0.3">
      <c r="B161" s="3">
        <v>10610</v>
      </c>
      <c r="C161" s="4">
        <v>44904</v>
      </c>
      <c r="D161" t="s">
        <v>21</v>
      </c>
      <c r="E161" s="3">
        <v>12.99</v>
      </c>
      <c r="F161" s="5">
        <v>569.66897613548883</v>
      </c>
      <c r="G161" s="3" t="s">
        <v>10</v>
      </c>
      <c r="H161" s="3" t="s">
        <v>11</v>
      </c>
      <c r="I161" t="s">
        <v>38</v>
      </c>
      <c r="J161" t="s">
        <v>13</v>
      </c>
    </row>
    <row r="162" spans="2:10" x14ac:dyDescent="0.3">
      <c r="B162" s="3">
        <v>10611</v>
      </c>
      <c r="C162" s="4">
        <v>44904</v>
      </c>
      <c r="D162" t="s">
        <v>25</v>
      </c>
      <c r="E162" s="3">
        <v>9.9499999999999993</v>
      </c>
      <c r="F162" s="5">
        <v>201.00502512562818</v>
      </c>
      <c r="G162" s="3" t="s">
        <v>10</v>
      </c>
      <c r="H162" s="3" t="s">
        <v>11</v>
      </c>
      <c r="I162" t="s">
        <v>38</v>
      </c>
      <c r="J162" t="s">
        <v>13</v>
      </c>
    </row>
    <row r="163" spans="2:10" x14ac:dyDescent="0.3">
      <c r="B163" s="3">
        <v>10612</v>
      </c>
      <c r="C163" s="4">
        <v>44904</v>
      </c>
      <c r="D163" t="s">
        <v>9</v>
      </c>
      <c r="E163" s="3">
        <v>3.49</v>
      </c>
      <c r="F163" s="5">
        <v>630.3724928366762</v>
      </c>
      <c r="G163" s="3" t="s">
        <v>10</v>
      </c>
      <c r="H163" s="3" t="s">
        <v>11</v>
      </c>
      <c r="I163" t="s">
        <v>38</v>
      </c>
      <c r="J163" t="s">
        <v>13</v>
      </c>
    </row>
    <row r="164" spans="2:10" x14ac:dyDescent="0.3">
      <c r="B164" s="3">
        <v>10613</v>
      </c>
      <c r="C164" s="4">
        <v>44904</v>
      </c>
      <c r="D164" t="s">
        <v>14</v>
      </c>
      <c r="E164" s="3">
        <v>2.95</v>
      </c>
      <c r="F164" s="5">
        <v>677.96610169491521</v>
      </c>
      <c r="G164" s="3" t="s">
        <v>10</v>
      </c>
      <c r="H164" s="3" t="s">
        <v>11</v>
      </c>
      <c r="I164" t="s">
        <v>38</v>
      </c>
      <c r="J164" t="s">
        <v>13</v>
      </c>
    </row>
    <row r="165" spans="2:10" x14ac:dyDescent="0.3">
      <c r="B165" s="3">
        <v>10614</v>
      </c>
      <c r="C165" s="4">
        <v>44904</v>
      </c>
      <c r="D165" t="s">
        <v>17</v>
      </c>
      <c r="E165" s="3">
        <v>4.99</v>
      </c>
      <c r="F165" s="5">
        <v>200.40080160320639</v>
      </c>
      <c r="G165" s="3" t="s">
        <v>10</v>
      </c>
      <c r="H165" s="3" t="s">
        <v>11</v>
      </c>
      <c r="I165" t="s">
        <v>38</v>
      </c>
      <c r="J165" t="s">
        <v>13</v>
      </c>
    </row>
    <row r="166" spans="2:10" x14ac:dyDescent="0.3">
      <c r="B166" s="3">
        <v>10615</v>
      </c>
      <c r="C166" s="4">
        <v>44905</v>
      </c>
      <c r="D166" t="s">
        <v>21</v>
      </c>
      <c r="E166" s="3">
        <v>12.99</v>
      </c>
      <c r="F166" s="5">
        <v>569.66897613548883</v>
      </c>
      <c r="G166" s="3" t="s">
        <v>10</v>
      </c>
      <c r="H166" s="3" t="s">
        <v>11</v>
      </c>
      <c r="I166" t="s">
        <v>38</v>
      </c>
      <c r="J166" t="s">
        <v>13</v>
      </c>
    </row>
    <row r="167" spans="2:10" x14ac:dyDescent="0.3">
      <c r="B167" s="3">
        <v>10616</v>
      </c>
      <c r="C167" s="4">
        <v>44905</v>
      </c>
      <c r="D167" t="s">
        <v>25</v>
      </c>
      <c r="E167" s="3">
        <v>9.9499999999999993</v>
      </c>
      <c r="F167" s="5">
        <v>201.00502512562818</v>
      </c>
      <c r="G167" s="3" t="s">
        <v>10</v>
      </c>
      <c r="H167" s="3" t="s">
        <v>11</v>
      </c>
      <c r="I167" t="s">
        <v>38</v>
      </c>
      <c r="J167" t="s">
        <v>13</v>
      </c>
    </row>
    <row r="168" spans="2:10" x14ac:dyDescent="0.3">
      <c r="B168" s="3">
        <v>10617</v>
      </c>
      <c r="C168" s="4">
        <v>44905</v>
      </c>
      <c r="D168" t="s">
        <v>9</v>
      </c>
      <c r="E168" s="3">
        <v>3.49</v>
      </c>
      <c r="F168" s="5">
        <v>630.3724928366762</v>
      </c>
      <c r="G168" s="3" t="s">
        <v>10</v>
      </c>
      <c r="H168" s="3" t="s">
        <v>11</v>
      </c>
      <c r="I168" t="s">
        <v>38</v>
      </c>
      <c r="J168" t="s">
        <v>13</v>
      </c>
    </row>
    <row r="169" spans="2:10" x14ac:dyDescent="0.3">
      <c r="B169" s="3">
        <v>10618</v>
      </c>
      <c r="C169" s="4">
        <v>44905</v>
      </c>
      <c r="D169" t="s">
        <v>14</v>
      </c>
      <c r="E169" s="3">
        <v>2.95</v>
      </c>
      <c r="F169" s="5">
        <v>677.96610169491521</v>
      </c>
      <c r="G169" s="3" t="s">
        <v>10</v>
      </c>
      <c r="H169" s="3" t="s">
        <v>11</v>
      </c>
      <c r="I169" t="s">
        <v>38</v>
      </c>
      <c r="J169" t="s">
        <v>13</v>
      </c>
    </row>
    <row r="170" spans="2:10" x14ac:dyDescent="0.3">
      <c r="B170" s="3">
        <v>10619</v>
      </c>
      <c r="C170" s="4">
        <v>44905</v>
      </c>
      <c r="D170" t="s">
        <v>17</v>
      </c>
      <c r="E170" s="3">
        <v>4.99</v>
      </c>
      <c r="F170" s="5">
        <v>200.40080160320639</v>
      </c>
      <c r="G170" s="3" t="s">
        <v>10</v>
      </c>
      <c r="H170" s="3" t="s">
        <v>11</v>
      </c>
      <c r="I170" t="s">
        <v>38</v>
      </c>
      <c r="J170" t="s">
        <v>13</v>
      </c>
    </row>
    <row r="171" spans="2:10" x14ac:dyDescent="0.3">
      <c r="B171" s="3">
        <v>10620</v>
      </c>
      <c r="C171" s="4">
        <v>44906</v>
      </c>
      <c r="D171" t="s">
        <v>21</v>
      </c>
      <c r="E171" s="3">
        <v>12.99</v>
      </c>
      <c r="F171" s="5">
        <v>585.06543494996151</v>
      </c>
      <c r="G171" s="3" t="s">
        <v>10</v>
      </c>
      <c r="H171" s="3" t="s">
        <v>11</v>
      </c>
      <c r="I171" t="s">
        <v>38</v>
      </c>
      <c r="J171" t="s">
        <v>13</v>
      </c>
    </row>
    <row r="172" spans="2:10" x14ac:dyDescent="0.3">
      <c r="B172" s="3">
        <v>10621</v>
      </c>
      <c r="C172" s="4">
        <v>44906</v>
      </c>
      <c r="D172" t="s">
        <v>25</v>
      </c>
      <c r="E172" s="3">
        <v>9.9499999999999993</v>
      </c>
      <c r="F172" s="5">
        <v>201.00502512562818</v>
      </c>
      <c r="G172" s="3" t="s">
        <v>10</v>
      </c>
      <c r="H172" s="3" t="s">
        <v>11</v>
      </c>
      <c r="I172" t="s">
        <v>38</v>
      </c>
      <c r="J172" t="s">
        <v>13</v>
      </c>
    </row>
    <row r="173" spans="2:10" x14ac:dyDescent="0.3">
      <c r="B173" s="3">
        <v>10622</v>
      </c>
      <c r="C173" s="4">
        <v>44906</v>
      </c>
      <c r="D173" t="s">
        <v>9</v>
      </c>
      <c r="E173" s="3">
        <v>3.49</v>
      </c>
      <c r="F173" s="5">
        <v>630.3724928366762</v>
      </c>
      <c r="G173" s="3" t="s">
        <v>10</v>
      </c>
      <c r="H173" s="3" t="s">
        <v>11</v>
      </c>
      <c r="I173" t="s">
        <v>38</v>
      </c>
      <c r="J173" t="s">
        <v>13</v>
      </c>
    </row>
    <row r="174" spans="2:10" x14ac:dyDescent="0.3">
      <c r="B174" s="3">
        <v>10623</v>
      </c>
      <c r="C174" s="4">
        <v>44906</v>
      </c>
      <c r="D174" t="s">
        <v>14</v>
      </c>
      <c r="E174" s="3">
        <v>2.95</v>
      </c>
      <c r="F174" s="5">
        <v>745.7627118644067</v>
      </c>
      <c r="G174" s="3" t="s">
        <v>10</v>
      </c>
      <c r="H174" s="3" t="s">
        <v>11</v>
      </c>
      <c r="I174" t="s">
        <v>38</v>
      </c>
      <c r="J174" t="s">
        <v>13</v>
      </c>
    </row>
    <row r="175" spans="2:10" x14ac:dyDescent="0.3">
      <c r="B175" s="3">
        <v>10624</v>
      </c>
      <c r="C175" s="4">
        <v>44906</v>
      </c>
      <c r="D175" t="s">
        <v>17</v>
      </c>
      <c r="E175" s="3">
        <v>4.99</v>
      </c>
      <c r="F175" s="5">
        <v>200.40080160320639</v>
      </c>
      <c r="G175" s="3" t="s">
        <v>10</v>
      </c>
      <c r="H175" s="3" t="s">
        <v>11</v>
      </c>
      <c r="I175" t="s">
        <v>38</v>
      </c>
      <c r="J175" t="s">
        <v>13</v>
      </c>
    </row>
    <row r="176" spans="2:10" x14ac:dyDescent="0.3">
      <c r="B176" s="3">
        <v>10625</v>
      </c>
      <c r="C176" s="4">
        <v>44907</v>
      </c>
      <c r="D176" t="s">
        <v>21</v>
      </c>
      <c r="E176" s="3">
        <v>12.99</v>
      </c>
      <c r="F176" s="5">
        <v>569.66897613548883</v>
      </c>
      <c r="G176" s="3" t="s">
        <v>10</v>
      </c>
      <c r="H176" s="3" t="s">
        <v>11</v>
      </c>
      <c r="I176" t="s">
        <v>38</v>
      </c>
      <c r="J176" t="s">
        <v>13</v>
      </c>
    </row>
    <row r="177" spans="2:10" x14ac:dyDescent="0.3">
      <c r="B177" s="3">
        <v>10626</v>
      </c>
      <c r="C177" s="4">
        <v>44907</v>
      </c>
      <c r="D177" t="s">
        <v>25</v>
      </c>
      <c r="E177" s="3">
        <v>9.9499999999999993</v>
      </c>
      <c r="F177" s="5">
        <v>201.00502512562818</v>
      </c>
      <c r="G177" s="3" t="s">
        <v>10</v>
      </c>
      <c r="H177" s="3" t="s">
        <v>11</v>
      </c>
      <c r="I177" t="s">
        <v>38</v>
      </c>
      <c r="J177" t="s">
        <v>13</v>
      </c>
    </row>
    <row r="178" spans="2:10" x14ac:dyDescent="0.3">
      <c r="B178" s="3">
        <v>10627</v>
      </c>
      <c r="C178" s="4">
        <v>44907</v>
      </c>
      <c r="D178" t="s">
        <v>9</v>
      </c>
      <c r="E178" s="3">
        <v>3.49</v>
      </c>
      <c r="F178" s="5">
        <v>630.3724928366762</v>
      </c>
      <c r="G178" s="3" t="s">
        <v>10</v>
      </c>
      <c r="H178" s="3" t="s">
        <v>11</v>
      </c>
      <c r="I178" t="s">
        <v>38</v>
      </c>
      <c r="J178" t="s">
        <v>13</v>
      </c>
    </row>
    <row r="179" spans="2:10" x14ac:dyDescent="0.3">
      <c r="B179" s="3">
        <v>10628</v>
      </c>
      <c r="C179" s="4">
        <v>44907</v>
      </c>
      <c r="D179" t="s">
        <v>14</v>
      </c>
      <c r="E179" s="3">
        <v>2.95</v>
      </c>
      <c r="F179" s="5">
        <v>677.96610169491521</v>
      </c>
      <c r="G179" s="3" t="s">
        <v>10</v>
      </c>
      <c r="H179" s="3" t="s">
        <v>11</v>
      </c>
      <c r="I179" s="6" t="s">
        <v>35</v>
      </c>
      <c r="J179" t="s">
        <v>20</v>
      </c>
    </row>
    <row r="180" spans="2:10" x14ac:dyDescent="0.3">
      <c r="B180" s="3">
        <v>10629</v>
      </c>
      <c r="C180" s="4">
        <v>44907</v>
      </c>
      <c r="D180" t="s">
        <v>17</v>
      </c>
      <c r="E180" s="3">
        <v>4.99</v>
      </c>
      <c r="F180" s="5">
        <v>200.40080160320639</v>
      </c>
      <c r="G180" s="3" t="s">
        <v>10</v>
      </c>
      <c r="H180" s="3" t="s">
        <v>11</v>
      </c>
      <c r="I180" s="6" t="s">
        <v>35</v>
      </c>
      <c r="J180" t="s">
        <v>20</v>
      </c>
    </row>
    <row r="181" spans="2:10" x14ac:dyDescent="0.3">
      <c r="B181" s="3">
        <v>10630</v>
      </c>
      <c r="C181" s="4">
        <v>44908</v>
      </c>
      <c r="D181" t="s">
        <v>21</v>
      </c>
      <c r="E181" s="3">
        <v>12.99</v>
      </c>
      <c r="F181" s="5">
        <v>569.66897613548883</v>
      </c>
      <c r="G181" s="3" t="s">
        <v>10</v>
      </c>
      <c r="H181" s="3" t="s">
        <v>37</v>
      </c>
      <c r="I181" s="6" t="s">
        <v>35</v>
      </c>
      <c r="J181" t="s">
        <v>20</v>
      </c>
    </row>
    <row r="182" spans="2:10" x14ac:dyDescent="0.3">
      <c r="B182" s="3">
        <v>10631</v>
      </c>
      <c r="C182" s="4">
        <v>44908</v>
      </c>
      <c r="D182" t="s">
        <v>25</v>
      </c>
      <c r="E182" s="3">
        <v>9.9499999999999993</v>
      </c>
      <c r="F182" s="5">
        <v>201.00502512562818</v>
      </c>
      <c r="G182" s="3" t="s">
        <v>10</v>
      </c>
      <c r="H182" s="3" t="s">
        <v>11</v>
      </c>
      <c r="I182" s="6" t="s">
        <v>35</v>
      </c>
      <c r="J182" t="s">
        <v>20</v>
      </c>
    </row>
    <row r="183" spans="2:10" x14ac:dyDescent="0.3">
      <c r="B183" s="3">
        <v>10632</v>
      </c>
      <c r="C183" s="4">
        <v>44908</v>
      </c>
      <c r="D183" t="s">
        <v>9</v>
      </c>
      <c r="E183" s="3">
        <v>3.49</v>
      </c>
      <c r="F183" s="5">
        <v>630.3724928366762</v>
      </c>
      <c r="G183" s="3" t="s">
        <v>10</v>
      </c>
      <c r="H183" s="3" t="s">
        <v>11</v>
      </c>
      <c r="I183" s="6" t="s">
        <v>35</v>
      </c>
      <c r="J183" t="s">
        <v>20</v>
      </c>
    </row>
    <row r="184" spans="2:10" x14ac:dyDescent="0.3">
      <c r="B184" s="3">
        <v>10633</v>
      </c>
      <c r="C184" s="4">
        <v>44908</v>
      </c>
      <c r="D184" t="s">
        <v>14</v>
      </c>
      <c r="E184" s="3">
        <v>2.95</v>
      </c>
      <c r="F184" s="5">
        <v>677.96610169491521</v>
      </c>
      <c r="G184" s="3" t="s">
        <v>10</v>
      </c>
      <c r="H184" s="3" t="s">
        <v>11</v>
      </c>
      <c r="I184" s="6" t="s">
        <v>35</v>
      </c>
      <c r="J184" t="s">
        <v>20</v>
      </c>
    </row>
    <row r="185" spans="2:10" x14ac:dyDescent="0.3">
      <c r="B185" s="3">
        <v>10634</v>
      </c>
      <c r="C185" s="4">
        <v>44908</v>
      </c>
      <c r="D185" t="s">
        <v>17</v>
      </c>
      <c r="E185" s="3">
        <v>4.99</v>
      </c>
      <c r="F185" s="5">
        <v>200.40080160320639</v>
      </c>
      <c r="G185" s="3" t="s">
        <v>10</v>
      </c>
      <c r="H185" s="3" t="s">
        <v>11</v>
      </c>
      <c r="I185" s="6" t="s">
        <v>35</v>
      </c>
      <c r="J185" t="s">
        <v>20</v>
      </c>
    </row>
    <row r="186" spans="2:10" x14ac:dyDescent="0.3">
      <c r="B186" s="3">
        <v>10635</v>
      </c>
      <c r="C186" s="4">
        <v>44909</v>
      </c>
      <c r="D186" t="s">
        <v>21</v>
      </c>
      <c r="E186" s="3">
        <v>12.99</v>
      </c>
      <c r="F186" s="5">
        <v>554.27251732101615</v>
      </c>
      <c r="G186" s="3" t="s">
        <v>10</v>
      </c>
      <c r="H186" s="3" t="s">
        <v>11</v>
      </c>
      <c r="I186" s="6" t="s">
        <v>35</v>
      </c>
      <c r="J186" t="s">
        <v>20</v>
      </c>
    </row>
    <row r="187" spans="2:10" x14ac:dyDescent="0.3">
      <c r="B187" s="3">
        <v>10636</v>
      </c>
      <c r="C187" s="4">
        <v>44909</v>
      </c>
      <c r="D187" t="s">
        <v>25</v>
      </c>
      <c r="E187" s="3">
        <v>9.9499999999999993</v>
      </c>
      <c r="F187" s="5">
        <v>221.10552763819098</v>
      </c>
      <c r="G187" s="3" t="s">
        <v>10</v>
      </c>
      <c r="H187" s="3" t="s">
        <v>11</v>
      </c>
      <c r="I187" s="6" t="s">
        <v>35</v>
      </c>
      <c r="J187" t="s">
        <v>20</v>
      </c>
    </row>
    <row r="188" spans="2:10" x14ac:dyDescent="0.3">
      <c r="B188" s="3">
        <v>10637</v>
      </c>
      <c r="C188" s="4">
        <v>44909</v>
      </c>
      <c r="D188" t="s">
        <v>9</v>
      </c>
      <c r="E188" s="3">
        <v>3.49</v>
      </c>
      <c r="F188" s="5">
        <v>630.3724928366762</v>
      </c>
      <c r="G188" s="3" t="s">
        <v>10</v>
      </c>
      <c r="H188" s="3" t="s">
        <v>11</v>
      </c>
      <c r="I188" s="6" t="s">
        <v>35</v>
      </c>
      <c r="J188" t="s">
        <v>20</v>
      </c>
    </row>
    <row r="189" spans="2:10" x14ac:dyDescent="0.3">
      <c r="B189" s="3">
        <v>10638</v>
      </c>
      <c r="C189" s="4">
        <v>44909</v>
      </c>
      <c r="D189" t="s">
        <v>14</v>
      </c>
      <c r="E189" s="3">
        <v>2.95</v>
      </c>
      <c r="F189" s="5">
        <v>677.96610169491521</v>
      </c>
      <c r="G189" s="3" t="s">
        <v>10</v>
      </c>
      <c r="H189" s="3" t="s">
        <v>11</v>
      </c>
      <c r="I189" s="6" t="s">
        <v>35</v>
      </c>
      <c r="J189" t="s">
        <v>20</v>
      </c>
    </row>
    <row r="190" spans="2:10" x14ac:dyDescent="0.3">
      <c r="B190" s="3">
        <v>10639</v>
      </c>
      <c r="C190" s="4">
        <v>44909</v>
      </c>
      <c r="D190" t="s">
        <v>17</v>
      </c>
      <c r="E190" s="3">
        <v>4.99</v>
      </c>
      <c r="F190" s="5">
        <v>200.40080160320639</v>
      </c>
      <c r="G190" s="3" t="s">
        <v>10</v>
      </c>
      <c r="H190" s="3" t="s">
        <v>11</v>
      </c>
      <c r="I190" s="6" t="s">
        <v>35</v>
      </c>
      <c r="J190" t="s">
        <v>20</v>
      </c>
    </row>
    <row r="191" spans="2:10" x14ac:dyDescent="0.3">
      <c r="B191" s="3">
        <v>10640</v>
      </c>
      <c r="C191" s="4">
        <v>44910</v>
      </c>
      <c r="D191" t="s">
        <v>21</v>
      </c>
      <c r="E191" s="3">
        <v>12.99</v>
      </c>
      <c r="F191" s="5">
        <v>538.87605850654347</v>
      </c>
      <c r="G191" s="3" t="s">
        <v>10</v>
      </c>
      <c r="H191" s="3" t="s">
        <v>11</v>
      </c>
      <c r="I191" s="6" t="s">
        <v>35</v>
      </c>
      <c r="J191" t="s">
        <v>20</v>
      </c>
    </row>
    <row r="192" spans="2:10" x14ac:dyDescent="0.3">
      <c r="B192" s="3">
        <v>10641</v>
      </c>
      <c r="C192" s="4">
        <v>44910</v>
      </c>
      <c r="D192" t="s">
        <v>25</v>
      </c>
      <c r="E192" s="3">
        <v>9.9499999999999993</v>
      </c>
      <c r="F192" s="5">
        <v>221.10552763819098</v>
      </c>
      <c r="G192" s="3" t="s">
        <v>10</v>
      </c>
      <c r="H192" s="3" t="s">
        <v>11</v>
      </c>
      <c r="I192" s="6" t="s">
        <v>35</v>
      </c>
      <c r="J192" t="s">
        <v>20</v>
      </c>
    </row>
    <row r="193" spans="2:10" x14ac:dyDescent="0.3">
      <c r="B193" s="3">
        <v>10642</v>
      </c>
      <c r="C193" s="4">
        <v>44910</v>
      </c>
      <c r="D193" t="s">
        <v>9</v>
      </c>
      <c r="E193" s="3">
        <v>3.49</v>
      </c>
      <c r="F193" s="5">
        <v>630.3724928366762</v>
      </c>
      <c r="G193" s="3" t="s">
        <v>10</v>
      </c>
      <c r="H193" s="3" t="s">
        <v>37</v>
      </c>
      <c r="I193" s="6" t="s">
        <v>35</v>
      </c>
      <c r="J193" t="s">
        <v>20</v>
      </c>
    </row>
    <row r="194" spans="2:10" x14ac:dyDescent="0.3">
      <c r="B194" s="3">
        <v>10643</v>
      </c>
      <c r="C194" s="4">
        <v>44910</v>
      </c>
      <c r="D194" t="s">
        <v>14</v>
      </c>
      <c r="E194" s="3">
        <v>2.95</v>
      </c>
      <c r="F194" s="5">
        <v>677.96610169491521</v>
      </c>
      <c r="G194" s="3" t="s">
        <v>10</v>
      </c>
      <c r="H194" s="3" t="s">
        <v>37</v>
      </c>
      <c r="I194" s="6" t="s">
        <v>35</v>
      </c>
      <c r="J194" t="s">
        <v>20</v>
      </c>
    </row>
    <row r="195" spans="2:10" x14ac:dyDescent="0.3">
      <c r="B195" s="3">
        <v>10644</v>
      </c>
      <c r="C195" s="4">
        <v>44910</v>
      </c>
      <c r="D195" t="s">
        <v>17</v>
      </c>
      <c r="E195" s="3">
        <v>4.99</v>
      </c>
      <c r="F195" s="5">
        <v>200.40080160320639</v>
      </c>
      <c r="G195" s="3" t="s">
        <v>10</v>
      </c>
      <c r="H195" s="3" t="s">
        <v>37</v>
      </c>
      <c r="I195" s="6" t="s">
        <v>35</v>
      </c>
      <c r="J195" t="s">
        <v>20</v>
      </c>
    </row>
    <row r="196" spans="2:10" x14ac:dyDescent="0.3">
      <c r="B196" s="3">
        <v>10645</v>
      </c>
      <c r="C196" s="4">
        <v>44911</v>
      </c>
      <c r="D196" t="s">
        <v>21</v>
      </c>
      <c r="E196" s="3">
        <v>12.99</v>
      </c>
      <c r="F196" s="5">
        <v>569.66897613548883</v>
      </c>
      <c r="G196" s="3" t="s">
        <v>10</v>
      </c>
      <c r="H196" s="3" t="s">
        <v>37</v>
      </c>
      <c r="I196" s="6" t="s">
        <v>35</v>
      </c>
      <c r="J196" t="s">
        <v>20</v>
      </c>
    </row>
    <row r="197" spans="2:10" x14ac:dyDescent="0.3">
      <c r="B197" s="3">
        <v>10646</v>
      </c>
      <c r="C197" s="4">
        <v>44911</v>
      </c>
      <c r="D197" t="s">
        <v>25</v>
      </c>
      <c r="E197" s="3">
        <v>9.9499999999999993</v>
      </c>
      <c r="F197" s="5">
        <v>221.10552763819098</v>
      </c>
      <c r="G197" s="3" t="s">
        <v>10</v>
      </c>
      <c r="H197" s="3" t="s">
        <v>37</v>
      </c>
      <c r="I197" s="6" t="s">
        <v>35</v>
      </c>
      <c r="J197" t="s">
        <v>20</v>
      </c>
    </row>
    <row r="198" spans="2:10" x14ac:dyDescent="0.3">
      <c r="B198" s="3">
        <v>10647</v>
      </c>
      <c r="C198" s="4">
        <v>44911</v>
      </c>
      <c r="D198" t="s">
        <v>9</v>
      </c>
      <c r="E198" s="3">
        <v>3.49</v>
      </c>
      <c r="F198" s="5">
        <v>630.3724928366762</v>
      </c>
      <c r="G198" s="3" t="s">
        <v>10</v>
      </c>
      <c r="H198" s="3" t="s">
        <v>11</v>
      </c>
      <c r="I198" s="6" t="s">
        <v>35</v>
      </c>
      <c r="J198" t="s">
        <v>20</v>
      </c>
    </row>
    <row r="199" spans="2:10" x14ac:dyDescent="0.3">
      <c r="B199" s="3">
        <v>10648</v>
      </c>
      <c r="C199" s="4">
        <v>44911</v>
      </c>
      <c r="D199" t="s">
        <v>14</v>
      </c>
      <c r="E199" s="3">
        <v>2.95</v>
      </c>
      <c r="F199" s="5">
        <v>745.7627118644067</v>
      </c>
      <c r="G199" s="3" t="s">
        <v>10</v>
      </c>
      <c r="H199" s="3" t="s">
        <v>11</v>
      </c>
      <c r="I199" s="6" t="s">
        <v>35</v>
      </c>
      <c r="J199" t="s">
        <v>20</v>
      </c>
    </row>
    <row r="200" spans="2:10" x14ac:dyDescent="0.3">
      <c r="B200" s="3">
        <v>10649</v>
      </c>
      <c r="C200" s="4">
        <v>44911</v>
      </c>
      <c r="D200" t="s">
        <v>17</v>
      </c>
      <c r="E200" s="3">
        <v>4.99</v>
      </c>
      <c r="F200" s="5">
        <v>200.40080160320639</v>
      </c>
      <c r="G200" s="3" t="s">
        <v>10</v>
      </c>
      <c r="H200" s="3" t="s">
        <v>11</v>
      </c>
      <c r="I200" s="6" t="s">
        <v>35</v>
      </c>
      <c r="J200" t="s">
        <v>20</v>
      </c>
    </row>
    <row r="201" spans="2:10" x14ac:dyDescent="0.3">
      <c r="B201" s="3">
        <v>10650</v>
      </c>
      <c r="C201" s="4">
        <v>44912</v>
      </c>
      <c r="D201" t="s">
        <v>21</v>
      </c>
      <c r="E201" s="3">
        <v>12.99</v>
      </c>
      <c r="F201" s="5">
        <v>585.06543494996151</v>
      </c>
      <c r="G201" s="3" t="s">
        <v>10</v>
      </c>
      <c r="H201" s="3" t="s">
        <v>11</v>
      </c>
      <c r="I201" s="6" t="s">
        <v>35</v>
      </c>
      <c r="J201" t="s">
        <v>20</v>
      </c>
    </row>
    <row r="202" spans="2:10" x14ac:dyDescent="0.3">
      <c r="B202" s="3">
        <v>10651</v>
      </c>
      <c r="C202" s="4">
        <v>44912</v>
      </c>
      <c r="D202" t="s">
        <v>25</v>
      </c>
      <c r="E202" s="3">
        <v>9.9499999999999993</v>
      </c>
      <c r="F202" s="5">
        <v>221.10552763819098</v>
      </c>
      <c r="G202" s="3" t="s">
        <v>10</v>
      </c>
      <c r="H202" s="3" t="s">
        <v>11</v>
      </c>
      <c r="I202" s="6" t="s">
        <v>35</v>
      </c>
      <c r="J202" t="s">
        <v>20</v>
      </c>
    </row>
    <row r="203" spans="2:10" x14ac:dyDescent="0.3">
      <c r="B203" s="3">
        <v>10652</v>
      </c>
      <c r="C203" s="4">
        <v>44912</v>
      </c>
      <c r="D203" t="s">
        <v>9</v>
      </c>
      <c r="E203" s="3">
        <v>3.49</v>
      </c>
      <c r="F203" s="5">
        <v>687.67908309455584</v>
      </c>
      <c r="G203" s="3" t="s">
        <v>10</v>
      </c>
      <c r="H203" s="3" t="s">
        <v>11</v>
      </c>
      <c r="I203" s="6" t="s">
        <v>35</v>
      </c>
      <c r="J203" t="s">
        <v>20</v>
      </c>
    </row>
    <row r="204" spans="2:10" x14ac:dyDescent="0.3">
      <c r="B204" s="3">
        <v>10653</v>
      </c>
      <c r="C204" s="4">
        <v>44912</v>
      </c>
      <c r="D204" t="s">
        <v>14</v>
      </c>
      <c r="E204" s="3">
        <v>2.95</v>
      </c>
      <c r="F204" s="5">
        <v>745.7627118644067</v>
      </c>
      <c r="G204" s="3" t="s">
        <v>10</v>
      </c>
      <c r="H204" s="3" t="s">
        <v>11</v>
      </c>
      <c r="I204" s="6" t="s">
        <v>35</v>
      </c>
      <c r="J204" t="s">
        <v>20</v>
      </c>
    </row>
    <row r="205" spans="2:10" x14ac:dyDescent="0.3">
      <c r="B205" s="3">
        <v>10654</v>
      </c>
      <c r="C205" s="4">
        <v>44912</v>
      </c>
      <c r="D205" t="s">
        <v>17</v>
      </c>
      <c r="E205" s="3">
        <v>4.99</v>
      </c>
      <c r="F205" s="5">
        <v>200.40080160320639</v>
      </c>
      <c r="G205" s="3" t="s">
        <v>10</v>
      </c>
      <c r="H205" s="3" t="s">
        <v>11</v>
      </c>
      <c r="I205" s="6" t="s">
        <v>35</v>
      </c>
      <c r="J205" t="s">
        <v>20</v>
      </c>
    </row>
    <row r="206" spans="2:10" x14ac:dyDescent="0.3">
      <c r="B206" s="3">
        <v>10655</v>
      </c>
      <c r="C206" s="4">
        <v>44913</v>
      </c>
      <c r="D206" t="s">
        <v>21</v>
      </c>
      <c r="E206" s="3">
        <v>12.99</v>
      </c>
      <c r="F206" s="5">
        <v>600.46189376443419</v>
      </c>
      <c r="G206" s="3" t="s">
        <v>10</v>
      </c>
      <c r="H206" s="3" t="s">
        <v>11</v>
      </c>
      <c r="I206" s="6" t="s">
        <v>35</v>
      </c>
      <c r="J206" t="s">
        <v>20</v>
      </c>
    </row>
    <row r="207" spans="2:10" x14ac:dyDescent="0.3">
      <c r="B207" s="3">
        <v>10656</v>
      </c>
      <c r="C207" s="4">
        <v>44913</v>
      </c>
      <c r="D207" t="s">
        <v>25</v>
      </c>
      <c r="E207" s="3">
        <v>9.9499999999999993</v>
      </c>
      <c r="F207" s="5">
        <v>221.10552763819098</v>
      </c>
      <c r="G207" s="3" t="s">
        <v>10</v>
      </c>
      <c r="H207" s="3" t="s">
        <v>11</v>
      </c>
      <c r="I207" s="6" t="s">
        <v>35</v>
      </c>
      <c r="J207" t="s">
        <v>20</v>
      </c>
    </row>
    <row r="208" spans="2:10" x14ac:dyDescent="0.3">
      <c r="B208" s="3">
        <v>10657</v>
      </c>
      <c r="C208" s="4">
        <v>44913</v>
      </c>
      <c r="D208" t="s">
        <v>9</v>
      </c>
      <c r="E208" s="3">
        <v>3.49</v>
      </c>
      <c r="F208" s="5">
        <v>687.67908309455584</v>
      </c>
      <c r="G208" s="3" t="s">
        <v>10</v>
      </c>
      <c r="H208" s="3" t="s">
        <v>11</v>
      </c>
      <c r="I208" s="6" t="s">
        <v>35</v>
      </c>
      <c r="J208" t="s">
        <v>20</v>
      </c>
    </row>
    <row r="209" spans="2:10" x14ac:dyDescent="0.3">
      <c r="B209" s="3">
        <v>10658</v>
      </c>
      <c r="C209" s="4">
        <v>44913</v>
      </c>
      <c r="D209" t="s">
        <v>14</v>
      </c>
      <c r="E209" s="3">
        <v>2.95</v>
      </c>
      <c r="F209" s="5">
        <v>745.7627118644067</v>
      </c>
      <c r="G209" s="3" t="s">
        <v>10</v>
      </c>
      <c r="H209" s="3" t="s">
        <v>37</v>
      </c>
      <c r="I209" s="6" t="s">
        <v>35</v>
      </c>
      <c r="J209" t="s">
        <v>20</v>
      </c>
    </row>
    <row r="210" spans="2:10" x14ac:dyDescent="0.3">
      <c r="B210" s="3">
        <v>10659</v>
      </c>
      <c r="C210" s="4">
        <v>44913</v>
      </c>
      <c r="D210" t="s">
        <v>17</v>
      </c>
      <c r="E210" s="3">
        <v>4.99</v>
      </c>
      <c r="F210" s="5">
        <v>200.40080160320639</v>
      </c>
      <c r="G210" s="3" t="s">
        <v>10</v>
      </c>
      <c r="H210" s="3" t="s">
        <v>37</v>
      </c>
      <c r="I210" s="6" t="s">
        <v>35</v>
      </c>
      <c r="J210" t="s">
        <v>20</v>
      </c>
    </row>
    <row r="211" spans="2:10" x14ac:dyDescent="0.3">
      <c r="B211" s="3">
        <v>10660</v>
      </c>
      <c r="C211" s="4">
        <v>44914</v>
      </c>
      <c r="D211" t="s">
        <v>21</v>
      </c>
      <c r="E211" s="3">
        <v>12.99</v>
      </c>
      <c r="F211" s="5">
        <v>631.25481139337955</v>
      </c>
      <c r="G211" s="3" t="s">
        <v>18</v>
      </c>
      <c r="H211" s="3" t="s">
        <v>37</v>
      </c>
      <c r="I211" s="6" t="s">
        <v>35</v>
      </c>
      <c r="J211" t="s">
        <v>20</v>
      </c>
    </row>
    <row r="212" spans="2:10" x14ac:dyDescent="0.3">
      <c r="B212" s="3">
        <v>10661</v>
      </c>
      <c r="C212" s="4">
        <v>44914</v>
      </c>
      <c r="D212" t="s">
        <v>25</v>
      </c>
      <c r="E212" s="3">
        <v>9.9499999999999993</v>
      </c>
      <c r="F212" s="5">
        <v>221.10552763819098</v>
      </c>
      <c r="G212" s="3" t="s">
        <v>18</v>
      </c>
      <c r="H212" s="3" t="s">
        <v>37</v>
      </c>
      <c r="I212" s="6" t="s">
        <v>35</v>
      </c>
      <c r="J212" t="s">
        <v>20</v>
      </c>
    </row>
    <row r="213" spans="2:10" x14ac:dyDescent="0.3">
      <c r="B213" s="3">
        <v>10662</v>
      </c>
      <c r="C213" s="4">
        <v>44914</v>
      </c>
      <c r="D213" t="s">
        <v>9</v>
      </c>
      <c r="E213" s="3">
        <v>3.49</v>
      </c>
      <c r="F213" s="5">
        <v>630.3724928366762</v>
      </c>
      <c r="G213" s="3" t="s">
        <v>18</v>
      </c>
      <c r="H213" s="3" t="s">
        <v>37</v>
      </c>
      <c r="I213" s="6" t="s">
        <v>35</v>
      </c>
      <c r="J213" t="s">
        <v>20</v>
      </c>
    </row>
    <row r="214" spans="2:10" x14ac:dyDescent="0.3">
      <c r="B214" s="3">
        <v>10663</v>
      </c>
      <c r="C214" s="4">
        <v>44914</v>
      </c>
      <c r="D214" t="s">
        <v>14</v>
      </c>
      <c r="E214" s="3">
        <v>2.95</v>
      </c>
      <c r="F214" s="5">
        <v>745.7627118644067</v>
      </c>
      <c r="G214" s="3" t="s">
        <v>18</v>
      </c>
      <c r="H214" s="3" t="s">
        <v>37</v>
      </c>
      <c r="I214" s="6" t="s">
        <v>35</v>
      </c>
      <c r="J214" t="s">
        <v>20</v>
      </c>
    </row>
    <row r="215" spans="2:10" x14ac:dyDescent="0.3">
      <c r="B215" s="3">
        <v>10664</v>
      </c>
      <c r="C215" s="4">
        <v>44914</v>
      </c>
      <c r="D215" t="s">
        <v>17</v>
      </c>
      <c r="E215" s="3">
        <v>4.99</v>
      </c>
      <c r="F215" s="5">
        <v>200.40080160320639</v>
      </c>
      <c r="G215" s="3" t="s">
        <v>18</v>
      </c>
      <c r="H215" s="3" t="s">
        <v>37</v>
      </c>
      <c r="I215" s="6" t="s">
        <v>35</v>
      </c>
      <c r="J215" t="s">
        <v>20</v>
      </c>
    </row>
    <row r="216" spans="2:10" x14ac:dyDescent="0.3">
      <c r="B216" s="3">
        <v>10665</v>
      </c>
      <c r="C216" s="4">
        <v>44915</v>
      </c>
      <c r="D216" t="s">
        <v>21</v>
      </c>
      <c r="E216" s="3">
        <v>12.99</v>
      </c>
      <c r="F216" s="5">
        <v>646.65127020785224</v>
      </c>
      <c r="G216" s="3" t="s">
        <v>18</v>
      </c>
      <c r="H216" s="3" t="s">
        <v>37</v>
      </c>
      <c r="I216" s="6" t="s">
        <v>35</v>
      </c>
      <c r="J216" t="s">
        <v>20</v>
      </c>
    </row>
    <row r="217" spans="2:10" x14ac:dyDescent="0.3">
      <c r="B217" s="3">
        <v>10666</v>
      </c>
      <c r="C217" s="4">
        <v>44915</v>
      </c>
      <c r="D217" t="s">
        <v>25</v>
      </c>
      <c r="E217" s="3">
        <v>9.9499999999999993</v>
      </c>
      <c r="F217" s="5">
        <v>221.10552763819098</v>
      </c>
      <c r="G217" s="3" t="s">
        <v>18</v>
      </c>
      <c r="H217" s="3" t="s">
        <v>37</v>
      </c>
      <c r="I217" s="6" t="s">
        <v>35</v>
      </c>
      <c r="J217" t="s">
        <v>20</v>
      </c>
    </row>
    <row r="218" spans="2:10" x14ac:dyDescent="0.3">
      <c r="B218" s="3">
        <v>10667</v>
      </c>
      <c r="C218" s="4">
        <v>44915</v>
      </c>
      <c r="D218" t="s">
        <v>9</v>
      </c>
      <c r="E218" s="3">
        <v>3.49</v>
      </c>
      <c r="F218" s="5">
        <v>630.3724928366762</v>
      </c>
      <c r="G218" s="3" t="s">
        <v>18</v>
      </c>
      <c r="H218" s="3" t="s">
        <v>37</v>
      </c>
      <c r="I218" s="6" t="s">
        <v>35</v>
      </c>
      <c r="J218" t="s">
        <v>20</v>
      </c>
    </row>
    <row r="219" spans="2:10" x14ac:dyDescent="0.3">
      <c r="B219" s="3">
        <v>10668</v>
      </c>
      <c r="C219" s="4">
        <v>44915</v>
      </c>
      <c r="D219" t="s">
        <v>14</v>
      </c>
      <c r="E219" s="3">
        <v>2.95</v>
      </c>
      <c r="F219" s="5">
        <v>745.7627118644067</v>
      </c>
      <c r="G219" s="3" t="s">
        <v>18</v>
      </c>
      <c r="H219" s="3" t="s">
        <v>37</v>
      </c>
      <c r="I219" s="6" t="s">
        <v>35</v>
      </c>
      <c r="J219" t="s">
        <v>20</v>
      </c>
    </row>
    <row r="220" spans="2:10" x14ac:dyDescent="0.3">
      <c r="B220" s="3">
        <v>10669</v>
      </c>
      <c r="C220" s="4">
        <v>44915</v>
      </c>
      <c r="D220" t="s">
        <v>17</v>
      </c>
      <c r="E220" s="3">
        <v>4.99</v>
      </c>
      <c r="F220" s="5">
        <v>200.40080160320639</v>
      </c>
      <c r="G220" s="3" t="s">
        <v>18</v>
      </c>
      <c r="H220" s="3" t="s">
        <v>37</v>
      </c>
      <c r="I220" s="6" t="s">
        <v>35</v>
      </c>
      <c r="J220" t="s">
        <v>20</v>
      </c>
    </row>
    <row r="221" spans="2:10" x14ac:dyDescent="0.3">
      <c r="B221" s="3">
        <v>10670</v>
      </c>
      <c r="C221" s="4">
        <v>44916</v>
      </c>
      <c r="D221" t="s">
        <v>21</v>
      </c>
      <c r="E221" s="3">
        <v>12.99</v>
      </c>
      <c r="F221" s="5">
        <v>677.44418783679748</v>
      </c>
      <c r="G221" s="3" t="s">
        <v>18</v>
      </c>
      <c r="H221" s="3" t="s">
        <v>37</v>
      </c>
      <c r="I221" s="6" t="s">
        <v>35</v>
      </c>
      <c r="J221" t="s">
        <v>20</v>
      </c>
    </row>
    <row r="222" spans="2:10" x14ac:dyDescent="0.3">
      <c r="B222" s="3">
        <v>10671</v>
      </c>
      <c r="C222" s="4">
        <v>44916</v>
      </c>
      <c r="D222" t="s">
        <v>25</v>
      </c>
      <c r="E222" s="3">
        <v>9.9499999999999993</v>
      </c>
      <c r="F222" s="5">
        <v>221.10552763819098</v>
      </c>
      <c r="G222" s="3" t="s">
        <v>18</v>
      </c>
      <c r="H222" s="3" t="s">
        <v>37</v>
      </c>
      <c r="I222" s="6" t="s">
        <v>35</v>
      </c>
      <c r="J222" t="s">
        <v>20</v>
      </c>
    </row>
    <row r="223" spans="2:10" x14ac:dyDescent="0.3">
      <c r="B223" s="3">
        <v>10672</v>
      </c>
      <c r="C223" s="4">
        <v>44916</v>
      </c>
      <c r="D223" t="s">
        <v>9</v>
      </c>
      <c r="E223" s="3">
        <v>3.49</v>
      </c>
      <c r="F223" s="5">
        <v>630.3724928366762</v>
      </c>
      <c r="G223" s="3" t="s">
        <v>18</v>
      </c>
      <c r="H223" s="3" t="s">
        <v>37</v>
      </c>
      <c r="I223" s="6" t="s">
        <v>35</v>
      </c>
      <c r="J223" t="s">
        <v>20</v>
      </c>
    </row>
    <row r="224" spans="2:10" x14ac:dyDescent="0.3">
      <c r="B224" s="3">
        <v>10673</v>
      </c>
      <c r="C224" s="4">
        <v>44916</v>
      </c>
      <c r="D224" t="s">
        <v>14</v>
      </c>
      <c r="E224" s="3">
        <v>2.95</v>
      </c>
      <c r="F224" s="5">
        <v>745.7627118644067</v>
      </c>
      <c r="G224" s="3" t="s">
        <v>18</v>
      </c>
      <c r="H224" s="3" t="s">
        <v>37</v>
      </c>
      <c r="I224" s="6" t="s">
        <v>35</v>
      </c>
      <c r="J224" t="s">
        <v>20</v>
      </c>
    </row>
    <row r="225" spans="2:10" x14ac:dyDescent="0.3">
      <c r="B225" s="3">
        <v>10674</v>
      </c>
      <c r="C225" s="4">
        <v>44916</v>
      </c>
      <c r="D225" t="s">
        <v>17</v>
      </c>
      <c r="E225" s="3">
        <v>4.99</v>
      </c>
      <c r="F225" s="5">
        <v>200.40080160320639</v>
      </c>
      <c r="G225" s="3" t="s">
        <v>18</v>
      </c>
      <c r="H225" s="3" t="s">
        <v>37</v>
      </c>
      <c r="I225" s="6" t="s">
        <v>35</v>
      </c>
      <c r="J225" t="s">
        <v>20</v>
      </c>
    </row>
    <row r="226" spans="2:10" x14ac:dyDescent="0.3">
      <c r="B226" s="3">
        <v>10675</v>
      </c>
      <c r="C226" s="4">
        <v>44917</v>
      </c>
      <c r="D226" t="s">
        <v>21</v>
      </c>
      <c r="E226" s="3">
        <v>12.99</v>
      </c>
      <c r="F226" s="5">
        <v>677.44418783679748</v>
      </c>
      <c r="G226" s="3" t="s">
        <v>18</v>
      </c>
      <c r="H226" s="3" t="s">
        <v>37</v>
      </c>
      <c r="I226" s="6" t="s">
        <v>35</v>
      </c>
      <c r="J226" t="s">
        <v>20</v>
      </c>
    </row>
    <row r="227" spans="2:10" x14ac:dyDescent="0.3">
      <c r="B227" s="3">
        <v>10676</v>
      </c>
      <c r="C227" s="4">
        <v>44917</v>
      </c>
      <c r="D227" t="s">
        <v>25</v>
      </c>
      <c r="E227" s="3">
        <v>9.9499999999999993</v>
      </c>
      <c r="F227" s="5">
        <v>241.2060301507538</v>
      </c>
      <c r="G227" s="3" t="s">
        <v>18</v>
      </c>
      <c r="H227" s="3" t="s">
        <v>37</v>
      </c>
      <c r="I227" s="6" t="s">
        <v>35</v>
      </c>
      <c r="J227" t="s">
        <v>20</v>
      </c>
    </row>
    <row r="228" spans="2:10" x14ac:dyDescent="0.3">
      <c r="B228" s="3">
        <v>10677</v>
      </c>
      <c r="C228" s="4">
        <v>44917</v>
      </c>
      <c r="D228" t="s">
        <v>9</v>
      </c>
      <c r="E228" s="3">
        <v>3.49</v>
      </c>
      <c r="F228" s="5">
        <v>630.3724928366762</v>
      </c>
      <c r="G228" s="3" t="s">
        <v>18</v>
      </c>
      <c r="H228" s="3" t="s">
        <v>37</v>
      </c>
      <c r="I228" s="6" t="s">
        <v>35</v>
      </c>
      <c r="J228" t="s">
        <v>20</v>
      </c>
    </row>
    <row r="229" spans="2:10" x14ac:dyDescent="0.3">
      <c r="B229" s="3">
        <v>10678</v>
      </c>
      <c r="C229" s="4">
        <v>44917</v>
      </c>
      <c r="D229" t="s">
        <v>14</v>
      </c>
      <c r="E229" s="3">
        <v>2.95</v>
      </c>
      <c r="F229" s="5">
        <v>745.7627118644067</v>
      </c>
      <c r="G229" s="3" t="s">
        <v>18</v>
      </c>
      <c r="H229" s="3" t="s">
        <v>37</v>
      </c>
      <c r="I229" s="6" t="s">
        <v>35</v>
      </c>
      <c r="J229" t="s">
        <v>20</v>
      </c>
    </row>
    <row r="230" spans="2:10" x14ac:dyDescent="0.3">
      <c r="B230" s="3">
        <v>10679</v>
      </c>
      <c r="C230" s="4">
        <v>44917</v>
      </c>
      <c r="D230" t="s">
        <v>17</v>
      </c>
      <c r="E230" s="3">
        <v>4.99</v>
      </c>
      <c r="F230" s="5">
        <v>200.40080160320639</v>
      </c>
      <c r="G230" s="3" t="s">
        <v>18</v>
      </c>
      <c r="H230" s="3" t="s">
        <v>37</v>
      </c>
      <c r="I230" s="6" t="s">
        <v>35</v>
      </c>
      <c r="J230" t="s">
        <v>20</v>
      </c>
    </row>
    <row r="231" spans="2:10" x14ac:dyDescent="0.3">
      <c r="B231" s="3">
        <v>10680</v>
      </c>
      <c r="C231" s="4">
        <v>44918</v>
      </c>
      <c r="D231" t="s">
        <v>21</v>
      </c>
      <c r="E231" s="3">
        <v>12.99</v>
      </c>
      <c r="F231" s="5">
        <v>646.65127020785224</v>
      </c>
      <c r="G231" s="3" t="s">
        <v>18</v>
      </c>
      <c r="H231" s="3" t="s">
        <v>37</v>
      </c>
      <c r="I231" s="6" t="s">
        <v>35</v>
      </c>
      <c r="J231" t="s">
        <v>20</v>
      </c>
    </row>
    <row r="232" spans="2:10" x14ac:dyDescent="0.3">
      <c r="B232" s="3">
        <v>10681</v>
      </c>
      <c r="C232" s="4">
        <v>44918</v>
      </c>
      <c r="D232" t="s">
        <v>25</v>
      </c>
      <c r="E232" s="3">
        <v>9.9499999999999993</v>
      </c>
      <c r="F232" s="5">
        <v>241.2060301507538</v>
      </c>
      <c r="G232" s="3" t="s">
        <v>18</v>
      </c>
      <c r="H232" s="3" t="s">
        <v>37</v>
      </c>
      <c r="I232" s="6" t="s">
        <v>35</v>
      </c>
      <c r="J232" t="s">
        <v>20</v>
      </c>
    </row>
    <row r="233" spans="2:10" x14ac:dyDescent="0.3">
      <c r="B233" s="3">
        <v>10682</v>
      </c>
      <c r="C233" s="4">
        <v>44918</v>
      </c>
      <c r="D233" t="s">
        <v>9</v>
      </c>
      <c r="E233" s="3">
        <v>3.49</v>
      </c>
      <c r="F233" s="5">
        <v>630.3724928366762</v>
      </c>
      <c r="G233" s="3" t="s">
        <v>18</v>
      </c>
      <c r="H233" s="3" t="s">
        <v>37</v>
      </c>
      <c r="I233" s="6" t="s">
        <v>35</v>
      </c>
      <c r="J233" t="s">
        <v>20</v>
      </c>
    </row>
    <row r="234" spans="2:10" x14ac:dyDescent="0.3">
      <c r="B234" s="3">
        <v>10683</v>
      </c>
      <c r="C234" s="4">
        <v>44918</v>
      </c>
      <c r="D234" t="s">
        <v>14</v>
      </c>
      <c r="E234" s="3">
        <v>2.95</v>
      </c>
      <c r="F234" s="5">
        <v>677.96610169491521</v>
      </c>
      <c r="G234" s="3" t="s">
        <v>18</v>
      </c>
      <c r="H234" s="3" t="s">
        <v>37</v>
      </c>
      <c r="I234" s="6" t="s">
        <v>35</v>
      </c>
      <c r="J234" t="s">
        <v>20</v>
      </c>
    </row>
    <row r="235" spans="2:10" x14ac:dyDescent="0.3">
      <c r="B235" s="3">
        <v>10684</v>
      </c>
      <c r="C235" s="4">
        <v>44918</v>
      </c>
      <c r="D235" t="s">
        <v>17</v>
      </c>
      <c r="E235" s="3">
        <v>4.99</v>
      </c>
      <c r="F235" s="5">
        <v>200.40080160320639</v>
      </c>
      <c r="G235" s="3" t="s">
        <v>18</v>
      </c>
      <c r="H235" s="3" t="s">
        <v>37</v>
      </c>
      <c r="I235" s="6" t="s">
        <v>35</v>
      </c>
      <c r="J235" t="s">
        <v>20</v>
      </c>
    </row>
    <row r="236" spans="2:10" x14ac:dyDescent="0.3">
      <c r="B236" s="3">
        <v>10685</v>
      </c>
      <c r="C236" s="4">
        <v>44919</v>
      </c>
      <c r="D236" t="s">
        <v>21</v>
      </c>
      <c r="E236" s="3">
        <v>12.99</v>
      </c>
      <c r="F236" s="5">
        <v>677.44418783679748</v>
      </c>
      <c r="G236" s="3" t="s">
        <v>18</v>
      </c>
      <c r="H236" s="3" t="s">
        <v>37</v>
      </c>
      <c r="I236" s="6" t="s">
        <v>35</v>
      </c>
      <c r="J236" t="s">
        <v>20</v>
      </c>
    </row>
    <row r="237" spans="2:10" x14ac:dyDescent="0.3">
      <c r="B237" s="3">
        <v>10686</v>
      </c>
      <c r="C237" s="4">
        <v>44919</v>
      </c>
      <c r="D237" t="s">
        <v>25</v>
      </c>
      <c r="E237" s="3">
        <v>9.9499999999999993</v>
      </c>
      <c r="F237" s="5">
        <v>241.2060301507538</v>
      </c>
      <c r="G237" s="3" t="s">
        <v>18</v>
      </c>
      <c r="H237" s="3" t="s">
        <v>37</v>
      </c>
      <c r="I237" s="6" t="s">
        <v>35</v>
      </c>
      <c r="J237" t="s">
        <v>20</v>
      </c>
    </row>
    <row r="238" spans="2:10" x14ac:dyDescent="0.3">
      <c r="B238" s="3">
        <v>10687</v>
      </c>
      <c r="C238" s="4">
        <v>44919</v>
      </c>
      <c r="D238" t="s">
        <v>9</v>
      </c>
      <c r="E238" s="3">
        <v>3.49</v>
      </c>
      <c r="F238" s="5">
        <v>630.3724928366762</v>
      </c>
      <c r="G238" s="3" t="s">
        <v>18</v>
      </c>
      <c r="H238" s="3" t="s">
        <v>37</v>
      </c>
      <c r="I238" t="s">
        <v>23</v>
      </c>
      <c r="J238" t="s">
        <v>24</v>
      </c>
    </row>
    <row r="239" spans="2:10" x14ac:dyDescent="0.3">
      <c r="B239" s="3">
        <v>10688</v>
      </c>
      <c r="C239" s="4">
        <v>44919</v>
      </c>
      <c r="D239" t="s">
        <v>14</v>
      </c>
      <c r="E239" s="3">
        <v>2.95</v>
      </c>
      <c r="F239" s="5">
        <v>677.96610169491521</v>
      </c>
      <c r="G239" s="3" t="s">
        <v>18</v>
      </c>
      <c r="H239" s="3" t="s">
        <v>37</v>
      </c>
      <c r="I239" t="s">
        <v>23</v>
      </c>
      <c r="J239" t="s">
        <v>24</v>
      </c>
    </row>
    <row r="240" spans="2:10" x14ac:dyDescent="0.3">
      <c r="B240" s="3">
        <v>10689</v>
      </c>
      <c r="C240" s="4">
        <v>44919</v>
      </c>
      <c r="D240" t="s">
        <v>17</v>
      </c>
      <c r="E240" s="3">
        <v>4.99</v>
      </c>
      <c r="F240" s="5">
        <v>200.40080160320639</v>
      </c>
      <c r="G240" s="3" t="s">
        <v>18</v>
      </c>
      <c r="H240" s="3" t="s">
        <v>37</v>
      </c>
      <c r="I240" t="s">
        <v>23</v>
      </c>
      <c r="J240" t="s">
        <v>24</v>
      </c>
    </row>
    <row r="241" spans="2:10" x14ac:dyDescent="0.3">
      <c r="B241" s="3">
        <v>10690</v>
      </c>
      <c r="C241" s="4">
        <v>44920</v>
      </c>
      <c r="D241" t="s">
        <v>21</v>
      </c>
      <c r="E241" s="3">
        <v>12.99</v>
      </c>
      <c r="F241" s="5">
        <v>677.44418783679748</v>
      </c>
      <c r="G241" s="3" t="s">
        <v>18</v>
      </c>
      <c r="H241" s="3" t="s">
        <v>37</v>
      </c>
      <c r="I241" t="s">
        <v>23</v>
      </c>
      <c r="J241" t="s">
        <v>24</v>
      </c>
    </row>
    <row r="242" spans="2:10" x14ac:dyDescent="0.3">
      <c r="B242" s="3">
        <v>10691</v>
      </c>
      <c r="C242" s="4">
        <v>44920</v>
      </c>
      <c r="D242" t="s">
        <v>25</v>
      </c>
      <c r="E242" s="3">
        <v>9.9499999999999993</v>
      </c>
      <c r="F242" s="5">
        <v>261.3065326633166</v>
      </c>
      <c r="G242" s="3" t="s">
        <v>18</v>
      </c>
      <c r="H242" s="3" t="s">
        <v>37</v>
      </c>
      <c r="I242" t="s">
        <v>23</v>
      </c>
      <c r="J242" t="s">
        <v>24</v>
      </c>
    </row>
    <row r="243" spans="2:10" x14ac:dyDescent="0.3">
      <c r="B243" s="3">
        <v>10692</v>
      </c>
      <c r="C243" s="4">
        <v>44920</v>
      </c>
      <c r="D243" t="s">
        <v>9</v>
      </c>
      <c r="E243" s="3">
        <v>3.49</v>
      </c>
      <c r="F243" s="5">
        <v>630.3724928366762</v>
      </c>
      <c r="G243" s="3" t="s">
        <v>18</v>
      </c>
      <c r="H243" s="3" t="s">
        <v>37</v>
      </c>
      <c r="I243" t="s">
        <v>23</v>
      </c>
      <c r="J243" t="s">
        <v>24</v>
      </c>
    </row>
    <row r="244" spans="2:10" x14ac:dyDescent="0.3">
      <c r="B244" s="3">
        <v>10693</v>
      </c>
      <c r="C244" s="4">
        <v>44920</v>
      </c>
      <c r="D244" t="s">
        <v>14</v>
      </c>
      <c r="E244" s="3">
        <v>2.95</v>
      </c>
      <c r="F244" s="5">
        <v>677.96610169491521</v>
      </c>
      <c r="G244" s="3" t="s">
        <v>18</v>
      </c>
      <c r="H244" s="3" t="s">
        <v>37</v>
      </c>
      <c r="I244" t="s">
        <v>23</v>
      </c>
      <c r="J244" t="s">
        <v>24</v>
      </c>
    </row>
    <row r="245" spans="2:10" x14ac:dyDescent="0.3">
      <c r="B245" s="3">
        <v>10694</v>
      </c>
      <c r="C245" s="4">
        <v>44920</v>
      </c>
      <c r="D245" t="s">
        <v>17</v>
      </c>
      <c r="E245" s="3">
        <v>4.99</v>
      </c>
      <c r="F245" s="5">
        <v>200.40080160320639</v>
      </c>
      <c r="G245" s="3" t="s">
        <v>18</v>
      </c>
      <c r="H245" s="3" t="s">
        <v>37</v>
      </c>
      <c r="I245" t="s">
        <v>23</v>
      </c>
      <c r="J245" t="s">
        <v>24</v>
      </c>
    </row>
    <row r="246" spans="2:10" x14ac:dyDescent="0.3">
      <c r="B246" s="3">
        <v>10695</v>
      </c>
      <c r="C246" s="4">
        <v>44921</v>
      </c>
      <c r="D246" t="s">
        <v>21</v>
      </c>
      <c r="E246" s="3">
        <v>12.99</v>
      </c>
      <c r="F246" s="5">
        <v>692.84064665127016</v>
      </c>
      <c r="G246" s="3" t="s">
        <v>18</v>
      </c>
      <c r="H246" s="3" t="s">
        <v>37</v>
      </c>
      <c r="I246" t="s">
        <v>23</v>
      </c>
      <c r="J246" t="s">
        <v>24</v>
      </c>
    </row>
    <row r="247" spans="2:10" x14ac:dyDescent="0.3">
      <c r="B247" s="3">
        <v>10696</v>
      </c>
      <c r="C247" s="4">
        <v>44921</v>
      </c>
      <c r="D247" t="s">
        <v>25</v>
      </c>
      <c r="E247" s="3">
        <v>9.9499999999999993</v>
      </c>
      <c r="F247" s="5">
        <v>281.4070351758794</v>
      </c>
      <c r="G247" s="3" t="s">
        <v>18</v>
      </c>
      <c r="H247" s="3" t="s">
        <v>37</v>
      </c>
      <c r="I247" t="s">
        <v>23</v>
      </c>
      <c r="J247" t="s">
        <v>24</v>
      </c>
    </row>
    <row r="248" spans="2:10" x14ac:dyDescent="0.3">
      <c r="B248" s="3">
        <v>10697</v>
      </c>
      <c r="C248" s="4">
        <v>44921</v>
      </c>
      <c r="D248" t="s">
        <v>9</v>
      </c>
      <c r="E248" s="3">
        <v>3.49</v>
      </c>
      <c r="F248" s="5">
        <v>630.3724928366762</v>
      </c>
      <c r="G248" s="3" t="s">
        <v>18</v>
      </c>
      <c r="H248" s="3" t="s">
        <v>37</v>
      </c>
      <c r="I248" t="s">
        <v>23</v>
      </c>
      <c r="J248" t="s">
        <v>24</v>
      </c>
    </row>
    <row r="249" spans="2:10" x14ac:dyDescent="0.3">
      <c r="B249" s="3">
        <v>10698</v>
      </c>
      <c r="C249" s="4">
        <v>44921</v>
      </c>
      <c r="D249" t="s">
        <v>14</v>
      </c>
      <c r="E249" s="3">
        <v>2.95</v>
      </c>
      <c r="F249" s="5">
        <v>677.96610169491521</v>
      </c>
      <c r="G249" s="3" t="s">
        <v>18</v>
      </c>
      <c r="H249" s="3" t="s">
        <v>37</v>
      </c>
      <c r="I249" t="s">
        <v>23</v>
      </c>
      <c r="J249" t="s">
        <v>24</v>
      </c>
    </row>
    <row r="250" spans="2:10" x14ac:dyDescent="0.3">
      <c r="B250" s="3">
        <v>10699</v>
      </c>
      <c r="C250" s="4">
        <v>44921</v>
      </c>
      <c r="D250" t="s">
        <v>17</v>
      </c>
      <c r="E250" s="3">
        <v>4.99</v>
      </c>
      <c r="F250" s="5">
        <v>200.40080160320639</v>
      </c>
      <c r="G250" s="3" t="s">
        <v>18</v>
      </c>
      <c r="H250" s="3" t="s">
        <v>37</v>
      </c>
      <c r="I250" t="s">
        <v>23</v>
      </c>
      <c r="J250" t="s">
        <v>24</v>
      </c>
    </row>
    <row r="251" spans="2:10" x14ac:dyDescent="0.3">
      <c r="B251" s="3">
        <v>10700</v>
      </c>
      <c r="C251" s="4">
        <v>44922</v>
      </c>
      <c r="D251" t="s">
        <v>21</v>
      </c>
      <c r="E251" s="3">
        <v>12.99</v>
      </c>
      <c r="F251" s="5">
        <v>692.84064665127016</v>
      </c>
      <c r="G251" s="3" t="s">
        <v>18</v>
      </c>
      <c r="H251" s="3" t="s">
        <v>37</v>
      </c>
      <c r="I251" t="s">
        <v>23</v>
      </c>
      <c r="J251" t="s">
        <v>24</v>
      </c>
    </row>
    <row r="252" spans="2:10" x14ac:dyDescent="0.3">
      <c r="B252" s="3">
        <v>10701</v>
      </c>
      <c r="C252" s="4">
        <v>44922</v>
      </c>
      <c r="D252" t="s">
        <v>25</v>
      </c>
      <c r="E252" s="3">
        <v>9.9499999999999993</v>
      </c>
      <c r="F252" s="5">
        <v>281.4070351758794</v>
      </c>
      <c r="G252" s="3" t="s">
        <v>18</v>
      </c>
      <c r="H252" s="3" t="s">
        <v>37</v>
      </c>
      <c r="I252" t="s">
        <v>23</v>
      </c>
      <c r="J252" t="s">
        <v>24</v>
      </c>
    </row>
    <row r="253" spans="2:10" x14ac:dyDescent="0.3">
      <c r="B253" s="3">
        <v>10702</v>
      </c>
      <c r="C253" s="4">
        <v>44922</v>
      </c>
      <c r="D253" t="s">
        <v>9</v>
      </c>
      <c r="E253" s="3">
        <v>3.49</v>
      </c>
      <c r="F253" s="5">
        <v>630.3724928366762</v>
      </c>
      <c r="G253" s="3" t="s">
        <v>18</v>
      </c>
      <c r="H253" s="3" t="s">
        <v>37</v>
      </c>
      <c r="I253" t="s">
        <v>23</v>
      </c>
      <c r="J253" t="s">
        <v>24</v>
      </c>
    </row>
    <row r="254" spans="2:10" x14ac:dyDescent="0.3">
      <c r="B254" s="3">
        <v>10703</v>
      </c>
      <c r="C254" s="4">
        <v>44922</v>
      </c>
      <c r="D254" t="s">
        <v>14</v>
      </c>
      <c r="E254" s="3">
        <v>2.95</v>
      </c>
      <c r="F254" s="5">
        <v>677.96610169491521</v>
      </c>
      <c r="G254" s="3" t="s">
        <v>18</v>
      </c>
      <c r="H254" s="3" t="s">
        <v>11</v>
      </c>
      <c r="I254" t="s">
        <v>23</v>
      </c>
      <c r="J254" t="s">
        <v>24</v>
      </c>
    </row>
    <row r="255" spans="2:10" x14ac:dyDescent="0.3">
      <c r="B255" s="3">
        <v>10704</v>
      </c>
      <c r="C255" s="4">
        <v>44922</v>
      </c>
      <c r="D255" t="s">
        <v>17</v>
      </c>
      <c r="E255" s="3">
        <v>4.99</v>
      </c>
      <c r="F255" s="5">
        <v>200.40080160320639</v>
      </c>
      <c r="G255" s="3" t="s">
        <v>36</v>
      </c>
      <c r="H255" s="3" t="s">
        <v>11</v>
      </c>
      <c r="I255" t="s">
        <v>23</v>
      </c>
      <c r="J255" t="s">
        <v>24</v>
      </c>
    </row>
    <row r="256" spans="2:10" x14ac:dyDescent="0.3">
      <c r="B256" s="3">
        <v>10705</v>
      </c>
      <c r="C256" s="4">
        <v>44923</v>
      </c>
      <c r="D256" t="s">
        <v>21</v>
      </c>
      <c r="E256" s="3">
        <v>12.99</v>
      </c>
      <c r="F256" s="5">
        <v>723.63356428021552</v>
      </c>
      <c r="G256" s="3" t="s">
        <v>36</v>
      </c>
      <c r="H256" s="3" t="s">
        <v>11</v>
      </c>
      <c r="I256" t="s">
        <v>23</v>
      </c>
      <c r="J256" t="s">
        <v>24</v>
      </c>
    </row>
    <row r="257" spans="2:10" x14ac:dyDescent="0.3">
      <c r="B257" s="3">
        <v>10706</v>
      </c>
      <c r="C257" s="4">
        <v>44923</v>
      </c>
      <c r="D257" t="s">
        <v>25</v>
      </c>
      <c r="E257" s="3">
        <v>9.9499999999999993</v>
      </c>
      <c r="F257" s="5">
        <v>301.50753768844226</v>
      </c>
      <c r="G257" s="3" t="s">
        <v>36</v>
      </c>
      <c r="H257" s="3" t="s">
        <v>11</v>
      </c>
      <c r="I257" t="s">
        <v>23</v>
      </c>
      <c r="J257" t="s">
        <v>24</v>
      </c>
    </row>
    <row r="258" spans="2:10" x14ac:dyDescent="0.3">
      <c r="B258" s="3">
        <v>10707</v>
      </c>
      <c r="C258" s="4">
        <v>44923</v>
      </c>
      <c r="D258" t="s">
        <v>9</v>
      </c>
      <c r="E258" s="3">
        <v>3.49</v>
      </c>
      <c r="F258" s="5">
        <v>630.3724928366762</v>
      </c>
      <c r="G258" s="3" t="s">
        <v>36</v>
      </c>
      <c r="H258" s="3" t="s">
        <v>11</v>
      </c>
      <c r="I258" t="s">
        <v>23</v>
      </c>
      <c r="J258" t="s">
        <v>24</v>
      </c>
    </row>
    <row r="259" spans="2:10" x14ac:dyDescent="0.3">
      <c r="B259" s="3">
        <v>10708</v>
      </c>
      <c r="C259" s="4">
        <v>44923</v>
      </c>
      <c r="D259" t="s">
        <v>14</v>
      </c>
      <c r="E259" s="3">
        <v>2.95</v>
      </c>
      <c r="F259" s="5">
        <v>677.96610169491521</v>
      </c>
      <c r="G259" s="3" t="s">
        <v>36</v>
      </c>
      <c r="H259" s="3" t="s">
        <v>11</v>
      </c>
      <c r="I259" t="s">
        <v>23</v>
      </c>
      <c r="J259" t="s">
        <v>24</v>
      </c>
    </row>
    <row r="260" spans="2:10" x14ac:dyDescent="0.3">
      <c r="B260" s="3">
        <v>10709</v>
      </c>
      <c r="C260" s="4">
        <v>44923</v>
      </c>
      <c r="D260" t="s">
        <v>17</v>
      </c>
      <c r="E260" s="3">
        <v>4.99</v>
      </c>
      <c r="F260" s="5">
        <v>200.40080160320639</v>
      </c>
      <c r="G260" s="3" t="s">
        <v>36</v>
      </c>
      <c r="H260" s="3" t="s">
        <v>11</v>
      </c>
      <c r="I260" t="s">
        <v>23</v>
      </c>
      <c r="J260" t="s">
        <v>24</v>
      </c>
    </row>
    <row r="261" spans="2:10" x14ac:dyDescent="0.3">
      <c r="B261" s="3">
        <v>10710</v>
      </c>
      <c r="C261" s="4">
        <v>44924</v>
      </c>
      <c r="D261" t="s">
        <v>21</v>
      </c>
      <c r="E261" s="3">
        <v>12.99</v>
      </c>
      <c r="F261" s="5">
        <v>754.42648190916088</v>
      </c>
      <c r="G261" s="3" t="s">
        <v>36</v>
      </c>
      <c r="H261" s="3" t="s">
        <v>11</v>
      </c>
      <c r="I261" t="s">
        <v>23</v>
      </c>
      <c r="J261" t="s">
        <v>24</v>
      </c>
    </row>
    <row r="262" spans="2:10" x14ac:dyDescent="0.3">
      <c r="B262" s="3">
        <v>10711</v>
      </c>
      <c r="C262" s="4">
        <v>44924</v>
      </c>
      <c r="D262" t="s">
        <v>25</v>
      </c>
      <c r="E262" s="3">
        <v>9.9499999999999993</v>
      </c>
      <c r="F262" s="5">
        <v>281.4070351758794</v>
      </c>
      <c r="G262" s="3" t="s">
        <v>36</v>
      </c>
      <c r="H262" s="3" t="s">
        <v>11</v>
      </c>
      <c r="I262" t="s">
        <v>23</v>
      </c>
      <c r="J262" t="s">
        <v>24</v>
      </c>
    </row>
    <row r="263" spans="2:10" x14ac:dyDescent="0.3">
      <c r="B263" s="3">
        <v>10712</v>
      </c>
      <c r="C263" s="4">
        <v>44924</v>
      </c>
      <c r="D263" t="s">
        <v>9</v>
      </c>
      <c r="E263" s="3">
        <v>3.49</v>
      </c>
      <c r="F263" s="5">
        <v>630.3724928366762</v>
      </c>
      <c r="G263" s="3" t="s">
        <v>36</v>
      </c>
      <c r="H263" s="3" t="s">
        <v>11</v>
      </c>
      <c r="I263" t="s">
        <v>23</v>
      </c>
      <c r="J263" t="s">
        <v>24</v>
      </c>
    </row>
    <row r="264" spans="2:10" x14ac:dyDescent="0.3">
      <c r="B264" s="3">
        <v>10713</v>
      </c>
      <c r="C264" s="4">
        <v>44924</v>
      </c>
      <c r="D264" t="s">
        <v>14</v>
      </c>
      <c r="E264" s="3">
        <v>2.95</v>
      </c>
      <c r="F264" s="5">
        <v>677.96610169491521</v>
      </c>
      <c r="G264" s="3" t="s">
        <v>36</v>
      </c>
      <c r="H264" s="3" t="s">
        <v>11</v>
      </c>
      <c r="I264" t="s">
        <v>23</v>
      </c>
      <c r="J264"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E59F2-4CD1-4165-B3BF-565EE70E702D}">
  <sheetPr codeName="Sheet2"/>
  <dimension ref="B1:Q264"/>
  <sheetViews>
    <sheetView topLeftCell="C1" workbookViewId="0">
      <selection activeCell="L8" sqref="L8"/>
    </sheetView>
  </sheetViews>
  <sheetFormatPr defaultColWidth="10.69921875" defaultRowHeight="15.6" x14ac:dyDescent="0.3"/>
  <cols>
    <col min="4" max="4" width="12.296875" customWidth="1"/>
    <col min="7" max="7" width="14.69921875" customWidth="1"/>
    <col min="8" max="8" width="17.19921875" customWidth="1"/>
    <col min="9" max="9" width="15.19921875" bestFit="1" customWidth="1"/>
    <col min="13" max="13" width="10.69921875" customWidth="1"/>
  </cols>
  <sheetData>
    <row r="1" spans="2:17" ht="16.2" thickBot="1" x14ac:dyDescent="0.35"/>
    <row r="2" spans="2:17" x14ac:dyDescent="0.3">
      <c r="B2" s="1" t="s">
        <v>0</v>
      </c>
      <c r="C2" s="1" t="s">
        <v>1</v>
      </c>
      <c r="D2" s="1" t="s">
        <v>2</v>
      </c>
      <c r="E2" s="2" t="s">
        <v>3</v>
      </c>
      <c r="F2" s="1" t="s">
        <v>4</v>
      </c>
      <c r="G2" s="1" t="s">
        <v>5</v>
      </c>
      <c r="H2" s="1" t="s">
        <v>6</v>
      </c>
      <c r="I2" s="1" t="s">
        <v>7</v>
      </c>
      <c r="J2" s="1" t="s">
        <v>8</v>
      </c>
      <c r="K2" s="1" t="s">
        <v>39</v>
      </c>
      <c r="M2" s="12" t="s">
        <v>39</v>
      </c>
      <c r="N2" s="12"/>
      <c r="P2" s="12" t="s">
        <v>4</v>
      </c>
      <c r="Q2" s="12"/>
    </row>
    <row r="3" spans="2:17" x14ac:dyDescent="0.3">
      <c r="B3" s="3">
        <v>10452</v>
      </c>
      <c r="C3" s="4">
        <v>44872</v>
      </c>
      <c r="D3" t="s">
        <v>9</v>
      </c>
      <c r="E3" s="3">
        <v>3.49</v>
      </c>
      <c r="F3" s="9">
        <v>574</v>
      </c>
      <c r="G3" s="3" t="s">
        <v>10</v>
      </c>
      <c r="H3" s="3" t="s">
        <v>11</v>
      </c>
      <c r="I3" t="s">
        <v>38</v>
      </c>
      <c r="J3" t="s">
        <v>13</v>
      </c>
      <c r="K3" s="16">
        <f>Table1[[#This Row],[Price]]*Table1[[#This Row],[Quantity]]</f>
        <v>2003.2600000000002</v>
      </c>
      <c r="M3" s="10"/>
      <c r="N3" s="10"/>
      <c r="P3" s="10"/>
      <c r="Q3" s="10"/>
    </row>
    <row r="4" spans="2:17" x14ac:dyDescent="0.3">
      <c r="B4" s="3">
        <v>10453</v>
      </c>
      <c r="C4" s="4">
        <v>44872</v>
      </c>
      <c r="D4" t="s">
        <v>14</v>
      </c>
      <c r="E4" s="3">
        <v>2.95</v>
      </c>
      <c r="F4" s="9">
        <v>746</v>
      </c>
      <c r="G4" s="3" t="s">
        <v>10</v>
      </c>
      <c r="H4" s="3" t="s">
        <v>11</v>
      </c>
      <c r="I4" t="s">
        <v>31</v>
      </c>
      <c r="J4" t="s">
        <v>16</v>
      </c>
      <c r="K4" s="16">
        <f>Table1[[#This Row],[Price]]*Table1[[#This Row],[Quantity]]</f>
        <v>2200.7000000000003</v>
      </c>
      <c r="M4" s="10" t="s">
        <v>40</v>
      </c>
      <c r="N4" s="10">
        <v>3135.6655343511397</v>
      </c>
      <c r="P4" s="10" t="s">
        <v>40</v>
      </c>
      <c r="Q4" s="10">
        <v>463.24045801526717</v>
      </c>
    </row>
    <row r="5" spans="2:17" x14ac:dyDescent="0.3">
      <c r="B5" s="3">
        <v>10454</v>
      </c>
      <c r="C5" s="4">
        <v>44872</v>
      </c>
      <c r="D5" t="s">
        <v>17</v>
      </c>
      <c r="E5" s="3">
        <v>4.99</v>
      </c>
      <c r="F5" s="9">
        <v>201</v>
      </c>
      <c r="G5" s="3" t="s">
        <v>18</v>
      </c>
      <c r="H5" s="3" t="s">
        <v>11</v>
      </c>
      <c r="I5" t="s">
        <v>35</v>
      </c>
      <c r="J5" t="s">
        <v>20</v>
      </c>
      <c r="K5" s="16">
        <f>Table1[[#This Row],[Price]]*Table1[[#This Row],[Quantity]]</f>
        <v>1002.99</v>
      </c>
      <c r="M5" s="10" t="s">
        <v>41</v>
      </c>
      <c r="N5" s="10">
        <v>171.24194655534603</v>
      </c>
      <c r="P5" s="10" t="s">
        <v>41</v>
      </c>
      <c r="Q5" s="10">
        <v>13.256100265505879</v>
      </c>
    </row>
    <row r="6" spans="2:17" x14ac:dyDescent="0.3">
      <c r="B6" s="3">
        <v>10455</v>
      </c>
      <c r="C6" s="4">
        <v>44873</v>
      </c>
      <c r="D6" t="s">
        <v>21</v>
      </c>
      <c r="E6" s="3">
        <v>12.99</v>
      </c>
      <c r="F6" s="9">
        <v>570</v>
      </c>
      <c r="G6" s="3" t="s">
        <v>18</v>
      </c>
      <c r="H6" s="3" t="s">
        <v>22</v>
      </c>
      <c r="I6" t="s">
        <v>23</v>
      </c>
      <c r="J6" t="s">
        <v>24</v>
      </c>
      <c r="K6" s="16">
        <f>Table1[[#This Row],[Price]]*Table1[[#This Row],[Quantity]]</f>
        <v>7404.3</v>
      </c>
      <c r="M6" s="10" t="s">
        <v>42</v>
      </c>
      <c r="N6" s="10">
        <v>2200.7000000000003</v>
      </c>
      <c r="P6" s="10" t="s">
        <v>42</v>
      </c>
      <c r="Q6" s="10">
        <v>547</v>
      </c>
    </row>
    <row r="7" spans="2:17" x14ac:dyDescent="0.3">
      <c r="B7" s="3">
        <v>10456</v>
      </c>
      <c r="C7" s="4">
        <v>44873</v>
      </c>
      <c r="D7" t="s">
        <v>25</v>
      </c>
      <c r="E7" s="3">
        <v>9.9499999999999993</v>
      </c>
      <c r="F7" s="9">
        <v>202</v>
      </c>
      <c r="G7" s="3" t="s">
        <v>18</v>
      </c>
      <c r="H7" s="3" t="s">
        <v>22</v>
      </c>
      <c r="I7" t="s">
        <v>23</v>
      </c>
      <c r="J7" t="s">
        <v>24</v>
      </c>
      <c r="K7" s="16">
        <f>Table1[[#This Row],[Price]]*Table1[[#This Row],[Quantity]]</f>
        <v>2009.8999999999999</v>
      </c>
      <c r="M7" s="10" t="s">
        <v>43</v>
      </c>
      <c r="N7" s="10">
        <v>1002.99</v>
      </c>
      <c r="P7" s="10" t="s">
        <v>43</v>
      </c>
      <c r="Q7" s="10">
        <v>201</v>
      </c>
    </row>
    <row r="8" spans="2:17" x14ac:dyDescent="0.3">
      <c r="B8" s="3">
        <v>10457</v>
      </c>
      <c r="C8" s="4">
        <v>44873</v>
      </c>
      <c r="D8" t="s">
        <v>9</v>
      </c>
      <c r="E8" s="3">
        <v>3.49</v>
      </c>
      <c r="F8" s="9">
        <v>574</v>
      </c>
      <c r="G8" s="3" t="s">
        <v>18</v>
      </c>
      <c r="H8" s="3" t="s">
        <v>22</v>
      </c>
      <c r="I8" t="s">
        <v>28</v>
      </c>
      <c r="J8" t="s">
        <v>27</v>
      </c>
      <c r="K8" s="16">
        <f>Table1[[#This Row],[Price]]*Table1[[#This Row],[Quantity]]</f>
        <v>2003.2600000000002</v>
      </c>
      <c r="M8" s="10" t="s">
        <v>44</v>
      </c>
      <c r="N8" s="10">
        <v>2771.7930507411202</v>
      </c>
      <c r="P8" s="10" t="s">
        <v>44</v>
      </c>
      <c r="Q8" s="10">
        <v>214.56872766849321</v>
      </c>
    </row>
    <row r="9" spans="2:17" x14ac:dyDescent="0.3">
      <c r="B9" s="3">
        <v>10457</v>
      </c>
      <c r="C9" s="4">
        <v>44873</v>
      </c>
      <c r="D9" t="s">
        <v>9</v>
      </c>
      <c r="E9" s="3">
        <v>3.49</v>
      </c>
      <c r="F9" s="9">
        <v>574</v>
      </c>
      <c r="G9" s="3" t="s">
        <v>18</v>
      </c>
      <c r="H9" s="3" t="s">
        <v>22</v>
      </c>
      <c r="I9" t="s">
        <v>28</v>
      </c>
      <c r="J9" t="s">
        <v>27</v>
      </c>
      <c r="K9" s="16">
        <f>Table1[[#This Row],[Price]]*Table1[[#This Row],[Quantity]]</f>
        <v>2003.2600000000002</v>
      </c>
      <c r="M9" s="10" t="s">
        <v>45</v>
      </c>
      <c r="N9" s="10">
        <v>7682836.7161367647</v>
      </c>
      <c r="P9" s="10" t="s">
        <v>45</v>
      </c>
      <c r="Q9" s="10">
        <v>46039.738893276</v>
      </c>
    </row>
    <row r="10" spans="2:17" x14ac:dyDescent="0.3">
      <c r="B10" s="3">
        <v>10459</v>
      </c>
      <c r="C10" s="4">
        <v>44873</v>
      </c>
      <c r="D10" t="s">
        <v>17</v>
      </c>
      <c r="E10" s="3">
        <v>4.99</v>
      </c>
      <c r="F10" s="9">
        <v>201</v>
      </c>
      <c r="G10" s="3" t="s">
        <v>18</v>
      </c>
      <c r="H10" s="3" t="s">
        <v>22</v>
      </c>
      <c r="I10" t="s">
        <v>23</v>
      </c>
      <c r="J10" t="s">
        <v>24</v>
      </c>
      <c r="K10" s="16">
        <f>Table1[[#This Row],[Price]]*Table1[[#This Row],[Quantity]]</f>
        <v>1002.99</v>
      </c>
      <c r="M10" s="10" t="s">
        <v>46</v>
      </c>
      <c r="N10" s="10">
        <v>10.854868669606615</v>
      </c>
      <c r="P10" s="10" t="s">
        <v>46</v>
      </c>
      <c r="Q10" s="10">
        <v>-1.7158256375568299</v>
      </c>
    </row>
    <row r="11" spans="2:17" x14ac:dyDescent="0.3">
      <c r="B11" s="3">
        <v>10460</v>
      </c>
      <c r="C11" s="4">
        <v>44874</v>
      </c>
      <c r="D11" t="s">
        <v>21</v>
      </c>
      <c r="E11" s="3">
        <v>12.99</v>
      </c>
      <c r="F11" s="9">
        <v>555</v>
      </c>
      <c r="G11" s="3" t="s">
        <v>18</v>
      </c>
      <c r="H11" s="3" t="s">
        <v>22</v>
      </c>
      <c r="I11" t="s">
        <v>28</v>
      </c>
      <c r="J11" t="s">
        <v>27</v>
      </c>
      <c r="K11" s="16">
        <f>Table1[[#This Row],[Price]]*Table1[[#This Row],[Quantity]]</f>
        <v>7209.45</v>
      </c>
      <c r="M11" s="10" t="s">
        <v>47</v>
      </c>
      <c r="N11" s="10">
        <v>2.6547376006152614</v>
      </c>
      <c r="P11" s="10" t="s">
        <v>47</v>
      </c>
      <c r="Q11" s="10">
        <v>-0.22953058524841083</v>
      </c>
    </row>
    <row r="12" spans="2:17" x14ac:dyDescent="0.3">
      <c r="B12" s="3">
        <v>10461</v>
      </c>
      <c r="C12" s="4">
        <v>44874</v>
      </c>
      <c r="D12" t="s">
        <v>25</v>
      </c>
      <c r="E12" s="3">
        <v>9.9499999999999993</v>
      </c>
      <c r="F12" s="9">
        <v>202</v>
      </c>
      <c r="G12" s="3" t="s">
        <v>18</v>
      </c>
      <c r="H12" s="3" t="s">
        <v>22</v>
      </c>
      <c r="I12" t="s">
        <v>28</v>
      </c>
      <c r="J12" t="s">
        <v>27</v>
      </c>
      <c r="K12" s="16">
        <f>Table1[[#This Row],[Price]]*Table1[[#This Row],[Quantity]]</f>
        <v>2009.8999999999999</v>
      </c>
      <c r="M12" s="10" t="s">
        <v>48</v>
      </c>
      <c r="N12" s="10">
        <v>21520.17</v>
      </c>
      <c r="P12" s="10" t="s">
        <v>48</v>
      </c>
      <c r="Q12" s="10">
        <v>554</v>
      </c>
    </row>
    <row r="13" spans="2:17" x14ac:dyDescent="0.3">
      <c r="B13" s="3">
        <v>10462</v>
      </c>
      <c r="C13" s="4">
        <v>44874</v>
      </c>
      <c r="D13" t="s">
        <v>9</v>
      </c>
      <c r="E13" s="3">
        <v>3.49</v>
      </c>
      <c r="F13" s="9">
        <v>574</v>
      </c>
      <c r="G13" s="3" t="s">
        <v>18</v>
      </c>
      <c r="H13" s="3" t="s">
        <v>22</v>
      </c>
      <c r="I13" t="s">
        <v>28</v>
      </c>
      <c r="J13" t="s">
        <v>27</v>
      </c>
      <c r="K13" s="16">
        <f>Table1[[#This Row],[Price]]*Table1[[#This Row],[Quantity]]</f>
        <v>2003.2600000000002</v>
      </c>
      <c r="M13" s="10" t="s">
        <v>49</v>
      </c>
      <c r="N13" s="10">
        <v>1002.99</v>
      </c>
      <c r="P13" s="10" t="s">
        <v>49</v>
      </c>
      <c r="Q13" s="10">
        <v>201</v>
      </c>
    </row>
    <row r="14" spans="2:17" x14ac:dyDescent="0.3">
      <c r="B14" s="3">
        <v>10463</v>
      </c>
      <c r="C14" s="4">
        <v>44874</v>
      </c>
      <c r="D14" t="s">
        <v>14</v>
      </c>
      <c r="E14" s="3">
        <v>2.95</v>
      </c>
      <c r="F14" s="9">
        <v>678</v>
      </c>
      <c r="G14" s="3" t="s">
        <v>18</v>
      </c>
      <c r="H14" s="3" t="s">
        <v>22</v>
      </c>
      <c r="I14" t="s">
        <v>28</v>
      </c>
      <c r="J14" t="s">
        <v>27</v>
      </c>
      <c r="K14" s="16">
        <f>Table1[[#This Row],[Price]]*Table1[[#This Row],[Quantity]]</f>
        <v>2000.1000000000001</v>
      </c>
      <c r="M14" s="10" t="s">
        <v>50</v>
      </c>
      <c r="N14" s="10">
        <v>22523.16</v>
      </c>
      <c r="P14" s="10" t="s">
        <v>50</v>
      </c>
      <c r="Q14" s="10">
        <v>755</v>
      </c>
    </row>
    <row r="15" spans="2:17" x14ac:dyDescent="0.3">
      <c r="B15" s="3">
        <v>10464</v>
      </c>
      <c r="C15" s="4">
        <v>44874</v>
      </c>
      <c r="D15" t="s">
        <v>17</v>
      </c>
      <c r="E15" s="3">
        <v>4.99</v>
      </c>
      <c r="F15" s="9">
        <v>201</v>
      </c>
      <c r="G15" s="3" t="s">
        <v>18</v>
      </c>
      <c r="H15" s="3" t="s">
        <v>22</v>
      </c>
      <c r="I15" t="s">
        <v>28</v>
      </c>
      <c r="J15" t="s">
        <v>27</v>
      </c>
      <c r="K15" s="16">
        <f>Table1[[#This Row],[Price]]*Table1[[#This Row],[Quantity]]</f>
        <v>1002.99</v>
      </c>
      <c r="M15" s="10" t="s">
        <v>51</v>
      </c>
      <c r="N15" s="10">
        <v>821544.3699999986</v>
      </c>
      <c r="P15" s="10" t="s">
        <v>51</v>
      </c>
      <c r="Q15" s="10">
        <v>121369</v>
      </c>
    </row>
    <row r="16" spans="2:17" ht="16.2" thickBot="1" x14ac:dyDescent="0.35">
      <c r="B16" s="3">
        <v>10465</v>
      </c>
      <c r="C16" s="4">
        <v>44875</v>
      </c>
      <c r="D16" t="s">
        <v>21</v>
      </c>
      <c r="E16" s="3">
        <v>12.99</v>
      </c>
      <c r="F16" s="9">
        <v>555</v>
      </c>
      <c r="G16" s="3" t="s">
        <v>18</v>
      </c>
      <c r="H16" s="3" t="s">
        <v>22</v>
      </c>
      <c r="I16" t="s">
        <v>31</v>
      </c>
      <c r="J16" t="s">
        <v>16</v>
      </c>
      <c r="K16" s="16">
        <f>Table1[[#This Row],[Price]]*Table1[[#This Row],[Quantity]]</f>
        <v>7209.45</v>
      </c>
      <c r="M16" s="11" t="s">
        <v>52</v>
      </c>
      <c r="N16" s="11">
        <v>262</v>
      </c>
      <c r="P16" s="11" t="s">
        <v>52</v>
      </c>
      <c r="Q16" s="11">
        <v>262</v>
      </c>
    </row>
    <row r="17" spans="2:11" x14ac:dyDescent="0.3">
      <c r="B17" s="3">
        <v>10466</v>
      </c>
      <c r="C17" s="4">
        <v>44875</v>
      </c>
      <c r="D17" t="s">
        <v>25</v>
      </c>
      <c r="E17" s="3">
        <v>9.9499999999999993</v>
      </c>
      <c r="F17" s="9">
        <v>202</v>
      </c>
      <c r="G17" s="3" t="s">
        <v>18</v>
      </c>
      <c r="H17" s="3" t="s">
        <v>22</v>
      </c>
      <c r="I17" t="s">
        <v>31</v>
      </c>
      <c r="J17" t="s">
        <v>16</v>
      </c>
      <c r="K17" s="16">
        <f>Table1[[#This Row],[Price]]*Table1[[#This Row],[Quantity]]</f>
        <v>2009.8999999999999</v>
      </c>
    </row>
    <row r="18" spans="2:11" x14ac:dyDescent="0.3">
      <c r="B18" s="3">
        <v>10467</v>
      </c>
      <c r="C18" s="4">
        <v>44875</v>
      </c>
      <c r="D18" t="s">
        <v>9</v>
      </c>
      <c r="E18" s="3">
        <v>3.49</v>
      </c>
      <c r="F18" s="9">
        <v>574</v>
      </c>
      <c r="G18" s="3" t="s">
        <v>18</v>
      </c>
      <c r="H18" s="3" t="s">
        <v>22</v>
      </c>
      <c r="I18" t="s">
        <v>31</v>
      </c>
      <c r="J18" t="s">
        <v>16</v>
      </c>
      <c r="K18" s="16">
        <f>Table1[[#This Row],[Price]]*Table1[[#This Row],[Quantity]]</f>
        <v>2003.2600000000002</v>
      </c>
    </row>
    <row r="19" spans="2:11" x14ac:dyDescent="0.3">
      <c r="B19" s="3">
        <v>10468</v>
      </c>
      <c r="C19" s="4">
        <v>44875</v>
      </c>
      <c r="D19" t="s">
        <v>14</v>
      </c>
      <c r="E19" s="3">
        <v>2.95</v>
      </c>
      <c r="F19" s="9">
        <v>678</v>
      </c>
      <c r="G19" s="3" t="s">
        <v>18</v>
      </c>
      <c r="H19" s="3" t="s">
        <v>22</v>
      </c>
      <c r="I19" t="s">
        <v>31</v>
      </c>
      <c r="J19" t="s">
        <v>16</v>
      </c>
      <c r="K19" s="16">
        <f>Table1[[#This Row],[Price]]*Table1[[#This Row],[Quantity]]</f>
        <v>2000.1000000000001</v>
      </c>
    </row>
    <row r="20" spans="2:11" x14ac:dyDescent="0.3">
      <c r="B20" s="3">
        <v>10468</v>
      </c>
      <c r="C20" s="4">
        <v>44875</v>
      </c>
      <c r="D20" t="s">
        <v>14</v>
      </c>
      <c r="E20" s="3">
        <v>2.95</v>
      </c>
      <c r="F20" s="9">
        <v>678</v>
      </c>
      <c r="G20" s="3" t="s">
        <v>18</v>
      </c>
      <c r="H20" s="3" t="s">
        <v>22</v>
      </c>
      <c r="I20" t="s">
        <v>31</v>
      </c>
      <c r="J20" t="s">
        <v>16</v>
      </c>
      <c r="K20" s="16">
        <f>Table1[[#This Row],[Price]]*Table1[[#This Row],[Quantity]]</f>
        <v>2000.1000000000001</v>
      </c>
    </row>
    <row r="21" spans="2:11" x14ac:dyDescent="0.3">
      <c r="B21" s="3">
        <v>10470</v>
      </c>
      <c r="C21" s="4">
        <v>44876</v>
      </c>
      <c r="D21" t="s">
        <v>21</v>
      </c>
      <c r="E21" s="3">
        <v>12.99</v>
      </c>
      <c r="F21" s="9">
        <v>555</v>
      </c>
      <c r="G21" s="3" t="s">
        <v>18</v>
      </c>
      <c r="H21" s="3" t="s">
        <v>22</v>
      </c>
      <c r="I21" t="s">
        <v>31</v>
      </c>
      <c r="J21" t="s">
        <v>16</v>
      </c>
      <c r="K21" s="16">
        <f>Table1[[#This Row],[Price]]*Table1[[#This Row],[Quantity]]</f>
        <v>7209.45</v>
      </c>
    </row>
    <row r="22" spans="2:11" x14ac:dyDescent="0.3">
      <c r="B22" s="3">
        <v>10471</v>
      </c>
      <c r="C22" s="4">
        <v>44876</v>
      </c>
      <c r="D22" t="s">
        <v>25</v>
      </c>
      <c r="E22" s="3">
        <v>9.9499999999999993</v>
      </c>
      <c r="F22" s="9">
        <v>202</v>
      </c>
      <c r="G22" s="3" t="s">
        <v>18</v>
      </c>
      <c r="H22" s="3" t="s">
        <v>22</v>
      </c>
      <c r="I22" t="s">
        <v>31</v>
      </c>
      <c r="J22" t="s">
        <v>16</v>
      </c>
      <c r="K22" s="16">
        <f>Table1[[#This Row],[Price]]*Table1[[#This Row],[Quantity]]</f>
        <v>2009.8999999999999</v>
      </c>
    </row>
    <row r="23" spans="2:11" x14ac:dyDescent="0.3">
      <c r="B23" s="3">
        <v>10472</v>
      </c>
      <c r="C23" s="4">
        <v>44876</v>
      </c>
      <c r="D23" t="s">
        <v>9</v>
      </c>
      <c r="E23" s="3">
        <v>3.49</v>
      </c>
      <c r="F23" s="9">
        <v>631</v>
      </c>
      <c r="G23" s="3" t="s">
        <v>18</v>
      </c>
      <c r="H23" s="3" t="s">
        <v>22</v>
      </c>
      <c r="I23" t="s">
        <v>31</v>
      </c>
      <c r="J23" t="s">
        <v>16</v>
      </c>
      <c r="K23" s="16">
        <f>Table1[[#This Row],[Price]]*Table1[[#This Row],[Quantity]]</f>
        <v>2202.19</v>
      </c>
    </row>
    <row r="24" spans="2:11" x14ac:dyDescent="0.3">
      <c r="B24" s="3">
        <v>10473</v>
      </c>
      <c r="C24" s="4">
        <v>44876</v>
      </c>
      <c r="D24" t="s">
        <v>14</v>
      </c>
      <c r="E24" s="3">
        <v>2.95</v>
      </c>
      <c r="F24" s="9">
        <v>678</v>
      </c>
      <c r="G24" s="3" t="s">
        <v>18</v>
      </c>
      <c r="H24" s="3" t="s">
        <v>22</v>
      </c>
      <c r="I24" t="s">
        <v>31</v>
      </c>
      <c r="J24" t="s">
        <v>16</v>
      </c>
      <c r="K24" s="16">
        <f>Table1[[#This Row],[Price]]*Table1[[#This Row],[Quantity]]</f>
        <v>2000.1000000000001</v>
      </c>
    </row>
    <row r="25" spans="2:11" x14ac:dyDescent="0.3">
      <c r="B25" s="3">
        <v>10474</v>
      </c>
      <c r="C25" s="4">
        <v>44876</v>
      </c>
      <c r="D25" t="s">
        <v>17</v>
      </c>
      <c r="E25" s="3">
        <v>4.99</v>
      </c>
      <c r="F25" s="9">
        <v>201</v>
      </c>
      <c r="G25" s="3" t="s">
        <v>18</v>
      </c>
      <c r="H25" s="3" t="s">
        <v>22</v>
      </c>
      <c r="I25" t="s">
        <v>31</v>
      </c>
      <c r="J25" t="s">
        <v>16</v>
      </c>
      <c r="K25" s="16">
        <f>Table1[[#This Row],[Price]]*Table1[[#This Row],[Quantity]]</f>
        <v>1002.99</v>
      </c>
    </row>
    <row r="26" spans="2:11" x14ac:dyDescent="0.3">
      <c r="B26" s="3">
        <v>10475</v>
      </c>
      <c r="C26" s="4">
        <v>44877</v>
      </c>
      <c r="D26" t="s">
        <v>21</v>
      </c>
      <c r="E26" s="3">
        <v>12.99</v>
      </c>
      <c r="F26" s="9">
        <v>524</v>
      </c>
      <c r="G26" s="3" t="s">
        <v>18</v>
      </c>
      <c r="H26" s="3" t="s">
        <v>22</v>
      </c>
      <c r="I26" t="s">
        <v>31</v>
      </c>
      <c r="J26" t="s">
        <v>16</v>
      </c>
      <c r="K26" s="16">
        <f>Table1[[#This Row],[Price]]*Table1[[#This Row],[Quantity]]</f>
        <v>6806.76</v>
      </c>
    </row>
    <row r="27" spans="2:11" x14ac:dyDescent="0.3">
      <c r="B27" s="3">
        <v>10476</v>
      </c>
      <c r="C27" s="4">
        <v>44877</v>
      </c>
      <c r="D27" t="s">
        <v>25</v>
      </c>
      <c r="E27" s="3">
        <v>9.9499999999999993</v>
      </c>
      <c r="F27" s="9">
        <v>202</v>
      </c>
      <c r="G27" s="3" t="s">
        <v>18</v>
      </c>
      <c r="H27" s="3" t="s">
        <v>22</v>
      </c>
      <c r="I27" t="s">
        <v>31</v>
      </c>
      <c r="J27" t="s">
        <v>16</v>
      </c>
      <c r="K27" s="16">
        <f>Table1[[#This Row],[Price]]*Table1[[#This Row],[Quantity]]</f>
        <v>2009.8999999999999</v>
      </c>
    </row>
    <row r="28" spans="2:11" x14ac:dyDescent="0.3">
      <c r="B28" s="3">
        <v>10477</v>
      </c>
      <c r="C28" s="4">
        <v>44877</v>
      </c>
      <c r="D28" t="s">
        <v>9</v>
      </c>
      <c r="E28" s="3">
        <v>3.49</v>
      </c>
      <c r="F28" s="9">
        <v>631</v>
      </c>
      <c r="G28" s="3" t="s">
        <v>18</v>
      </c>
      <c r="H28" s="3" t="s">
        <v>22</v>
      </c>
      <c r="I28" t="s">
        <v>31</v>
      </c>
      <c r="J28" t="s">
        <v>16</v>
      </c>
      <c r="K28" s="16">
        <f>Table1[[#This Row],[Price]]*Table1[[#This Row],[Quantity]]</f>
        <v>2202.19</v>
      </c>
    </row>
    <row r="29" spans="2:11" x14ac:dyDescent="0.3">
      <c r="B29" s="3">
        <v>10478</v>
      </c>
      <c r="C29" s="4">
        <v>44877</v>
      </c>
      <c r="D29" t="s">
        <v>14</v>
      </c>
      <c r="E29" s="3">
        <v>2.95</v>
      </c>
      <c r="F29" s="9">
        <v>678</v>
      </c>
      <c r="G29" s="3" t="s">
        <v>18</v>
      </c>
      <c r="H29" s="3" t="s">
        <v>22</v>
      </c>
      <c r="I29" t="s">
        <v>31</v>
      </c>
      <c r="J29" t="s">
        <v>16</v>
      </c>
      <c r="K29" s="16">
        <f>Table1[[#This Row],[Price]]*Table1[[#This Row],[Quantity]]</f>
        <v>2000.1000000000001</v>
      </c>
    </row>
    <row r="30" spans="2:11" x14ac:dyDescent="0.3">
      <c r="B30" s="3">
        <v>10479</v>
      </c>
      <c r="C30" s="4">
        <v>44877</v>
      </c>
      <c r="D30" t="s">
        <v>17</v>
      </c>
      <c r="E30" s="3">
        <v>4.99</v>
      </c>
      <c r="F30" s="9">
        <v>201</v>
      </c>
      <c r="G30" s="3" t="s">
        <v>18</v>
      </c>
      <c r="H30" s="3" t="s">
        <v>22</v>
      </c>
      <c r="I30" t="s">
        <v>31</v>
      </c>
      <c r="J30" t="s">
        <v>16</v>
      </c>
      <c r="K30" s="16">
        <f>Table1[[#This Row],[Price]]*Table1[[#This Row],[Quantity]]</f>
        <v>1002.99</v>
      </c>
    </row>
    <row r="31" spans="2:11" x14ac:dyDescent="0.3">
      <c r="B31" s="3">
        <v>10480</v>
      </c>
      <c r="C31" s="4">
        <v>44878</v>
      </c>
      <c r="D31" t="s">
        <v>21</v>
      </c>
      <c r="E31" s="3">
        <v>12.99</v>
      </c>
      <c r="F31" s="9">
        <v>509</v>
      </c>
      <c r="G31" s="3" t="s">
        <v>18</v>
      </c>
      <c r="H31" s="3" t="s">
        <v>22</v>
      </c>
      <c r="I31" t="s">
        <v>31</v>
      </c>
      <c r="J31" t="s">
        <v>16</v>
      </c>
      <c r="K31" s="16">
        <f>Table1[[#This Row],[Price]]*Table1[[#This Row],[Quantity]]</f>
        <v>6611.91</v>
      </c>
    </row>
    <row r="32" spans="2:11" x14ac:dyDescent="0.3">
      <c r="B32" s="3">
        <v>10481</v>
      </c>
      <c r="C32" s="4">
        <v>44878</v>
      </c>
      <c r="D32" t="s">
        <v>25</v>
      </c>
      <c r="E32" s="3">
        <v>9.9499999999999993</v>
      </c>
      <c r="F32" s="9">
        <v>202</v>
      </c>
      <c r="G32" s="3" t="s">
        <v>18</v>
      </c>
      <c r="H32" s="3" t="s">
        <v>22</v>
      </c>
      <c r="I32" t="s">
        <v>31</v>
      </c>
      <c r="J32" t="s">
        <v>16</v>
      </c>
      <c r="K32" s="16">
        <f>Table1[[#This Row],[Price]]*Table1[[#This Row],[Quantity]]</f>
        <v>2009.8999999999999</v>
      </c>
    </row>
    <row r="33" spans="2:11" x14ac:dyDescent="0.3">
      <c r="B33" s="3">
        <v>10482</v>
      </c>
      <c r="C33" s="4">
        <v>44878</v>
      </c>
      <c r="D33" t="s">
        <v>9</v>
      </c>
      <c r="E33" s="3">
        <v>25.5</v>
      </c>
      <c r="F33" s="9">
        <v>631</v>
      </c>
      <c r="G33" s="3" t="s">
        <v>18</v>
      </c>
      <c r="H33" s="3" t="s">
        <v>22</v>
      </c>
      <c r="I33" t="s">
        <v>35</v>
      </c>
      <c r="J33" t="s">
        <v>20</v>
      </c>
      <c r="K33" s="16">
        <f>Table1[[#This Row],[Price]]*Table1[[#This Row],[Quantity]]</f>
        <v>16090.5</v>
      </c>
    </row>
    <row r="34" spans="2:11" x14ac:dyDescent="0.3">
      <c r="B34" s="3">
        <v>10483</v>
      </c>
      <c r="C34" s="4">
        <v>44878</v>
      </c>
      <c r="D34" t="s">
        <v>14</v>
      </c>
      <c r="E34" s="3">
        <v>33.22</v>
      </c>
      <c r="F34" s="9">
        <v>678</v>
      </c>
      <c r="G34" s="3" t="s">
        <v>18</v>
      </c>
      <c r="H34" s="3" t="s">
        <v>22</v>
      </c>
      <c r="I34" t="s">
        <v>35</v>
      </c>
      <c r="J34" t="s">
        <v>20</v>
      </c>
      <c r="K34" s="16">
        <f>Table1[[#This Row],[Price]]*Table1[[#This Row],[Quantity]]</f>
        <v>22523.16</v>
      </c>
    </row>
    <row r="35" spans="2:11" x14ac:dyDescent="0.3">
      <c r="B35" s="3">
        <v>10484</v>
      </c>
      <c r="C35" s="4">
        <v>44878</v>
      </c>
      <c r="D35" t="s">
        <v>17</v>
      </c>
      <c r="E35" s="3">
        <v>21.44</v>
      </c>
      <c r="F35" s="9">
        <v>201</v>
      </c>
      <c r="G35" s="3" t="s">
        <v>18</v>
      </c>
      <c r="H35" s="3" t="s">
        <v>22</v>
      </c>
      <c r="I35" t="s">
        <v>35</v>
      </c>
      <c r="J35" t="s">
        <v>20</v>
      </c>
      <c r="K35" s="16">
        <f>Table1[[#This Row],[Price]]*Table1[[#This Row],[Quantity]]</f>
        <v>4309.4400000000005</v>
      </c>
    </row>
    <row r="36" spans="2:11" x14ac:dyDescent="0.3">
      <c r="B36" s="3">
        <v>10485</v>
      </c>
      <c r="C36" s="4">
        <v>44879</v>
      </c>
      <c r="D36" t="s">
        <v>21</v>
      </c>
      <c r="E36" s="3">
        <v>27.99</v>
      </c>
      <c r="F36" s="9">
        <v>524</v>
      </c>
      <c r="G36" s="3" t="s">
        <v>18</v>
      </c>
      <c r="H36" s="3" t="s">
        <v>22</v>
      </c>
      <c r="I36" t="s">
        <v>35</v>
      </c>
      <c r="J36" t="s">
        <v>20</v>
      </c>
      <c r="K36" s="16">
        <f>Table1[[#This Row],[Price]]*Table1[[#This Row],[Quantity]]</f>
        <v>14666.759999999998</v>
      </c>
    </row>
    <row r="37" spans="2:11" x14ac:dyDescent="0.3">
      <c r="B37" s="3">
        <v>10486</v>
      </c>
      <c r="C37" s="4">
        <v>44879</v>
      </c>
      <c r="D37" t="s">
        <v>25</v>
      </c>
      <c r="E37" s="3">
        <v>29.05</v>
      </c>
      <c r="F37" s="9">
        <v>202</v>
      </c>
      <c r="G37" s="3" t="s">
        <v>18</v>
      </c>
      <c r="H37" s="3" t="s">
        <v>22</v>
      </c>
      <c r="I37" t="s">
        <v>35</v>
      </c>
      <c r="J37" t="s">
        <v>20</v>
      </c>
      <c r="K37" s="16">
        <f>Table1[[#This Row],[Price]]*Table1[[#This Row],[Quantity]]</f>
        <v>5868.1</v>
      </c>
    </row>
    <row r="38" spans="2:11" x14ac:dyDescent="0.3">
      <c r="B38" s="3">
        <v>10487</v>
      </c>
      <c r="C38" s="4">
        <v>44879</v>
      </c>
      <c r="D38" t="s">
        <v>9</v>
      </c>
      <c r="E38" s="3">
        <v>3.49</v>
      </c>
      <c r="F38" s="9">
        <v>631</v>
      </c>
      <c r="G38" s="3" t="s">
        <v>18</v>
      </c>
      <c r="H38" s="3" t="s">
        <v>22</v>
      </c>
      <c r="I38" t="s">
        <v>35</v>
      </c>
      <c r="J38" t="s">
        <v>20</v>
      </c>
      <c r="K38" s="16">
        <f>Table1[[#This Row],[Price]]*Table1[[#This Row],[Quantity]]</f>
        <v>2202.19</v>
      </c>
    </row>
    <row r="39" spans="2:11" x14ac:dyDescent="0.3">
      <c r="B39" s="3">
        <v>10488</v>
      </c>
      <c r="C39" s="4">
        <v>44879</v>
      </c>
      <c r="D39" t="s">
        <v>14</v>
      </c>
      <c r="E39" s="3">
        <v>2.95</v>
      </c>
      <c r="F39" s="9">
        <v>678</v>
      </c>
      <c r="G39" s="3" t="s">
        <v>18</v>
      </c>
      <c r="H39" s="3" t="s">
        <v>22</v>
      </c>
      <c r="I39" t="s">
        <v>35</v>
      </c>
      <c r="J39" t="s">
        <v>20</v>
      </c>
      <c r="K39" s="16">
        <f>Table1[[#This Row],[Price]]*Table1[[#This Row],[Quantity]]</f>
        <v>2000.1000000000001</v>
      </c>
    </row>
    <row r="40" spans="2:11" x14ac:dyDescent="0.3">
      <c r="B40" s="3">
        <v>10489</v>
      </c>
      <c r="C40" s="4">
        <v>44879</v>
      </c>
      <c r="D40" t="s">
        <v>17</v>
      </c>
      <c r="E40" s="3">
        <v>4.99</v>
      </c>
      <c r="F40" s="9">
        <v>201</v>
      </c>
      <c r="G40" s="3" t="s">
        <v>18</v>
      </c>
      <c r="H40" s="3" t="s">
        <v>22</v>
      </c>
      <c r="I40" t="s">
        <v>31</v>
      </c>
      <c r="J40" t="s">
        <v>16</v>
      </c>
      <c r="K40" s="16">
        <f>Table1[[#This Row],[Price]]*Table1[[#This Row],[Quantity]]</f>
        <v>1002.99</v>
      </c>
    </row>
    <row r="41" spans="2:11" x14ac:dyDescent="0.3">
      <c r="B41" s="3">
        <v>10490</v>
      </c>
      <c r="C41" s="4">
        <v>44880</v>
      </c>
      <c r="D41" t="s">
        <v>21</v>
      </c>
      <c r="E41" s="3">
        <v>12.99</v>
      </c>
      <c r="F41" s="9">
        <v>509</v>
      </c>
      <c r="G41" s="3" t="s">
        <v>18</v>
      </c>
      <c r="H41" s="3" t="s">
        <v>22</v>
      </c>
      <c r="I41" t="s">
        <v>31</v>
      </c>
      <c r="J41" t="s">
        <v>16</v>
      </c>
      <c r="K41" s="16">
        <f>Table1[[#This Row],[Price]]*Table1[[#This Row],[Quantity]]</f>
        <v>6611.91</v>
      </c>
    </row>
    <row r="42" spans="2:11" x14ac:dyDescent="0.3">
      <c r="B42" s="3">
        <v>10491</v>
      </c>
      <c r="C42" s="4">
        <v>44880</v>
      </c>
      <c r="D42" t="s">
        <v>25</v>
      </c>
      <c r="E42" s="3">
        <v>9.9499999999999993</v>
      </c>
      <c r="F42" s="9">
        <v>202</v>
      </c>
      <c r="G42" s="3" t="s">
        <v>18</v>
      </c>
      <c r="H42" s="3" t="s">
        <v>22</v>
      </c>
      <c r="I42" t="s">
        <v>31</v>
      </c>
      <c r="J42" t="s">
        <v>16</v>
      </c>
      <c r="K42" s="16">
        <f>Table1[[#This Row],[Price]]*Table1[[#This Row],[Quantity]]</f>
        <v>2009.8999999999999</v>
      </c>
    </row>
    <row r="43" spans="2:11" x14ac:dyDescent="0.3">
      <c r="B43" s="3">
        <v>10492</v>
      </c>
      <c r="C43" s="4">
        <v>44880</v>
      </c>
      <c r="D43" t="s">
        <v>9</v>
      </c>
      <c r="E43" s="3">
        <v>3.49</v>
      </c>
      <c r="F43" s="9">
        <v>574</v>
      </c>
      <c r="G43" s="3" t="s">
        <v>18</v>
      </c>
      <c r="H43" s="3" t="s">
        <v>22</v>
      </c>
      <c r="I43" t="s">
        <v>31</v>
      </c>
      <c r="J43" t="s">
        <v>16</v>
      </c>
      <c r="K43" s="16">
        <f>Table1[[#This Row],[Price]]*Table1[[#This Row],[Quantity]]</f>
        <v>2003.2600000000002</v>
      </c>
    </row>
    <row r="44" spans="2:11" x14ac:dyDescent="0.3">
      <c r="B44" s="3">
        <v>10493</v>
      </c>
      <c r="C44" s="4">
        <v>44880</v>
      </c>
      <c r="D44" t="s">
        <v>14</v>
      </c>
      <c r="E44" s="3">
        <v>2.95</v>
      </c>
      <c r="F44" s="9">
        <v>678</v>
      </c>
      <c r="G44" s="3" t="s">
        <v>18</v>
      </c>
      <c r="H44" s="3" t="s">
        <v>22</v>
      </c>
      <c r="I44" t="s">
        <v>31</v>
      </c>
      <c r="J44" t="s">
        <v>16</v>
      </c>
      <c r="K44" s="16">
        <f>Table1[[#This Row],[Price]]*Table1[[#This Row],[Quantity]]</f>
        <v>2000.1000000000001</v>
      </c>
    </row>
    <row r="45" spans="2:11" x14ac:dyDescent="0.3">
      <c r="B45" s="3">
        <v>10494</v>
      </c>
      <c r="C45" s="4">
        <v>44880</v>
      </c>
      <c r="D45" t="s">
        <v>17</v>
      </c>
      <c r="E45" s="3">
        <v>4.99</v>
      </c>
      <c r="F45" s="9">
        <v>201</v>
      </c>
      <c r="G45" s="3" t="s">
        <v>18</v>
      </c>
      <c r="H45" s="3" t="s">
        <v>22</v>
      </c>
      <c r="I45" t="s">
        <v>31</v>
      </c>
      <c r="J45" t="s">
        <v>16</v>
      </c>
      <c r="K45" s="16">
        <f>Table1[[#This Row],[Price]]*Table1[[#This Row],[Quantity]]</f>
        <v>1002.99</v>
      </c>
    </row>
    <row r="46" spans="2:11" x14ac:dyDescent="0.3">
      <c r="B46" s="3">
        <v>10495</v>
      </c>
      <c r="C46" s="4">
        <v>44881</v>
      </c>
      <c r="D46" t="s">
        <v>21</v>
      </c>
      <c r="E46" s="3">
        <v>12.99</v>
      </c>
      <c r="F46" s="9">
        <v>509</v>
      </c>
      <c r="G46" s="3" t="s">
        <v>18</v>
      </c>
      <c r="H46" s="3" t="s">
        <v>22</v>
      </c>
      <c r="I46" t="s">
        <v>31</v>
      </c>
      <c r="J46" t="s">
        <v>16</v>
      </c>
      <c r="K46" s="16">
        <f>Table1[[#This Row],[Price]]*Table1[[#This Row],[Quantity]]</f>
        <v>6611.91</v>
      </c>
    </row>
    <row r="47" spans="2:11" x14ac:dyDescent="0.3">
      <c r="B47" s="3">
        <v>10496</v>
      </c>
      <c r="C47" s="4">
        <v>44881</v>
      </c>
      <c r="D47" t="s">
        <v>25</v>
      </c>
      <c r="E47" s="3">
        <v>9.9499999999999993</v>
      </c>
      <c r="F47" s="9">
        <v>202</v>
      </c>
      <c r="G47" s="3" t="s">
        <v>18</v>
      </c>
      <c r="H47" s="3" t="s">
        <v>22</v>
      </c>
      <c r="I47" t="s">
        <v>31</v>
      </c>
      <c r="J47" t="s">
        <v>16</v>
      </c>
      <c r="K47" s="16">
        <f>Table1[[#This Row],[Price]]*Table1[[#This Row],[Quantity]]</f>
        <v>2009.8999999999999</v>
      </c>
    </row>
    <row r="48" spans="2:11" x14ac:dyDescent="0.3">
      <c r="B48" s="3">
        <v>10497</v>
      </c>
      <c r="C48" s="4">
        <v>44881</v>
      </c>
      <c r="D48" t="s">
        <v>9</v>
      </c>
      <c r="E48" s="3">
        <v>3.49</v>
      </c>
      <c r="F48" s="9">
        <v>574</v>
      </c>
      <c r="G48" s="3" t="s">
        <v>18</v>
      </c>
      <c r="H48" s="3" t="s">
        <v>22</v>
      </c>
      <c r="I48" t="s">
        <v>31</v>
      </c>
      <c r="J48" t="s">
        <v>16</v>
      </c>
      <c r="K48" s="16">
        <f>Table1[[#This Row],[Price]]*Table1[[#This Row],[Quantity]]</f>
        <v>2003.2600000000002</v>
      </c>
    </row>
    <row r="49" spans="2:11" x14ac:dyDescent="0.3">
      <c r="B49" s="3">
        <v>10498</v>
      </c>
      <c r="C49" s="4">
        <v>44881</v>
      </c>
      <c r="D49" t="s">
        <v>14</v>
      </c>
      <c r="E49" s="3">
        <v>2.95</v>
      </c>
      <c r="F49" s="9">
        <v>678</v>
      </c>
      <c r="G49" s="3" t="s">
        <v>36</v>
      </c>
      <c r="H49" s="3" t="s">
        <v>22</v>
      </c>
      <c r="I49" t="s">
        <v>31</v>
      </c>
      <c r="J49" t="s">
        <v>16</v>
      </c>
      <c r="K49" s="16">
        <f>Table1[[#This Row],[Price]]*Table1[[#This Row],[Quantity]]</f>
        <v>2000.1000000000001</v>
      </c>
    </row>
    <row r="50" spans="2:11" x14ac:dyDescent="0.3">
      <c r="B50" s="3">
        <v>10499</v>
      </c>
      <c r="C50" s="4">
        <v>44881</v>
      </c>
      <c r="D50" t="s">
        <v>17</v>
      </c>
      <c r="E50" s="3">
        <v>4.99</v>
      </c>
      <c r="F50" s="9">
        <v>201</v>
      </c>
      <c r="G50" s="3" t="s">
        <v>36</v>
      </c>
      <c r="H50" s="3" t="s">
        <v>22</v>
      </c>
      <c r="I50" t="s">
        <v>31</v>
      </c>
      <c r="J50" t="s">
        <v>16</v>
      </c>
      <c r="K50" s="16">
        <f>Table1[[#This Row],[Price]]*Table1[[#This Row],[Quantity]]</f>
        <v>1002.99</v>
      </c>
    </row>
    <row r="51" spans="2:11" x14ac:dyDescent="0.3">
      <c r="B51" s="3">
        <v>10500</v>
      </c>
      <c r="C51" s="4">
        <v>44882</v>
      </c>
      <c r="D51" t="s">
        <v>21</v>
      </c>
      <c r="E51" s="3">
        <v>12.99</v>
      </c>
      <c r="F51" s="9">
        <v>524</v>
      </c>
      <c r="G51" s="3" t="s">
        <v>36</v>
      </c>
      <c r="H51" s="3" t="s">
        <v>22</v>
      </c>
      <c r="I51" t="s">
        <v>31</v>
      </c>
      <c r="J51" t="s">
        <v>16</v>
      </c>
      <c r="K51" s="16">
        <f>Table1[[#This Row],[Price]]*Table1[[#This Row],[Quantity]]</f>
        <v>6806.76</v>
      </c>
    </row>
    <row r="52" spans="2:11" x14ac:dyDescent="0.3">
      <c r="B52" s="3">
        <v>10501</v>
      </c>
      <c r="C52" s="4">
        <v>44882</v>
      </c>
      <c r="D52" t="s">
        <v>25</v>
      </c>
      <c r="E52" s="3">
        <v>9.9499999999999993</v>
      </c>
      <c r="F52" s="9">
        <v>202</v>
      </c>
      <c r="G52" s="3" t="s">
        <v>36</v>
      </c>
      <c r="H52" s="3" t="s">
        <v>22</v>
      </c>
      <c r="I52" t="s">
        <v>31</v>
      </c>
      <c r="J52" t="s">
        <v>16</v>
      </c>
      <c r="K52" s="16">
        <f>Table1[[#This Row],[Price]]*Table1[[#This Row],[Quantity]]</f>
        <v>2009.8999999999999</v>
      </c>
    </row>
    <row r="53" spans="2:11" x14ac:dyDescent="0.3">
      <c r="B53" s="3">
        <v>10502</v>
      </c>
      <c r="C53" s="4">
        <v>44882</v>
      </c>
      <c r="D53" t="s">
        <v>9</v>
      </c>
      <c r="E53" s="3">
        <v>3.49</v>
      </c>
      <c r="F53" s="9">
        <v>631</v>
      </c>
      <c r="G53" s="3" t="s">
        <v>36</v>
      </c>
      <c r="H53" s="3" t="s">
        <v>22</v>
      </c>
      <c r="I53" t="s">
        <v>31</v>
      </c>
      <c r="J53" t="s">
        <v>16</v>
      </c>
      <c r="K53" s="16">
        <f>Table1[[#This Row],[Price]]*Table1[[#This Row],[Quantity]]</f>
        <v>2202.19</v>
      </c>
    </row>
    <row r="54" spans="2:11" x14ac:dyDescent="0.3">
      <c r="B54" s="3">
        <v>10503</v>
      </c>
      <c r="C54" s="4">
        <v>44882</v>
      </c>
      <c r="D54" t="s">
        <v>14</v>
      </c>
      <c r="E54" s="3">
        <v>2.95</v>
      </c>
      <c r="F54" s="9">
        <v>678</v>
      </c>
      <c r="G54" s="3" t="s">
        <v>36</v>
      </c>
      <c r="H54" s="3" t="s">
        <v>22</v>
      </c>
      <c r="I54" t="s">
        <v>31</v>
      </c>
      <c r="J54" t="s">
        <v>16</v>
      </c>
      <c r="K54" s="16">
        <f>Table1[[#This Row],[Price]]*Table1[[#This Row],[Quantity]]</f>
        <v>2000.1000000000001</v>
      </c>
    </row>
    <row r="55" spans="2:11" x14ac:dyDescent="0.3">
      <c r="B55" s="3">
        <v>10504</v>
      </c>
      <c r="C55" s="4">
        <v>44882</v>
      </c>
      <c r="D55" t="s">
        <v>17</v>
      </c>
      <c r="E55" s="3">
        <v>4.99</v>
      </c>
      <c r="F55" s="9">
        <v>201</v>
      </c>
      <c r="G55" s="3" t="s">
        <v>36</v>
      </c>
      <c r="H55" s="3" t="s">
        <v>22</v>
      </c>
      <c r="I55" t="s">
        <v>31</v>
      </c>
      <c r="J55" t="s">
        <v>16</v>
      </c>
      <c r="K55" s="16">
        <f>Table1[[#This Row],[Price]]*Table1[[#This Row],[Quantity]]</f>
        <v>1002.99</v>
      </c>
    </row>
    <row r="56" spans="2:11" x14ac:dyDescent="0.3">
      <c r="B56" s="3">
        <v>10505</v>
      </c>
      <c r="C56" s="4">
        <v>44883</v>
      </c>
      <c r="D56" t="s">
        <v>21</v>
      </c>
      <c r="E56" s="3">
        <v>12.99</v>
      </c>
      <c r="F56" s="9">
        <v>539</v>
      </c>
      <c r="G56" s="3" t="s">
        <v>36</v>
      </c>
      <c r="H56" s="3" t="s">
        <v>22</v>
      </c>
      <c r="I56" t="s">
        <v>31</v>
      </c>
      <c r="J56" t="s">
        <v>16</v>
      </c>
      <c r="K56" s="16">
        <f>Table1[[#This Row],[Price]]*Table1[[#This Row],[Quantity]]</f>
        <v>7001.61</v>
      </c>
    </row>
    <row r="57" spans="2:11" x14ac:dyDescent="0.3">
      <c r="B57" s="3">
        <v>10506</v>
      </c>
      <c r="C57" s="4">
        <v>44883</v>
      </c>
      <c r="D57" t="s">
        <v>25</v>
      </c>
      <c r="E57" s="3">
        <v>9.9499999999999993</v>
      </c>
      <c r="F57" s="9">
        <v>202</v>
      </c>
      <c r="G57" s="3" t="s">
        <v>36</v>
      </c>
      <c r="H57" s="3" t="s">
        <v>22</v>
      </c>
      <c r="I57" t="s">
        <v>31</v>
      </c>
      <c r="J57" t="s">
        <v>16</v>
      </c>
      <c r="K57" s="16">
        <f>Table1[[#This Row],[Price]]*Table1[[#This Row],[Quantity]]</f>
        <v>2009.8999999999999</v>
      </c>
    </row>
    <row r="58" spans="2:11" x14ac:dyDescent="0.3">
      <c r="B58" s="3">
        <v>10507</v>
      </c>
      <c r="C58" s="4">
        <v>44883</v>
      </c>
      <c r="D58" t="s">
        <v>9</v>
      </c>
      <c r="E58" s="3">
        <v>3.49</v>
      </c>
      <c r="F58" s="9">
        <v>688</v>
      </c>
      <c r="G58" s="3" t="s">
        <v>36</v>
      </c>
      <c r="H58" s="3" t="s">
        <v>22</v>
      </c>
      <c r="I58" t="s">
        <v>31</v>
      </c>
      <c r="J58" t="s">
        <v>16</v>
      </c>
      <c r="K58" s="16">
        <f>Table1[[#This Row],[Price]]*Table1[[#This Row],[Quantity]]</f>
        <v>2401.1200000000003</v>
      </c>
    </row>
    <row r="59" spans="2:11" x14ac:dyDescent="0.3">
      <c r="B59" s="3">
        <v>10508</v>
      </c>
      <c r="C59" s="4">
        <v>44883</v>
      </c>
      <c r="D59" t="s">
        <v>14</v>
      </c>
      <c r="E59" s="3">
        <v>2.95</v>
      </c>
      <c r="F59" s="9">
        <v>678</v>
      </c>
      <c r="G59" s="3" t="s">
        <v>36</v>
      </c>
      <c r="H59" s="3" t="s">
        <v>22</v>
      </c>
      <c r="I59" t="s">
        <v>31</v>
      </c>
      <c r="J59" t="s">
        <v>16</v>
      </c>
      <c r="K59" s="16">
        <f>Table1[[#This Row],[Price]]*Table1[[#This Row],[Quantity]]</f>
        <v>2000.1000000000001</v>
      </c>
    </row>
    <row r="60" spans="2:11" x14ac:dyDescent="0.3">
      <c r="B60" s="3">
        <v>10509</v>
      </c>
      <c r="C60" s="4">
        <v>44883</v>
      </c>
      <c r="D60" t="s">
        <v>17</v>
      </c>
      <c r="E60" s="3">
        <v>4.99</v>
      </c>
      <c r="F60" s="9">
        <v>201</v>
      </c>
      <c r="G60" s="3" t="s">
        <v>36</v>
      </c>
      <c r="H60" s="3" t="s">
        <v>22</v>
      </c>
      <c r="I60" t="s">
        <v>31</v>
      </c>
      <c r="J60" t="s">
        <v>16</v>
      </c>
      <c r="K60" s="16">
        <f>Table1[[#This Row],[Price]]*Table1[[#This Row],[Quantity]]</f>
        <v>1002.99</v>
      </c>
    </row>
    <row r="61" spans="2:11" x14ac:dyDescent="0.3">
      <c r="B61" s="3">
        <v>10510</v>
      </c>
      <c r="C61" s="4">
        <v>44884</v>
      </c>
      <c r="D61" t="s">
        <v>21</v>
      </c>
      <c r="E61" s="3">
        <v>12.99</v>
      </c>
      <c r="F61" s="9">
        <v>509</v>
      </c>
      <c r="G61" s="3" t="s">
        <v>36</v>
      </c>
      <c r="H61" s="3" t="s">
        <v>22</v>
      </c>
      <c r="I61" t="s">
        <v>31</v>
      </c>
      <c r="J61" t="s">
        <v>16</v>
      </c>
      <c r="K61" s="16">
        <f>Table1[[#This Row],[Price]]*Table1[[#This Row],[Quantity]]</f>
        <v>6611.91</v>
      </c>
    </row>
    <row r="62" spans="2:11" x14ac:dyDescent="0.3">
      <c r="B62" s="3">
        <v>10511</v>
      </c>
      <c r="C62" s="4">
        <v>44884</v>
      </c>
      <c r="D62" t="s">
        <v>25</v>
      </c>
      <c r="E62" s="3">
        <v>9.9499999999999993</v>
      </c>
      <c r="F62" s="9">
        <v>202</v>
      </c>
      <c r="G62" s="3" t="s">
        <v>36</v>
      </c>
      <c r="H62" s="3" t="s">
        <v>22</v>
      </c>
      <c r="I62" t="s">
        <v>35</v>
      </c>
      <c r="J62" t="s">
        <v>20</v>
      </c>
      <c r="K62" s="16">
        <f>Table1[[#This Row],[Price]]*Table1[[#This Row],[Quantity]]</f>
        <v>2009.8999999999999</v>
      </c>
    </row>
    <row r="63" spans="2:11" x14ac:dyDescent="0.3">
      <c r="B63" s="3">
        <v>10512</v>
      </c>
      <c r="C63" s="4">
        <v>44884</v>
      </c>
      <c r="D63" t="s">
        <v>9</v>
      </c>
      <c r="E63" s="3">
        <v>3.49</v>
      </c>
      <c r="F63" s="9">
        <v>688</v>
      </c>
      <c r="G63" s="3" t="s">
        <v>36</v>
      </c>
      <c r="H63" s="3" t="s">
        <v>22</v>
      </c>
      <c r="I63" t="s">
        <v>35</v>
      </c>
      <c r="J63" t="s">
        <v>20</v>
      </c>
      <c r="K63" s="16">
        <f>Table1[[#This Row],[Price]]*Table1[[#This Row],[Quantity]]</f>
        <v>2401.1200000000003</v>
      </c>
    </row>
    <row r="64" spans="2:11" x14ac:dyDescent="0.3">
      <c r="B64" s="3">
        <v>10513</v>
      </c>
      <c r="C64" s="4">
        <v>44884</v>
      </c>
      <c r="D64" t="s">
        <v>14</v>
      </c>
      <c r="E64" s="3">
        <v>2.95</v>
      </c>
      <c r="F64" s="9">
        <v>678</v>
      </c>
      <c r="G64" s="3" t="s">
        <v>36</v>
      </c>
      <c r="H64" s="3" t="s">
        <v>37</v>
      </c>
      <c r="I64" t="s">
        <v>35</v>
      </c>
      <c r="J64" t="s">
        <v>20</v>
      </c>
      <c r="K64" s="16">
        <f>Table1[[#This Row],[Price]]*Table1[[#This Row],[Quantity]]</f>
        <v>2000.1000000000001</v>
      </c>
    </row>
    <row r="65" spans="2:11" x14ac:dyDescent="0.3">
      <c r="B65" s="3">
        <v>10514</v>
      </c>
      <c r="C65" s="4">
        <v>44884</v>
      </c>
      <c r="D65" t="s">
        <v>17</v>
      </c>
      <c r="E65" s="3">
        <v>4.99</v>
      </c>
      <c r="F65" s="9">
        <v>201</v>
      </c>
      <c r="G65" s="3" t="s">
        <v>36</v>
      </c>
      <c r="H65" s="3" t="s">
        <v>37</v>
      </c>
      <c r="I65" t="s">
        <v>35</v>
      </c>
      <c r="J65" t="s">
        <v>20</v>
      </c>
      <c r="K65" s="16">
        <f>Table1[[#This Row],[Price]]*Table1[[#This Row],[Quantity]]</f>
        <v>1002.99</v>
      </c>
    </row>
    <row r="66" spans="2:11" x14ac:dyDescent="0.3">
      <c r="B66" s="3">
        <v>10515</v>
      </c>
      <c r="C66" s="4">
        <v>44885</v>
      </c>
      <c r="D66" t="s">
        <v>21</v>
      </c>
      <c r="E66" s="3">
        <v>12.99</v>
      </c>
      <c r="F66" s="9">
        <v>478</v>
      </c>
      <c r="G66" s="3" t="s">
        <v>36</v>
      </c>
      <c r="H66" s="3" t="s">
        <v>37</v>
      </c>
      <c r="I66" t="s">
        <v>35</v>
      </c>
      <c r="J66" t="s">
        <v>20</v>
      </c>
      <c r="K66" s="16">
        <f>Table1[[#This Row],[Price]]*Table1[[#This Row],[Quantity]]</f>
        <v>6209.22</v>
      </c>
    </row>
    <row r="67" spans="2:11" x14ac:dyDescent="0.3">
      <c r="B67" s="3">
        <v>10516</v>
      </c>
      <c r="C67" s="4">
        <v>44885</v>
      </c>
      <c r="D67" t="s">
        <v>25</v>
      </c>
      <c r="E67" s="3">
        <v>9.9499999999999993</v>
      </c>
      <c r="F67" s="9">
        <v>202</v>
      </c>
      <c r="G67" s="3" t="s">
        <v>36</v>
      </c>
      <c r="H67" s="3" t="s">
        <v>37</v>
      </c>
      <c r="I67" t="s">
        <v>35</v>
      </c>
      <c r="J67" t="s">
        <v>20</v>
      </c>
      <c r="K67" s="16">
        <f>Table1[[#This Row],[Price]]*Table1[[#This Row],[Quantity]]</f>
        <v>2009.8999999999999</v>
      </c>
    </row>
    <row r="68" spans="2:11" x14ac:dyDescent="0.3">
      <c r="B68" s="3">
        <v>10483</v>
      </c>
      <c r="C68" s="4">
        <v>44878</v>
      </c>
      <c r="D68" t="s">
        <v>14</v>
      </c>
      <c r="E68" s="3">
        <v>2.95</v>
      </c>
      <c r="F68" s="9">
        <v>678</v>
      </c>
      <c r="G68" s="3" t="s">
        <v>18</v>
      </c>
      <c r="H68" s="3" t="s">
        <v>22</v>
      </c>
      <c r="I68" t="s">
        <v>35</v>
      </c>
      <c r="J68" t="s">
        <v>20</v>
      </c>
      <c r="K68" s="16">
        <f>Table1[[#This Row],[Price]]*Table1[[#This Row],[Quantity]]</f>
        <v>2000.1000000000001</v>
      </c>
    </row>
    <row r="69" spans="2:11" x14ac:dyDescent="0.3">
      <c r="B69" s="3">
        <v>10484</v>
      </c>
      <c r="C69" s="4">
        <v>44878</v>
      </c>
      <c r="D69" t="s">
        <v>17</v>
      </c>
      <c r="E69" s="3">
        <v>4.99</v>
      </c>
      <c r="F69" s="9">
        <v>201</v>
      </c>
      <c r="G69" s="3" t="s">
        <v>18</v>
      </c>
      <c r="H69" s="3" t="s">
        <v>22</v>
      </c>
      <c r="I69" t="s">
        <v>35</v>
      </c>
      <c r="J69" t="s">
        <v>20</v>
      </c>
      <c r="K69" s="16">
        <f>Table1[[#This Row],[Price]]*Table1[[#This Row],[Quantity]]</f>
        <v>1002.99</v>
      </c>
    </row>
    <row r="70" spans="2:11" x14ac:dyDescent="0.3">
      <c r="B70" s="3">
        <v>10485</v>
      </c>
      <c r="C70" s="4">
        <v>44879</v>
      </c>
      <c r="D70" t="s">
        <v>21</v>
      </c>
      <c r="E70" s="3">
        <v>12.99</v>
      </c>
      <c r="F70" s="9">
        <v>524</v>
      </c>
      <c r="G70" s="3" t="s">
        <v>18</v>
      </c>
      <c r="H70" s="3" t="s">
        <v>22</v>
      </c>
      <c r="I70" t="s">
        <v>35</v>
      </c>
      <c r="J70" t="s">
        <v>20</v>
      </c>
      <c r="K70" s="16">
        <f>Table1[[#This Row],[Price]]*Table1[[#This Row],[Quantity]]</f>
        <v>6806.76</v>
      </c>
    </row>
    <row r="71" spans="2:11" x14ac:dyDescent="0.3">
      <c r="B71" s="3">
        <v>10520</v>
      </c>
      <c r="C71" s="4">
        <v>44886</v>
      </c>
      <c r="D71" t="s">
        <v>21</v>
      </c>
      <c r="E71" s="3">
        <v>12.99</v>
      </c>
      <c r="F71" s="9">
        <v>493</v>
      </c>
      <c r="G71" s="3" t="s">
        <v>36</v>
      </c>
      <c r="H71" s="3" t="s">
        <v>37</v>
      </c>
      <c r="I71" t="s">
        <v>28</v>
      </c>
      <c r="J71" t="s">
        <v>27</v>
      </c>
      <c r="K71" s="16">
        <f>Table1[[#This Row],[Price]]*Table1[[#This Row],[Quantity]]</f>
        <v>6404.07</v>
      </c>
    </row>
    <row r="72" spans="2:11" x14ac:dyDescent="0.3">
      <c r="B72" s="3">
        <v>10521</v>
      </c>
      <c r="C72" s="4">
        <v>44886</v>
      </c>
      <c r="D72" t="s">
        <v>25</v>
      </c>
      <c r="E72" s="3">
        <v>9.9499999999999993</v>
      </c>
      <c r="F72" s="9">
        <v>202</v>
      </c>
      <c r="G72" s="3" t="s">
        <v>36</v>
      </c>
      <c r="H72" s="3" t="s">
        <v>37</v>
      </c>
      <c r="I72" t="s">
        <v>28</v>
      </c>
      <c r="J72" t="s">
        <v>27</v>
      </c>
      <c r="K72" s="16">
        <f>Table1[[#This Row],[Price]]*Table1[[#This Row],[Quantity]]</f>
        <v>2009.8999999999999</v>
      </c>
    </row>
    <row r="73" spans="2:11" x14ac:dyDescent="0.3">
      <c r="B73" s="3">
        <v>10522</v>
      </c>
      <c r="C73" s="4">
        <v>44886</v>
      </c>
      <c r="D73" t="s">
        <v>9</v>
      </c>
      <c r="E73" s="3">
        <v>3.49</v>
      </c>
      <c r="F73" s="9">
        <v>688</v>
      </c>
      <c r="G73" s="3" t="s">
        <v>36</v>
      </c>
      <c r="H73" s="3" t="s">
        <v>37</v>
      </c>
      <c r="I73" t="s">
        <v>28</v>
      </c>
      <c r="J73" t="s">
        <v>27</v>
      </c>
      <c r="K73" s="16">
        <f>Table1[[#This Row],[Price]]*Table1[[#This Row],[Quantity]]</f>
        <v>2401.1200000000003</v>
      </c>
    </row>
    <row r="74" spans="2:11" x14ac:dyDescent="0.3">
      <c r="B74" s="3">
        <v>10523</v>
      </c>
      <c r="C74" s="4">
        <v>44886</v>
      </c>
      <c r="D74" t="s">
        <v>14</v>
      </c>
      <c r="E74" s="3">
        <v>2.95</v>
      </c>
      <c r="F74" s="9">
        <v>746</v>
      </c>
      <c r="G74" s="3" t="s">
        <v>36</v>
      </c>
      <c r="H74" s="3" t="s">
        <v>37</v>
      </c>
      <c r="I74" t="s">
        <v>28</v>
      </c>
      <c r="J74" t="s">
        <v>27</v>
      </c>
      <c r="K74" s="16">
        <f>Table1[[#This Row],[Price]]*Table1[[#This Row],[Quantity]]</f>
        <v>2200.7000000000003</v>
      </c>
    </row>
    <row r="75" spans="2:11" x14ac:dyDescent="0.3">
      <c r="B75" s="3">
        <v>10524</v>
      </c>
      <c r="C75" s="4">
        <v>44886</v>
      </c>
      <c r="D75" t="s">
        <v>17</v>
      </c>
      <c r="E75" s="3">
        <v>4.99</v>
      </c>
      <c r="F75" s="9">
        <v>201</v>
      </c>
      <c r="G75" s="3" t="s">
        <v>36</v>
      </c>
      <c r="H75" s="3" t="s">
        <v>37</v>
      </c>
      <c r="I75" t="s">
        <v>28</v>
      </c>
      <c r="J75" t="s">
        <v>27</v>
      </c>
      <c r="K75" s="16">
        <f>Table1[[#This Row],[Price]]*Table1[[#This Row],[Quantity]]</f>
        <v>1002.99</v>
      </c>
    </row>
    <row r="76" spans="2:11" x14ac:dyDescent="0.3">
      <c r="B76" s="3">
        <v>10525</v>
      </c>
      <c r="C76" s="4">
        <v>44887</v>
      </c>
      <c r="D76" t="s">
        <v>21</v>
      </c>
      <c r="E76" s="3">
        <v>12.99</v>
      </c>
      <c r="F76" s="9">
        <v>462</v>
      </c>
      <c r="G76" s="3" t="s">
        <v>36</v>
      </c>
      <c r="H76" s="3" t="s">
        <v>37</v>
      </c>
      <c r="I76" t="s">
        <v>28</v>
      </c>
      <c r="J76" t="s">
        <v>27</v>
      </c>
      <c r="K76" s="16">
        <f>Table1[[#This Row],[Price]]*Table1[[#This Row],[Quantity]]</f>
        <v>6001.38</v>
      </c>
    </row>
    <row r="77" spans="2:11" x14ac:dyDescent="0.3">
      <c r="B77" s="3">
        <v>10526</v>
      </c>
      <c r="C77" s="4">
        <v>44887</v>
      </c>
      <c r="D77" t="s">
        <v>25</v>
      </c>
      <c r="E77" s="3">
        <v>9.9499999999999993</v>
      </c>
      <c r="F77" s="9">
        <v>202</v>
      </c>
      <c r="G77" s="3" t="s">
        <v>36</v>
      </c>
      <c r="H77" s="3" t="s">
        <v>37</v>
      </c>
      <c r="I77" t="s">
        <v>28</v>
      </c>
      <c r="J77" t="s">
        <v>27</v>
      </c>
      <c r="K77" s="16">
        <f>Table1[[#This Row],[Price]]*Table1[[#This Row],[Quantity]]</f>
        <v>2009.8999999999999</v>
      </c>
    </row>
    <row r="78" spans="2:11" x14ac:dyDescent="0.3">
      <c r="B78" s="3">
        <v>10527</v>
      </c>
      <c r="C78" s="4">
        <v>44887</v>
      </c>
      <c r="D78" t="s">
        <v>9</v>
      </c>
      <c r="E78" s="3">
        <v>3.49</v>
      </c>
      <c r="F78" s="9">
        <v>688</v>
      </c>
      <c r="G78" s="3" t="s">
        <v>36</v>
      </c>
      <c r="H78" s="3" t="s">
        <v>37</v>
      </c>
      <c r="I78" t="s">
        <v>28</v>
      </c>
      <c r="J78" t="s">
        <v>27</v>
      </c>
      <c r="K78" s="16">
        <f>Table1[[#This Row],[Price]]*Table1[[#This Row],[Quantity]]</f>
        <v>2401.1200000000003</v>
      </c>
    </row>
    <row r="79" spans="2:11" x14ac:dyDescent="0.3">
      <c r="B79" s="3">
        <v>10528</v>
      </c>
      <c r="C79" s="4">
        <v>44887</v>
      </c>
      <c r="D79" t="s">
        <v>14</v>
      </c>
      <c r="E79" s="3">
        <v>2.95</v>
      </c>
      <c r="F79" s="9">
        <v>746</v>
      </c>
      <c r="G79" s="3" t="s">
        <v>36</v>
      </c>
      <c r="H79" s="3" t="s">
        <v>37</v>
      </c>
      <c r="I79" t="s">
        <v>28</v>
      </c>
      <c r="J79" t="s">
        <v>27</v>
      </c>
      <c r="K79" s="16">
        <f>Table1[[#This Row],[Price]]*Table1[[#This Row],[Quantity]]</f>
        <v>2200.7000000000003</v>
      </c>
    </row>
    <row r="80" spans="2:11" x14ac:dyDescent="0.3">
      <c r="B80" s="3">
        <v>10529</v>
      </c>
      <c r="C80" s="4">
        <v>44887</v>
      </c>
      <c r="D80" t="s">
        <v>17</v>
      </c>
      <c r="E80" s="3">
        <v>4.99</v>
      </c>
      <c r="F80" s="9">
        <v>201</v>
      </c>
      <c r="G80" s="3" t="s">
        <v>36</v>
      </c>
      <c r="H80" s="3" t="s">
        <v>37</v>
      </c>
      <c r="I80" t="s">
        <v>28</v>
      </c>
      <c r="J80" t="s">
        <v>27</v>
      </c>
      <c r="K80" s="16">
        <f>Table1[[#This Row],[Price]]*Table1[[#This Row],[Quantity]]</f>
        <v>1002.99</v>
      </c>
    </row>
    <row r="81" spans="2:11" x14ac:dyDescent="0.3">
      <c r="B81" s="3">
        <v>10530</v>
      </c>
      <c r="C81" s="4">
        <v>44888</v>
      </c>
      <c r="D81" t="s">
        <v>21</v>
      </c>
      <c r="E81" s="3">
        <v>12.99</v>
      </c>
      <c r="F81" s="9">
        <v>478</v>
      </c>
      <c r="G81" s="3" t="s">
        <v>36</v>
      </c>
      <c r="H81" s="3" t="s">
        <v>37</v>
      </c>
      <c r="I81" t="s">
        <v>28</v>
      </c>
      <c r="J81" t="s">
        <v>27</v>
      </c>
      <c r="K81" s="16">
        <f>Table1[[#This Row],[Price]]*Table1[[#This Row],[Quantity]]</f>
        <v>6209.22</v>
      </c>
    </row>
    <row r="82" spans="2:11" x14ac:dyDescent="0.3">
      <c r="B82" s="3">
        <v>10531</v>
      </c>
      <c r="C82" s="4">
        <v>44888</v>
      </c>
      <c r="D82" t="s">
        <v>25</v>
      </c>
      <c r="E82" s="3">
        <v>9.9499999999999993</v>
      </c>
      <c r="F82" s="9">
        <v>202</v>
      </c>
      <c r="G82" s="3" t="s">
        <v>36</v>
      </c>
      <c r="H82" s="3" t="s">
        <v>37</v>
      </c>
      <c r="I82" t="s">
        <v>28</v>
      </c>
      <c r="J82" t="s">
        <v>27</v>
      </c>
      <c r="K82" s="16">
        <f>Table1[[#This Row],[Price]]*Table1[[#This Row],[Quantity]]</f>
        <v>2009.8999999999999</v>
      </c>
    </row>
    <row r="83" spans="2:11" x14ac:dyDescent="0.3">
      <c r="B83" s="3">
        <v>10532</v>
      </c>
      <c r="C83" s="4">
        <v>44888</v>
      </c>
      <c r="D83" t="s">
        <v>9</v>
      </c>
      <c r="E83" s="3">
        <v>3.49</v>
      </c>
      <c r="F83" s="9">
        <v>688</v>
      </c>
      <c r="G83" s="3" t="s">
        <v>36</v>
      </c>
      <c r="H83" s="3" t="s">
        <v>37</v>
      </c>
      <c r="I83" t="s">
        <v>35</v>
      </c>
      <c r="J83" t="s">
        <v>20</v>
      </c>
      <c r="K83" s="16">
        <f>Table1[[#This Row],[Price]]*Table1[[#This Row],[Quantity]]</f>
        <v>2401.1200000000003</v>
      </c>
    </row>
    <row r="84" spans="2:11" x14ac:dyDescent="0.3">
      <c r="B84" s="3">
        <v>10533</v>
      </c>
      <c r="C84" s="4">
        <v>44888</v>
      </c>
      <c r="D84" t="s">
        <v>14</v>
      </c>
      <c r="E84" s="3">
        <v>2.95</v>
      </c>
      <c r="F84" s="9">
        <v>746</v>
      </c>
      <c r="G84" s="3" t="s">
        <v>36</v>
      </c>
      <c r="H84" s="3" t="s">
        <v>37</v>
      </c>
      <c r="I84" t="s">
        <v>35</v>
      </c>
      <c r="J84" t="s">
        <v>20</v>
      </c>
      <c r="K84" s="16">
        <f>Table1[[#This Row],[Price]]*Table1[[#This Row],[Quantity]]</f>
        <v>2200.7000000000003</v>
      </c>
    </row>
    <row r="85" spans="2:11" x14ac:dyDescent="0.3">
      <c r="B85" s="3">
        <v>10534</v>
      </c>
      <c r="C85" s="4">
        <v>44888</v>
      </c>
      <c r="D85" t="s">
        <v>17</v>
      </c>
      <c r="E85" s="3">
        <v>4.99</v>
      </c>
      <c r="F85" s="9">
        <v>201</v>
      </c>
      <c r="G85" s="3" t="s">
        <v>36</v>
      </c>
      <c r="H85" s="3" t="s">
        <v>37</v>
      </c>
      <c r="I85" t="s">
        <v>31</v>
      </c>
      <c r="J85" t="s">
        <v>16</v>
      </c>
      <c r="K85" s="16">
        <f>Table1[[#This Row],[Price]]*Table1[[#This Row],[Quantity]]</f>
        <v>1002.99</v>
      </c>
    </row>
    <row r="86" spans="2:11" x14ac:dyDescent="0.3">
      <c r="B86" s="3">
        <v>10535</v>
      </c>
      <c r="C86" s="4">
        <v>44889</v>
      </c>
      <c r="D86" t="s">
        <v>21</v>
      </c>
      <c r="E86" s="3">
        <v>12.99</v>
      </c>
      <c r="F86" s="9">
        <v>478</v>
      </c>
      <c r="G86" s="3" t="s">
        <v>36</v>
      </c>
      <c r="H86" s="3" t="s">
        <v>22</v>
      </c>
      <c r="I86" t="s">
        <v>31</v>
      </c>
      <c r="J86" t="s">
        <v>16</v>
      </c>
      <c r="K86" s="16">
        <f>Table1[[#This Row],[Price]]*Table1[[#This Row],[Quantity]]</f>
        <v>6209.22</v>
      </c>
    </row>
    <row r="87" spans="2:11" x14ac:dyDescent="0.3">
      <c r="B87" s="3">
        <v>10536</v>
      </c>
      <c r="C87" s="4">
        <v>44889</v>
      </c>
      <c r="D87" t="s">
        <v>25</v>
      </c>
      <c r="E87" s="3">
        <v>9.9499999999999993</v>
      </c>
      <c r="F87" s="9">
        <v>202</v>
      </c>
      <c r="G87" s="3" t="s">
        <v>36</v>
      </c>
      <c r="H87" s="3" t="s">
        <v>22</v>
      </c>
      <c r="I87" t="s">
        <v>31</v>
      </c>
      <c r="J87" t="s">
        <v>16</v>
      </c>
      <c r="K87" s="16">
        <f>Table1[[#This Row],[Price]]*Table1[[#This Row],[Quantity]]</f>
        <v>2009.8999999999999</v>
      </c>
    </row>
    <row r="88" spans="2:11" x14ac:dyDescent="0.3">
      <c r="B88" s="3">
        <v>10537</v>
      </c>
      <c r="C88" s="4">
        <v>44889</v>
      </c>
      <c r="D88" t="s">
        <v>9</v>
      </c>
      <c r="E88" s="3">
        <v>3.49</v>
      </c>
      <c r="F88" s="9">
        <v>631</v>
      </c>
      <c r="G88" s="3" t="s">
        <v>36</v>
      </c>
      <c r="H88" s="3" t="s">
        <v>22</v>
      </c>
      <c r="I88" t="s">
        <v>31</v>
      </c>
      <c r="J88" t="s">
        <v>16</v>
      </c>
      <c r="K88" s="16">
        <f>Table1[[#This Row],[Price]]*Table1[[#This Row],[Quantity]]</f>
        <v>2202.19</v>
      </c>
    </row>
    <row r="89" spans="2:11" x14ac:dyDescent="0.3">
      <c r="B89" s="3">
        <v>10538</v>
      </c>
      <c r="C89" s="4">
        <v>44889</v>
      </c>
      <c r="D89" t="s">
        <v>14</v>
      </c>
      <c r="E89" s="3">
        <v>2.95</v>
      </c>
      <c r="F89" s="9">
        <v>746</v>
      </c>
      <c r="G89" s="3" t="s">
        <v>36</v>
      </c>
      <c r="H89" s="3" t="s">
        <v>22</v>
      </c>
      <c r="I89" t="s">
        <v>31</v>
      </c>
      <c r="J89" t="s">
        <v>16</v>
      </c>
      <c r="K89" s="16">
        <f>Table1[[#This Row],[Price]]*Table1[[#This Row],[Quantity]]</f>
        <v>2200.7000000000003</v>
      </c>
    </row>
    <row r="90" spans="2:11" x14ac:dyDescent="0.3">
      <c r="B90" s="3">
        <v>10539</v>
      </c>
      <c r="C90" s="4">
        <v>44889</v>
      </c>
      <c r="D90" t="s">
        <v>17</v>
      </c>
      <c r="E90" s="3">
        <v>4.99</v>
      </c>
      <c r="F90" s="9">
        <v>201</v>
      </c>
      <c r="G90" s="3" t="s">
        <v>36</v>
      </c>
      <c r="H90" s="3" t="s">
        <v>22</v>
      </c>
      <c r="I90" t="s">
        <v>31</v>
      </c>
      <c r="J90" t="s">
        <v>16</v>
      </c>
      <c r="K90" s="16">
        <f>Table1[[#This Row],[Price]]*Table1[[#This Row],[Quantity]]</f>
        <v>1002.99</v>
      </c>
    </row>
    <row r="91" spans="2:11" x14ac:dyDescent="0.3">
      <c r="B91" s="3">
        <v>10540</v>
      </c>
      <c r="C91" s="4">
        <v>44890</v>
      </c>
      <c r="D91" t="s">
        <v>21</v>
      </c>
      <c r="E91" s="3">
        <v>12.99</v>
      </c>
      <c r="F91" s="9">
        <v>462</v>
      </c>
      <c r="G91" s="3" t="s">
        <v>36</v>
      </c>
      <c r="H91" s="3" t="s">
        <v>22</v>
      </c>
      <c r="I91" t="s">
        <v>31</v>
      </c>
      <c r="J91" t="s">
        <v>16</v>
      </c>
      <c r="K91" s="16">
        <f>Table1[[#This Row],[Price]]*Table1[[#This Row],[Quantity]]</f>
        <v>6001.38</v>
      </c>
    </row>
    <row r="92" spans="2:11" x14ac:dyDescent="0.3">
      <c r="B92" s="3">
        <v>10541</v>
      </c>
      <c r="C92" s="4">
        <v>44890</v>
      </c>
      <c r="D92" t="s">
        <v>25</v>
      </c>
      <c r="E92" s="3">
        <v>9.9499999999999993</v>
      </c>
      <c r="F92" s="9">
        <v>202</v>
      </c>
      <c r="G92" s="3" t="s">
        <v>36</v>
      </c>
      <c r="H92" s="3" t="s">
        <v>22</v>
      </c>
      <c r="I92" t="s">
        <v>38</v>
      </c>
      <c r="J92" t="s">
        <v>13</v>
      </c>
      <c r="K92" s="16">
        <f>Table1[[#This Row],[Price]]*Table1[[#This Row],[Quantity]]</f>
        <v>2009.8999999999999</v>
      </c>
    </row>
    <row r="93" spans="2:11" x14ac:dyDescent="0.3">
      <c r="B93" s="3">
        <v>10542</v>
      </c>
      <c r="C93" s="4">
        <v>44890</v>
      </c>
      <c r="D93" t="s">
        <v>9</v>
      </c>
      <c r="E93" s="3">
        <v>3.49</v>
      </c>
      <c r="F93" s="9">
        <v>631</v>
      </c>
      <c r="G93" s="3" t="s">
        <v>36</v>
      </c>
      <c r="H93" s="3" t="s">
        <v>22</v>
      </c>
      <c r="I93" t="s">
        <v>38</v>
      </c>
      <c r="J93" t="s">
        <v>13</v>
      </c>
      <c r="K93" s="16">
        <f>Table1[[#This Row],[Price]]*Table1[[#This Row],[Quantity]]</f>
        <v>2202.19</v>
      </c>
    </row>
    <row r="94" spans="2:11" x14ac:dyDescent="0.3">
      <c r="B94" s="3">
        <v>10543</v>
      </c>
      <c r="C94" s="4">
        <v>44890</v>
      </c>
      <c r="D94" t="s">
        <v>14</v>
      </c>
      <c r="E94" s="3">
        <v>2.95</v>
      </c>
      <c r="F94" s="9">
        <v>746</v>
      </c>
      <c r="G94" s="3" t="s">
        <v>36</v>
      </c>
      <c r="H94" s="3" t="s">
        <v>22</v>
      </c>
      <c r="I94" t="s">
        <v>38</v>
      </c>
      <c r="J94" t="s">
        <v>13</v>
      </c>
      <c r="K94" s="16">
        <f>Table1[[#This Row],[Price]]*Table1[[#This Row],[Quantity]]</f>
        <v>2200.7000000000003</v>
      </c>
    </row>
    <row r="95" spans="2:11" x14ac:dyDescent="0.3">
      <c r="B95" s="3">
        <v>10544</v>
      </c>
      <c r="C95" s="4">
        <v>44890</v>
      </c>
      <c r="D95" t="s">
        <v>17</v>
      </c>
      <c r="E95" s="3">
        <v>4.99</v>
      </c>
      <c r="F95" s="9">
        <v>201</v>
      </c>
      <c r="G95" s="3" t="s">
        <v>36</v>
      </c>
      <c r="H95" s="3" t="s">
        <v>22</v>
      </c>
      <c r="I95" t="s">
        <v>38</v>
      </c>
      <c r="J95" t="s">
        <v>13</v>
      </c>
      <c r="K95" s="16">
        <f>Table1[[#This Row],[Price]]*Table1[[#This Row],[Quantity]]</f>
        <v>1002.99</v>
      </c>
    </row>
    <row r="96" spans="2:11" x14ac:dyDescent="0.3">
      <c r="B96" s="3">
        <v>10545</v>
      </c>
      <c r="C96" s="4">
        <v>44891</v>
      </c>
      <c r="D96" t="s">
        <v>21</v>
      </c>
      <c r="E96" s="3">
        <v>12.99</v>
      </c>
      <c r="F96" s="9">
        <v>447</v>
      </c>
      <c r="G96" s="3" t="s">
        <v>36</v>
      </c>
      <c r="H96" s="3" t="s">
        <v>22</v>
      </c>
      <c r="I96" t="s">
        <v>38</v>
      </c>
      <c r="J96" t="s">
        <v>13</v>
      </c>
      <c r="K96" s="16">
        <f>Table1[[#This Row],[Price]]*Table1[[#This Row],[Quantity]]</f>
        <v>5806.53</v>
      </c>
    </row>
    <row r="97" spans="2:11" x14ac:dyDescent="0.3">
      <c r="B97" s="3">
        <v>10546</v>
      </c>
      <c r="C97" s="4">
        <v>44891</v>
      </c>
      <c r="D97" t="s">
        <v>25</v>
      </c>
      <c r="E97" s="3">
        <v>9.9499999999999993</v>
      </c>
      <c r="F97" s="9">
        <v>202</v>
      </c>
      <c r="G97" s="3" t="s">
        <v>36</v>
      </c>
      <c r="H97" s="3" t="s">
        <v>22</v>
      </c>
      <c r="I97" t="s">
        <v>38</v>
      </c>
      <c r="J97" t="s">
        <v>13</v>
      </c>
      <c r="K97" s="16">
        <f>Table1[[#This Row],[Price]]*Table1[[#This Row],[Quantity]]</f>
        <v>2009.8999999999999</v>
      </c>
    </row>
    <row r="98" spans="2:11" x14ac:dyDescent="0.3">
      <c r="B98" s="3">
        <v>10547</v>
      </c>
      <c r="C98" s="4">
        <v>44891</v>
      </c>
      <c r="D98" t="s">
        <v>9</v>
      </c>
      <c r="E98" s="3">
        <v>3.49</v>
      </c>
      <c r="F98" s="9">
        <v>631</v>
      </c>
      <c r="G98" s="3" t="s">
        <v>36</v>
      </c>
      <c r="H98" s="3" t="s">
        <v>22</v>
      </c>
      <c r="I98" t="s">
        <v>38</v>
      </c>
      <c r="J98" t="s">
        <v>13</v>
      </c>
      <c r="K98" s="16">
        <f>Table1[[#This Row],[Price]]*Table1[[#This Row],[Quantity]]</f>
        <v>2202.19</v>
      </c>
    </row>
    <row r="99" spans="2:11" x14ac:dyDescent="0.3">
      <c r="B99" s="3">
        <v>10548</v>
      </c>
      <c r="C99" s="4">
        <v>44891</v>
      </c>
      <c r="D99" t="s">
        <v>14</v>
      </c>
      <c r="E99" s="3">
        <v>2.95</v>
      </c>
      <c r="F99" s="9">
        <v>746</v>
      </c>
      <c r="G99" s="3" t="s">
        <v>36</v>
      </c>
      <c r="H99" s="3" t="s">
        <v>22</v>
      </c>
      <c r="I99" t="s">
        <v>38</v>
      </c>
      <c r="J99" t="s">
        <v>13</v>
      </c>
      <c r="K99" s="16">
        <f>Table1[[#This Row],[Price]]*Table1[[#This Row],[Quantity]]</f>
        <v>2200.7000000000003</v>
      </c>
    </row>
    <row r="100" spans="2:11" x14ac:dyDescent="0.3">
      <c r="B100" s="3">
        <v>10549</v>
      </c>
      <c r="C100" s="4">
        <v>44891</v>
      </c>
      <c r="D100" t="s">
        <v>17</v>
      </c>
      <c r="E100" s="3">
        <v>4.99</v>
      </c>
      <c r="F100" s="9">
        <v>201</v>
      </c>
      <c r="G100" s="3" t="s">
        <v>36</v>
      </c>
      <c r="H100" s="3" t="s">
        <v>22</v>
      </c>
      <c r="I100" t="s">
        <v>38</v>
      </c>
      <c r="J100" t="s">
        <v>13</v>
      </c>
      <c r="K100" s="16">
        <f>Table1[[#This Row],[Price]]*Table1[[#This Row],[Quantity]]</f>
        <v>1002.99</v>
      </c>
    </row>
    <row r="101" spans="2:11" x14ac:dyDescent="0.3">
      <c r="B101" s="3">
        <v>10550</v>
      </c>
      <c r="C101" s="4">
        <v>44892</v>
      </c>
      <c r="D101" t="s">
        <v>21</v>
      </c>
      <c r="E101" s="3">
        <v>12.99</v>
      </c>
      <c r="F101" s="9">
        <v>462</v>
      </c>
      <c r="G101" s="3" t="s">
        <v>36</v>
      </c>
      <c r="H101" s="3" t="s">
        <v>22</v>
      </c>
      <c r="I101" t="s">
        <v>38</v>
      </c>
      <c r="J101" t="s">
        <v>13</v>
      </c>
      <c r="K101" s="16">
        <f>Table1[[#This Row],[Price]]*Table1[[#This Row],[Quantity]]</f>
        <v>6001.38</v>
      </c>
    </row>
    <row r="102" spans="2:11" x14ac:dyDescent="0.3">
      <c r="B102" s="3">
        <v>10551</v>
      </c>
      <c r="C102" s="4">
        <v>44892</v>
      </c>
      <c r="D102" t="s">
        <v>25</v>
      </c>
      <c r="E102" s="3">
        <v>9.9499999999999993</v>
      </c>
      <c r="F102" s="9">
        <v>202</v>
      </c>
      <c r="G102" s="3" t="s">
        <v>36</v>
      </c>
      <c r="H102" s="3" t="s">
        <v>22</v>
      </c>
      <c r="I102" t="s">
        <v>38</v>
      </c>
      <c r="J102" t="s">
        <v>13</v>
      </c>
      <c r="K102" s="16">
        <f>Table1[[#This Row],[Price]]*Table1[[#This Row],[Quantity]]</f>
        <v>2009.8999999999999</v>
      </c>
    </row>
    <row r="103" spans="2:11" x14ac:dyDescent="0.3">
      <c r="B103" s="3">
        <v>10552</v>
      </c>
      <c r="C103" s="4">
        <v>44892</v>
      </c>
      <c r="D103" t="s">
        <v>9</v>
      </c>
      <c r="E103" s="3">
        <v>3.49</v>
      </c>
      <c r="F103" s="9">
        <v>631</v>
      </c>
      <c r="G103" s="3" t="s">
        <v>10</v>
      </c>
      <c r="H103" s="3" t="s">
        <v>22</v>
      </c>
      <c r="I103" t="s">
        <v>38</v>
      </c>
      <c r="J103" t="s">
        <v>13</v>
      </c>
      <c r="K103" s="16">
        <f>Table1[[#This Row],[Price]]*Table1[[#This Row],[Quantity]]</f>
        <v>2202.19</v>
      </c>
    </row>
    <row r="104" spans="2:11" x14ac:dyDescent="0.3">
      <c r="B104" s="3">
        <v>10553</v>
      </c>
      <c r="C104" s="4">
        <v>44892</v>
      </c>
      <c r="D104" t="s">
        <v>14</v>
      </c>
      <c r="E104" s="3">
        <v>2.95</v>
      </c>
      <c r="F104" s="9">
        <v>746</v>
      </c>
      <c r="G104" s="3" t="s">
        <v>10</v>
      </c>
      <c r="H104" s="3" t="s">
        <v>22</v>
      </c>
      <c r="I104" t="s">
        <v>38</v>
      </c>
      <c r="J104" t="s">
        <v>13</v>
      </c>
      <c r="K104" s="16">
        <f>Table1[[#This Row],[Price]]*Table1[[#This Row],[Quantity]]</f>
        <v>2200.7000000000003</v>
      </c>
    </row>
    <row r="105" spans="2:11" x14ac:dyDescent="0.3">
      <c r="B105" s="3">
        <v>10554</v>
      </c>
      <c r="C105" s="4">
        <v>44892</v>
      </c>
      <c r="D105" t="s">
        <v>17</v>
      </c>
      <c r="E105" s="3">
        <v>4.99</v>
      </c>
      <c r="F105" s="9">
        <v>201</v>
      </c>
      <c r="G105" s="3" t="s">
        <v>10</v>
      </c>
      <c r="H105" s="3" t="s">
        <v>22</v>
      </c>
      <c r="I105" t="s">
        <v>38</v>
      </c>
      <c r="J105" t="s">
        <v>13</v>
      </c>
      <c r="K105" s="16">
        <f>Table1[[#This Row],[Price]]*Table1[[#This Row],[Quantity]]</f>
        <v>1002.99</v>
      </c>
    </row>
    <row r="106" spans="2:11" x14ac:dyDescent="0.3">
      <c r="B106" s="3">
        <v>10555</v>
      </c>
      <c r="C106" s="4">
        <v>44893</v>
      </c>
      <c r="D106" t="s">
        <v>21</v>
      </c>
      <c r="E106" s="3">
        <v>12.99</v>
      </c>
      <c r="F106" s="9">
        <v>478</v>
      </c>
      <c r="G106" s="3" t="s">
        <v>10</v>
      </c>
      <c r="H106" s="3" t="s">
        <v>22</v>
      </c>
      <c r="I106" t="s">
        <v>38</v>
      </c>
      <c r="J106" t="s">
        <v>13</v>
      </c>
      <c r="K106" s="16">
        <f>Table1[[#This Row],[Price]]*Table1[[#This Row],[Quantity]]</f>
        <v>6209.22</v>
      </c>
    </row>
    <row r="107" spans="2:11" x14ac:dyDescent="0.3">
      <c r="B107" s="3">
        <v>10556</v>
      </c>
      <c r="C107" s="4">
        <v>44893</v>
      </c>
      <c r="D107" t="s">
        <v>25</v>
      </c>
      <c r="E107" s="3">
        <v>9.9499999999999993</v>
      </c>
      <c r="F107" s="9">
        <v>202</v>
      </c>
      <c r="G107" s="3" t="s">
        <v>10</v>
      </c>
      <c r="H107" s="3" t="s">
        <v>22</v>
      </c>
      <c r="I107" t="s">
        <v>38</v>
      </c>
      <c r="J107" t="s">
        <v>13</v>
      </c>
      <c r="K107" s="16">
        <f>Table1[[#This Row],[Price]]*Table1[[#This Row],[Quantity]]</f>
        <v>2009.8999999999999</v>
      </c>
    </row>
    <row r="108" spans="2:11" x14ac:dyDescent="0.3">
      <c r="B108" s="3">
        <v>10557</v>
      </c>
      <c r="C108" s="4">
        <v>44893</v>
      </c>
      <c r="D108" t="s">
        <v>9</v>
      </c>
      <c r="E108" s="3">
        <v>3.49</v>
      </c>
      <c r="F108" s="9">
        <v>631</v>
      </c>
      <c r="G108" s="3" t="s">
        <v>10</v>
      </c>
      <c r="H108" s="3" t="s">
        <v>22</v>
      </c>
      <c r="I108" t="s">
        <v>38</v>
      </c>
      <c r="J108" t="s">
        <v>13</v>
      </c>
      <c r="K108" s="16">
        <f>Table1[[#This Row],[Price]]*Table1[[#This Row],[Quantity]]</f>
        <v>2202.19</v>
      </c>
    </row>
    <row r="109" spans="2:11" x14ac:dyDescent="0.3">
      <c r="B109" s="3">
        <v>10558</v>
      </c>
      <c r="C109" s="4">
        <v>44893</v>
      </c>
      <c r="D109" t="s">
        <v>14</v>
      </c>
      <c r="E109" s="3">
        <v>2.95</v>
      </c>
      <c r="F109" s="9">
        <v>678</v>
      </c>
      <c r="G109" s="3" t="s">
        <v>10</v>
      </c>
      <c r="H109" s="3" t="s">
        <v>22</v>
      </c>
      <c r="I109" t="s">
        <v>38</v>
      </c>
      <c r="J109" t="s">
        <v>13</v>
      </c>
      <c r="K109" s="16">
        <f>Table1[[#This Row],[Price]]*Table1[[#This Row],[Quantity]]</f>
        <v>2000.1000000000001</v>
      </c>
    </row>
    <row r="110" spans="2:11" x14ac:dyDescent="0.3">
      <c r="B110" s="3">
        <v>10559</v>
      </c>
      <c r="C110" s="4">
        <v>44893</v>
      </c>
      <c r="D110" t="s">
        <v>17</v>
      </c>
      <c r="E110" s="3">
        <v>4.99</v>
      </c>
      <c r="F110" s="9">
        <v>201</v>
      </c>
      <c r="G110" s="3" t="s">
        <v>10</v>
      </c>
      <c r="H110" s="3" t="s">
        <v>22</v>
      </c>
      <c r="I110" t="s">
        <v>38</v>
      </c>
      <c r="J110" t="s">
        <v>13</v>
      </c>
      <c r="K110" s="16">
        <f>Table1[[#This Row],[Price]]*Table1[[#This Row],[Quantity]]</f>
        <v>1002.99</v>
      </c>
    </row>
    <row r="111" spans="2:11" x14ac:dyDescent="0.3">
      <c r="B111" s="3">
        <v>10560</v>
      </c>
      <c r="C111" s="4">
        <v>44894</v>
      </c>
      <c r="D111" t="s">
        <v>21</v>
      </c>
      <c r="E111" s="3">
        <v>12.99</v>
      </c>
      <c r="F111" s="9">
        <v>478</v>
      </c>
      <c r="G111" s="3" t="s">
        <v>10</v>
      </c>
      <c r="H111" s="3" t="s">
        <v>22</v>
      </c>
      <c r="I111" t="s">
        <v>38</v>
      </c>
      <c r="J111" t="s">
        <v>13</v>
      </c>
      <c r="K111" s="16">
        <f>Table1[[#This Row],[Price]]*Table1[[#This Row],[Quantity]]</f>
        <v>6209.22</v>
      </c>
    </row>
    <row r="112" spans="2:11" x14ac:dyDescent="0.3">
      <c r="B112" s="3">
        <v>10561</v>
      </c>
      <c r="C112" s="4">
        <v>44894</v>
      </c>
      <c r="D112" t="s">
        <v>25</v>
      </c>
      <c r="E112" s="3">
        <v>9.9499999999999993</v>
      </c>
      <c r="F112" s="9">
        <v>202</v>
      </c>
      <c r="G112" s="3" t="s">
        <v>10</v>
      </c>
      <c r="H112" s="3" t="s">
        <v>22</v>
      </c>
      <c r="I112" t="s">
        <v>38</v>
      </c>
      <c r="J112" t="s">
        <v>13</v>
      </c>
      <c r="K112" s="16">
        <f>Table1[[#This Row],[Price]]*Table1[[#This Row],[Quantity]]</f>
        <v>2009.8999999999999</v>
      </c>
    </row>
    <row r="113" spans="2:11" x14ac:dyDescent="0.3">
      <c r="B113" s="3">
        <v>10562</v>
      </c>
      <c r="C113" s="4">
        <v>44894</v>
      </c>
      <c r="D113" t="s">
        <v>9</v>
      </c>
      <c r="E113" s="3">
        <v>3.49</v>
      </c>
      <c r="F113" s="9">
        <v>631</v>
      </c>
      <c r="G113" s="3" t="s">
        <v>10</v>
      </c>
      <c r="H113" s="3" t="s">
        <v>22</v>
      </c>
      <c r="I113" t="s">
        <v>38</v>
      </c>
      <c r="J113" t="s">
        <v>13</v>
      </c>
      <c r="K113" s="16">
        <f>Table1[[#This Row],[Price]]*Table1[[#This Row],[Quantity]]</f>
        <v>2202.19</v>
      </c>
    </row>
    <row r="114" spans="2:11" x14ac:dyDescent="0.3">
      <c r="B114" s="3">
        <v>10563</v>
      </c>
      <c r="C114" s="4">
        <v>44894</v>
      </c>
      <c r="D114" t="s">
        <v>14</v>
      </c>
      <c r="E114" s="3">
        <v>2.95</v>
      </c>
      <c r="F114" s="9">
        <v>678</v>
      </c>
      <c r="G114" s="3" t="s">
        <v>10</v>
      </c>
      <c r="H114" s="3" t="s">
        <v>22</v>
      </c>
      <c r="I114" t="s">
        <v>38</v>
      </c>
      <c r="J114" t="s">
        <v>13</v>
      </c>
      <c r="K114" s="16">
        <f>Table1[[#This Row],[Price]]*Table1[[#This Row],[Quantity]]</f>
        <v>2000.1000000000001</v>
      </c>
    </row>
    <row r="115" spans="2:11" x14ac:dyDescent="0.3">
      <c r="B115" s="3">
        <v>10564</v>
      </c>
      <c r="C115" s="4">
        <v>44894</v>
      </c>
      <c r="D115" t="s">
        <v>17</v>
      </c>
      <c r="E115" s="3">
        <v>4.99</v>
      </c>
      <c r="F115" s="9">
        <v>201</v>
      </c>
      <c r="G115" s="3" t="s">
        <v>10</v>
      </c>
      <c r="H115" s="3" t="s">
        <v>22</v>
      </c>
      <c r="I115" t="s">
        <v>38</v>
      </c>
      <c r="J115" t="s">
        <v>13</v>
      </c>
      <c r="K115" s="16">
        <f>Table1[[#This Row],[Price]]*Table1[[#This Row],[Quantity]]</f>
        <v>1002.99</v>
      </c>
    </row>
    <row r="116" spans="2:11" x14ac:dyDescent="0.3">
      <c r="B116" s="3">
        <v>10565</v>
      </c>
      <c r="C116" s="4">
        <v>44895</v>
      </c>
      <c r="D116" t="s">
        <v>21</v>
      </c>
      <c r="E116" s="3">
        <v>12.99</v>
      </c>
      <c r="F116" s="9">
        <v>493</v>
      </c>
      <c r="G116" s="3" t="s">
        <v>10</v>
      </c>
      <c r="H116" s="3" t="s">
        <v>22</v>
      </c>
      <c r="I116" t="s">
        <v>38</v>
      </c>
      <c r="J116" t="s">
        <v>13</v>
      </c>
      <c r="K116" s="16">
        <f>Table1[[#This Row],[Price]]*Table1[[#This Row],[Quantity]]</f>
        <v>6404.07</v>
      </c>
    </row>
    <row r="117" spans="2:11" x14ac:dyDescent="0.3">
      <c r="B117" s="3">
        <v>10566</v>
      </c>
      <c r="C117" s="4">
        <v>44895</v>
      </c>
      <c r="D117" t="s">
        <v>25</v>
      </c>
      <c r="E117" s="3">
        <v>9.9499999999999993</v>
      </c>
      <c r="F117" s="9">
        <v>202</v>
      </c>
      <c r="G117" s="3" t="s">
        <v>10</v>
      </c>
      <c r="H117" s="3" t="s">
        <v>22</v>
      </c>
      <c r="I117" t="s">
        <v>38</v>
      </c>
      <c r="J117" t="s">
        <v>13</v>
      </c>
      <c r="K117" s="16">
        <f>Table1[[#This Row],[Price]]*Table1[[#This Row],[Quantity]]</f>
        <v>2009.8999999999999</v>
      </c>
    </row>
    <row r="118" spans="2:11" x14ac:dyDescent="0.3">
      <c r="B118" s="3">
        <v>10567</v>
      </c>
      <c r="C118" s="4">
        <v>44895</v>
      </c>
      <c r="D118" t="s">
        <v>9</v>
      </c>
      <c r="E118" s="3">
        <v>3.49</v>
      </c>
      <c r="F118" s="9">
        <v>631</v>
      </c>
      <c r="G118" s="3" t="s">
        <v>10</v>
      </c>
      <c r="H118" s="3" t="s">
        <v>22</v>
      </c>
      <c r="I118" t="s">
        <v>38</v>
      </c>
      <c r="J118" t="s">
        <v>13</v>
      </c>
      <c r="K118" s="16">
        <f>Table1[[#This Row],[Price]]*Table1[[#This Row],[Quantity]]</f>
        <v>2202.19</v>
      </c>
    </row>
    <row r="119" spans="2:11" x14ac:dyDescent="0.3">
      <c r="B119" s="3">
        <v>10568</v>
      </c>
      <c r="C119" s="4">
        <v>44895</v>
      </c>
      <c r="D119" t="s">
        <v>14</v>
      </c>
      <c r="E119" s="3">
        <v>2.95</v>
      </c>
      <c r="F119" s="9">
        <v>678</v>
      </c>
      <c r="G119" s="3" t="s">
        <v>10</v>
      </c>
      <c r="H119" s="3" t="s">
        <v>22</v>
      </c>
      <c r="I119" t="s">
        <v>38</v>
      </c>
      <c r="J119" t="s">
        <v>13</v>
      </c>
      <c r="K119" s="16">
        <f>Table1[[#This Row],[Price]]*Table1[[#This Row],[Quantity]]</f>
        <v>2000.1000000000001</v>
      </c>
    </row>
    <row r="120" spans="2:11" x14ac:dyDescent="0.3">
      <c r="B120" s="3">
        <v>10569</v>
      </c>
      <c r="C120" s="4">
        <v>44895</v>
      </c>
      <c r="D120" t="s">
        <v>17</v>
      </c>
      <c r="E120" s="3">
        <v>4.99</v>
      </c>
      <c r="F120" s="9">
        <v>201</v>
      </c>
      <c r="G120" s="3" t="s">
        <v>10</v>
      </c>
      <c r="H120" s="3" t="s">
        <v>22</v>
      </c>
      <c r="I120" t="s">
        <v>38</v>
      </c>
      <c r="J120" t="s">
        <v>13</v>
      </c>
      <c r="K120" s="16">
        <f>Table1[[#This Row],[Price]]*Table1[[#This Row],[Quantity]]</f>
        <v>1002.99</v>
      </c>
    </row>
    <row r="121" spans="2:11" x14ac:dyDescent="0.3">
      <c r="B121" s="3">
        <v>10570</v>
      </c>
      <c r="C121" s="4">
        <v>44896</v>
      </c>
      <c r="D121" t="s">
        <v>21</v>
      </c>
      <c r="E121" s="3">
        <v>12.99</v>
      </c>
      <c r="F121" s="9">
        <v>493</v>
      </c>
      <c r="G121" s="3" t="s">
        <v>10</v>
      </c>
      <c r="H121" s="3" t="s">
        <v>22</v>
      </c>
      <c r="I121" t="s">
        <v>38</v>
      </c>
      <c r="J121" t="s">
        <v>13</v>
      </c>
      <c r="K121" s="16">
        <f>Table1[[#This Row],[Price]]*Table1[[#This Row],[Quantity]]</f>
        <v>6404.07</v>
      </c>
    </row>
    <row r="122" spans="2:11" x14ac:dyDescent="0.3">
      <c r="B122" s="3">
        <v>10571</v>
      </c>
      <c r="C122" s="4">
        <v>44896</v>
      </c>
      <c r="D122" t="s">
        <v>25</v>
      </c>
      <c r="E122" s="3">
        <v>9.9499999999999993</v>
      </c>
      <c r="F122" s="9">
        <v>202</v>
      </c>
      <c r="G122" s="3" t="s">
        <v>10</v>
      </c>
      <c r="H122" s="3" t="s">
        <v>22</v>
      </c>
      <c r="I122" t="s">
        <v>38</v>
      </c>
      <c r="J122" t="s">
        <v>13</v>
      </c>
      <c r="K122" s="16">
        <f>Table1[[#This Row],[Price]]*Table1[[#This Row],[Quantity]]</f>
        <v>2009.8999999999999</v>
      </c>
    </row>
    <row r="123" spans="2:11" x14ac:dyDescent="0.3">
      <c r="B123" s="3">
        <v>10572</v>
      </c>
      <c r="C123" s="4">
        <v>44896</v>
      </c>
      <c r="D123" t="s">
        <v>9</v>
      </c>
      <c r="E123" s="3">
        <v>3.49</v>
      </c>
      <c r="F123" s="9">
        <v>574</v>
      </c>
      <c r="G123" s="3" t="s">
        <v>10</v>
      </c>
      <c r="H123" s="3" t="s">
        <v>22</v>
      </c>
      <c r="I123" t="s">
        <v>28</v>
      </c>
      <c r="J123" t="s">
        <v>27</v>
      </c>
      <c r="K123" s="16">
        <f>Table1[[#This Row],[Price]]*Table1[[#This Row],[Quantity]]</f>
        <v>2003.2600000000002</v>
      </c>
    </row>
    <row r="124" spans="2:11" x14ac:dyDescent="0.3">
      <c r="B124" s="3">
        <v>10573</v>
      </c>
      <c r="C124" s="4">
        <v>44896</v>
      </c>
      <c r="D124" t="s">
        <v>14</v>
      </c>
      <c r="E124" s="3">
        <v>2.95</v>
      </c>
      <c r="F124" s="9">
        <v>678</v>
      </c>
      <c r="G124" s="3" t="s">
        <v>10</v>
      </c>
      <c r="H124" s="3" t="s">
        <v>22</v>
      </c>
      <c r="I124" t="s">
        <v>28</v>
      </c>
      <c r="J124" t="s">
        <v>27</v>
      </c>
      <c r="K124" s="16">
        <f>Table1[[#This Row],[Price]]*Table1[[#This Row],[Quantity]]</f>
        <v>2000.1000000000001</v>
      </c>
    </row>
    <row r="125" spans="2:11" x14ac:dyDescent="0.3">
      <c r="B125" s="3">
        <v>10574</v>
      </c>
      <c r="C125" s="4">
        <v>44896</v>
      </c>
      <c r="D125" t="s">
        <v>17</v>
      </c>
      <c r="E125" s="3">
        <v>4.99</v>
      </c>
      <c r="F125" s="9">
        <v>201</v>
      </c>
      <c r="G125" s="3" t="s">
        <v>10</v>
      </c>
      <c r="H125" s="3" t="s">
        <v>22</v>
      </c>
      <c r="I125" t="s">
        <v>28</v>
      </c>
      <c r="J125" t="s">
        <v>27</v>
      </c>
      <c r="K125" s="16">
        <f>Table1[[#This Row],[Price]]*Table1[[#This Row],[Quantity]]</f>
        <v>1002.99</v>
      </c>
    </row>
    <row r="126" spans="2:11" x14ac:dyDescent="0.3">
      <c r="B126" s="3">
        <v>10575</v>
      </c>
      <c r="C126" s="4">
        <v>44897</v>
      </c>
      <c r="D126" t="s">
        <v>21</v>
      </c>
      <c r="E126" s="3">
        <v>12.99</v>
      </c>
      <c r="F126" s="9">
        <v>524</v>
      </c>
      <c r="G126" s="3" t="s">
        <v>10</v>
      </c>
      <c r="H126" s="3" t="s">
        <v>22</v>
      </c>
      <c r="I126" t="s">
        <v>28</v>
      </c>
      <c r="J126" t="s">
        <v>27</v>
      </c>
      <c r="K126" s="16">
        <f>Table1[[#This Row],[Price]]*Table1[[#This Row],[Quantity]]</f>
        <v>6806.76</v>
      </c>
    </row>
    <row r="127" spans="2:11" x14ac:dyDescent="0.3">
      <c r="B127" s="3">
        <v>10576</v>
      </c>
      <c r="C127" s="4">
        <v>44897</v>
      </c>
      <c r="D127" t="s">
        <v>25</v>
      </c>
      <c r="E127" s="3">
        <v>9.9499999999999993</v>
      </c>
      <c r="F127" s="9">
        <v>202</v>
      </c>
      <c r="G127" s="3" t="s">
        <v>10</v>
      </c>
      <c r="H127" s="3" t="s">
        <v>22</v>
      </c>
      <c r="I127" t="s">
        <v>28</v>
      </c>
      <c r="J127" t="s">
        <v>27</v>
      </c>
      <c r="K127" s="16">
        <f>Table1[[#This Row],[Price]]*Table1[[#This Row],[Quantity]]</f>
        <v>2009.8999999999999</v>
      </c>
    </row>
    <row r="128" spans="2:11" x14ac:dyDescent="0.3">
      <c r="B128" s="3">
        <v>10577</v>
      </c>
      <c r="C128" s="4">
        <v>44897</v>
      </c>
      <c r="D128" t="s">
        <v>9</v>
      </c>
      <c r="E128" s="3">
        <v>3.49</v>
      </c>
      <c r="F128" s="9">
        <v>631</v>
      </c>
      <c r="G128" s="3" t="s">
        <v>10</v>
      </c>
      <c r="H128" s="3" t="s">
        <v>22</v>
      </c>
      <c r="I128" t="s">
        <v>28</v>
      </c>
      <c r="J128" t="s">
        <v>27</v>
      </c>
      <c r="K128" s="16">
        <f>Table1[[#This Row],[Price]]*Table1[[#This Row],[Quantity]]</f>
        <v>2202.19</v>
      </c>
    </row>
    <row r="129" spans="2:11" x14ac:dyDescent="0.3">
      <c r="B129" s="3">
        <v>10578</v>
      </c>
      <c r="C129" s="4">
        <v>44897</v>
      </c>
      <c r="D129" t="s">
        <v>14</v>
      </c>
      <c r="E129" s="3">
        <v>2.95</v>
      </c>
      <c r="F129" s="9">
        <v>678</v>
      </c>
      <c r="G129" s="3" t="s">
        <v>10</v>
      </c>
      <c r="H129" s="3" t="s">
        <v>22</v>
      </c>
      <c r="I129" t="s">
        <v>28</v>
      </c>
      <c r="J129" t="s">
        <v>27</v>
      </c>
      <c r="K129" s="16">
        <f>Table1[[#This Row],[Price]]*Table1[[#This Row],[Quantity]]</f>
        <v>2000.1000000000001</v>
      </c>
    </row>
    <row r="130" spans="2:11" x14ac:dyDescent="0.3">
      <c r="B130" s="3">
        <v>10579</v>
      </c>
      <c r="C130" s="4">
        <v>44897</v>
      </c>
      <c r="D130" t="s">
        <v>17</v>
      </c>
      <c r="E130" s="3">
        <v>4.99</v>
      </c>
      <c r="F130" s="9">
        <v>201</v>
      </c>
      <c r="G130" s="3" t="s">
        <v>10</v>
      </c>
      <c r="H130" s="3" t="s">
        <v>22</v>
      </c>
      <c r="I130" t="s">
        <v>28</v>
      </c>
      <c r="J130" t="s">
        <v>27</v>
      </c>
      <c r="K130" s="16">
        <f>Table1[[#This Row],[Price]]*Table1[[#This Row],[Quantity]]</f>
        <v>1002.99</v>
      </c>
    </row>
    <row r="131" spans="2:11" x14ac:dyDescent="0.3">
      <c r="B131" s="3">
        <v>10580</v>
      </c>
      <c r="C131" s="4">
        <v>44898</v>
      </c>
      <c r="D131" t="s">
        <v>21</v>
      </c>
      <c r="E131" s="3">
        <v>12.99</v>
      </c>
      <c r="F131" s="9">
        <v>524</v>
      </c>
      <c r="G131" s="3" t="s">
        <v>10</v>
      </c>
      <c r="H131" s="3" t="s">
        <v>22</v>
      </c>
      <c r="I131" t="s">
        <v>28</v>
      </c>
      <c r="J131" t="s">
        <v>27</v>
      </c>
      <c r="K131" s="16">
        <f>Table1[[#This Row],[Price]]*Table1[[#This Row],[Quantity]]</f>
        <v>6806.76</v>
      </c>
    </row>
    <row r="132" spans="2:11" x14ac:dyDescent="0.3">
      <c r="B132" s="3">
        <v>10581</v>
      </c>
      <c r="C132" s="4">
        <v>44898</v>
      </c>
      <c r="D132" t="s">
        <v>25</v>
      </c>
      <c r="E132" s="3">
        <v>9.9499999999999993</v>
      </c>
      <c r="F132" s="9">
        <v>202</v>
      </c>
      <c r="G132" s="3" t="s">
        <v>10</v>
      </c>
      <c r="H132" s="3" t="s">
        <v>22</v>
      </c>
      <c r="I132" t="s">
        <v>28</v>
      </c>
      <c r="J132" t="s">
        <v>27</v>
      </c>
      <c r="K132" s="16">
        <f>Table1[[#This Row],[Price]]*Table1[[#This Row],[Quantity]]</f>
        <v>2009.8999999999999</v>
      </c>
    </row>
    <row r="133" spans="2:11" x14ac:dyDescent="0.3">
      <c r="B133" s="3">
        <v>10582</v>
      </c>
      <c r="C133" s="4">
        <v>44898</v>
      </c>
      <c r="D133" t="s">
        <v>9</v>
      </c>
      <c r="E133" s="3">
        <v>3.49</v>
      </c>
      <c r="F133" s="9">
        <v>631</v>
      </c>
      <c r="G133" s="3" t="s">
        <v>10</v>
      </c>
      <c r="H133" s="3" t="s">
        <v>22</v>
      </c>
      <c r="I133" t="s">
        <v>38</v>
      </c>
      <c r="J133" t="s">
        <v>13</v>
      </c>
      <c r="K133" s="16">
        <f>Table1[[#This Row],[Price]]*Table1[[#This Row],[Quantity]]</f>
        <v>2202.19</v>
      </c>
    </row>
    <row r="134" spans="2:11" x14ac:dyDescent="0.3">
      <c r="B134" s="3">
        <v>10583</v>
      </c>
      <c r="C134" s="4">
        <v>44898</v>
      </c>
      <c r="D134" t="s">
        <v>14</v>
      </c>
      <c r="E134" s="3">
        <v>2.95</v>
      </c>
      <c r="F134" s="9">
        <v>678</v>
      </c>
      <c r="G134" s="3" t="s">
        <v>10</v>
      </c>
      <c r="H134" s="3" t="s">
        <v>22</v>
      </c>
      <c r="I134" t="s">
        <v>38</v>
      </c>
      <c r="J134" t="s">
        <v>13</v>
      </c>
      <c r="K134" s="16">
        <f>Table1[[#This Row],[Price]]*Table1[[#This Row],[Quantity]]</f>
        <v>2000.1000000000001</v>
      </c>
    </row>
    <row r="135" spans="2:11" x14ac:dyDescent="0.3">
      <c r="B135" s="3">
        <v>10584</v>
      </c>
      <c r="C135" s="4">
        <v>44898</v>
      </c>
      <c r="D135" t="s">
        <v>17</v>
      </c>
      <c r="E135" s="3">
        <v>4.99</v>
      </c>
      <c r="F135" s="9">
        <v>201</v>
      </c>
      <c r="G135" s="3" t="s">
        <v>10</v>
      </c>
      <c r="H135" s="3" t="s">
        <v>22</v>
      </c>
      <c r="I135" t="s">
        <v>38</v>
      </c>
      <c r="J135" t="s">
        <v>13</v>
      </c>
      <c r="K135" s="16">
        <f>Table1[[#This Row],[Price]]*Table1[[#This Row],[Quantity]]</f>
        <v>1002.99</v>
      </c>
    </row>
    <row r="136" spans="2:11" x14ac:dyDescent="0.3">
      <c r="B136" s="3">
        <v>10585</v>
      </c>
      <c r="C136" s="4">
        <v>44899</v>
      </c>
      <c r="D136" t="s">
        <v>21</v>
      </c>
      <c r="E136" s="3">
        <v>12.99</v>
      </c>
      <c r="F136" s="9">
        <v>539</v>
      </c>
      <c r="G136" s="3" t="s">
        <v>10</v>
      </c>
      <c r="H136" s="3" t="s">
        <v>22</v>
      </c>
      <c r="I136" t="s">
        <v>38</v>
      </c>
      <c r="J136" t="s">
        <v>13</v>
      </c>
      <c r="K136" s="16">
        <f>Table1[[#This Row],[Price]]*Table1[[#This Row],[Quantity]]</f>
        <v>7001.61</v>
      </c>
    </row>
    <row r="137" spans="2:11" x14ac:dyDescent="0.3">
      <c r="B137" s="3">
        <v>10586</v>
      </c>
      <c r="C137" s="4">
        <v>44899</v>
      </c>
      <c r="D137" t="s">
        <v>25</v>
      </c>
      <c r="E137" s="3">
        <v>9.9499999999999993</v>
      </c>
      <c r="F137" s="9">
        <v>202</v>
      </c>
      <c r="G137" s="3" t="s">
        <v>10</v>
      </c>
      <c r="H137" s="3" t="s">
        <v>22</v>
      </c>
      <c r="I137" t="s">
        <v>38</v>
      </c>
      <c r="J137" t="s">
        <v>13</v>
      </c>
      <c r="K137" s="16">
        <f>Table1[[#This Row],[Price]]*Table1[[#This Row],[Quantity]]</f>
        <v>2009.8999999999999</v>
      </c>
    </row>
    <row r="138" spans="2:11" x14ac:dyDescent="0.3">
      <c r="B138" s="3">
        <v>10537</v>
      </c>
      <c r="C138" s="4">
        <v>44889</v>
      </c>
      <c r="D138" t="s">
        <v>9</v>
      </c>
      <c r="E138" s="3">
        <v>3.49</v>
      </c>
      <c r="F138" s="9">
        <v>631</v>
      </c>
      <c r="G138" s="3" t="s">
        <v>36</v>
      </c>
      <c r="H138" s="3" t="s">
        <v>22</v>
      </c>
      <c r="I138" t="s">
        <v>31</v>
      </c>
      <c r="J138" t="s">
        <v>16</v>
      </c>
      <c r="K138" s="16">
        <f>Table1[[#This Row],[Price]]*Table1[[#This Row],[Quantity]]</f>
        <v>2202.19</v>
      </c>
    </row>
    <row r="139" spans="2:11" x14ac:dyDescent="0.3">
      <c r="B139" s="3">
        <v>10538</v>
      </c>
      <c r="C139" s="4">
        <v>44889</v>
      </c>
      <c r="D139" t="s">
        <v>14</v>
      </c>
      <c r="E139" s="3">
        <v>2.95</v>
      </c>
      <c r="F139" s="9">
        <v>746</v>
      </c>
      <c r="G139" s="3" t="s">
        <v>36</v>
      </c>
      <c r="H139" s="3" t="s">
        <v>22</v>
      </c>
      <c r="I139" t="s">
        <v>31</v>
      </c>
      <c r="J139" t="s">
        <v>16</v>
      </c>
      <c r="K139" s="16">
        <f>Table1[[#This Row],[Price]]*Table1[[#This Row],[Quantity]]</f>
        <v>2200.7000000000003</v>
      </c>
    </row>
    <row r="140" spans="2:11" x14ac:dyDescent="0.3">
      <c r="B140" s="3">
        <v>10539</v>
      </c>
      <c r="C140" s="4">
        <v>44889</v>
      </c>
      <c r="D140" t="s">
        <v>17</v>
      </c>
      <c r="E140" s="3">
        <v>4.99</v>
      </c>
      <c r="F140" s="9">
        <v>201</v>
      </c>
      <c r="G140" s="3" t="s">
        <v>36</v>
      </c>
      <c r="H140" s="3" t="s">
        <v>22</v>
      </c>
      <c r="I140" t="s">
        <v>31</v>
      </c>
      <c r="J140" t="s">
        <v>16</v>
      </c>
      <c r="K140" s="16">
        <f>Table1[[#This Row],[Price]]*Table1[[#This Row],[Quantity]]</f>
        <v>1002.99</v>
      </c>
    </row>
    <row r="141" spans="2:11" x14ac:dyDescent="0.3">
      <c r="B141" s="3">
        <v>10590</v>
      </c>
      <c r="C141" s="4">
        <v>44900</v>
      </c>
      <c r="D141" t="s">
        <v>21</v>
      </c>
      <c r="E141" s="3">
        <v>12.99</v>
      </c>
      <c r="F141" s="9">
        <v>555</v>
      </c>
      <c r="G141" s="3" t="s">
        <v>10</v>
      </c>
      <c r="H141" s="3" t="s">
        <v>22</v>
      </c>
      <c r="I141" t="s">
        <v>38</v>
      </c>
      <c r="J141" t="s">
        <v>13</v>
      </c>
      <c r="K141" s="16">
        <f>Table1[[#This Row],[Price]]*Table1[[#This Row],[Quantity]]</f>
        <v>7209.45</v>
      </c>
    </row>
    <row r="142" spans="2:11" x14ac:dyDescent="0.3">
      <c r="B142" s="3">
        <v>10591</v>
      </c>
      <c r="C142" s="4">
        <v>44900</v>
      </c>
      <c r="D142" t="s">
        <v>25</v>
      </c>
      <c r="E142" s="3">
        <v>9.9499999999999993</v>
      </c>
      <c r="F142" s="9">
        <v>202</v>
      </c>
      <c r="G142" s="3" t="s">
        <v>10</v>
      </c>
      <c r="H142" s="3" t="s">
        <v>22</v>
      </c>
      <c r="I142" t="s">
        <v>38</v>
      </c>
      <c r="J142" t="s">
        <v>13</v>
      </c>
      <c r="K142" s="16">
        <f>Table1[[#This Row],[Price]]*Table1[[#This Row],[Quantity]]</f>
        <v>2009.8999999999999</v>
      </c>
    </row>
    <row r="143" spans="2:11" x14ac:dyDescent="0.3">
      <c r="B143" s="3">
        <v>10592</v>
      </c>
      <c r="C143" s="4">
        <v>44900</v>
      </c>
      <c r="D143" t="s">
        <v>9</v>
      </c>
      <c r="E143" s="3">
        <v>3.49</v>
      </c>
      <c r="F143" s="9">
        <v>574</v>
      </c>
      <c r="G143" s="3" t="s">
        <v>10</v>
      </c>
      <c r="H143" s="3" t="s">
        <v>22</v>
      </c>
      <c r="I143" t="s">
        <v>38</v>
      </c>
      <c r="J143" t="s">
        <v>13</v>
      </c>
      <c r="K143" s="16">
        <f>Table1[[#This Row],[Price]]*Table1[[#This Row],[Quantity]]</f>
        <v>2003.2600000000002</v>
      </c>
    </row>
    <row r="144" spans="2:11" x14ac:dyDescent="0.3">
      <c r="B144" s="3">
        <v>10593</v>
      </c>
      <c r="C144" s="4">
        <v>44900</v>
      </c>
      <c r="D144" t="s">
        <v>14</v>
      </c>
      <c r="E144" s="3">
        <v>2.95</v>
      </c>
      <c r="F144" s="9">
        <v>678</v>
      </c>
      <c r="G144" s="3" t="s">
        <v>10</v>
      </c>
      <c r="H144" s="3" t="s">
        <v>22</v>
      </c>
      <c r="I144" t="s">
        <v>38</v>
      </c>
      <c r="J144" t="s">
        <v>13</v>
      </c>
      <c r="K144" s="16">
        <f>Table1[[#This Row],[Price]]*Table1[[#This Row],[Quantity]]</f>
        <v>2000.1000000000001</v>
      </c>
    </row>
    <row r="145" spans="2:11" x14ac:dyDescent="0.3">
      <c r="B145" s="3">
        <v>10594</v>
      </c>
      <c r="C145" s="4">
        <v>44900</v>
      </c>
      <c r="D145" t="s">
        <v>17</v>
      </c>
      <c r="E145" s="3">
        <v>4.99</v>
      </c>
      <c r="F145" s="9">
        <v>201</v>
      </c>
      <c r="G145" s="3" t="s">
        <v>10</v>
      </c>
      <c r="H145" s="3" t="s">
        <v>22</v>
      </c>
      <c r="I145" t="s">
        <v>38</v>
      </c>
      <c r="J145" t="s">
        <v>13</v>
      </c>
      <c r="K145" s="16">
        <f>Table1[[#This Row],[Price]]*Table1[[#This Row],[Quantity]]</f>
        <v>1002.99</v>
      </c>
    </row>
    <row r="146" spans="2:11" x14ac:dyDescent="0.3">
      <c r="B146" s="3">
        <v>10595</v>
      </c>
      <c r="C146" s="4">
        <v>44901</v>
      </c>
      <c r="D146" t="s">
        <v>21</v>
      </c>
      <c r="E146" s="3">
        <v>12.99</v>
      </c>
      <c r="F146" s="9">
        <v>539</v>
      </c>
      <c r="G146" s="3" t="s">
        <v>10</v>
      </c>
      <c r="H146" s="3" t="s">
        <v>22</v>
      </c>
      <c r="I146" t="s">
        <v>38</v>
      </c>
      <c r="J146" t="s">
        <v>13</v>
      </c>
      <c r="K146" s="16">
        <f>Table1[[#This Row],[Price]]*Table1[[#This Row],[Quantity]]</f>
        <v>7001.61</v>
      </c>
    </row>
    <row r="147" spans="2:11" x14ac:dyDescent="0.3">
      <c r="B147" s="3">
        <v>10596</v>
      </c>
      <c r="C147" s="4">
        <v>44901</v>
      </c>
      <c r="D147" t="s">
        <v>25</v>
      </c>
      <c r="E147" s="3">
        <v>9.9499999999999993</v>
      </c>
      <c r="F147" s="9">
        <v>202</v>
      </c>
      <c r="G147" s="3" t="s">
        <v>10</v>
      </c>
      <c r="H147" s="3" t="s">
        <v>22</v>
      </c>
      <c r="I147" t="s">
        <v>38</v>
      </c>
      <c r="J147" t="s">
        <v>13</v>
      </c>
      <c r="K147" s="16">
        <f>Table1[[#This Row],[Price]]*Table1[[#This Row],[Quantity]]</f>
        <v>2009.8999999999999</v>
      </c>
    </row>
    <row r="148" spans="2:11" x14ac:dyDescent="0.3">
      <c r="B148" s="3">
        <v>10597</v>
      </c>
      <c r="C148" s="4">
        <v>44901</v>
      </c>
      <c r="D148" t="s">
        <v>9</v>
      </c>
      <c r="E148" s="3">
        <v>3.49</v>
      </c>
      <c r="F148" s="9">
        <v>574</v>
      </c>
      <c r="G148" s="3" t="s">
        <v>10</v>
      </c>
      <c r="H148" s="3" t="s">
        <v>22</v>
      </c>
      <c r="I148" t="s">
        <v>38</v>
      </c>
      <c r="J148" t="s">
        <v>13</v>
      </c>
      <c r="K148" s="16">
        <f>Table1[[#This Row],[Price]]*Table1[[#This Row],[Quantity]]</f>
        <v>2003.2600000000002</v>
      </c>
    </row>
    <row r="149" spans="2:11" x14ac:dyDescent="0.3">
      <c r="B149" s="3">
        <v>10598</v>
      </c>
      <c r="C149" s="4">
        <v>44901</v>
      </c>
      <c r="D149" t="s">
        <v>14</v>
      </c>
      <c r="E149" s="3">
        <v>2.95</v>
      </c>
      <c r="F149" s="9">
        <v>678</v>
      </c>
      <c r="G149" s="3" t="s">
        <v>10</v>
      </c>
      <c r="H149" s="3" t="s">
        <v>22</v>
      </c>
      <c r="I149" t="s">
        <v>38</v>
      </c>
      <c r="J149" t="s">
        <v>13</v>
      </c>
      <c r="K149" s="16">
        <f>Table1[[#This Row],[Price]]*Table1[[#This Row],[Quantity]]</f>
        <v>2000.1000000000001</v>
      </c>
    </row>
    <row r="150" spans="2:11" x14ac:dyDescent="0.3">
      <c r="B150" s="3">
        <v>10599</v>
      </c>
      <c r="C150" s="4">
        <v>44901</v>
      </c>
      <c r="D150" t="s">
        <v>17</v>
      </c>
      <c r="E150" s="3">
        <v>4.99</v>
      </c>
      <c r="F150" s="9">
        <v>201</v>
      </c>
      <c r="G150" s="3" t="s">
        <v>10</v>
      </c>
      <c r="H150" s="3" t="s">
        <v>22</v>
      </c>
      <c r="I150" t="s">
        <v>38</v>
      </c>
      <c r="J150" t="s">
        <v>13</v>
      </c>
      <c r="K150" s="16">
        <f>Table1[[#This Row],[Price]]*Table1[[#This Row],[Quantity]]</f>
        <v>1002.99</v>
      </c>
    </row>
    <row r="151" spans="2:11" x14ac:dyDescent="0.3">
      <c r="B151" s="3">
        <v>10600</v>
      </c>
      <c r="C151" s="4">
        <v>44902</v>
      </c>
      <c r="D151" t="s">
        <v>21</v>
      </c>
      <c r="E151" s="3">
        <v>12.99</v>
      </c>
      <c r="F151" s="9">
        <v>524</v>
      </c>
      <c r="G151" s="3" t="s">
        <v>10</v>
      </c>
      <c r="H151" s="3" t="s">
        <v>22</v>
      </c>
      <c r="I151" t="s">
        <v>38</v>
      </c>
      <c r="J151" t="s">
        <v>13</v>
      </c>
      <c r="K151" s="16">
        <f>Table1[[#This Row],[Price]]*Table1[[#This Row],[Quantity]]</f>
        <v>6806.76</v>
      </c>
    </row>
    <row r="152" spans="2:11" x14ac:dyDescent="0.3">
      <c r="B152" s="3">
        <v>10601</v>
      </c>
      <c r="C152" s="4">
        <v>44902</v>
      </c>
      <c r="D152" t="s">
        <v>25</v>
      </c>
      <c r="E152" s="3">
        <v>9.9499999999999993</v>
      </c>
      <c r="F152" s="9">
        <v>202</v>
      </c>
      <c r="G152" s="3" t="s">
        <v>10</v>
      </c>
      <c r="H152" s="3" t="s">
        <v>22</v>
      </c>
      <c r="I152" t="s">
        <v>38</v>
      </c>
      <c r="J152" t="s">
        <v>13</v>
      </c>
      <c r="K152" s="16">
        <f>Table1[[#This Row],[Price]]*Table1[[#This Row],[Quantity]]</f>
        <v>2009.8999999999999</v>
      </c>
    </row>
    <row r="153" spans="2:11" x14ac:dyDescent="0.3">
      <c r="B153" s="3">
        <v>10602</v>
      </c>
      <c r="C153" s="4">
        <v>44902</v>
      </c>
      <c r="D153" t="s">
        <v>9</v>
      </c>
      <c r="E153" s="3">
        <v>3.49</v>
      </c>
      <c r="F153" s="9">
        <v>631</v>
      </c>
      <c r="G153" s="3" t="s">
        <v>10</v>
      </c>
      <c r="H153" s="3" t="s">
        <v>37</v>
      </c>
      <c r="I153" t="s">
        <v>38</v>
      </c>
      <c r="J153" t="s">
        <v>13</v>
      </c>
      <c r="K153" s="16">
        <f>Table1[[#This Row],[Price]]*Table1[[#This Row],[Quantity]]</f>
        <v>2202.19</v>
      </c>
    </row>
    <row r="154" spans="2:11" x14ac:dyDescent="0.3">
      <c r="B154" s="3">
        <v>10603</v>
      </c>
      <c r="C154" s="4">
        <v>44902</v>
      </c>
      <c r="D154" t="s">
        <v>14</v>
      </c>
      <c r="E154" s="3">
        <v>2.95</v>
      </c>
      <c r="F154" s="9">
        <v>678</v>
      </c>
      <c r="G154" s="3" t="s">
        <v>10</v>
      </c>
      <c r="H154" s="3" t="s">
        <v>37</v>
      </c>
      <c r="I154" t="s">
        <v>38</v>
      </c>
      <c r="J154" t="s">
        <v>13</v>
      </c>
      <c r="K154" s="16">
        <f>Table1[[#This Row],[Price]]*Table1[[#This Row],[Quantity]]</f>
        <v>2000.1000000000001</v>
      </c>
    </row>
    <row r="155" spans="2:11" x14ac:dyDescent="0.3">
      <c r="B155" s="3">
        <v>10604</v>
      </c>
      <c r="C155" s="4">
        <v>44902</v>
      </c>
      <c r="D155" t="s">
        <v>17</v>
      </c>
      <c r="E155" s="3">
        <v>4.99</v>
      </c>
      <c r="F155" s="9">
        <v>201</v>
      </c>
      <c r="G155" s="3" t="s">
        <v>10</v>
      </c>
      <c r="H155" s="3" t="s">
        <v>37</v>
      </c>
      <c r="I155" t="s">
        <v>38</v>
      </c>
      <c r="J155" t="s">
        <v>13</v>
      </c>
      <c r="K155" s="16">
        <f>Table1[[#This Row],[Price]]*Table1[[#This Row],[Quantity]]</f>
        <v>1002.99</v>
      </c>
    </row>
    <row r="156" spans="2:11" x14ac:dyDescent="0.3">
      <c r="B156" s="3">
        <v>10605</v>
      </c>
      <c r="C156" s="4">
        <v>44903</v>
      </c>
      <c r="D156" t="s">
        <v>21</v>
      </c>
      <c r="E156" s="3">
        <v>12.99</v>
      </c>
      <c r="F156" s="9">
        <v>539</v>
      </c>
      <c r="G156" s="3" t="s">
        <v>10</v>
      </c>
      <c r="H156" s="3" t="s">
        <v>37</v>
      </c>
      <c r="I156" t="s">
        <v>38</v>
      </c>
      <c r="J156" t="s">
        <v>13</v>
      </c>
      <c r="K156" s="16">
        <f>Table1[[#This Row],[Price]]*Table1[[#This Row],[Quantity]]</f>
        <v>7001.61</v>
      </c>
    </row>
    <row r="157" spans="2:11" x14ac:dyDescent="0.3">
      <c r="B157" s="3">
        <v>10606</v>
      </c>
      <c r="C157" s="4">
        <v>44903</v>
      </c>
      <c r="D157" t="s">
        <v>25</v>
      </c>
      <c r="E157" s="3">
        <v>9.9499999999999993</v>
      </c>
      <c r="F157" s="9">
        <v>202</v>
      </c>
      <c r="G157" s="3" t="s">
        <v>10</v>
      </c>
      <c r="H157" s="3" t="s">
        <v>37</v>
      </c>
      <c r="I157" t="s">
        <v>38</v>
      </c>
      <c r="J157" t="s">
        <v>13</v>
      </c>
      <c r="K157" s="16">
        <f>Table1[[#This Row],[Price]]*Table1[[#This Row],[Quantity]]</f>
        <v>2009.8999999999999</v>
      </c>
    </row>
    <row r="158" spans="2:11" x14ac:dyDescent="0.3">
      <c r="B158" s="3">
        <v>10607</v>
      </c>
      <c r="C158" s="4">
        <v>44903</v>
      </c>
      <c r="D158" t="s">
        <v>9</v>
      </c>
      <c r="E158" s="3">
        <v>3.49</v>
      </c>
      <c r="F158" s="9">
        <v>631</v>
      </c>
      <c r="G158" s="3" t="s">
        <v>10</v>
      </c>
      <c r="H158" s="3" t="s">
        <v>37</v>
      </c>
      <c r="I158" t="s">
        <v>38</v>
      </c>
      <c r="J158" t="s">
        <v>13</v>
      </c>
      <c r="K158" s="16">
        <f>Table1[[#This Row],[Price]]*Table1[[#This Row],[Quantity]]</f>
        <v>2202.19</v>
      </c>
    </row>
    <row r="159" spans="2:11" x14ac:dyDescent="0.3">
      <c r="B159" s="3">
        <v>10608</v>
      </c>
      <c r="C159" s="4">
        <v>44903</v>
      </c>
      <c r="D159" t="s">
        <v>14</v>
      </c>
      <c r="E159" s="3">
        <v>2.95</v>
      </c>
      <c r="F159" s="9">
        <v>678</v>
      </c>
      <c r="G159" s="3" t="s">
        <v>10</v>
      </c>
      <c r="H159" s="3" t="s">
        <v>11</v>
      </c>
      <c r="I159" t="s">
        <v>38</v>
      </c>
      <c r="J159" t="s">
        <v>13</v>
      </c>
      <c r="K159" s="16">
        <f>Table1[[#This Row],[Price]]*Table1[[#This Row],[Quantity]]</f>
        <v>2000.1000000000001</v>
      </c>
    </row>
    <row r="160" spans="2:11" x14ac:dyDescent="0.3">
      <c r="B160" s="3">
        <v>10609</v>
      </c>
      <c r="C160" s="4">
        <v>44903</v>
      </c>
      <c r="D160" t="s">
        <v>17</v>
      </c>
      <c r="E160" s="3">
        <v>4.99</v>
      </c>
      <c r="F160" s="9">
        <v>201</v>
      </c>
      <c r="G160" s="3" t="s">
        <v>10</v>
      </c>
      <c r="H160" s="3" t="s">
        <v>11</v>
      </c>
      <c r="I160" t="s">
        <v>38</v>
      </c>
      <c r="J160" t="s">
        <v>13</v>
      </c>
      <c r="K160" s="16">
        <f>Table1[[#This Row],[Price]]*Table1[[#This Row],[Quantity]]</f>
        <v>1002.99</v>
      </c>
    </row>
    <row r="161" spans="2:11" x14ac:dyDescent="0.3">
      <c r="B161" s="3">
        <v>10610</v>
      </c>
      <c r="C161" s="4">
        <v>44904</v>
      </c>
      <c r="D161" t="s">
        <v>21</v>
      </c>
      <c r="E161" s="3">
        <v>12.99</v>
      </c>
      <c r="F161" s="9">
        <v>570</v>
      </c>
      <c r="G161" s="3" t="s">
        <v>10</v>
      </c>
      <c r="H161" s="3" t="s">
        <v>11</v>
      </c>
      <c r="I161" t="s">
        <v>38</v>
      </c>
      <c r="J161" t="s">
        <v>13</v>
      </c>
      <c r="K161" s="16">
        <f>Table1[[#This Row],[Price]]*Table1[[#This Row],[Quantity]]</f>
        <v>7404.3</v>
      </c>
    </row>
    <row r="162" spans="2:11" x14ac:dyDescent="0.3">
      <c r="B162" s="3">
        <v>10611</v>
      </c>
      <c r="C162" s="4">
        <v>44904</v>
      </c>
      <c r="D162" t="s">
        <v>25</v>
      </c>
      <c r="E162" s="3">
        <v>9.9499999999999993</v>
      </c>
      <c r="F162" s="9">
        <v>202</v>
      </c>
      <c r="G162" s="3" t="s">
        <v>10</v>
      </c>
      <c r="H162" s="3" t="s">
        <v>11</v>
      </c>
      <c r="I162" t="s">
        <v>38</v>
      </c>
      <c r="J162" t="s">
        <v>13</v>
      </c>
      <c r="K162" s="16">
        <f>Table1[[#This Row],[Price]]*Table1[[#This Row],[Quantity]]</f>
        <v>2009.8999999999999</v>
      </c>
    </row>
    <row r="163" spans="2:11" x14ac:dyDescent="0.3">
      <c r="B163" s="3">
        <v>10612</v>
      </c>
      <c r="C163" s="4">
        <v>44904</v>
      </c>
      <c r="D163" t="s">
        <v>9</v>
      </c>
      <c r="E163" s="3">
        <v>3.49</v>
      </c>
      <c r="F163" s="9">
        <v>631</v>
      </c>
      <c r="G163" s="3" t="s">
        <v>10</v>
      </c>
      <c r="H163" s="3" t="s">
        <v>11</v>
      </c>
      <c r="I163" t="s">
        <v>38</v>
      </c>
      <c r="J163" t="s">
        <v>13</v>
      </c>
      <c r="K163" s="16">
        <f>Table1[[#This Row],[Price]]*Table1[[#This Row],[Quantity]]</f>
        <v>2202.19</v>
      </c>
    </row>
    <row r="164" spans="2:11" x14ac:dyDescent="0.3">
      <c r="B164" s="3">
        <v>10613</v>
      </c>
      <c r="C164" s="4">
        <v>44904</v>
      </c>
      <c r="D164" t="s">
        <v>14</v>
      </c>
      <c r="E164" s="3">
        <v>2.95</v>
      </c>
      <c r="F164" s="9">
        <v>678</v>
      </c>
      <c r="G164" s="3" t="s">
        <v>10</v>
      </c>
      <c r="H164" s="3" t="s">
        <v>11</v>
      </c>
      <c r="I164" t="s">
        <v>38</v>
      </c>
      <c r="J164" t="s">
        <v>13</v>
      </c>
      <c r="K164" s="16">
        <f>Table1[[#This Row],[Price]]*Table1[[#This Row],[Quantity]]</f>
        <v>2000.1000000000001</v>
      </c>
    </row>
    <row r="165" spans="2:11" x14ac:dyDescent="0.3">
      <c r="B165" s="3">
        <v>10614</v>
      </c>
      <c r="C165" s="4">
        <v>44904</v>
      </c>
      <c r="D165" t="s">
        <v>17</v>
      </c>
      <c r="E165" s="3">
        <v>4.99</v>
      </c>
      <c r="F165" s="9">
        <v>201</v>
      </c>
      <c r="G165" s="3" t="s">
        <v>10</v>
      </c>
      <c r="H165" s="3" t="s">
        <v>11</v>
      </c>
      <c r="I165" t="s">
        <v>38</v>
      </c>
      <c r="J165" t="s">
        <v>13</v>
      </c>
      <c r="K165" s="16">
        <f>Table1[[#This Row],[Price]]*Table1[[#This Row],[Quantity]]</f>
        <v>1002.99</v>
      </c>
    </row>
    <row r="166" spans="2:11" x14ac:dyDescent="0.3">
      <c r="B166" s="3">
        <v>10615</v>
      </c>
      <c r="C166" s="4">
        <v>44905</v>
      </c>
      <c r="D166" t="s">
        <v>21</v>
      </c>
      <c r="E166" s="3">
        <v>12.99</v>
      </c>
      <c r="F166" s="9">
        <v>570</v>
      </c>
      <c r="G166" s="3" t="s">
        <v>10</v>
      </c>
      <c r="H166" s="3" t="s">
        <v>11</v>
      </c>
      <c r="I166" t="s">
        <v>38</v>
      </c>
      <c r="J166" t="s">
        <v>13</v>
      </c>
      <c r="K166" s="16">
        <f>Table1[[#This Row],[Price]]*Table1[[#This Row],[Quantity]]</f>
        <v>7404.3</v>
      </c>
    </row>
    <row r="167" spans="2:11" x14ac:dyDescent="0.3">
      <c r="B167" s="3">
        <v>10616</v>
      </c>
      <c r="C167" s="4">
        <v>44905</v>
      </c>
      <c r="D167" t="s">
        <v>25</v>
      </c>
      <c r="E167" s="3">
        <v>9.9499999999999993</v>
      </c>
      <c r="F167" s="9">
        <v>202</v>
      </c>
      <c r="G167" s="3" t="s">
        <v>10</v>
      </c>
      <c r="H167" s="3" t="s">
        <v>11</v>
      </c>
      <c r="I167" t="s">
        <v>38</v>
      </c>
      <c r="J167" t="s">
        <v>13</v>
      </c>
      <c r="K167" s="16">
        <f>Table1[[#This Row],[Price]]*Table1[[#This Row],[Quantity]]</f>
        <v>2009.8999999999999</v>
      </c>
    </row>
    <row r="168" spans="2:11" x14ac:dyDescent="0.3">
      <c r="B168" s="3">
        <v>10617</v>
      </c>
      <c r="C168" s="4">
        <v>44905</v>
      </c>
      <c r="D168" t="s">
        <v>9</v>
      </c>
      <c r="E168" s="3">
        <v>3.49</v>
      </c>
      <c r="F168" s="9">
        <v>631</v>
      </c>
      <c r="G168" s="3" t="s">
        <v>10</v>
      </c>
      <c r="H168" s="3" t="s">
        <v>11</v>
      </c>
      <c r="I168" t="s">
        <v>38</v>
      </c>
      <c r="J168" t="s">
        <v>13</v>
      </c>
      <c r="K168" s="16">
        <f>Table1[[#This Row],[Price]]*Table1[[#This Row],[Quantity]]</f>
        <v>2202.19</v>
      </c>
    </row>
    <row r="169" spans="2:11" x14ac:dyDescent="0.3">
      <c r="B169" s="3">
        <v>10618</v>
      </c>
      <c r="C169" s="4">
        <v>44905</v>
      </c>
      <c r="D169" t="s">
        <v>14</v>
      </c>
      <c r="E169" s="3">
        <v>2.95</v>
      </c>
      <c r="F169" s="9">
        <v>678</v>
      </c>
      <c r="G169" s="3" t="s">
        <v>10</v>
      </c>
      <c r="H169" s="3" t="s">
        <v>11</v>
      </c>
      <c r="I169" t="s">
        <v>38</v>
      </c>
      <c r="J169" t="s">
        <v>13</v>
      </c>
      <c r="K169" s="16">
        <f>Table1[[#This Row],[Price]]*Table1[[#This Row],[Quantity]]</f>
        <v>2000.1000000000001</v>
      </c>
    </row>
    <row r="170" spans="2:11" x14ac:dyDescent="0.3">
      <c r="B170" s="3">
        <v>10619</v>
      </c>
      <c r="C170" s="4">
        <v>44905</v>
      </c>
      <c r="D170" t="s">
        <v>17</v>
      </c>
      <c r="E170" s="3">
        <v>4.99</v>
      </c>
      <c r="F170" s="9">
        <v>201</v>
      </c>
      <c r="G170" s="3" t="s">
        <v>10</v>
      </c>
      <c r="H170" s="3" t="s">
        <v>11</v>
      </c>
      <c r="I170" t="s">
        <v>38</v>
      </c>
      <c r="J170" t="s">
        <v>13</v>
      </c>
      <c r="K170" s="16">
        <f>Table1[[#This Row],[Price]]*Table1[[#This Row],[Quantity]]</f>
        <v>1002.99</v>
      </c>
    </row>
    <row r="171" spans="2:11" x14ac:dyDescent="0.3">
      <c r="B171" s="3">
        <v>10620</v>
      </c>
      <c r="C171" s="4">
        <v>44906</v>
      </c>
      <c r="D171" t="s">
        <v>21</v>
      </c>
      <c r="E171" s="3">
        <v>12.99</v>
      </c>
      <c r="F171" s="9">
        <v>586</v>
      </c>
      <c r="G171" s="3" t="s">
        <v>10</v>
      </c>
      <c r="H171" s="3" t="s">
        <v>11</v>
      </c>
      <c r="I171" t="s">
        <v>38</v>
      </c>
      <c r="J171" t="s">
        <v>13</v>
      </c>
      <c r="K171" s="16">
        <f>Table1[[#This Row],[Price]]*Table1[[#This Row],[Quantity]]</f>
        <v>7612.14</v>
      </c>
    </row>
    <row r="172" spans="2:11" x14ac:dyDescent="0.3">
      <c r="B172" s="3">
        <v>10621</v>
      </c>
      <c r="C172" s="4">
        <v>44906</v>
      </c>
      <c r="D172" t="s">
        <v>25</v>
      </c>
      <c r="E172" s="3">
        <v>9.9499999999999993</v>
      </c>
      <c r="F172" s="9">
        <v>202</v>
      </c>
      <c r="G172" s="3" t="s">
        <v>10</v>
      </c>
      <c r="H172" s="3" t="s">
        <v>11</v>
      </c>
      <c r="I172" t="s">
        <v>38</v>
      </c>
      <c r="J172" t="s">
        <v>13</v>
      </c>
      <c r="K172" s="16">
        <f>Table1[[#This Row],[Price]]*Table1[[#This Row],[Quantity]]</f>
        <v>2009.8999999999999</v>
      </c>
    </row>
    <row r="173" spans="2:11" x14ac:dyDescent="0.3">
      <c r="B173" s="3">
        <v>10622</v>
      </c>
      <c r="C173" s="4">
        <v>44906</v>
      </c>
      <c r="D173" t="s">
        <v>9</v>
      </c>
      <c r="E173" s="3">
        <v>3.49</v>
      </c>
      <c r="F173" s="9">
        <v>631</v>
      </c>
      <c r="G173" s="3" t="s">
        <v>10</v>
      </c>
      <c r="H173" s="3" t="s">
        <v>11</v>
      </c>
      <c r="I173" t="s">
        <v>38</v>
      </c>
      <c r="J173" t="s">
        <v>13</v>
      </c>
      <c r="K173" s="16">
        <f>Table1[[#This Row],[Price]]*Table1[[#This Row],[Quantity]]</f>
        <v>2202.19</v>
      </c>
    </row>
    <row r="174" spans="2:11" x14ac:dyDescent="0.3">
      <c r="B174" s="3">
        <v>10623</v>
      </c>
      <c r="C174" s="4">
        <v>44906</v>
      </c>
      <c r="D174" t="s">
        <v>14</v>
      </c>
      <c r="E174" s="3">
        <v>2.95</v>
      </c>
      <c r="F174" s="9">
        <v>746</v>
      </c>
      <c r="G174" s="3" t="s">
        <v>10</v>
      </c>
      <c r="H174" s="3" t="s">
        <v>11</v>
      </c>
      <c r="I174" t="s">
        <v>38</v>
      </c>
      <c r="J174" t="s">
        <v>13</v>
      </c>
      <c r="K174" s="16">
        <f>Table1[[#This Row],[Price]]*Table1[[#This Row],[Quantity]]</f>
        <v>2200.7000000000003</v>
      </c>
    </row>
    <row r="175" spans="2:11" x14ac:dyDescent="0.3">
      <c r="B175" s="3">
        <v>10624</v>
      </c>
      <c r="C175" s="4">
        <v>44906</v>
      </c>
      <c r="D175" t="s">
        <v>17</v>
      </c>
      <c r="E175" s="3">
        <v>4.99</v>
      </c>
      <c r="F175" s="9">
        <v>201</v>
      </c>
      <c r="G175" s="3" t="s">
        <v>10</v>
      </c>
      <c r="H175" s="3" t="s">
        <v>11</v>
      </c>
      <c r="I175" t="s">
        <v>38</v>
      </c>
      <c r="J175" t="s">
        <v>13</v>
      </c>
      <c r="K175" s="16">
        <f>Table1[[#This Row],[Price]]*Table1[[#This Row],[Quantity]]</f>
        <v>1002.99</v>
      </c>
    </row>
    <row r="176" spans="2:11" x14ac:dyDescent="0.3">
      <c r="B176" s="3">
        <v>10625</v>
      </c>
      <c r="C176" s="4">
        <v>44907</v>
      </c>
      <c r="D176" t="s">
        <v>21</v>
      </c>
      <c r="E176" s="3">
        <v>12.99</v>
      </c>
      <c r="F176" s="9">
        <v>570</v>
      </c>
      <c r="G176" s="3" t="s">
        <v>10</v>
      </c>
      <c r="H176" s="3" t="s">
        <v>11</v>
      </c>
      <c r="I176" t="s">
        <v>38</v>
      </c>
      <c r="J176" t="s">
        <v>13</v>
      </c>
      <c r="K176" s="16">
        <f>Table1[[#This Row],[Price]]*Table1[[#This Row],[Quantity]]</f>
        <v>7404.3</v>
      </c>
    </row>
    <row r="177" spans="2:11" x14ac:dyDescent="0.3">
      <c r="B177" s="3">
        <v>10626</v>
      </c>
      <c r="C177" s="4">
        <v>44907</v>
      </c>
      <c r="D177" t="s">
        <v>25</v>
      </c>
      <c r="E177" s="3">
        <v>9.9499999999999993</v>
      </c>
      <c r="F177" s="9">
        <v>202</v>
      </c>
      <c r="G177" s="3" t="s">
        <v>10</v>
      </c>
      <c r="H177" s="3" t="s">
        <v>11</v>
      </c>
      <c r="I177" t="s">
        <v>38</v>
      </c>
      <c r="J177" t="s">
        <v>13</v>
      </c>
      <c r="K177" s="16">
        <f>Table1[[#This Row],[Price]]*Table1[[#This Row],[Quantity]]</f>
        <v>2009.8999999999999</v>
      </c>
    </row>
    <row r="178" spans="2:11" x14ac:dyDescent="0.3">
      <c r="B178" s="3">
        <v>10627</v>
      </c>
      <c r="C178" s="4">
        <v>44907</v>
      </c>
      <c r="D178" t="s">
        <v>9</v>
      </c>
      <c r="E178" s="3">
        <v>3.49</v>
      </c>
      <c r="F178" s="9">
        <v>631</v>
      </c>
      <c r="G178" s="3" t="s">
        <v>10</v>
      </c>
      <c r="H178" s="3" t="s">
        <v>11</v>
      </c>
      <c r="I178" t="s">
        <v>38</v>
      </c>
      <c r="J178" t="s">
        <v>13</v>
      </c>
      <c r="K178" s="16">
        <f>Table1[[#This Row],[Price]]*Table1[[#This Row],[Quantity]]</f>
        <v>2202.19</v>
      </c>
    </row>
    <row r="179" spans="2:11" x14ac:dyDescent="0.3">
      <c r="B179" s="3">
        <v>10628</v>
      </c>
      <c r="C179" s="4">
        <v>44907</v>
      </c>
      <c r="D179" t="s">
        <v>14</v>
      </c>
      <c r="E179" s="3">
        <v>2.95</v>
      </c>
      <c r="F179" s="9">
        <v>678</v>
      </c>
      <c r="G179" s="3" t="s">
        <v>10</v>
      </c>
      <c r="H179" s="3" t="s">
        <v>11</v>
      </c>
      <c r="I179" t="s">
        <v>35</v>
      </c>
      <c r="J179" t="s">
        <v>20</v>
      </c>
      <c r="K179" s="16">
        <f>Table1[[#This Row],[Price]]*Table1[[#This Row],[Quantity]]</f>
        <v>2000.1000000000001</v>
      </c>
    </row>
    <row r="180" spans="2:11" x14ac:dyDescent="0.3">
      <c r="B180" s="3">
        <v>10629</v>
      </c>
      <c r="C180" s="4">
        <v>44907</v>
      </c>
      <c r="D180" t="s">
        <v>17</v>
      </c>
      <c r="E180" s="3">
        <v>4.99</v>
      </c>
      <c r="F180" s="9">
        <v>201</v>
      </c>
      <c r="G180" s="3" t="s">
        <v>10</v>
      </c>
      <c r="H180" s="3" t="s">
        <v>11</v>
      </c>
      <c r="I180" t="s">
        <v>35</v>
      </c>
      <c r="J180" t="s">
        <v>20</v>
      </c>
      <c r="K180" s="16">
        <f>Table1[[#This Row],[Price]]*Table1[[#This Row],[Quantity]]</f>
        <v>1002.99</v>
      </c>
    </row>
    <row r="181" spans="2:11" x14ac:dyDescent="0.3">
      <c r="B181" s="3">
        <v>10630</v>
      </c>
      <c r="C181" s="4">
        <v>44908</v>
      </c>
      <c r="D181" t="s">
        <v>21</v>
      </c>
      <c r="E181" s="3">
        <v>12.99</v>
      </c>
      <c r="F181" s="9">
        <v>570</v>
      </c>
      <c r="G181" s="3" t="s">
        <v>10</v>
      </c>
      <c r="H181" s="3" t="s">
        <v>37</v>
      </c>
      <c r="I181" t="s">
        <v>35</v>
      </c>
      <c r="J181" t="s">
        <v>20</v>
      </c>
      <c r="K181" s="16">
        <f>Table1[[#This Row],[Price]]*Table1[[#This Row],[Quantity]]</f>
        <v>7404.3</v>
      </c>
    </row>
    <row r="182" spans="2:11" x14ac:dyDescent="0.3">
      <c r="B182" s="3">
        <v>10631</v>
      </c>
      <c r="C182" s="4">
        <v>44908</v>
      </c>
      <c r="D182" t="s">
        <v>25</v>
      </c>
      <c r="E182" s="3">
        <v>9.9499999999999993</v>
      </c>
      <c r="F182" s="9">
        <v>202</v>
      </c>
      <c r="G182" s="3" t="s">
        <v>10</v>
      </c>
      <c r="H182" s="3" t="s">
        <v>11</v>
      </c>
      <c r="I182" t="s">
        <v>35</v>
      </c>
      <c r="J182" t="s">
        <v>20</v>
      </c>
      <c r="K182" s="16">
        <f>Table1[[#This Row],[Price]]*Table1[[#This Row],[Quantity]]</f>
        <v>2009.8999999999999</v>
      </c>
    </row>
    <row r="183" spans="2:11" x14ac:dyDescent="0.3">
      <c r="B183" s="3">
        <v>10632</v>
      </c>
      <c r="C183" s="4">
        <v>44908</v>
      </c>
      <c r="D183" t="s">
        <v>9</v>
      </c>
      <c r="E183" s="3">
        <v>3.49</v>
      </c>
      <c r="F183" s="9">
        <v>631</v>
      </c>
      <c r="G183" s="3" t="s">
        <v>10</v>
      </c>
      <c r="H183" s="3" t="s">
        <v>11</v>
      </c>
      <c r="I183" t="s">
        <v>35</v>
      </c>
      <c r="J183" t="s">
        <v>20</v>
      </c>
      <c r="K183" s="16">
        <f>Table1[[#This Row],[Price]]*Table1[[#This Row],[Quantity]]</f>
        <v>2202.19</v>
      </c>
    </row>
    <row r="184" spans="2:11" x14ac:dyDescent="0.3">
      <c r="B184" s="3">
        <v>10633</v>
      </c>
      <c r="C184" s="4">
        <v>44908</v>
      </c>
      <c r="D184" t="s">
        <v>14</v>
      </c>
      <c r="E184" s="3">
        <v>2.95</v>
      </c>
      <c r="F184" s="9">
        <v>678</v>
      </c>
      <c r="G184" s="3" t="s">
        <v>10</v>
      </c>
      <c r="H184" s="3" t="s">
        <v>11</v>
      </c>
      <c r="I184" t="s">
        <v>35</v>
      </c>
      <c r="J184" t="s">
        <v>20</v>
      </c>
      <c r="K184" s="16">
        <f>Table1[[#This Row],[Price]]*Table1[[#This Row],[Quantity]]</f>
        <v>2000.1000000000001</v>
      </c>
    </row>
    <row r="185" spans="2:11" x14ac:dyDescent="0.3">
      <c r="B185" s="3">
        <v>10634</v>
      </c>
      <c r="C185" s="4">
        <v>44908</v>
      </c>
      <c r="D185" t="s">
        <v>17</v>
      </c>
      <c r="E185" s="3">
        <v>4.99</v>
      </c>
      <c r="F185" s="9">
        <v>201</v>
      </c>
      <c r="G185" s="3" t="s">
        <v>10</v>
      </c>
      <c r="H185" s="3" t="s">
        <v>11</v>
      </c>
      <c r="I185" t="s">
        <v>35</v>
      </c>
      <c r="J185" t="s">
        <v>20</v>
      </c>
      <c r="K185" s="16">
        <f>Table1[[#This Row],[Price]]*Table1[[#This Row],[Quantity]]</f>
        <v>1002.99</v>
      </c>
    </row>
    <row r="186" spans="2:11" x14ac:dyDescent="0.3">
      <c r="B186" s="3">
        <v>10635</v>
      </c>
      <c r="C186" s="4">
        <v>44909</v>
      </c>
      <c r="D186" t="s">
        <v>21</v>
      </c>
      <c r="E186" s="3">
        <v>12.99</v>
      </c>
      <c r="F186" s="9">
        <v>555</v>
      </c>
      <c r="G186" s="3" t="s">
        <v>10</v>
      </c>
      <c r="H186" s="3" t="s">
        <v>11</v>
      </c>
      <c r="I186" t="s">
        <v>35</v>
      </c>
      <c r="J186" t="s">
        <v>20</v>
      </c>
      <c r="K186" s="16">
        <f>Table1[[#This Row],[Price]]*Table1[[#This Row],[Quantity]]</f>
        <v>7209.45</v>
      </c>
    </row>
    <row r="187" spans="2:11" x14ac:dyDescent="0.3">
      <c r="B187" s="3">
        <v>10636</v>
      </c>
      <c r="C187" s="4">
        <v>44909</v>
      </c>
      <c r="D187" t="s">
        <v>25</v>
      </c>
      <c r="E187" s="3">
        <v>9.9499999999999993</v>
      </c>
      <c r="F187" s="9">
        <v>222</v>
      </c>
      <c r="G187" s="3" t="s">
        <v>10</v>
      </c>
      <c r="H187" s="3" t="s">
        <v>11</v>
      </c>
      <c r="I187" t="s">
        <v>35</v>
      </c>
      <c r="J187" t="s">
        <v>20</v>
      </c>
      <c r="K187" s="16">
        <f>Table1[[#This Row],[Price]]*Table1[[#This Row],[Quantity]]</f>
        <v>2208.8999999999996</v>
      </c>
    </row>
    <row r="188" spans="2:11" x14ac:dyDescent="0.3">
      <c r="B188" s="3">
        <v>10637</v>
      </c>
      <c r="C188" s="4">
        <v>44909</v>
      </c>
      <c r="D188" t="s">
        <v>9</v>
      </c>
      <c r="E188" s="3">
        <v>3.49</v>
      </c>
      <c r="F188" s="9">
        <v>631</v>
      </c>
      <c r="G188" s="3" t="s">
        <v>10</v>
      </c>
      <c r="H188" s="3" t="s">
        <v>11</v>
      </c>
      <c r="I188" t="s">
        <v>35</v>
      </c>
      <c r="J188" t="s">
        <v>20</v>
      </c>
      <c r="K188" s="16">
        <f>Table1[[#This Row],[Price]]*Table1[[#This Row],[Quantity]]</f>
        <v>2202.19</v>
      </c>
    </row>
    <row r="189" spans="2:11" x14ac:dyDescent="0.3">
      <c r="B189" s="3">
        <v>10638</v>
      </c>
      <c r="C189" s="4">
        <v>44909</v>
      </c>
      <c r="D189" t="s">
        <v>14</v>
      </c>
      <c r="E189" s="3">
        <v>2.95</v>
      </c>
      <c r="F189" s="9">
        <v>678</v>
      </c>
      <c r="G189" s="3" t="s">
        <v>10</v>
      </c>
      <c r="H189" s="3" t="s">
        <v>11</v>
      </c>
      <c r="I189" t="s">
        <v>35</v>
      </c>
      <c r="J189" t="s">
        <v>20</v>
      </c>
      <c r="K189" s="16">
        <f>Table1[[#This Row],[Price]]*Table1[[#This Row],[Quantity]]</f>
        <v>2000.1000000000001</v>
      </c>
    </row>
    <row r="190" spans="2:11" x14ac:dyDescent="0.3">
      <c r="B190" s="3">
        <v>10639</v>
      </c>
      <c r="C190" s="4">
        <v>44909</v>
      </c>
      <c r="D190" t="s">
        <v>17</v>
      </c>
      <c r="E190" s="3">
        <v>4.99</v>
      </c>
      <c r="F190" s="9">
        <v>201</v>
      </c>
      <c r="G190" s="3" t="s">
        <v>10</v>
      </c>
      <c r="H190" s="3" t="s">
        <v>11</v>
      </c>
      <c r="I190" t="s">
        <v>35</v>
      </c>
      <c r="J190" t="s">
        <v>20</v>
      </c>
      <c r="K190" s="16">
        <f>Table1[[#This Row],[Price]]*Table1[[#This Row],[Quantity]]</f>
        <v>1002.99</v>
      </c>
    </row>
    <row r="191" spans="2:11" x14ac:dyDescent="0.3">
      <c r="B191" s="3">
        <v>10640</v>
      </c>
      <c r="C191" s="4">
        <v>44910</v>
      </c>
      <c r="D191" t="s">
        <v>21</v>
      </c>
      <c r="E191" s="3">
        <v>12.99</v>
      </c>
      <c r="F191" s="9">
        <v>539</v>
      </c>
      <c r="G191" s="3" t="s">
        <v>10</v>
      </c>
      <c r="H191" s="3" t="s">
        <v>11</v>
      </c>
      <c r="I191" t="s">
        <v>35</v>
      </c>
      <c r="J191" t="s">
        <v>20</v>
      </c>
      <c r="K191" s="16">
        <f>Table1[[#This Row],[Price]]*Table1[[#This Row],[Quantity]]</f>
        <v>7001.61</v>
      </c>
    </row>
    <row r="192" spans="2:11" x14ac:dyDescent="0.3">
      <c r="B192" s="3">
        <v>10641</v>
      </c>
      <c r="C192" s="4">
        <v>44910</v>
      </c>
      <c r="D192" t="s">
        <v>25</v>
      </c>
      <c r="E192" s="3">
        <v>9.9499999999999993</v>
      </c>
      <c r="F192" s="9">
        <v>222</v>
      </c>
      <c r="G192" s="3" t="s">
        <v>10</v>
      </c>
      <c r="H192" s="3" t="s">
        <v>11</v>
      </c>
      <c r="I192" t="s">
        <v>35</v>
      </c>
      <c r="J192" t="s">
        <v>20</v>
      </c>
      <c r="K192" s="16">
        <f>Table1[[#This Row],[Price]]*Table1[[#This Row],[Quantity]]</f>
        <v>2208.8999999999996</v>
      </c>
    </row>
    <row r="193" spans="2:11" x14ac:dyDescent="0.3">
      <c r="B193" s="3">
        <v>10642</v>
      </c>
      <c r="C193" s="4">
        <v>44910</v>
      </c>
      <c r="D193" t="s">
        <v>9</v>
      </c>
      <c r="E193" s="3">
        <v>3.49</v>
      </c>
      <c r="F193" s="9">
        <v>631</v>
      </c>
      <c r="G193" s="3" t="s">
        <v>10</v>
      </c>
      <c r="H193" s="3" t="s">
        <v>37</v>
      </c>
      <c r="I193" t="s">
        <v>35</v>
      </c>
      <c r="J193" t="s">
        <v>20</v>
      </c>
      <c r="K193" s="16">
        <f>Table1[[#This Row],[Price]]*Table1[[#This Row],[Quantity]]</f>
        <v>2202.19</v>
      </c>
    </row>
    <row r="194" spans="2:11" x14ac:dyDescent="0.3">
      <c r="B194" s="3">
        <v>10643</v>
      </c>
      <c r="C194" s="4">
        <v>44910</v>
      </c>
      <c r="D194" t="s">
        <v>14</v>
      </c>
      <c r="E194" s="3">
        <v>2.95</v>
      </c>
      <c r="F194" s="9">
        <v>678</v>
      </c>
      <c r="G194" s="3" t="s">
        <v>10</v>
      </c>
      <c r="H194" s="3" t="s">
        <v>37</v>
      </c>
      <c r="I194" t="s">
        <v>35</v>
      </c>
      <c r="J194" t="s">
        <v>20</v>
      </c>
      <c r="K194" s="16">
        <f>Table1[[#This Row],[Price]]*Table1[[#This Row],[Quantity]]</f>
        <v>2000.1000000000001</v>
      </c>
    </row>
    <row r="195" spans="2:11" x14ac:dyDescent="0.3">
      <c r="B195" s="3">
        <v>10644</v>
      </c>
      <c r="C195" s="4">
        <v>44910</v>
      </c>
      <c r="D195" t="s">
        <v>17</v>
      </c>
      <c r="E195" s="3">
        <v>4.99</v>
      </c>
      <c r="F195" s="9">
        <v>201</v>
      </c>
      <c r="G195" s="3" t="s">
        <v>10</v>
      </c>
      <c r="H195" s="3" t="s">
        <v>37</v>
      </c>
      <c r="I195" t="s">
        <v>35</v>
      </c>
      <c r="J195" t="s">
        <v>20</v>
      </c>
      <c r="K195" s="16">
        <f>Table1[[#This Row],[Price]]*Table1[[#This Row],[Quantity]]</f>
        <v>1002.99</v>
      </c>
    </row>
    <row r="196" spans="2:11" x14ac:dyDescent="0.3">
      <c r="B196" s="3">
        <v>10645</v>
      </c>
      <c r="C196" s="4">
        <v>44911</v>
      </c>
      <c r="D196" t="s">
        <v>21</v>
      </c>
      <c r="E196" s="3">
        <v>12.99</v>
      </c>
      <c r="F196" s="9">
        <v>570</v>
      </c>
      <c r="G196" s="3" t="s">
        <v>10</v>
      </c>
      <c r="H196" s="3" t="s">
        <v>37</v>
      </c>
      <c r="I196" t="s">
        <v>35</v>
      </c>
      <c r="J196" t="s">
        <v>20</v>
      </c>
      <c r="K196" s="16">
        <f>Table1[[#This Row],[Price]]*Table1[[#This Row],[Quantity]]</f>
        <v>7404.3</v>
      </c>
    </row>
    <row r="197" spans="2:11" x14ac:dyDescent="0.3">
      <c r="B197" s="3">
        <v>10646</v>
      </c>
      <c r="C197" s="4">
        <v>44911</v>
      </c>
      <c r="D197" t="s">
        <v>25</v>
      </c>
      <c r="E197" s="3">
        <v>9.9499999999999993</v>
      </c>
      <c r="F197" s="9">
        <v>222</v>
      </c>
      <c r="G197" s="3" t="s">
        <v>10</v>
      </c>
      <c r="H197" s="3" t="s">
        <v>37</v>
      </c>
      <c r="I197" t="s">
        <v>35</v>
      </c>
      <c r="J197" t="s">
        <v>20</v>
      </c>
      <c r="K197" s="16">
        <f>Table1[[#This Row],[Price]]*Table1[[#This Row],[Quantity]]</f>
        <v>2208.8999999999996</v>
      </c>
    </row>
    <row r="198" spans="2:11" x14ac:dyDescent="0.3">
      <c r="B198" s="3">
        <v>10647</v>
      </c>
      <c r="C198" s="4">
        <v>44911</v>
      </c>
      <c r="D198" t="s">
        <v>9</v>
      </c>
      <c r="E198" s="3">
        <v>3.49</v>
      </c>
      <c r="F198" s="9">
        <v>631</v>
      </c>
      <c r="G198" s="3" t="s">
        <v>10</v>
      </c>
      <c r="H198" s="3" t="s">
        <v>11</v>
      </c>
      <c r="I198" t="s">
        <v>35</v>
      </c>
      <c r="J198" t="s">
        <v>20</v>
      </c>
      <c r="K198" s="16">
        <f>Table1[[#This Row],[Price]]*Table1[[#This Row],[Quantity]]</f>
        <v>2202.19</v>
      </c>
    </row>
    <row r="199" spans="2:11" x14ac:dyDescent="0.3">
      <c r="B199" s="3">
        <v>10648</v>
      </c>
      <c r="C199" s="4">
        <v>44911</v>
      </c>
      <c r="D199" t="s">
        <v>14</v>
      </c>
      <c r="E199" s="3">
        <v>2.95</v>
      </c>
      <c r="F199" s="9">
        <v>746</v>
      </c>
      <c r="G199" s="3" t="s">
        <v>10</v>
      </c>
      <c r="H199" s="3" t="s">
        <v>11</v>
      </c>
      <c r="I199" t="s">
        <v>35</v>
      </c>
      <c r="J199" t="s">
        <v>20</v>
      </c>
      <c r="K199" s="16">
        <f>Table1[[#This Row],[Price]]*Table1[[#This Row],[Quantity]]</f>
        <v>2200.7000000000003</v>
      </c>
    </row>
    <row r="200" spans="2:11" x14ac:dyDescent="0.3">
      <c r="B200" s="3">
        <v>10649</v>
      </c>
      <c r="C200" s="4">
        <v>44911</v>
      </c>
      <c r="D200" t="s">
        <v>17</v>
      </c>
      <c r="E200" s="3">
        <v>4.99</v>
      </c>
      <c r="F200" s="9">
        <v>201</v>
      </c>
      <c r="G200" s="3" t="s">
        <v>10</v>
      </c>
      <c r="H200" s="3" t="s">
        <v>11</v>
      </c>
      <c r="I200" t="s">
        <v>35</v>
      </c>
      <c r="J200" t="s">
        <v>20</v>
      </c>
      <c r="K200" s="16">
        <f>Table1[[#This Row],[Price]]*Table1[[#This Row],[Quantity]]</f>
        <v>1002.99</v>
      </c>
    </row>
    <row r="201" spans="2:11" x14ac:dyDescent="0.3">
      <c r="B201" s="3">
        <v>10650</v>
      </c>
      <c r="C201" s="4">
        <v>44912</v>
      </c>
      <c r="D201" t="s">
        <v>21</v>
      </c>
      <c r="E201" s="3">
        <v>12.99</v>
      </c>
      <c r="F201" s="9">
        <v>586</v>
      </c>
      <c r="G201" s="3" t="s">
        <v>10</v>
      </c>
      <c r="H201" s="3" t="s">
        <v>11</v>
      </c>
      <c r="I201" t="s">
        <v>35</v>
      </c>
      <c r="J201" t="s">
        <v>20</v>
      </c>
      <c r="K201" s="16">
        <f>Table1[[#This Row],[Price]]*Table1[[#This Row],[Quantity]]</f>
        <v>7612.14</v>
      </c>
    </row>
    <row r="202" spans="2:11" x14ac:dyDescent="0.3">
      <c r="B202" s="3">
        <v>10651</v>
      </c>
      <c r="C202" s="4">
        <v>44912</v>
      </c>
      <c r="D202" t="s">
        <v>25</v>
      </c>
      <c r="E202" s="3">
        <v>9.9499999999999993</v>
      </c>
      <c r="F202" s="9">
        <v>222</v>
      </c>
      <c r="G202" s="3" t="s">
        <v>10</v>
      </c>
      <c r="H202" s="3" t="s">
        <v>11</v>
      </c>
      <c r="I202" t="s">
        <v>35</v>
      </c>
      <c r="J202" t="s">
        <v>20</v>
      </c>
      <c r="K202" s="16">
        <f>Table1[[#This Row],[Price]]*Table1[[#This Row],[Quantity]]</f>
        <v>2208.8999999999996</v>
      </c>
    </row>
    <row r="203" spans="2:11" x14ac:dyDescent="0.3">
      <c r="B203" s="3">
        <v>10652</v>
      </c>
      <c r="C203" s="4">
        <v>44912</v>
      </c>
      <c r="D203" t="s">
        <v>9</v>
      </c>
      <c r="E203" s="3">
        <v>3.49</v>
      </c>
      <c r="F203" s="9">
        <v>688</v>
      </c>
      <c r="G203" s="3" t="s">
        <v>10</v>
      </c>
      <c r="H203" s="3" t="s">
        <v>11</v>
      </c>
      <c r="I203" t="s">
        <v>35</v>
      </c>
      <c r="J203" t="s">
        <v>20</v>
      </c>
      <c r="K203" s="16">
        <f>Table1[[#This Row],[Price]]*Table1[[#This Row],[Quantity]]</f>
        <v>2401.1200000000003</v>
      </c>
    </row>
    <row r="204" spans="2:11" x14ac:dyDescent="0.3">
      <c r="B204" s="3">
        <v>10653</v>
      </c>
      <c r="C204" s="4">
        <v>44912</v>
      </c>
      <c r="D204" t="s">
        <v>14</v>
      </c>
      <c r="E204" s="3">
        <v>2.95</v>
      </c>
      <c r="F204" s="9">
        <v>746</v>
      </c>
      <c r="G204" s="3" t="s">
        <v>10</v>
      </c>
      <c r="H204" s="3" t="s">
        <v>11</v>
      </c>
      <c r="I204" t="s">
        <v>35</v>
      </c>
      <c r="J204" t="s">
        <v>20</v>
      </c>
      <c r="K204" s="16">
        <f>Table1[[#This Row],[Price]]*Table1[[#This Row],[Quantity]]</f>
        <v>2200.7000000000003</v>
      </c>
    </row>
    <row r="205" spans="2:11" x14ac:dyDescent="0.3">
      <c r="B205" s="3">
        <v>10654</v>
      </c>
      <c r="C205" s="4">
        <v>44912</v>
      </c>
      <c r="D205" t="s">
        <v>17</v>
      </c>
      <c r="E205" s="3">
        <v>4.99</v>
      </c>
      <c r="F205" s="9">
        <v>201</v>
      </c>
      <c r="G205" s="3" t="s">
        <v>10</v>
      </c>
      <c r="H205" s="3" t="s">
        <v>11</v>
      </c>
      <c r="I205" t="s">
        <v>35</v>
      </c>
      <c r="J205" t="s">
        <v>20</v>
      </c>
      <c r="K205" s="16">
        <f>Table1[[#This Row],[Price]]*Table1[[#This Row],[Quantity]]</f>
        <v>1002.99</v>
      </c>
    </row>
    <row r="206" spans="2:11" x14ac:dyDescent="0.3">
      <c r="B206" s="3">
        <v>10655</v>
      </c>
      <c r="C206" s="4">
        <v>44913</v>
      </c>
      <c r="D206" t="s">
        <v>21</v>
      </c>
      <c r="E206" s="3">
        <v>12.99</v>
      </c>
      <c r="F206" s="9">
        <v>601</v>
      </c>
      <c r="G206" s="3" t="s">
        <v>10</v>
      </c>
      <c r="H206" s="3" t="s">
        <v>11</v>
      </c>
      <c r="I206" t="s">
        <v>35</v>
      </c>
      <c r="J206" t="s">
        <v>20</v>
      </c>
      <c r="K206" s="16">
        <f>Table1[[#This Row],[Price]]*Table1[[#This Row],[Quantity]]</f>
        <v>7806.99</v>
      </c>
    </row>
    <row r="207" spans="2:11" x14ac:dyDescent="0.3">
      <c r="B207" s="3">
        <v>10656</v>
      </c>
      <c r="C207" s="4">
        <v>44913</v>
      </c>
      <c r="D207" t="s">
        <v>25</v>
      </c>
      <c r="E207" s="3">
        <v>9.9499999999999993</v>
      </c>
      <c r="F207" s="9">
        <v>222</v>
      </c>
      <c r="G207" s="3" t="s">
        <v>10</v>
      </c>
      <c r="H207" s="3" t="s">
        <v>11</v>
      </c>
      <c r="I207" t="s">
        <v>35</v>
      </c>
      <c r="J207" t="s">
        <v>20</v>
      </c>
      <c r="K207" s="16">
        <f>Table1[[#This Row],[Price]]*Table1[[#This Row],[Quantity]]</f>
        <v>2208.8999999999996</v>
      </c>
    </row>
    <row r="208" spans="2:11" x14ac:dyDescent="0.3">
      <c r="B208" s="3">
        <v>10657</v>
      </c>
      <c r="C208" s="4">
        <v>44913</v>
      </c>
      <c r="D208" t="s">
        <v>9</v>
      </c>
      <c r="E208" s="3">
        <v>3.49</v>
      </c>
      <c r="F208" s="9">
        <v>688</v>
      </c>
      <c r="G208" s="3" t="s">
        <v>10</v>
      </c>
      <c r="H208" s="3" t="s">
        <v>11</v>
      </c>
      <c r="I208" t="s">
        <v>35</v>
      </c>
      <c r="J208" t="s">
        <v>20</v>
      </c>
      <c r="K208" s="16">
        <f>Table1[[#This Row],[Price]]*Table1[[#This Row],[Quantity]]</f>
        <v>2401.1200000000003</v>
      </c>
    </row>
    <row r="209" spans="2:11" x14ac:dyDescent="0.3">
      <c r="B209" s="3">
        <v>10658</v>
      </c>
      <c r="C209" s="4">
        <v>44913</v>
      </c>
      <c r="D209" t="s">
        <v>14</v>
      </c>
      <c r="E209" s="3">
        <v>2.95</v>
      </c>
      <c r="F209" s="9">
        <v>746</v>
      </c>
      <c r="G209" s="3" t="s">
        <v>10</v>
      </c>
      <c r="H209" s="3" t="s">
        <v>37</v>
      </c>
      <c r="I209" t="s">
        <v>35</v>
      </c>
      <c r="J209" t="s">
        <v>20</v>
      </c>
      <c r="K209" s="16">
        <f>Table1[[#This Row],[Price]]*Table1[[#This Row],[Quantity]]</f>
        <v>2200.7000000000003</v>
      </c>
    </row>
    <row r="210" spans="2:11" x14ac:dyDescent="0.3">
      <c r="B210" s="3">
        <v>10659</v>
      </c>
      <c r="C210" s="4">
        <v>44913</v>
      </c>
      <c r="D210" t="s">
        <v>17</v>
      </c>
      <c r="E210" s="3">
        <v>4.99</v>
      </c>
      <c r="F210" s="9">
        <v>201</v>
      </c>
      <c r="G210" s="3" t="s">
        <v>10</v>
      </c>
      <c r="H210" s="3" t="s">
        <v>37</v>
      </c>
      <c r="I210" t="s">
        <v>35</v>
      </c>
      <c r="J210" t="s">
        <v>20</v>
      </c>
      <c r="K210" s="16">
        <f>Table1[[#This Row],[Price]]*Table1[[#This Row],[Quantity]]</f>
        <v>1002.99</v>
      </c>
    </row>
    <row r="211" spans="2:11" x14ac:dyDescent="0.3">
      <c r="B211" s="3">
        <v>10660</v>
      </c>
      <c r="C211" s="4">
        <v>44914</v>
      </c>
      <c r="D211" t="s">
        <v>21</v>
      </c>
      <c r="E211" s="3">
        <v>12.99</v>
      </c>
      <c r="F211" s="9">
        <v>632</v>
      </c>
      <c r="G211" s="3" t="s">
        <v>18</v>
      </c>
      <c r="H211" s="3" t="s">
        <v>37</v>
      </c>
      <c r="I211" t="s">
        <v>35</v>
      </c>
      <c r="J211" t="s">
        <v>20</v>
      </c>
      <c r="K211" s="16">
        <f>Table1[[#This Row],[Price]]*Table1[[#This Row],[Quantity]]</f>
        <v>8209.68</v>
      </c>
    </row>
    <row r="212" spans="2:11" x14ac:dyDescent="0.3">
      <c r="B212" s="3">
        <v>10661</v>
      </c>
      <c r="C212" s="4">
        <v>44914</v>
      </c>
      <c r="D212" t="s">
        <v>25</v>
      </c>
      <c r="E212" s="3">
        <v>9.9499999999999993</v>
      </c>
      <c r="F212" s="9">
        <v>222</v>
      </c>
      <c r="G212" s="3" t="s">
        <v>18</v>
      </c>
      <c r="H212" s="3" t="s">
        <v>37</v>
      </c>
      <c r="I212" t="s">
        <v>35</v>
      </c>
      <c r="J212" t="s">
        <v>20</v>
      </c>
      <c r="K212" s="16">
        <f>Table1[[#This Row],[Price]]*Table1[[#This Row],[Quantity]]</f>
        <v>2208.8999999999996</v>
      </c>
    </row>
    <row r="213" spans="2:11" x14ac:dyDescent="0.3">
      <c r="B213" s="3">
        <v>10662</v>
      </c>
      <c r="C213" s="4">
        <v>44914</v>
      </c>
      <c r="D213" t="s">
        <v>9</v>
      </c>
      <c r="E213" s="3">
        <v>3.49</v>
      </c>
      <c r="F213" s="9">
        <v>631</v>
      </c>
      <c r="G213" s="3" t="s">
        <v>18</v>
      </c>
      <c r="H213" s="3" t="s">
        <v>37</v>
      </c>
      <c r="I213" t="s">
        <v>35</v>
      </c>
      <c r="J213" t="s">
        <v>20</v>
      </c>
      <c r="K213" s="16">
        <f>Table1[[#This Row],[Price]]*Table1[[#This Row],[Quantity]]</f>
        <v>2202.19</v>
      </c>
    </row>
    <row r="214" spans="2:11" x14ac:dyDescent="0.3">
      <c r="B214" s="3">
        <v>10663</v>
      </c>
      <c r="C214" s="4">
        <v>44914</v>
      </c>
      <c r="D214" t="s">
        <v>14</v>
      </c>
      <c r="E214" s="3">
        <v>2.95</v>
      </c>
      <c r="F214" s="9">
        <v>746</v>
      </c>
      <c r="G214" s="3" t="s">
        <v>18</v>
      </c>
      <c r="H214" s="3" t="s">
        <v>37</v>
      </c>
      <c r="I214" t="s">
        <v>35</v>
      </c>
      <c r="J214" t="s">
        <v>20</v>
      </c>
      <c r="K214" s="16">
        <f>Table1[[#This Row],[Price]]*Table1[[#This Row],[Quantity]]</f>
        <v>2200.7000000000003</v>
      </c>
    </row>
    <row r="215" spans="2:11" x14ac:dyDescent="0.3">
      <c r="B215" s="3">
        <v>10664</v>
      </c>
      <c r="C215" s="4">
        <v>44914</v>
      </c>
      <c r="D215" t="s">
        <v>17</v>
      </c>
      <c r="E215" s="3">
        <v>4.99</v>
      </c>
      <c r="F215" s="9">
        <v>201</v>
      </c>
      <c r="G215" s="3" t="s">
        <v>18</v>
      </c>
      <c r="H215" s="3" t="s">
        <v>37</v>
      </c>
      <c r="I215" t="s">
        <v>35</v>
      </c>
      <c r="J215" t="s">
        <v>20</v>
      </c>
      <c r="K215" s="16">
        <f>Table1[[#This Row],[Price]]*Table1[[#This Row],[Quantity]]</f>
        <v>1002.99</v>
      </c>
    </row>
    <row r="216" spans="2:11" x14ac:dyDescent="0.3">
      <c r="B216" s="3">
        <v>10665</v>
      </c>
      <c r="C216" s="4">
        <v>44915</v>
      </c>
      <c r="D216" t="s">
        <v>21</v>
      </c>
      <c r="E216" s="3">
        <v>12.99</v>
      </c>
      <c r="F216" s="9">
        <v>647</v>
      </c>
      <c r="G216" s="3" t="s">
        <v>18</v>
      </c>
      <c r="H216" s="3" t="s">
        <v>37</v>
      </c>
      <c r="I216" t="s">
        <v>35</v>
      </c>
      <c r="J216" t="s">
        <v>20</v>
      </c>
      <c r="K216" s="16">
        <f>Table1[[#This Row],[Price]]*Table1[[#This Row],[Quantity]]</f>
        <v>8404.5300000000007</v>
      </c>
    </row>
    <row r="217" spans="2:11" x14ac:dyDescent="0.3">
      <c r="B217" s="3">
        <v>10666</v>
      </c>
      <c r="C217" s="4">
        <v>44915</v>
      </c>
      <c r="D217" t="s">
        <v>25</v>
      </c>
      <c r="E217" s="3">
        <v>9.9499999999999993</v>
      </c>
      <c r="F217" s="9">
        <v>222</v>
      </c>
      <c r="G217" s="3" t="s">
        <v>18</v>
      </c>
      <c r="H217" s="3" t="s">
        <v>37</v>
      </c>
      <c r="I217" t="s">
        <v>35</v>
      </c>
      <c r="J217" t="s">
        <v>20</v>
      </c>
      <c r="K217" s="16">
        <f>Table1[[#This Row],[Price]]*Table1[[#This Row],[Quantity]]</f>
        <v>2208.8999999999996</v>
      </c>
    </row>
    <row r="218" spans="2:11" x14ac:dyDescent="0.3">
      <c r="B218" s="3">
        <v>10667</v>
      </c>
      <c r="C218" s="4">
        <v>44915</v>
      </c>
      <c r="D218" t="s">
        <v>9</v>
      </c>
      <c r="E218" s="3">
        <v>3.49</v>
      </c>
      <c r="F218" s="9">
        <v>631</v>
      </c>
      <c r="G218" s="3" t="s">
        <v>18</v>
      </c>
      <c r="H218" s="3" t="s">
        <v>37</v>
      </c>
      <c r="I218" t="s">
        <v>35</v>
      </c>
      <c r="J218" t="s">
        <v>20</v>
      </c>
      <c r="K218" s="16">
        <f>Table1[[#This Row],[Price]]*Table1[[#This Row],[Quantity]]</f>
        <v>2202.19</v>
      </c>
    </row>
    <row r="219" spans="2:11" x14ac:dyDescent="0.3">
      <c r="B219" s="3">
        <v>10668</v>
      </c>
      <c r="C219" s="4">
        <v>44915</v>
      </c>
      <c r="D219" t="s">
        <v>14</v>
      </c>
      <c r="E219" s="3">
        <v>2.95</v>
      </c>
      <c r="F219" s="9">
        <v>746</v>
      </c>
      <c r="G219" s="3" t="s">
        <v>18</v>
      </c>
      <c r="H219" s="3" t="s">
        <v>37</v>
      </c>
      <c r="I219" t="s">
        <v>35</v>
      </c>
      <c r="J219" t="s">
        <v>20</v>
      </c>
      <c r="K219" s="16">
        <f>Table1[[#This Row],[Price]]*Table1[[#This Row],[Quantity]]</f>
        <v>2200.7000000000003</v>
      </c>
    </row>
    <row r="220" spans="2:11" x14ac:dyDescent="0.3">
      <c r="B220" s="3">
        <v>10669</v>
      </c>
      <c r="C220" s="4">
        <v>44915</v>
      </c>
      <c r="D220" t="s">
        <v>17</v>
      </c>
      <c r="E220" s="3">
        <v>4.99</v>
      </c>
      <c r="F220" s="9">
        <v>201</v>
      </c>
      <c r="G220" s="3" t="s">
        <v>18</v>
      </c>
      <c r="H220" s="3" t="s">
        <v>37</v>
      </c>
      <c r="I220" t="s">
        <v>35</v>
      </c>
      <c r="J220" t="s">
        <v>20</v>
      </c>
      <c r="K220" s="16">
        <f>Table1[[#This Row],[Price]]*Table1[[#This Row],[Quantity]]</f>
        <v>1002.99</v>
      </c>
    </row>
    <row r="221" spans="2:11" x14ac:dyDescent="0.3">
      <c r="B221" s="3">
        <v>10670</v>
      </c>
      <c r="C221" s="4">
        <v>44916</v>
      </c>
      <c r="D221" t="s">
        <v>21</v>
      </c>
      <c r="E221" s="3">
        <v>12.99</v>
      </c>
      <c r="F221" s="9">
        <v>678</v>
      </c>
      <c r="G221" s="3" t="s">
        <v>18</v>
      </c>
      <c r="H221" s="3" t="s">
        <v>37</v>
      </c>
      <c r="I221" t="s">
        <v>35</v>
      </c>
      <c r="J221" t="s">
        <v>20</v>
      </c>
      <c r="K221" s="16">
        <f>Table1[[#This Row],[Price]]*Table1[[#This Row],[Quantity]]</f>
        <v>8807.2199999999993</v>
      </c>
    </row>
    <row r="222" spans="2:11" x14ac:dyDescent="0.3">
      <c r="B222" s="3">
        <v>10671</v>
      </c>
      <c r="C222" s="4">
        <v>44916</v>
      </c>
      <c r="D222" t="s">
        <v>25</v>
      </c>
      <c r="E222" s="3">
        <v>9.9499999999999993</v>
      </c>
      <c r="F222" s="9">
        <v>222</v>
      </c>
      <c r="G222" s="3" t="s">
        <v>18</v>
      </c>
      <c r="H222" s="3" t="s">
        <v>37</v>
      </c>
      <c r="I222" t="s">
        <v>35</v>
      </c>
      <c r="J222" t="s">
        <v>20</v>
      </c>
      <c r="K222" s="16">
        <f>Table1[[#This Row],[Price]]*Table1[[#This Row],[Quantity]]</f>
        <v>2208.8999999999996</v>
      </c>
    </row>
    <row r="223" spans="2:11" x14ac:dyDescent="0.3">
      <c r="B223" s="3">
        <v>10672</v>
      </c>
      <c r="C223" s="4">
        <v>44916</v>
      </c>
      <c r="D223" t="s">
        <v>9</v>
      </c>
      <c r="E223" s="3">
        <v>3.49</v>
      </c>
      <c r="F223" s="9">
        <v>631</v>
      </c>
      <c r="G223" s="3" t="s">
        <v>18</v>
      </c>
      <c r="H223" s="3" t="s">
        <v>37</v>
      </c>
      <c r="I223" t="s">
        <v>35</v>
      </c>
      <c r="J223" t="s">
        <v>20</v>
      </c>
      <c r="K223" s="16">
        <f>Table1[[#This Row],[Price]]*Table1[[#This Row],[Quantity]]</f>
        <v>2202.19</v>
      </c>
    </row>
    <row r="224" spans="2:11" x14ac:dyDescent="0.3">
      <c r="B224" s="3">
        <v>10673</v>
      </c>
      <c r="C224" s="4">
        <v>44916</v>
      </c>
      <c r="D224" t="s">
        <v>14</v>
      </c>
      <c r="E224" s="3">
        <v>2.95</v>
      </c>
      <c r="F224" s="9">
        <v>746</v>
      </c>
      <c r="G224" s="3" t="s">
        <v>18</v>
      </c>
      <c r="H224" s="3" t="s">
        <v>37</v>
      </c>
      <c r="I224" t="s">
        <v>35</v>
      </c>
      <c r="J224" t="s">
        <v>20</v>
      </c>
      <c r="K224" s="16">
        <f>Table1[[#This Row],[Price]]*Table1[[#This Row],[Quantity]]</f>
        <v>2200.7000000000003</v>
      </c>
    </row>
    <row r="225" spans="2:11" x14ac:dyDescent="0.3">
      <c r="B225" s="3">
        <v>10674</v>
      </c>
      <c r="C225" s="4">
        <v>44916</v>
      </c>
      <c r="D225" t="s">
        <v>17</v>
      </c>
      <c r="E225" s="3">
        <v>4.99</v>
      </c>
      <c r="F225" s="9">
        <v>201</v>
      </c>
      <c r="G225" s="3" t="s">
        <v>18</v>
      </c>
      <c r="H225" s="3" t="s">
        <v>37</v>
      </c>
      <c r="I225" t="s">
        <v>35</v>
      </c>
      <c r="J225" t="s">
        <v>20</v>
      </c>
      <c r="K225" s="16">
        <f>Table1[[#This Row],[Price]]*Table1[[#This Row],[Quantity]]</f>
        <v>1002.99</v>
      </c>
    </row>
    <row r="226" spans="2:11" x14ac:dyDescent="0.3">
      <c r="B226" s="3">
        <v>10675</v>
      </c>
      <c r="C226" s="4">
        <v>44917</v>
      </c>
      <c r="D226" t="s">
        <v>21</v>
      </c>
      <c r="E226" s="3">
        <v>12.99</v>
      </c>
      <c r="F226" s="9">
        <v>678</v>
      </c>
      <c r="G226" s="3" t="s">
        <v>18</v>
      </c>
      <c r="H226" s="3" t="s">
        <v>37</v>
      </c>
      <c r="I226" t="s">
        <v>35</v>
      </c>
      <c r="J226" t="s">
        <v>20</v>
      </c>
      <c r="K226" s="16">
        <f>Table1[[#This Row],[Price]]*Table1[[#This Row],[Quantity]]</f>
        <v>8807.2199999999993</v>
      </c>
    </row>
    <row r="227" spans="2:11" x14ac:dyDescent="0.3">
      <c r="B227" s="3">
        <v>10676</v>
      </c>
      <c r="C227" s="4">
        <v>44917</v>
      </c>
      <c r="D227" t="s">
        <v>25</v>
      </c>
      <c r="E227" s="3">
        <v>9.9499999999999993</v>
      </c>
      <c r="F227" s="9">
        <v>242</v>
      </c>
      <c r="G227" s="3" t="s">
        <v>18</v>
      </c>
      <c r="H227" s="3" t="s">
        <v>37</v>
      </c>
      <c r="I227" t="s">
        <v>35</v>
      </c>
      <c r="J227" t="s">
        <v>20</v>
      </c>
      <c r="K227" s="16">
        <f>Table1[[#This Row],[Price]]*Table1[[#This Row],[Quantity]]</f>
        <v>2407.8999999999996</v>
      </c>
    </row>
    <row r="228" spans="2:11" x14ac:dyDescent="0.3">
      <c r="B228" s="3">
        <v>10677</v>
      </c>
      <c r="C228" s="4">
        <v>44917</v>
      </c>
      <c r="D228" t="s">
        <v>9</v>
      </c>
      <c r="E228" s="3">
        <v>3.49</v>
      </c>
      <c r="F228" s="9">
        <v>631</v>
      </c>
      <c r="G228" s="3" t="s">
        <v>18</v>
      </c>
      <c r="H228" s="3" t="s">
        <v>37</v>
      </c>
      <c r="I228" t="s">
        <v>35</v>
      </c>
      <c r="J228" t="s">
        <v>20</v>
      </c>
      <c r="K228" s="16">
        <f>Table1[[#This Row],[Price]]*Table1[[#This Row],[Quantity]]</f>
        <v>2202.19</v>
      </c>
    </row>
    <row r="229" spans="2:11" x14ac:dyDescent="0.3">
      <c r="B229" s="3">
        <v>10678</v>
      </c>
      <c r="C229" s="4">
        <v>44917</v>
      </c>
      <c r="D229" t="s">
        <v>14</v>
      </c>
      <c r="E229" s="3">
        <v>2.95</v>
      </c>
      <c r="F229" s="9">
        <v>746</v>
      </c>
      <c r="G229" s="3" t="s">
        <v>18</v>
      </c>
      <c r="H229" s="3" t="s">
        <v>37</v>
      </c>
      <c r="I229" t="s">
        <v>35</v>
      </c>
      <c r="J229" t="s">
        <v>20</v>
      </c>
      <c r="K229" s="16">
        <f>Table1[[#This Row],[Price]]*Table1[[#This Row],[Quantity]]</f>
        <v>2200.7000000000003</v>
      </c>
    </row>
    <row r="230" spans="2:11" x14ac:dyDescent="0.3">
      <c r="B230" s="3">
        <v>10679</v>
      </c>
      <c r="C230" s="4">
        <v>44917</v>
      </c>
      <c r="D230" t="s">
        <v>17</v>
      </c>
      <c r="E230" s="3">
        <v>4.99</v>
      </c>
      <c r="F230" s="9">
        <v>201</v>
      </c>
      <c r="G230" s="3" t="s">
        <v>18</v>
      </c>
      <c r="H230" s="3" t="s">
        <v>37</v>
      </c>
      <c r="I230" t="s">
        <v>35</v>
      </c>
      <c r="J230" t="s">
        <v>20</v>
      </c>
      <c r="K230" s="16">
        <f>Table1[[#This Row],[Price]]*Table1[[#This Row],[Quantity]]</f>
        <v>1002.99</v>
      </c>
    </row>
    <row r="231" spans="2:11" x14ac:dyDescent="0.3">
      <c r="B231" s="3">
        <v>10680</v>
      </c>
      <c r="C231" s="4">
        <v>44918</v>
      </c>
      <c r="D231" t="s">
        <v>21</v>
      </c>
      <c r="E231" s="3">
        <v>12.99</v>
      </c>
      <c r="F231" s="9">
        <v>647</v>
      </c>
      <c r="G231" s="3" t="s">
        <v>18</v>
      </c>
      <c r="H231" s="3" t="s">
        <v>37</v>
      </c>
      <c r="I231" t="s">
        <v>35</v>
      </c>
      <c r="J231" t="s">
        <v>20</v>
      </c>
      <c r="K231" s="16">
        <f>Table1[[#This Row],[Price]]*Table1[[#This Row],[Quantity]]</f>
        <v>8404.5300000000007</v>
      </c>
    </row>
    <row r="232" spans="2:11" x14ac:dyDescent="0.3">
      <c r="B232" s="3">
        <v>10681</v>
      </c>
      <c r="C232" s="4">
        <v>44918</v>
      </c>
      <c r="D232" t="s">
        <v>25</v>
      </c>
      <c r="E232" s="3">
        <v>9.9499999999999993</v>
      </c>
      <c r="F232" s="9">
        <v>242</v>
      </c>
      <c r="G232" s="3" t="s">
        <v>18</v>
      </c>
      <c r="H232" s="3" t="s">
        <v>37</v>
      </c>
      <c r="I232" t="s">
        <v>35</v>
      </c>
      <c r="J232" t="s">
        <v>20</v>
      </c>
      <c r="K232" s="16">
        <f>Table1[[#This Row],[Price]]*Table1[[#This Row],[Quantity]]</f>
        <v>2407.8999999999996</v>
      </c>
    </row>
    <row r="233" spans="2:11" x14ac:dyDescent="0.3">
      <c r="B233" s="3">
        <v>10682</v>
      </c>
      <c r="C233" s="4">
        <v>44918</v>
      </c>
      <c r="D233" t="s">
        <v>9</v>
      </c>
      <c r="E233" s="3">
        <v>3.49</v>
      </c>
      <c r="F233" s="9">
        <v>631</v>
      </c>
      <c r="G233" s="3" t="s">
        <v>18</v>
      </c>
      <c r="H233" s="3" t="s">
        <v>37</v>
      </c>
      <c r="I233" t="s">
        <v>35</v>
      </c>
      <c r="J233" t="s">
        <v>20</v>
      </c>
      <c r="K233" s="16">
        <f>Table1[[#This Row],[Price]]*Table1[[#This Row],[Quantity]]</f>
        <v>2202.19</v>
      </c>
    </row>
    <row r="234" spans="2:11" x14ac:dyDescent="0.3">
      <c r="B234" s="3">
        <v>10683</v>
      </c>
      <c r="C234" s="4">
        <v>44918</v>
      </c>
      <c r="D234" t="s">
        <v>14</v>
      </c>
      <c r="E234" s="3">
        <v>2.95</v>
      </c>
      <c r="F234" s="9">
        <v>678</v>
      </c>
      <c r="G234" s="3" t="s">
        <v>18</v>
      </c>
      <c r="H234" s="3" t="s">
        <v>37</v>
      </c>
      <c r="I234" t="s">
        <v>35</v>
      </c>
      <c r="J234" t="s">
        <v>20</v>
      </c>
      <c r="K234" s="16">
        <f>Table1[[#This Row],[Price]]*Table1[[#This Row],[Quantity]]</f>
        <v>2000.1000000000001</v>
      </c>
    </row>
    <row r="235" spans="2:11" x14ac:dyDescent="0.3">
      <c r="B235" s="3">
        <v>10684</v>
      </c>
      <c r="C235" s="4">
        <v>44918</v>
      </c>
      <c r="D235" t="s">
        <v>17</v>
      </c>
      <c r="E235" s="3">
        <v>4.99</v>
      </c>
      <c r="F235" s="9">
        <v>201</v>
      </c>
      <c r="G235" s="3" t="s">
        <v>18</v>
      </c>
      <c r="H235" s="3" t="s">
        <v>37</v>
      </c>
      <c r="I235" t="s">
        <v>35</v>
      </c>
      <c r="J235" t="s">
        <v>20</v>
      </c>
      <c r="K235" s="16">
        <f>Table1[[#This Row],[Price]]*Table1[[#This Row],[Quantity]]</f>
        <v>1002.99</v>
      </c>
    </row>
    <row r="236" spans="2:11" x14ac:dyDescent="0.3">
      <c r="B236" s="3">
        <v>10685</v>
      </c>
      <c r="C236" s="4">
        <v>44919</v>
      </c>
      <c r="D236" t="s">
        <v>21</v>
      </c>
      <c r="E236" s="3">
        <v>12.99</v>
      </c>
      <c r="F236" s="9">
        <v>678</v>
      </c>
      <c r="G236" s="3" t="s">
        <v>18</v>
      </c>
      <c r="H236" s="3" t="s">
        <v>37</v>
      </c>
      <c r="I236" t="s">
        <v>35</v>
      </c>
      <c r="J236" t="s">
        <v>20</v>
      </c>
      <c r="K236" s="16">
        <f>Table1[[#This Row],[Price]]*Table1[[#This Row],[Quantity]]</f>
        <v>8807.2199999999993</v>
      </c>
    </row>
    <row r="237" spans="2:11" x14ac:dyDescent="0.3">
      <c r="B237" s="3">
        <v>10686</v>
      </c>
      <c r="C237" s="4">
        <v>44919</v>
      </c>
      <c r="D237" t="s">
        <v>25</v>
      </c>
      <c r="E237" s="3">
        <v>9.9499999999999993</v>
      </c>
      <c r="F237" s="9">
        <v>242</v>
      </c>
      <c r="G237" s="3" t="s">
        <v>18</v>
      </c>
      <c r="H237" s="3" t="s">
        <v>37</v>
      </c>
      <c r="I237" t="s">
        <v>35</v>
      </c>
      <c r="J237" t="s">
        <v>20</v>
      </c>
      <c r="K237" s="16">
        <f>Table1[[#This Row],[Price]]*Table1[[#This Row],[Quantity]]</f>
        <v>2407.8999999999996</v>
      </c>
    </row>
    <row r="238" spans="2:11" x14ac:dyDescent="0.3">
      <c r="B238" s="3">
        <v>10687</v>
      </c>
      <c r="C238" s="4">
        <v>44919</v>
      </c>
      <c r="D238" t="s">
        <v>9</v>
      </c>
      <c r="E238" s="3">
        <v>3.49</v>
      </c>
      <c r="F238" s="9">
        <v>631</v>
      </c>
      <c r="G238" s="3" t="s">
        <v>18</v>
      </c>
      <c r="H238" s="3" t="s">
        <v>37</v>
      </c>
      <c r="I238" t="s">
        <v>23</v>
      </c>
      <c r="J238" t="s">
        <v>24</v>
      </c>
      <c r="K238" s="16">
        <f>Table1[[#This Row],[Price]]*Table1[[#This Row],[Quantity]]</f>
        <v>2202.19</v>
      </c>
    </row>
    <row r="239" spans="2:11" x14ac:dyDescent="0.3">
      <c r="B239" s="3">
        <v>10688</v>
      </c>
      <c r="C239" s="4">
        <v>44919</v>
      </c>
      <c r="D239" t="s">
        <v>14</v>
      </c>
      <c r="E239" s="3">
        <v>2.95</v>
      </c>
      <c r="F239" s="9">
        <v>678</v>
      </c>
      <c r="G239" s="3" t="s">
        <v>18</v>
      </c>
      <c r="H239" s="3" t="s">
        <v>37</v>
      </c>
      <c r="I239" t="s">
        <v>23</v>
      </c>
      <c r="J239" t="s">
        <v>24</v>
      </c>
      <c r="K239" s="16">
        <f>Table1[[#This Row],[Price]]*Table1[[#This Row],[Quantity]]</f>
        <v>2000.1000000000001</v>
      </c>
    </row>
    <row r="240" spans="2:11" x14ac:dyDescent="0.3">
      <c r="B240" s="3">
        <v>10689</v>
      </c>
      <c r="C240" s="4">
        <v>44919</v>
      </c>
      <c r="D240" t="s">
        <v>17</v>
      </c>
      <c r="E240" s="3">
        <v>4.99</v>
      </c>
      <c r="F240" s="9">
        <v>201</v>
      </c>
      <c r="G240" s="3" t="s">
        <v>18</v>
      </c>
      <c r="H240" s="3" t="s">
        <v>37</v>
      </c>
      <c r="I240" t="s">
        <v>23</v>
      </c>
      <c r="J240" t="s">
        <v>24</v>
      </c>
      <c r="K240" s="16">
        <f>Table1[[#This Row],[Price]]*Table1[[#This Row],[Quantity]]</f>
        <v>1002.99</v>
      </c>
    </row>
    <row r="241" spans="2:11" x14ac:dyDescent="0.3">
      <c r="B241" s="3">
        <v>10690</v>
      </c>
      <c r="C241" s="4">
        <v>44920</v>
      </c>
      <c r="D241" t="s">
        <v>21</v>
      </c>
      <c r="E241" s="3">
        <v>12.99</v>
      </c>
      <c r="F241" s="9">
        <v>678</v>
      </c>
      <c r="G241" s="3" t="s">
        <v>18</v>
      </c>
      <c r="H241" s="3" t="s">
        <v>37</v>
      </c>
      <c r="I241" t="s">
        <v>23</v>
      </c>
      <c r="J241" t="s">
        <v>24</v>
      </c>
      <c r="K241" s="16">
        <f>Table1[[#This Row],[Price]]*Table1[[#This Row],[Quantity]]</f>
        <v>8807.2199999999993</v>
      </c>
    </row>
    <row r="242" spans="2:11" x14ac:dyDescent="0.3">
      <c r="B242" s="3">
        <v>10691</v>
      </c>
      <c r="C242" s="4">
        <v>44920</v>
      </c>
      <c r="D242" t="s">
        <v>25</v>
      </c>
      <c r="E242" s="3">
        <v>9.9499999999999993</v>
      </c>
      <c r="F242" s="9">
        <v>262</v>
      </c>
      <c r="G242" s="3" t="s">
        <v>18</v>
      </c>
      <c r="H242" s="3" t="s">
        <v>37</v>
      </c>
      <c r="I242" t="s">
        <v>23</v>
      </c>
      <c r="J242" t="s">
        <v>24</v>
      </c>
      <c r="K242" s="16">
        <f>Table1[[#This Row],[Price]]*Table1[[#This Row],[Quantity]]</f>
        <v>2606.8999999999996</v>
      </c>
    </row>
    <row r="243" spans="2:11" x14ac:dyDescent="0.3">
      <c r="B243" s="3">
        <v>10692</v>
      </c>
      <c r="C243" s="4">
        <v>44920</v>
      </c>
      <c r="D243" t="s">
        <v>9</v>
      </c>
      <c r="E243" s="3">
        <v>3.49</v>
      </c>
      <c r="F243" s="9">
        <v>631</v>
      </c>
      <c r="G243" s="3" t="s">
        <v>18</v>
      </c>
      <c r="H243" s="3" t="s">
        <v>37</v>
      </c>
      <c r="I243" t="s">
        <v>23</v>
      </c>
      <c r="J243" t="s">
        <v>24</v>
      </c>
      <c r="K243" s="16">
        <f>Table1[[#This Row],[Price]]*Table1[[#This Row],[Quantity]]</f>
        <v>2202.19</v>
      </c>
    </row>
    <row r="244" spans="2:11" x14ac:dyDescent="0.3">
      <c r="B244" s="3">
        <v>10693</v>
      </c>
      <c r="C244" s="4">
        <v>44920</v>
      </c>
      <c r="D244" t="s">
        <v>14</v>
      </c>
      <c r="E244" s="3">
        <v>2.95</v>
      </c>
      <c r="F244" s="9">
        <v>678</v>
      </c>
      <c r="G244" s="3" t="s">
        <v>18</v>
      </c>
      <c r="H244" s="3" t="s">
        <v>37</v>
      </c>
      <c r="I244" t="s">
        <v>23</v>
      </c>
      <c r="J244" t="s">
        <v>24</v>
      </c>
      <c r="K244" s="16">
        <f>Table1[[#This Row],[Price]]*Table1[[#This Row],[Quantity]]</f>
        <v>2000.1000000000001</v>
      </c>
    </row>
    <row r="245" spans="2:11" x14ac:dyDescent="0.3">
      <c r="B245" s="3">
        <v>10694</v>
      </c>
      <c r="C245" s="4">
        <v>44920</v>
      </c>
      <c r="D245" t="s">
        <v>17</v>
      </c>
      <c r="E245" s="3">
        <v>4.99</v>
      </c>
      <c r="F245" s="9">
        <v>201</v>
      </c>
      <c r="G245" s="3" t="s">
        <v>18</v>
      </c>
      <c r="H245" s="3" t="s">
        <v>37</v>
      </c>
      <c r="I245" t="s">
        <v>23</v>
      </c>
      <c r="J245" t="s">
        <v>24</v>
      </c>
      <c r="K245" s="16">
        <f>Table1[[#This Row],[Price]]*Table1[[#This Row],[Quantity]]</f>
        <v>1002.99</v>
      </c>
    </row>
    <row r="246" spans="2:11" x14ac:dyDescent="0.3">
      <c r="B246" s="3">
        <v>10695</v>
      </c>
      <c r="C246" s="4">
        <v>44921</v>
      </c>
      <c r="D246" t="s">
        <v>21</v>
      </c>
      <c r="E246" s="3">
        <v>12.99</v>
      </c>
      <c r="F246" s="9">
        <v>693</v>
      </c>
      <c r="G246" s="3" t="s">
        <v>18</v>
      </c>
      <c r="H246" s="3" t="s">
        <v>37</v>
      </c>
      <c r="I246" t="s">
        <v>23</v>
      </c>
      <c r="J246" t="s">
        <v>24</v>
      </c>
      <c r="K246" s="16">
        <f>Table1[[#This Row],[Price]]*Table1[[#This Row],[Quantity]]</f>
        <v>9002.07</v>
      </c>
    </row>
    <row r="247" spans="2:11" x14ac:dyDescent="0.3">
      <c r="B247" s="3">
        <v>10696</v>
      </c>
      <c r="C247" s="4">
        <v>44921</v>
      </c>
      <c r="D247" t="s">
        <v>25</v>
      </c>
      <c r="E247" s="3">
        <v>9.9499999999999993</v>
      </c>
      <c r="F247" s="9">
        <v>282</v>
      </c>
      <c r="G247" s="3" t="s">
        <v>18</v>
      </c>
      <c r="H247" s="3" t="s">
        <v>37</v>
      </c>
      <c r="I247" t="s">
        <v>23</v>
      </c>
      <c r="J247" t="s">
        <v>24</v>
      </c>
      <c r="K247" s="16">
        <f>Table1[[#This Row],[Price]]*Table1[[#This Row],[Quantity]]</f>
        <v>2805.8999999999996</v>
      </c>
    </row>
    <row r="248" spans="2:11" x14ac:dyDescent="0.3">
      <c r="B248" s="3">
        <v>10697</v>
      </c>
      <c r="C248" s="4">
        <v>44921</v>
      </c>
      <c r="D248" t="s">
        <v>9</v>
      </c>
      <c r="E248" s="3">
        <v>3.49</v>
      </c>
      <c r="F248" s="9">
        <v>631</v>
      </c>
      <c r="G248" s="3" t="s">
        <v>18</v>
      </c>
      <c r="H248" s="3" t="s">
        <v>37</v>
      </c>
      <c r="I248" t="s">
        <v>23</v>
      </c>
      <c r="J248" t="s">
        <v>24</v>
      </c>
      <c r="K248" s="16">
        <f>Table1[[#This Row],[Price]]*Table1[[#This Row],[Quantity]]</f>
        <v>2202.19</v>
      </c>
    </row>
    <row r="249" spans="2:11" x14ac:dyDescent="0.3">
      <c r="B249" s="3">
        <v>10698</v>
      </c>
      <c r="C249" s="4">
        <v>44921</v>
      </c>
      <c r="D249" t="s">
        <v>14</v>
      </c>
      <c r="E249" s="3">
        <v>2.95</v>
      </c>
      <c r="F249" s="9">
        <v>678</v>
      </c>
      <c r="G249" s="3" t="s">
        <v>18</v>
      </c>
      <c r="H249" s="3" t="s">
        <v>37</v>
      </c>
      <c r="I249" t="s">
        <v>23</v>
      </c>
      <c r="J249" t="s">
        <v>24</v>
      </c>
      <c r="K249" s="16">
        <f>Table1[[#This Row],[Price]]*Table1[[#This Row],[Quantity]]</f>
        <v>2000.1000000000001</v>
      </c>
    </row>
    <row r="250" spans="2:11" x14ac:dyDescent="0.3">
      <c r="B250" s="3">
        <v>10699</v>
      </c>
      <c r="C250" s="4">
        <v>44921</v>
      </c>
      <c r="D250" t="s">
        <v>17</v>
      </c>
      <c r="E250" s="3">
        <v>4.99</v>
      </c>
      <c r="F250" s="9">
        <v>201</v>
      </c>
      <c r="G250" s="3" t="s">
        <v>18</v>
      </c>
      <c r="H250" s="3" t="s">
        <v>37</v>
      </c>
      <c r="I250" t="s">
        <v>23</v>
      </c>
      <c r="J250" t="s">
        <v>24</v>
      </c>
      <c r="K250" s="16">
        <f>Table1[[#This Row],[Price]]*Table1[[#This Row],[Quantity]]</f>
        <v>1002.99</v>
      </c>
    </row>
    <row r="251" spans="2:11" x14ac:dyDescent="0.3">
      <c r="B251" s="3">
        <v>10700</v>
      </c>
      <c r="C251" s="4">
        <v>44922</v>
      </c>
      <c r="D251" t="s">
        <v>21</v>
      </c>
      <c r="E251" s="3">
        <v>12.99</v>
      </c>
      <c r="F251" s="9">
        <v>693</v>
      </c>
      <c r="G251" s="3" t="s">
        <v>18</v>
      </c>
      <c r="H251" s="3" t="s">
        <v>37</v>
      </c>
      <c r="I251" t="s">
        <v>23</v>
      </c>
      <c r="J251" t="s">
        <v>24</v>
      </c>
      <c r="K251" s="16">
        <f>Table1[[#This Row],[Price]]*Table1[[#This Row],[Quantity]]</f>
        <v>9002.07</v>
      </c>
    </row>
    <row r="252" spans="2:11" x14ac:dyDescent="0.3">
      <c r="B252" s="3">
        <v>10701</v>
      </c>
      <c r="C252" s="4">
        <v>44922</v>
      </c>
      <c r="D252" t="s">
        <v>25</v>
      </c>
      <c r="E252" s="3">
        <v>9.9499999999999993</v>
      </c>
      <c r="F252" s="9">
        <v>282</v>
      </c>
      <c r="G252" s="3" t="s">
        <v>18</v>
      </c>
      <c r="H252" s="3" t="s">
        <v>37</v>
      </c>
      <c r="I252" t="s">
        <v>23</v>
      </c>
      <c r="J252" t="s">
        <v>24</v>
      </c>
      <c r="K252" s="16">
        <f>Table1[[#This Row],[Price]]*Table1[[#This Row],[Quantity]]</f>
        <v>2805.8999999999996</v>
      </c>
    </row>
    <row r="253" spans="2:11" x14ac:dyDescent="0.3">
      <c r="B253" s="3">
        <v>10702</v>
      </c>
      <c r="C253" s="4">
        <v>44922</v>
      </c>
      <c r="D253" t="s">
        <v>9</v>
      </c>
      <c r="E253" s="3">
        <v>3.49</v>
      </c>
      <c r="F253" s="9">
        <v>631</v>
      </c>
      <c r="G253" s="3" t="s">
        <v>18</v>
      </c>
      <c r="H253" s="3" t="s">
        <v>37</v>
      </c>
      <c r="I253" t="s">
        <v>23</v>
      </c>
      <c r="J253" t="s">
        <v>24</v>
      </c>
      <c r="K253" s="16">
        <f>Table1[[#This Row],[Price]]*Table1[[#This Row],[Quantity]]</f>
        <v>2202.19</v>
      </c>
    </row>
    <row r="254" spans="2:11" x14ac:dyDescent="0.3">
      <c r="B254" s="3">
        <v>10703</v>
      </c>
      <c r="C254" s="4">
        <v>44922</v>
      </c>
      <c r="D254" t="s">
        <v>14</v>
      </c>
      <c r="E254" s="3">
        <v>2.95</v>
      </c>
      <c r="F254" s="9">
        <v>678</v>
      </c>
      <c r="G254" s="3" t="s">
        <v>18</v>
      </c>
      <c r="H254" s="3" t="s">
        <v>11</v>
      </c>
      <c r="I254" t="s">
        <v>23</v>
      </c>
      <c r="J254" t="s">
        <v>24</v>
      </c>
      <c r="K254" s="16">
        <f>Table1[[#This Row],[Price]]*Table1[[#This Row],[Quantity]]</f>
        <v>2000.1000000000001</v>
      </c>
    </row>
    <row r="255" spans="2:11" x14ac:dyDescent="0.3">
      <c r="B255" s="3">
        <v>10704</v>
      </c>
      <c r="C255" s="4">
        <v>44922</v>
      </c>
      <c r="D255" t="s">
        <v>17</v>
      </c>
      <c r="E255" s="3">
        <v>4.99</v>
      </c>
      <c r="F255" s="9">
        <v>201</v>
      </c>
      <c r="G255" s="3" t="s">
        <v>36</v>
      </c>
      <c r="H255" s="3" t="s">
        <v>11</v>
      </c>
      <c r="I255" t="s">
        <v>23</v>
      </c>
      <c r="J255" t="s">
        <v>24</v>
      </c>
      <c r="K255" s="16">
        <f>Table1[[#This Row],[Price]]*Table1[[#This Row],[Quantity]]</f>
        <v>1002.99</v>
      </c>
    </row>
    <row r="256" spans="2:11" x14ac:dyDescent="0.3">
      <c r="B256" s="3">
        <v>10705</v>
      </c>
      <c r="C256" s="4">
        <v>44923</v>
      </c>
      <c r="D256" t="s">
        <v>21</v>
      </c>
      <c r="E256" s="3">
        <v>12.99</v>
      </c>
      <c r="F256" s="9">
        <v>724</v>
      </c>
      <c r="G256" s="3" t="s">
        <v>36</v>
      </c>
      <c r="H256" s="3" t="s">
        <v>11</v>
      </c>
      <c r="I256" t="s">
        <v>23</v>
      </c>
      <c r="J256" t="s">
        <v>24</v>
      </c>
      <c r="K256" s="16">
        <f>Table1[[#This Row],[Price]]*Table1[[#This Row],[Quantity]]</f>
        <v>9404.76</v>
      </c>
    </row>
    <row r="257" spans="2:11" x14ac:dyDescent="0.3">
      <c r="B257" s="3">
        <v>10706</v>
      </c>
      <c r="C257" s="4">
        <v>44923</v>
      </c>
      <c r="D257" t="s">
        <v>25</v>
      </c>
      <c r="E257" s="3">
        <v>9.9499999999999993</v>
      </c>
      <c r="F257" s="9">
        <v>302</v>
      </c>
      <c r="G257" s="3" t="s">
        <v>36</v>
      </c>
      <c r="H257" s="3" t="s">
        <v>11</v>
      </c>
      <c r="I257" t="s">
        <v>23</v>
      </c>
      <c r="J257" t="s">
        <v>24</v>
      </c>
      <c r="K257" s="16">
        <f>Table1[[#This Row],[Price]]*Table1[[#This Row],[Quantity]]</f>
        <v>3004.8999999999996</v>
      </c>
    </row>
    <row r="258" spans="2:11" x14ac:dyDescent="0.3">
      <c r="B258" s="3">
        <v>10707</v>
      </c>
      <c r="C258" s="4">
        <v>44923</v>
      </c>
      <c r="D258" t="s">
        <v>9</v>
      </c>
      <c r="E258" s="3">
        <v>3.49</v>
      </c>
      <c r="F258" s="9">
        <v>631</v>
      </c>
      <c r="G258" s="3" t="s">
        <v>36</v>
      </c>
      <c r="H258" s="3" t="s">
        <v>11</v>
      </c>
      <c r="I258" t="s">
        <v>23</v>
      </c>
      <c r="J258" t="s">
        <v>24</v>
      </c>
      <c r="K258" s="16">
        <f>Table1[[#This Row],[Price]]*Table1[[#This Row],[Quantity]]</f>
        <v>2202.19</v>
      </c>
    </row>
    <row r="259" spans="2:11" x14ac:dyDescent="0.3">
      <c r="B259" s="3">
        <v>10708</v>
      </c>
      <c r="C259" s="4">
        <v>44923</v>
      </c>
      <c r="D259" t="s">
        <v>14</v>
      </c>
      <c r="E259" s="3">
        <v>2.95</v>
      </c>
      <c r="F259" s="9">
        <v>678</v>
      </c>
      <c r="G259" s="3" t="s">
        <v>36</v>
      </c>
      <c r="H259" s="3" t="s">
        <v>11</v>
      </c>
      <c r="I259" t="s">
        <v>23</v>
      </c>
      <c r="J259" t="s">
        <v>24</v>
      </c>
      <c r="K259" s="16">
        <f>Table1[[#This Row],[Price]]*Table1[[#This Row],[Quantity]]</f>
        <v>2000.1000000000001</v>
      </c>
    </row>
    <row r="260" spans="2:11" x14ac:dyDescent="0.3">
      <c r="B260" s="3">
        <v>10709</v>
      </c>
      <c r="C260" s="4">
        <v>44923</v>
      </c>
      <c r="D260" t="s">
        <v>17</v>
      </c>
      <c r="E260" s="3">
        <v>4.99</v>
      </c>
      <c r="F260" s="9">
        <v>201</v>
      </c>
      <c r="G260" s="3" t="s">
        <v>36</v>
      </c>
      <c r="H260" s="3" t="s">
        <v>11</v>
      </c>
      <c r="I260" t="s">
        <v>23</v>
      </c>
      <c r="J260" t="s">
        <v>24</v>
      </c>
      <c r="K260" s="16">
        <f>Table1[[#This Row],[Price]]*Table1[[#This Row],[Quantity]]</f>
        <v>1002.99</v>
      </c>
    </row>
    <row r="261" spans="2:11" x14ac:dyDescent="0.3">
      <c r="B261" s="3">
        <v>10710</v>
      </c>
      <c r="C261" s="4">
        <v>44924</v>
      </c>
      <c r="D261" t="s">
        <v>21</v>
      </c>
      <c r="E261" s="3">
        <v>12.99</v>
      </c>
      <c r="F261" s="9">
        <v>755</v>
      </c>
      <c r="G261" s="3" t="s">
        <v>36</v>
      </c>
      <c r="H261" s="3" t="s">
        <v>11</v>
      </c>
      <c r="I261" t="s">
        <v>23</v>
      </c>
      <c r="J261" t="s">
        <v>24</v>
      </c>
      <c r="K261" s="16">
        <f>Table1[[#This Row],[Price]]*Table1[[#This Row],[Quantity]]</f>
        <v>9807.4500000000007</v>
      </c>
    </row>
    <row r="262" spans="2:11" x14ac:dyDescent="0.3">
      <c r="B262" s="3">
        <v>10711</v>
      </c>
      <c r="C262" s="4">
        <v>44924</v>
      </c>
      <c r="D262" t="s">
        <v>25</v>
      </c>
      <c r="E262" s="3">
        <v>9.9499999999999993</v>
      </c>
      <c r="F262" s="9">
        <v>282</v>
      </c>
      <c r="G262" s="3" t="s">
        <v>36</v>
      </c>
      <c r="H262" s="3" t="s">
        <v>11</v>
      </c>
      <c r="I262" t="s">
        <v>23</v>
      </c>
      <c r="J262" t="s">
        <v>24</v>
      </c>
      <c r="K262" s="16">
        <f>Table1[[#This Row],[Price]]*Table1[[#This Row],[Quantity]]</f>
        <v>2805.8999999999996</v>
      </c>
    </row>
    <row r="263" spans="2:11" x14ac:dyDescent="0.3">
      <c r="B263" s="3">
        <v>10712</v>
      </c>
      <c r="C263" s="4">
        <v>44924</v>
      </c>
      <c r="D263" t="s">
        <v>9</v>
      </c>
      <c r="E263" s="3">
        <v>3.49</v>
      </c>
      <c r="F263" s="9">
        <v>631</v>
      </c>
      <c r="G263" s="3" t="s">
        <v>36</v>
      </c>
      <c r="H263" s="3" t="s">
        <v>11</v>
      </c>
      <c r="I263" t="s">
        <v>23</v>
      </c>
      <c r="J263" t="s">
        <v>24</v>
      </c>
      <c r="K263" s="16">
        <f>Table1[[#This Row],[Price]]*Table1[[#This Row],[Quantity]]</f>
        <v>2202.19</v>
      </c>
    </row>
    <row r="264" spans="2:11" x14ac:dyDescent="0.3">
      <c r="B264" s="3">
        <v>10713</v>
      </c>
      <c r="C264" s="4">
        <v>44924</v>
      </c>
      <c r="D264" t="s">
        <v>14</v>
      </c>
      <c r="E264" s="3">
        <v>2.95</v>
      </c>
      <c r="F264" s="9">
        <v>678</v>
      </c>
      <c r="G264" s="3" t="s">
        <v>36</v>
      </c>
      <c r="H264" s="3" t="s">
        <v>11</v>
      </c>
      <c r="I264" t="s">
        <v>23</v>
      </c>
      <c r="J264" t="s">
        <v>24</v>
      </c>
      <c r="K264" s="16">
        <f>Table1[[#This Row],[Price]]*Table1[[#This Row],[Quantity]]</f>
        <v>2000.1000000000001</v>
      </c>
    </row>
  </sheetData>
  <mergeCells count="2">
    <mergeCell ref="M2:N2"/>
    <mergeCell ref="P2:Q2"/>
  </mergeCells>
  <pageMargins left="0.7" right="0.7" top="0.75" bottom="0.75" header="0.3" footer="0.3"/>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C0CF8-C12D-4106-9AA6-F1C3AE6CC19A}">
  <dimension ref="A2:N79"/>
  <sheetViews>
    <sheetView workbookViewId="0">
      <selection activeCell="N4" sqref="N4"/>
    </sheetView>
  </sheetViews>
  <sheetFormatPr defaultRowHeight="15.6" x14ac:dyDescent="0.3"/>
  <cols>
    <col min="1" max="1" width="12.296875" bestFit="1" customWidth="1"/>
    <col min="2" max="2" width="14.5" bestFit="1" customWidth="1"/>
    <col min="4" max="4" width="14.5" bestFit="1" customWidth="1"/>
    <col min="5" max="5" width="15.19921875" bestFit="1" customWidth="1"/>
    <col min="6" max="7" width="11.09765625" bestFit="1" customWidth="1"/>
    <col min="14" max="15" width="14.5" bestFit="1" customWidth="1"/>
  </cols>
  <sheetData>
    <row r="2" spans="1:14" x14ac:dyDescent="0.3">
      <c r="A2" s="13" t="s">
        <v>53</v>
      </c>
      <c r="B2" t="s">
        <v>55</v>
      </c>
    </row>
    <row r="3" spans="1:14" x14ac:dyDescent="0.3">
      <c r="A3" s="8" t="s">
        <v>14</v>
      </c>
      <c r="B3" s="16">
        <v>129938.56000000007</v>
      </c>
      <c r="N3" t="s">
        <v>55</v>
      </c>
    </row>
    <row r="4" spans="1:14" x14ac:dyDescent="0.3">
      <c r="A4" s="8" t="s">
        <v>21</v>
      </c>
      <c r="B4" s="16">
        <v>392000.27999999997</v>
      </c>
      <c r="N4" s="14">
        <v>821544.3699999986</v>
      </c>
    </row>
    <row r="5" spans="1:14" x14ac:dyDescent="0.3">
      <c r="A5" s="8" t="s">
        <v>25</v>
      </c>
      <c r="B5" s="16">
        <v>115138.99999999991</v>
      </c>
    </row>
    <row r="6" spans="1:14" x14ac:dyDescent="0.3">
      <c r="A6" s="8" t="s">
        <v>9</v>
      </c>
      <c r="B6" s="16">
        <v>130007.59000000005</v>
      </c>
    </row>
    <row r="7" spans="1:14" x14ac:dyDescent="0.3">
      <c r="A7" s="8" t="s">
        <v>17</v>
      </c>
      <c r="B7" s="16">
        <v>54458.939999999981</v>
      </c>
    </row>
    <row r="8" spans="1:14" x14ac:dyDescent="0.3">
      <c r="A8" s="8" t="s">
        <v>54</v>
      </c>
      <c r="B8" s="16">
        <v>821544.37</v>
      </c>
    </row>
    <row r="11" spans="1:14" x14ac:dyDescent="0.3">
      <c r="A11" s="13" t="s">
        <v>53</v>
      </c>
      <c r="B11" t="s">
        <v>55</v>
      </c>
    </row>
    <row r="12" spans="1:14" x14ac:dyDescent="0.3">
      <c r="A12" s="8" t="s">
        <v>37</v>
      </c>
      <c r="B12" s="16">
        <v>239494.15</v>
      </c>
    </row>
    <row r="13" spans="1:14" x14ac:dyDescent="0.3">
      <c r="A13" s="8" t="s">
        <v>22</v>
      </c>
      <c r="B13" s="16">
        <v>413222.09</v>
      </c>
    </row>
    <row r="14" spans="1:14" x14ac:dyDescent="0.3">
      <c r="A14" s="8" t="s">
        <v>11</v>
      </c>
      <c r="B14" s="16">
        <v>168828.13000000003</v>
      </c>
    </row>
    <row r="15" spans="1:14" x14ac:dyDescent="0.3">
      <c r="A15" s="8" t="s">
        <v>54</v>
      </c>
      <c r="B15" s="16">
        <v>821544.37</v>
      </c>
    </row>
    <row r="17" spans="1:2" x14ac:dyDescent="0.3">
      <c r="A17" s="13" t="s">
        <v>53</v>
      </c>
      <c r="B17" t="s">
        <v>55</v>
      </c>
    </row>
    <row r="18" spans="1:2" x14ac:dyDescent="0.3">
      <c r="A18" s="8" t="s">
        <v>36</v>
      </c>
      <c r="B18" s="15">
        <v>0.22428476991449658</v>
      </c>
    </row>
    <row r="19" spans="1:2" x14ac:dyDescent="0.3">
      <c r="A19" s="8" t="s">
        <v>18</v>
      </c>
      <c r="B19" s="15">
        <v>0.40367594509837607</v>
      </c>
    </row>
    <row r="20" spans="1:2" x14ac:dyDescent="0.3">
      <c r="A20" s="8" t="s">
        <v>10</v>
      </c>
      <c r="B20" s="15">
        <v>0.37203928498712735</v>
      </c>
    </row>
    <row r="21" spans="1:2" x14ac:dyDescent="0.3">
      <c r="A21" s="8" t="s">
        <v>54</v>
      </c>
      <c r="B21" s="15">
        <v>1</v>
      </c>
    </row>
    <row r="23" spans="1:2" x14ac:dyDescent="0.3">
      <c r="A23" s="13" t="s">
        <v>53</v>
      </c>
      <c r="B23" t="s">
        <v>55</v>
      </c>
    </row>
    <row r="24" spans="1:2" x14ac:dyDescent="0.3">
      <c r="A24" s="8" t="s">
        <v>56</v>
      </c>
      <c r="B24" s="16">
        <v>383574.12</v>
      </c>
    </row>
    <row r="25" spans="1:2" x14ac:dyDescent="0.3">
      <c r="A25" s="7" t="s">
        <v>57</v>
      </c>
      <c r="B25" s="16">
        <v>5206.9500000000007</v>
      </c>
    </row>
    <row r="26" spans="1:2" x14ac:dyDescent="0.3">
      <c r="A26" s="7" t="s">
        <v>58</v>
      </c>
      <c r="B26" s="16">
        <v>14423.710000000001</v>
      </c>
    </row>
    <row r="27" spans="1:2" x14ac:dyDescent="0.3">
      <c r="A27" s="7" t="s">
        <v>59</v>
      </c>
      <c r="B27" s="16">
        <v>14225.7</v>
      </c>
    </row>
    <row r="28" spans="1:2" x14ac:dyDescent="0.3">
      <c r="A28" s="7" t="s">
        <v>60</v>
      </c>
      <c r="B28" s="16">
        <v>15222.810000000001</v>
      </c>
    </row>
    <row r="29" spans="1:2" x14ac:dyDescent="0.3">
      <c r="A29" s="7" t="s">
        <v>61</v>
      </c>
      <c r="B29" s="16">
        <v>14424.630000000001</v>
      </c>
    </row>
    <row r="30" spans="1:2" x14ac:dyDescent="0.3">
      <c r="A30" s="7" t="s">
        <v>62</v>
      </c>
      <c r="B30" s="16">
        <v>14021.94</v>
      </c>
    </row>
    <row r="31" spans="1:2" x14ac:dyDescent="0.3">
      <c r="A31" s="7" t="s">
        <v>63</v>
      </c>
      <c r="B31" s="16">
        <v>54548</v>
      </c>
    </row>
    <row r="32" spans="1:2" x14ac:dyDescent="0.3">
      <c r="A32" s="7" t="s">
        <v>64</v>
      </c>
      <c r="B32" s="16">
        <v>32546.9</v>
      </c>
    </row>
    <row r="33" spans="1:7" x14ac:dyDescent="0.3">
      <c r="A33" s="7" t="s">
        <v>65</v>
      </c>
      <c r="B33" s="16">
        <v>13628.16</v>
      </c>
    </row>
    <row r="34" spans="1:7" x14ac:dyDescent="0.3">
      <c r="A34" s="7" t="s">
        <v>66</v>
      </c>
      <c r="B34" s="16">
        <v>13628.16</v>
      </c>
    </row>
    <row r="35" spans="1:7" x14ac:dyDescent="0.3">
      <c r="A35" s="7" t="s">
        <v>67</v>
      </c>
      <c r="B35" s="16">
        <v>14021.94</v>
      </c>
    </row>
    <row r="36" spans="1:7" x14ac:dyDescent="0.3">
      <c r="A36" s="7" t="s">
        <v>68</v>
      </c>
      <c r="B36" s="16">
        <v>14415.720000000001</v>
      </c>
    </row>
    <row r="37" spans="1:7" x14ac:dyDescent="0.3">
      <c r="A37" s="7" t="s">
        <v>69</v>
      </c>
      <c r="B37" s="16">
        <v>14026.02</v>
      </c>
    </row>
    <row r="38" spans="1:7" x14ac:dyDescent="0.3">
      <c r="A38" s="7" t="s">
        <v>70</v>
      </c>
      <c r="B38" s="16">
        <v>8219.1200000000008</v>
      </c>
    </row>
    <row r="39" spans="1:7" x14ac:dyDescent="0.3">
      <c r="A39" s="7" t="s">
        <v>71</v>
      </c>
      <c r="B39" s="16">
        <v>14018.78</v>
      </c>
    </row>
    <row r="40" spans="1:7" x14ac:dyDescent="0.3">
      <c r="A40" s="7" t="s">
        <v>72</v>
      </c>
      <c r="B40" s="16">
        <v>13616.09</v>
      </c>
      <c r="D40" s="13" t="s">
        <v>55</v>
      </c>
      <c r="E40" s="13" t="s">
        <v>111</v>
      </c>
    </row>
    <row r="41" spans="1:7" x14ac:dyDescent="0.3">
      <c r="A41" s="7" t="s">
        <v>73</v>
      </c>
      <c r="B41" s="16">
        <v>13823.930000000002</v>
      </c>
      <c r="D41" s="13" t="s">
        <v>53</v>
      </c>
      <c r="E41" t="s">
        <v>56</v>
      </c>
      <c r="F41" t="s">
        <v>81</v>
      </c>
      <c r="G41" t="s">
        <v>54</v>
      </c>
    </row>
    <row r="42" spans="1:7" x14ac:dyDescent="0.3">
      <c r="A42" s="7" t="s">
        <v>74</v>
      </c>
      <c r="B42" s="16">
        <v>19030.880000000005</v>
      </c>
      <c r="D42" s="8" t="s">
        <v>35</v>
      </c>
      <c r="E42" s="16">
        <v>98708.14</v>
      </c>
      <c r="F42" s="16">
        <v>184847.21999999997</v>
      </c>
      <c r="G42" s="16">
        <v>283555.36</v>
      </c>
    </row>
    <row r="43" spans="1:7" x14ac:dyDescent="0.3">
      <c r="A43" s="7" t="s">
        <v>75</v>
      </c>
      <c r="B43" s="16">
        <v>13417.16</v>
      </c>
      <c r="D43" s="8" t="s">
        <v>31</v>
      </c>
      <c r="E43" s="16">
        <v>143836.02000000005</v>
      </c>
      <c r="F43" s="16"/>
      <c r="G43" s="16">
        <v>143836.02000000005</v>
      </c>
    </row>
    <row r="44" spans="1:7" x14ac:dyDescent="0.3">
      <c r="A44" s="7" t="s">
        <v>76</v>
      </c>
      <c r="B44" s="16">
        <v>13222.31</v>
      </c>
      <c r="D44" s="8" t="s">
        <v>28</v>
      </c>
      <c r="E44" s="16">
        <v>54086.210000000006</v>
      </c>
      <c r="F44" s="16">
        <v>27844.950000000004</v>
      </c>
      <c r="G44" s="16">
        <v>81931.16</v>
      </c>
    </row>
    <row r="45" spans="1:7" x14ac:dyDescent="0.3">
      <c r="A45" s="7" t="s">
        <v>77</v>
      </c>
      <c r="B45" s="16">
        <v>13417.16</v>
      </c>
      <c r="D45" s="8" t="s">
        <v>38</v>
      </c>
      <c r="E45" s="16">
        <v>76526.560000000012</v>
      </c>
      <c r="F45" s="16">
        <v>134996.32000000004</v>
      </c>
      <c r="G45" s="16">
        <v>211522.88000000006</v>
      </c>
    </row>
    <row r="46" spans="1:7" x14ac:dyDescent="0.3">
      <c r="A46" s="7" t="s">
        <v>78</v>
      </c>
      <c r="B46" s="16">
        <v>13424.400000000001</v>
      </c>
      <c r="D46" s="8" t="s">
        <v>23</v>
      </c>
      <c r="E46" s="16">
        <v>10417.19</v>
      </c>
      <c r="F46" s="16">
        <v>90281.760000000009</v>
      </c>
      <c r="G46" s="16">
        <v>100698.95000000001</v>
      </c>
    </row>
    <row r="47" spans="1:7" x14ac:dyDescent="0.3">
      <c r="A47" s="7" t="s">
        <v>79</v>
      </c>
      <c r="B47" s="16">
        <v>13424.400000000001</v>
      </c>
      <c r="D47" s="8" t="s">
        <v>54</v>
      </c>
      <c r="E47" s="16">
        <v>383574.12000000005</v>
      </c>
      <c r="F47" s="16">
        <v>437970.25</v>
      </c>
      <c r="G47" s="16">
        <v>821544.37000000011</v>
      </c>
    </row>
    <row r="48" spans="1:7" x14ac:dyDescent="0.3">
      <c r="A48" s="7" t="s">
        <v>80</v>
      </c>
      <c r="B48" s="16">
        <v>13619.25</v>
      </c>
    </row>
    <row r="49" spans="1:2" x14ac:dyDescent="0.3">
      <c r="A49" s="8" t="s">
        <v>81</v>
      </c>
      <c r="B49" s="16">
        <v>437970.25000000012</v>
      </c>
    </row>
    <row r="50" spans="1:2" x14ac:dyDescent="0.3">
      <c r="A50" s="7" t="s">
        <v>82</v>
      </c>
      <c r="B50" s="16">
        <v>13420.32</v>
      </c>
    </row>
    <row r="51" spans="1:2" x14ac:dyDescent="0.3">
      <c r="A51" s="7" t="s">
        <v>83</v>
      </c>
      <c r="B51" s="16">
        <v>14021.94</v>
      </c>
    </row>
    <row r="52" spans="1:2" x14ac:dyDescent="0.3">
      <c r="A52" s="7" t="s">
        <v>84</v>
      </c>
      <c r="B52" s="16">
        <v>14021.94</v>
      </c>
    </row>
    <row r="53" spans="1:2" x14ac:dyDescent="0.3">
      <c r="A53" s="7" t="s">
        <v>85</v>
      </c>
      <c r="B53" s="16">
        <v>9011.51</v>
      </c>
    </row>
    <row r="54" spans="1:2" x14ac:dyDescent="0.3">
      <c r="A54" s="7" t="s">
        <v>86</v>
      </c>
      <c r="B54" s="16">
        <v>14225.7</v>
      </c>
    </row>
    <row r="55" spans="1:2" x14ac:dyDescent="0.3">
      <c r="A55" s="7" t="s">
        <v>87</v>
      </c>
      <c r="B55" s="16">
        <v>14017.86</v>
      </c>
    </row>
    <row r="56" spans="1:2" x14ac:dyDescent="0.3">
      <c r="A56" s="7" t="s">
        <v>88</v>
      </c>
      <c r="B56" s="16">
        <v>14021.94</v>
      </c>
    </row>
    <row r="57" spans="1:2" x14ac:dyDescent="0.3">
      <c r="A57" s="7" t="s">
        <v>89</v>
      </c>
      <c r="B57" s="16">
        <v>14216.79</v>
      </c>
    </row>
    <row r="58" spans="1:2" x14ac:dyDescent="0.3">
      <c r="A58" s="7" t="s">
        <v>90</v>
      </c>
      <c r="B58" s="16">
        <v>14619.480000000001</v>
      </c>
    </row>
    <row r="59" spans="1:2" x14ac:dyDescent="0.3">
      <c r="A59" s="7" t="s">
        <v>91</v>
      </c>
      <c r="B59" s="16">
        <v>14619.480000000001</v>
      </c>
    </row>
    <row r="60" spans="1:2" x14ac:dyDescent="0.3">
      <c r="A60" s="7" t="s">
        <v>92</v>
      </c>
      <c r="B60" s="16">
        <v>15027.920000000002</v>
      </c>
    </row>
    <row r="61" spans="1:2" x14ac:dyDescent="0.3">
      <c r="A61" s="7" t="s">
        <v>93</v>
      </c>
      <c r="B61" s="16">
        <v>14619.480000000001</v>
      </c>
    </row>
    <row r="62" spans="1:2" x14ac:dyDescent="0.3">
      <c r="A62" s="7" t="s">
        <v>94</v>
      </c>
      <c r="B62" s="16">
        <v>14619.480000000001</v>
      </c>
    </row>
    <row r="63" spans="1:2" x14ac:dyDescent="0.3">
      <c r="A63" s="7" t="s">
        <v>95</v>
      </c>
      <c r="B63" s="16">
        <v>14623.63</v>
      </c>
    </row>
    <row r="64" spans="1:2" x14ac:dyDescent="0.3">
      <c r="A64" s="7" t="s">
        <v>96</v>
      </c>
      <c r="B64" s="16">
        <v>14415.789999999999</v>
      </c>
    </row>
    <row r="65" spans="1:2" x14ac:dyDescent="0.3">
      <c r="A65" s="7" t="s">
        <v>97</v>
      </c>
      <c r="B65" s="16">
        <v>15019.080000000002</v>
      </c>
    </row>
    <row r="66" spans="1:2" x14ac:dyDescent="0.3">
      <c r="A66" s="7" t="s">
        <v>98</v>
      </c>
      <c r="B66" s="16">
        <v>15425.850000000002</v>
      </c>
    </row>
    <row r="67" spans="1:2" x14ac:dyDescent="0.3">
      <c r="A67" s="7" t="s">
        <v>99</v>
      </c>
      <c r="B67" s="16">
        <v>15620.7</v>
      </c>
    </row>
    <row r="68" spans="1:2" x14ac:dyDescent="0.3">
      <c r="A68" s="7" t="s">
        <v>100</v>
      </c>
      <c r="B68" s="16">
        <v>15824.460000000001</v>
      </c>
    </row>
    <row r="69" spans="1:2" x14ac:dyDescent="0.3">
      <c r="A69" s="7" t="s">
        <v>101</v>
      </c>
      <c r="B69" s="16">
        <v>16019.310000000001</v>
      </c>
    </row>
    <row r="70" spans="1:2" x14ac:dyDescent="0.3">
      <c r="A70" s="7" t="s">
        <v>102</v>
      </c>
      <c r="B70" s="16">
        <v>16422</v>
      </c>
    </row>
    <row r="71" spans="1:2" x14ac:dyDescent="0.3">
      <c r="A71" s="7" t="s">
        <v>103</v>
      </c>
      <c r="B71" s="16">
        <v>16621</v>
      </c>
    </row>
    <row r="72" spans="1:2" x14ac:dyDescent="0.3">
      <c r="A72" s="7" t="s">
        <v>104</v>
      </c>
      <c r="B72" s="16">
        <v>16017.710000000001</v>
      </c>
    </row>
    <row r="73" spans="1:2" x14ac:dyDescent="0.3">
      <c r="A73" s="7" t="s">
        <v>105</v>
      </c>
      <c r="B73" s="16">
        <v>16420.400000000001</v>
      </c>
    </row>
    <row r="74" spans="1:2" x14ac:dyDescent="0.3">
      <c r="A74" s="7" t="s">
        <v>106</v>
      </c>
      <c r="B74" s="16">
        <v>16619.400000000001</v>
      </c>
    </row>
    <row r="75" spans="1:2" x14ac:dyDescent="0.3">
      <c r="A75" s="7" t="s">
        <v>107</v>
      </c>
      <c r="B75" s="16">
        <v>17013.25</v>
      </c>
    </row>
    <row r="76" spans="1:2" x14ac:dyDescent="0.3">
      <c r="A76" s="7" t="s">
        <v>108</v>
      </c>
      <c r="B76" s="16">
        <v>17013.25</v>
      </c>
    </row>
    <row r="77" spans="1:2" x14ac:dyDescent="0.3">
      <c r="A77" s="7" t="s">
        <v>109</v>
      </c>
      <c r="B77" s="16">
        <v>17614.940000000002</v>
      </c>
    </row>
    <row r="78" spans="1:2" x14ac:dyDescent="0.3">
      <c r="A78" s="7" t="s">
        <v>110</v>
      </c>
      <c r="B78" s="16">
        <v>16815.64</v>
      </c>
    </row>
    <row r="79" spans="1:2" x14ac:dyDescent="0.3">
      <c r="A79" s="8" t="s">
        <v>54</v>
      </c>
      <c r="B79" s="16">
        <v>821544.37</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5EB4E-C54F-42D7-A6FF-EB95DD15055D}">
  <dimension ref="A1:Y33"/>
  <sheetViews>
    <sheetView showGridLines="0" tabSelected="1" zoomScale="80" zoomScaleNormal="80" workbookViewId="0">
      <selection activeCell="A21" sqref="A21:D24"/>
    </sheetView>
  </sheetViews>
  <sheetFormatPr defaultRowHeight="15.6" x14ac:dyDescent="0.3"/>
  <sheetData>
    <row r="1" spans="1:25" ht="15.6" customHeight="1" x14ac:dyDescent="0.3">
      <c r="A1" s="17" t="s">
        <v>112</v>
      </c>
      <c r="B1" s="17"/>
      <c r="C1" s="17"/>
      <c r="D1" s="17"/>
      <c r="E1" s="17"/>
      <c r="F1" s="17"/>
      <c r="G1" s="17"/>
      <c r="H1" s="17"/>
      <c r="I1" s="17"/>
      <c r="J1" s="17"/>
      <c r="K1" s="17"/>
      <c r="L1" s="17"/>
      <c r="M1" s="17"/>
      <c r="N1" s="17"/>
      <c r="O1" s="17"/>
      <c r="P1" s="17"/>
      <c r="Q1" s="17"/>
      <c r="R1" s="17"/>
      <c r="S1" s="17"/>
      <c r="T1" s="17"/>
      <c r="U1" s="17"/>
      <c r="V1" s="17"/>
      <c r="W1" s="17"/>
      <c r="X1" s="17"/>
      <c r="Y1" s="22"/>
    </row>
    <row r="2" spans="1:25" ht="15.6" customHeight="1" x14ac:dyDescent="0.3">
      <c r="A2" s="17"/>
      <c r="B2" s="17"/>
      <c r="C2" s="17"/>
      <c r="D2" s="17"/>
      <c r="E2" s="17"/>
      <c r="F2" s="17"/>
      <c r="G2" s="17"/>
      <c r="H2" s="17"/>
      <c r="I2" s="17"/>
      <c r="J2" s="17"/>
      <c r="K2" s="17"/>
      <c r="L2" s="17"/>
      <c r="M2" s="17"/>
      <c r="N2" s="17"/>
      <c r="O2" s="17"/>
      <c r="P2" s="17"/>
      <c r="Q2" s="17"/>
      <c r="R2" s="17"/>
      <c r="S2" s="17"/>
      <c r="T2" s="17"/>
      <c r="U2" s="17"/>
      <c r="V2" s="17"/>
      <c r="W2" s="17"/>
      <c r="X2" s="17"/>
      <c r="Y2" s="22"/>
    </row>
    <row r="3" spans="1:25" ht="15.6" customHeight="1" x14ac:dyDescent="0.3">
      <c r="A3" s="17"/>
      <c r="B3" s="17"/>
      <c r="C3" s="17"/>
      <c r="D3" s="17"/>
      <c r="E3" s="17"/>
      <c r="F3" s="17"/>
      <c r="G3" s="17"/>
      <c r="H3" s="17"/>
      <c r="I3" s="17"/>
      <c r="J3" s="17"/>
      <c r="K3" s="17"/>
      <c r="L3" s="17"/>
      <c r="M3" s="17"/>
      <c r="N3" s="17"/>
      <c r="O3" s="17"/>
      <c r="P3" s="17"/>
      <c r="Q3" s="17"/>
      <c r="R3" s="17"/>
      <c r="S3" s="17"/>
      <c r="T3" s="17"/>
      <c r="U3" s="17"/>
      <c r="V3" s="17"/>
      <c r="W3" s="17"/>
      <c r="X3" s="17"/>
      <c r="Y3" s="22"/>
    </row>
    <row r="4" spans="1:25" ht="15.6" customHeight="1" x14ac:dyDescent="0.3">
      <c r="A4" s="17"/>
      <c r="B4" s="17"/>
      <c r="C4" s="17"/>
      <c r="D4" s="17"/>
      <c r="E4" s="17"/>
      <c r="F4" s="17"/>
      <c r="G4" s="17"/>
      <c r="H4" s="17"/>
      <c r="I4" s="17"/>
      <c r="J4" s="17"/>
      <c r="K4" s="17"/>
      <c r="L4" s="17"/>
      <c r="M4" s="17"/>
      <c r="N4" s="17"/>
      <c r="O4" s="17"/>
      <c r="P4" s="17"/>
      <c r="Q4" s="17"/>
      <c r="R4" s="17"/>
      <c r="S4" s="17"/>
      <c r="T4" s="17"/>
      <c r="U4" s="17"/>
      <c r="V4" s="17"/>
      <c r="W4" s="17"/>
      <c r="X4" s="17"/>
      <c r="Y4" s="22"/>
    </row>
    <row r="5" spans="1:25" x14ac:dyDescent="0.3">
      <c r="A5" s="18"/>
      <c r="B5" s="18"/>
      <c r="C5" s="18"/>
      <c r="D5" s="18"/>
      <c r="E5" s="18"/>
      <c r="F5" s="18"/>
      <c r="G5" s="18"/>
      <c r="H5" s="18"/>
      <c r="I5" s="18"/>
      <c r="J5" s="18"/>
      <c r="K5" s="18"/>
      <c r="L5" s="18"/>
      <c r="M5" s="18"/>
      <c r="N5" s="18"/>
      <c r="O5" s="18"/>
      <c r="P5" s="18"/>
      <c r="Q5" s="18"/>
      <c r="R5" s="18"/>
      <c r="S5" s="18"/>
      <c r="T5" s="18"/>
      <c r="U5" s="18"/>
      <c r="V5" s="18"/>
      <c r="W5" s="18"/>
      <c r="X5" s="18"/>
      <c r="Y5" s="21"/>
    </row>
    <row r="6" spans="1:25" x14ac:dyDescent="0.3">
      <c r="A6" s="18"/>
      <c r="B6" s="18"/>
      <c r="C6" s="18"/>
      <c r="D6" s="18"/>
      <c r="E6" s="18"/>
      <c r="F6" s="18"/>
      <c r="G6" s="18"/>
      <c r="H6" s="18"/>
      <c r="I6" s="18"/>
      <c r="J6" s="18"/>
      <c r="K6" s="18"/>
      <c r="L6" s="18"/>
      <c r="M6" s="18"/>
      <c r="N6" s="18"/>
      <c r="O6" s="18"/>
      <c r="P6" s="18"/>
      <c r="Q6" s="18"/>
      <c r="R6" s="18"/>
      <c r="S6" s="18"/>
      <c r="T6" s="18"/>
      <c r="U6" s="18"/>
      <c r="V6" s="18"/>
      <c r="W6" s="18"/>
      <c r="X6" s="18"/>
      <c r="Y6" s="21"/>
    </row>
    <row r="7" spans="1:25" x14ac:dyDescent="0.3">
      <c r="A7" s="18"/>
      <c r="B7" s="18"/>
      <c r="C7" s="18"/>
      <c r="D7" s="18"/>
      <c r="E7" s="18"/>
      <c r="F7" s="18"/>
      <c r="G7" s="18"/>
      <c r="H7" s="18"/>
      <c r="I7" s="18"/>
      <c r="J7" s="18"/>
      <c r="K7" s="18"/>
      <c r="L7" s="18"/>
      <c r="M7" s="18"/>
      <c r="N7" s="18"/>
      <c r="O7" s="18"/>
      <c r="P7" s="18"/>
      <c r="Q7" s="18"/>
      <c r="R7" s="18"/>
      <c r="S7" s="18"/>
      <c r="T7" s="18"/>
      <c r="U7" s="18"/>
      <c r="V7" s="18"/>
      <c r="W7" s="18"/>
      <c r="X7" s="18"/>
      <c r="Y7" s="21"/>
    </row>
    <row r="8" spans="1:25" ht="18.600000000000001" customHeight="1" x14ac:dyDescent="0.3">
      <c r="A8" s="18"/>
      <c r="B8" s="18"/>
      <c r="C8" s="18"/>
      <c r="D8" s="18"/>
      <c r="E8" s="18"/>
      <c r="F8" s="18"/>
      <c r="G8" s="18"/>
      <c r="H8" s="18"/>
      <c r="I8" s="18"/>
      <c r="J8" s="18"/>
      <c r="K8" s="18"/>
      <c r="L8" s="18"/>
      <c r="M8" s="18"/>
      <c r="N8" s="18"/>
      <c r="O8" s="18"/>
      <c r="P8" s="18"/>
      <c r="Q8" s="18"/>
      <c r="R8" s="19"/>
      <c r="S8" s="19"/>
      <c r="T8" s="19"/>
      <c r="U8" s="18"/>
      <c r="V8" s="18"/>
      <c r="W8" s="18"/>
      <c r="X8" s="18"/>
      <c r="Y8" s="21"/>
    </row>
    <row r="9" spans="1:25" x14ac:dyDescent="0.3">
      <c r="A9" s="18"/>
      <c r="B9" s="18"/>
      <c r="C9" s="18"/>
      <c r="D9" s="18"/>
      <c r="E9" s="18"/>
      <c r="F9" s="18"/>
      <c r="G9" s="18"/>
      <c r="H9" s="18"/>
      <c r="I9" s="18"/>
      <c r="J9" s="18"/>
      <c r="K9" s="18"/>
      <c r="L9" s="18"/>
      <c r="M9" s="18"/>
      <c r="N9" s="18"/>
      <c r="O9" s="18"/>
      <c r="P9" s="18"/>
      <c r="Q9" s="18"/>
      <c r="R9" s="19"/>
      <c r="S9" s="19"/>
      <c r="T9" s="19"/>
      <c r="U9" s="18"/>
      <c r="V9" s="18"/>
      <c r="W9" s="18"/>
      <c r="X9" s="18"/>
      <c r="Y9" s="21"/>
    </row>
    <row r="10" spans="1:25" x14ac:dyDescent="0.3">
      <c r="A10" s="18"/>
      <c r="B10" s="18"/>
      <c r="C10" s="18"/>
      <c r="D10" s="18"/>
      <c r="E10" s="18"/>
      <c r="F10" s="18"/>
      <c r="G10" s="18"/>
      <c r="H10" s="18"/>
      <c r="I10" s="18"/>
      <c r="J10" s="18"/>
      <c r="K10" s="18"/>
      <c r="L10" s="18"/>
      <c r="M10" s="18"/>
      <c r="N10" s="18"/>
      <c r="O10" s="18"/>
      <c r="P10" s="18"/>
      <c r="Q10" s="18"/>
      <c r="R10" s="18"/>
      <c r="S10" s="18"/>
      <c r="T10" s="18"/>
      <c r="U10" s="18"/>
      <c r="V10" s="18"/>
      <c r="W10" s="18"/>
      <c r="X10" s="18"/>
      <c r="Y10" s="21"/>
    </row>
    <row r="11" spans="1:25" x14ac:dyDescent="0.3">
      <c r="A11" s="18"/>
      <c r="B11" s="18"/>
      <c r="C11" s="18"/>
      <c r="D11" s="18"/>
      <c r="E11" s="18"/>
      <c r="F11" s="18"/>
      <c r="G11" s="18"/>
      <c r="H11" s="18"/>
      <c r="I11" s="18"/>
      <c r="J11" s="18"/>
      <c r="K11" s="18"/>
      <c r="L11" s="18"/>
      <c r="M11" s="18"/>
      <c r="N11" s="18"/>
      <c r="O11" s="18"/>
      <c r="P11" s="18"/>
      <c r="Q11" s="18"/>
      <c r="R11" s="18"/>
      <c r="S11" s="18"/>
      <c r="T11" s="18"/>
      <c r="U11" s="18"/>
      <c r="V11" s="18"/>
      <c r="W11" s="18"/>
      <c r="X11" s="18"/>
      <c r="Y11" s="21"/>
    </row>
    <row r="12" spans="1:25" ht="25.2" customHeight="1" x14ac:dyDescent="0.3">
      <c r="A12" s="18"/>
      <c r="B12" s="18"/>
      <c r="C12" s="18"/>
      <c r="D12" s="18"/>
      <c r="E12" s="18"/>
      <c r="F12" s="18"/>
      <c r="G12" s="18"/>
      <c r="H12" s="18"/>
      <c r="I12" s="18"/>
      <c r="J12" s="18"/>
      <c r="K12" s="18"/>
      <c r="L12" s="18"/>
      <c r="M12" s="18"/>
      <c r="N12" s="18"/>
      <c r="O12" s="18"/>
      <c r="P12" s="18"/>
      <c r="Q12" s="18"/>
      <c r="R12" s="18"/>
      <c r="S12" s="18"/>
      <c r="T12" s="18"/>
      <c r="U12" s="18"/>
      <c r="V12" s="18"/>
      <c r="W12" s="18"/>
      <c r="X12" s="18"/>
      <c r="Y12" s="21"/>
    </row>
    <row r="13" spans="1:25" x14ac:dyDescent="0.3">
      <c r="A13" s="18"/>
      <c r="B13" s="18"/>
      <c r="C13" s="18"/>
      <c r="D13" s="18"/>
      <c r="E13" s="18"/>
      <c r="F13" s="18"/>
      <c r="G13" s="18"/>
      <c r="H13" s="18"/>
      <c r="I13" s="18"/>
      <c r="J13" s="18"/>
      <c r="K13" s="18"/>
      <c r="L13" s="18"/>
      <c r="M13" s="18"/>
      <c r="N13" s="18"/>
      <c r="O13" s="18"/>
      <c r="P13" s="18"/>
      <c r="Q13" s="18"/>
      <c r="R13" s="18"/>
      <c r="S13" s="18"/>
      <c r="T13" s="18"/>
      <c r="U13" s="18"/>
      <c r="V13" s="18"/>
      <c r="W13" s="18"/>
      <c r="X13" s="18"/>
      <c r="Y13" s="21"/>
    </row>
    <row r="14" spans="1:25" x14ac:dyDescent="0.3">
      <c r="A14" s="18"/>
      <c r="B14" s="18"/>
      <c r="C14" s="18"/>
      <c r="D14" s="18"/>
      <c r="E14" s="18"/>
      <c r="F14" s="18"/>
      <c r="G14" s="18"/>
      <c r="H14" s="18"/>
      <c r="I14" s="18"/>
      <c r="J14" s="18"/>
      <c r="K14" s="18"/>
      <c r="L14" s="18"/>
      <c r="M14" s="18"/>
      <c r="N14" s="18"/>
      <c r="O14" s="18"/>
      <c r="P14" s="18"/>
      <c r="Q14" s="18"/>
      <c r="R14" s="18"/>
      <c r="S14" s="18"/>
      <c r="T14" s="18"/>
      <c r="U14" s="18"/>
      <c r="V14" s="18"/>
      <c r="W14" s="18"/>
      <c r="X14" s="18"/>
      <c r="Y14" s="21"/>
    </row>
    <row r="15" spans="1:25" x14ac:dyDescent="0.3">
      <c r="A15" s="18"/>
      <c r="B15" s="18"/>
      <c r="C15" s="18"/>
      <c r="D15" s="18"/>
      <c r="E15" s="18"/>
      <c r="F15" s="18"/>
      <c r="G15" s="18"/>
      <c r="H15" s="18"/>
      <c r="I15" s="18"/>
      <c r="J15" s="18"/>
      <c r="K15" s="18"/>
      <c r="L15" s="18"/>
      <c r="M15" s="18"/>
      <c r="N15" s="18"/>
      <c r="O15" s="18"/>
      <c r="P15" s="18"/>
      <c r="Q15" s="18"/>
      <c r="R15" s="18"/>
      <c r="S15" s="18"/>
      <c r="T15" s="18"/>
      <c r="U15" s="18"/>
      <c r="V15" s="18"/>
      <c r="W15" s="18"/>
      <c r="X15" s="18"/>
      <c r="Y15" s="21"/>
    </row>
    <row r="16" spans="1:25" x14ac:dyDescent="0.3">
      <c r="A16" s="18"/>
      <c r="B16" s="18"/>
      <c r="C16" s="18"/>
      <c r="D16" s="18"/>
      <c r="E16" s="18"/>
      <c r="F16" s="18"/>
      <c r="G16" s="18"/>
      <c r="H16" s="18"/>
      <c r="I16" s="18"/>
      <c r="J16" s="18"/>
      <c r="K16" s="18"/>
      <c r="L16" s="18"/>
      <c r="M16" s="18"/>
      <c r="N16" s="18"/>
      <c r="O16" s="18"/>
      <c r="P16" s="18"/>
      <c r="Q16" s="18"/>
      <c r="R16" s="18"/>
      <c r="S16" s="18"/>
      <c r="T16" s="18"/>
      <c r="U16" s="18"/>
      <c r="V16" s="18"/>
      <c r="W16" s="18"/>
      <c r="X16" s="18"/>
      <c r="Y16" s="21"/>
    </row>
    <row r="17" spans="1:25" x14ac:dyDescent="0.3">
      <c r="A17" s="18"/>
      <c r="B17" s="18"/>
      <c r="C17" s="18"/>
      <c r="D17" s="18"/>
      <c r="E17" s="18"/>
      <c r="F17" s="18"/>
      <c r="G17" s="18"/>
      <c r="H17" s="18"/>
      <c r="I17" s="18"/>
      <c r="J17" s="18"/>
      <c r="K17" s="18"/>
      <c r="L17" s="18"/>
      <c r="M17" s="18"/>
      <c r="N17" s="18"/>
      <c r="O17" s="18"/>
      <c r="P17" s="18"/>
      <c r="Q17" s="18"/>
      <c r="R17" s="18"/>
      <c r="S17" s="18"/>
      <c r="T17" s="18"/>
      <c r="U17" s="18"/>
      <c r="V17" s="18"/>
      <c r="W17" s="18"/>
      <c r="X17" s="18"/>
      <c r="Y17" s="21"/>
    </row>
    <row r="18" spans="1:25" x14ac:dyDescent="0.3">
      <c r="A18" s="18"/>
      <c r="B18" s="18"/>
      <c r="C18" s="18"/>
      <c r="D18" s="18"/>
      <c r="E18" s="18"/>
      <c r="F18" s="18"/>
      <c r="G18" s="18"/>
      <c r="H18" s="18"/>
      <c r="I18" s="18"/>
      <c r="J18" s="18"/>
      <c r="K18" s="18"/>
      <c r="L18" s="18"/>
      <c r="M18" s="18"/>
      <c r="N18" s="18"/>
      <c r="O18" s="18"/>
      <c r="P18" s="18"/>
      <c r="Q18" s="18"/>
      <c r="R18" s="18"/>
      <c r="S18" s="18"/>
      <c r="T18" s="18"/>
      <c r="U18" s="18"/>
      <c r="V18" s="18"/>
      <c r="W18" s="18"/>
      <c r="X18" s="18"/>
      <c r="Y18" s="21"/>
    </row>
    <row r="19" spans="1:25" x14ac:dyDescent="0.3">
      <c r="A19" s="18"/>
      <c r="B19" s="18"/>
      <c r="C19" s="18"/>
      <c r="D19" s="18"/>
      <c r="E19" s="18"/>
      <c r="F19" s="18"/>
      <c r="G19" s="18"/>
      <c r="H19" s="18"/>
      <c r="I19" s="18"/>
      <c r="J19" s="18"/>
      <c r="K19" s="18"/>
      <c r="L19" s="18"/>
      <c r="M19" s="18"/>
      <c r="N19" s="18"/>
      <c r="O19" s="18"/>
      <c r="P19" s="18"/>
      <c r="Q19" s="18"/>
      <c r="R19" s="18"/>
      <c r="S19" s="18"/>
      <c r="T19" s="18"/>
      <c r="U19" s="18"/>
      <c r="V19" s="18"/>
      <c r="W19" s="18"/>
      <c r="X19" s="18"/>
      <c r="Y19" s="21"/>
    </row>
    <row r="20" spans="1:25" x14ac:dyDescent="0.3">
      <c r="A20" s="18"/>
      <c r="B20" s="18"/>
      <c r="C20" s="18"/>
      <c r="D20" s="18"/>
      <c r="E20" s="18"/>
      <c r="F20" s="18"/>
      <c r="G20" s="18"/>
      <c r="H20" s="18"/>
      <c r="I20" s="18"/>
      <c r="J20" s="18"/>
      <c r="K20" s="18"/>
      <c r="L20" s="18"/>
      <c r="M20" s="18"/>
      <c r="N20" s="18"/>
      <c r="O20" s="18"/>
      <c r="P20" s="18"/>
      <c r="Q20" s="18"/>
      <c r="R20" s="18"/>
      <c r="S20" s="18"/>
      <c r="T20" s="18"/>
      <c r="U20" s="18"/>
      <c r="V20" s="18"/>
      <c r="W20" s="18"/>
      <c r="X20" s="18"/>
      <c r="Y20" s="21"/>
    </row>
    <row r="21" spans="1:25" ht="15.6" customHeight="1" x14ac:dyDescent="0.3">
      <c r="A21" s="20">
        <f>GETPIVOTDATA("Revenue",Findings!$N$3)</f>
        <v>821544.3699999986</v>
      </c>
      <c r="B21" s="20"/>
      <c r="C21" s="20"/>
      <c r="D21" s="20"/>
      <c r="E21" s="18"/>
      <c r="F21" s="18"/>
      <c r="G21" s="18"/>
      <c r="H21" s="18"/>
      <c r="I21" s="18"/>
      <c r="J21" s="18"/>
      <c r="K21" s="18"/>
      <c r="L21" s="18"/>
      <c r="M21" s="18"/>
      <c r="N21" s="18"/>
      <c r="O21" s="18"/>
      <c r="P21" s="18"/>
      <c r="Q21" s="18"/>
      <c r="R21" s="18"/>
      <c r="S21" s="18"/>
      <c r="T21" s="18"/>
      <c r="U21" s="18"/>
      <c r="V21" s="18"/>
      <c r="W21" s="18"/>
      <c r="X21" s="18"/>
      <c r="Y21" s="21"/>
    </row>
    <row r="22" spans="1:25" ht="15.6" customHeight="1" x14ac:dyDescent="0.3">
      <c r="A22" s="20"/>
      <c r="B22" s="20"/>
      <c r="C22" s="20"/>
      <c r="D22" s="20"/>
      <c r="E22" s="18"/>
      <c r="F22" s="18"/>
      <c r="G22" s="18"/>
      <c r="H22" s="18"/>
      <c r="I22" s="18"/>
      <c r="J22" s="18"/>
      <c r="K22" s="18"/>
      <c r="L22" s="18"/>
      <c r="M22" s="18"/>
      <c r="N22" s="18"/>
      <c r="O22" s="18"/>
      <c r="P22" s="18"/>
      <c r="Q22" s="18"/>
      <c r="R22" s="18"/>
      <c r="S22" s="18"/>
      <c r="T22" s="18"/>
      <c r="U22" s="18"/>
      <c r="V22" s="18"/>
      <c r="W22" s="18"/>
      <c r="X22" s="18"/>
      <c r="Y22" s="21"/>
    </row>
    <row r="23" spans="1:25" x14ac:dyDescent="0.3">
      <c r="A23" s="20"/>
      <c r="B23" s="20"/>
      <c r="C23" s="20"/>
      <c r="D23" s="20"/>
      <c r="E23" s="18"/>
      <c r="F23" s="18"/>
      <c r="G23" s="18"/>
      <c r="H23" s="18"/>
      <c r="I23" s="18"/>
      <c r="J23" s="18"/>
      <c r="K23" s="18"/>
      <c r="L23" s="18"/>
      <c r="M23" s="18"/>
      <c r="N23" s="18"/>
      <c r="O23" s="18"/>
      <c r="P23" s="18"/>
      <c r="Q23" s="18"/>
      <c r="R23" s="18"/>
      <c r="S23" s="18"/>
      <c r="T23" s="18"/>
      <c r="U23" s="18"/>
      <c r="V23" s="18"/>
      <c r="W23" s="18"/>
      <c r="X23" s="18"/>
      <c r="Y23" s="21"/>
    </row>
    <row r="24" spans="1:25" x14ac:dyDescent="0.3">
      <c r="A24" s="20"/>
      <c r="B24" s="20"/>
      <c r="C24" s="20"/>
      <c r="D24" s="20"/>
      <c r="E24" s="18"/>
      <c r="F24" s="18"/>
      <c r="G24" s="18"/>
      <c r="H24" s="18"/>
      <c r="I24" s="18"/>
      <c r="J24" s="18"/>
      <c r="K24" s="18"/>
      <c r="L24" s="18"/>
      <c r="M24" s="18"/>
      <c r="N24" s="18"/>
      <c r="O24" s="18"/>
      <c r="P24" s="18"/>
      <c r="Q24" s="18"/>
      <c r="R24" s="18"/>
      <c r="S24" s="18"/>
      <c r="T24" s="18"/>
      <c r="U24" s="18"/>
      <c r="V24" s="18"/>
      <c r="W24" s="18"/>
      <c r="X24" s="18"/>
      <c r="Y24" s="21"/>
    </row>
    <row r="25" spans="1:25" x14ac:dyDescent="0.3">
      <c r="A25" s="18"/>
      <c r="B25" s="18"/>
      <c r="C25" s="18"/>
      <c r="D25" s="18"/>
      <c r="E25" s="18"/>
      <c r="F25" s="18"/>
      <c r="G25" s="18"/>
      <c r="H25" s="18"/>
      <c r="I25" s="18"/>
      <c r="J25" s="18"/>
      <c r="K25" s="18"/>
      <c r="L25" s="18"/>
      <c r="M25" s="18"/>
      <c r="N25" s="18"/>
      <c r="O25" s="18"/>
      <c r="P25" s="18"/>
      <c r="Q25" s="18"/>
      <c r="R25" s="18"/>
      <c r="S25" s="18"/>
      <c r="T25" s="18"/>
      <c r="U25" s="18"/>
      <c r="V25" s="18"/>
      <c r="W25" s="18"/>
      <c r="X25" s="18"/>
      <c r="Y25" s="21"/>
    </row>
    <row r="26" spans="1:25" x14ac:dyDescent="0.3">
      <c r="A26" s="18"/>
      <c r="B26" s="18"/>
      <c r="C26" s="18"/>
      <c r="D26" s="18"/>
      <c r="E26" s="18"/>
      <c r="F26" s="18"/>
      <c r="G26" s="18"/>
      <c r="H26" s="18"/>
      <c r="I26" s="18"/>
      <c r="J26" s="18"/>
      <c r="K26" s="18"/>
      <c r="L26" s="18"/>
      <c r="M26" s="18"/>
      <c r="N26" s="18"/>
      <c r="O26" s="18"/>
      <c r="P26" s="18"/>
      <c r="Q26" s="18"/>
      <c r="R26" s="18"/>
      <c r="S26" s="18"/>
      <c r="T26" s="18"/>
      <c r="U26" s="18"/>
      <c r="V26" s="18"/>
      <c r="W26" s="18"/>
      <c r="X26" s="18"/>
      <c r="Y26" s="21"/>
    </row>
    <row r="27" spans="1:25" x14ac:dyDescent="0.3">
      <c r="A27" s="18"/>
      <c r="B27" s="18"/>
      <c r="C27" s="18"/>
      <c r="D27" s="18"/>
      <c r="E27" s="18"/>
      <c r="F27" s="18"/>
      <c r="G27" s="18"/>
      <c r="H27" s="18"/>
      <c r="I27" s="18"/>
      <c r="J27" s="18"/>
      <c r="K27" s="18"/>
      <c r="L27" s="18"/>
      <c r="M27" s="18"/>
      <c r="N27" s="18"/>
      <c r="O27" s="18"/>
      <c r="P27" s="18"/>
      <c r="Q27" s="18"/>
      <c r="R27" s="18"/>
      <c r="S27" s="18"/>
      <c r="T27" s="18"/>
      <c r="U27" s="18"/>
      <c r="V27" s="18"/>
      <c r="W27" s="18"/>
      <c r="X27" s="18"/>
      <c r="Y27" s="21"/>
    </row>
    <row r="28" spans="1:25" x14ac:dyDescent="0.3">
      <c r="A28" s="18"/>
      <c r="B28" s="18"/>
      <c r="C28" s="18"/>
      <c r="D28" s="18"/>
      <c r="E28" s="18"/>
      <c r="F28" s="18"/>
      <c r="G28" s="18"/>
      <c r="H28" s="18"/>
      <c r="I28" s="18"/>
      <c r="J28" s="18"/>
      <c r="K28" s="18"/>
      <c r="L28" s="18"/>
      <c r="M28" s="18"/>
      <c r="N28" s="18"/>
      <c r="O28" s="18"/>
      <c r="P28" s="18"/>
      <c r="Q28" s="18"/>
      <c r="R28" s="18"/>
      <c r="S28" s="18"/>
      <c r="T28" s="18"/>
      <c r="U28" s="18"/>
      <c r="V28" s="18"/>
      <c r="W28" s="18"/>
      <c r="X28" s="18"/>
      <c r="Y28" s="21"/>
    </row>
    <row r="29" spans="1:25" x14ac:dyDescent="0.3">
      <c r="A29" s="18"/>
      <c r="B29" s="18"/>
      <c r="C29" s="18"/>
      <c r="D29" s="18"/>
      <c r="E29" s="18"/>
      <c r="F29" s="18"/>
      <c r="G29" s="18"/>
      <c r="H29" s="18"/>
      <c r="I29" s="18"/>
      <c r="J29" s="18"/>
      <c r="K29" s="18"/>
      <c r="L29" s="18"/>
      <c r="M29" s="18"/>
      <c r="N29" s="18"/>
      <c r="O29" s="18"/>
      <c r="P29" s="18"/>
      <c r="Q29" s="18"/>
      <c r="R29" s="18"/>
      <c r="S29" s="18"/>
      <c r="T29" s="18"/>
      <c r="U29" s="18"/>
      <c r="V29" s="18"/>
      <c r="W29" s="18"/>
      <c r="X29" s="18"/>
      <c r="Y29" s="21"/>
    </row>
    <row r="30" spans="1:25" x14ac:dyDescent="0.3">
      <c r="A30" s="18"/>
      <c r="B30" s="18"/>
      <c r="C30" s="18"/>
      <c r="D30" s="18"/>
      <c r="E30" s="18"/>
      <c r="F30" s="18"/>
      <c r="G30" s="18"/>
      <c r="H30" s="18"/>
      <c r="I30" s="18"/>
      <c r="J30" s="18"/>
      <c r="K30" s="18"/>
      <c r="L30" s="18"/>
      <c r="M30" s="18"/>
      <c r="N30" s="18"/>
      <c r="O30" s="18"/>
      <c r="P30" s="18"/>
      <c r="Q30" s="18"/>
      <c r="R30" s="18"/>
      <c r="S30" s="18"/>
      <c r="T30" s="18"/>
      <c r="U30" s="18"/>
      <c r="V30" s="18"/>
      <c r="W30" s="18"/>
      <c r="X30" s="18"/>
      <c r="Y30" s="21"/>
    </row>
    <row r="31" spans="1:25" x14ac:dyDescent="0.3">
      <c r="A31" s="18"/>
      <c r="B31" s="18"/>
      <c r="C31" s="18"/>
      <c r="D31" s="18"/>
      <c r="E31" s="18"/>
      <c r="F31" s="18"/>
      <c r="G31" s="18"/>
      <c r="H31" s="18"/>
      <c r="I31" s="18"/>
      <c r="J31" s="18"/>
      <c r="K31" s="18"/>
      <c r="L31" s="18"/>
      <c r="M31" s="18"/>
      <c r="N31" s="18"/>
      <c r="O31" s="18"/>
      <c r="P31" s="18"/>
      <c r="Q31" s="18"/>
      <c r="R31" s="18"/>
      <c r="S31" s="18"/>
      <c r="T31" s="18"/>
      <c r="U31" s="18"/>
      <c r="V31" s="18"/>
      <c r="W31" s="18"/>
      <c r="X31" s="18"/>
      <c r="Y31" s="21"/>
    </row>
    <row r="32" spans="1:25" x14ac:dyDescent="0.3">
      <c r="A32" s="18"/>
      <c r="B32" s="18"/>
      <c r="C32" s="18"/>
      <c r="D32" s="18"/>
      <c r="E32" s="18"/>
      <c r="F32" s="18"/>
      <c r="G32" s="18"/>
      <c r="H32" s="18"/>
      <c r="I32" s="18"/>
      <c r="J32" s="18"/>
      <c r="K32" s="18"/>
      <c r="L32" s="18"/>
      <c r="M32" s="18"/>
      <c r="N32" s="18"/>
      <c r="O32" s="18"/>
      <c r="P32" s="18"/>
      <c r="Q32" s="18"/>
      <c r="R32" s="18"/>
      <c r="S32" s="18"/>
      <c r="T32" s="18"/>
      <c r="U32" s="18"/>
      <c r="V32" s="18"/>
      <c r="W32" s="18"/>
      <c r="X32" s="18"/>
      <c r="Y32" s="21"/>
    </row>
    <row r="33" spans="1:25" x14ac:dyDescent="0.3">
      <c r="A33" s="18"/>
      <c r="B33" s="18"/>
      <c r="C33" s="18"/>
      <c r="D33" s="18"/>
      <c r="E33" s="18"/>
      <c r="F33" s="18"/>
      <c r="G33" s="18"/>
      <c r="H33" s="18"/>
      <c r="I33" s="18"/>
      <c r="J33" s="18"/>
      <c r="K33" s="18"/>
      <c r="L33" s="18"/>
      <c r="M33" s="18"/>
      <c r="N33" s="18"/>
      <c r="O33" s="18"/>
      <c r="P33" s="18"/>
      <c r="Q33" s="18"/>
      <c r="R33" s="18"/>
      <c r="S33" s="18"/>
      <c r="T33" s="18"/>
      <c r="U33" s="18"/>
      <c r="V33" s="18"/>
      <c r="W33" s="18"/>
      <c r="X33" s="18"/>
      <c r="Y33" s="21"/>
    </row>
  </sheetData>
  <mergeCells count="3">
    <mergeCell ref="A21:D24"/>
    <mergeCell ref="A1:X4"/>
    <mergeCell ref="R8:T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Clean</vt:lpstr>
      <vt:lpstr>Findings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Chao</cp:lastModifiedBy>
  <dcterms:created xsi:type="dcterms:W3CDTF">2023-02-14T11:15:23Z</dcterms:created>
  <dcterms:modified xsi:type="dcterms:W3CDTF">2023-09-03T08:50:16Z</dcterms:modified>
</cp:coreProperties>
</file>