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rich/Desktop/UF/Fall20/PHY + L/FinishedIOLabs/"/>
    </mc:Choice>
  </mc:AlternateContent>
  <xr:revisionPtr revIDLastSave="0" documentId="8_{2378D7CF-5AA7-8E48-BAEA-6C7B7E53EE8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H9" i="1"/>
  <c r="H10" i="1"/>
  <c r="I10" i="1" s="1"/>
  <c r="H11" i="1"/>
  <c r="I11" i="1" s="1"/>
  <c r="H12" i="1"/>
  <c r="I12" i="1" s="1"/>
  <c r="H8" i="1"/>
  <c r="I8" i="1" s="1"/>
  <c r="I9" i="1"/>
</calcChain>
</file>

<file path=xl/sharedStrings.xml><?xml version="1.0" encoding="utf-8"?>
<sst xmlns="http://schemas.openxmlformats.org/spreadsheetml/2006/main" count="21" uniqueCount="21">
  <si>
    <t>Name</t>
  </si>
  <si>
    <t>Date</t>
  </si>
  <si>
    <t>Data Sheet</t>
  </si>
  <si>
    <t>Bumper Type</t>
  </si>
  <si>
    <r>
      <t xml:space="preserve">Total mass  </t>
    </r>
    <r>
      <rPr>
        <b/>
        <i/>
        <sz val="11"/>
        <color theme="1"/>
        <rFont val="Calibri"/>
        <family val="2"/>
        <scheme val="minor"/>
      </rPr>
      <t xml:space="preserve">m </t>
    </r>
    <r>
      <rPr>
        <b/>
        <sz val="11"/>
        <color theme="1"/>
        <rFont val="Calibri"/>
        <family val="2"/>
        <scheme val="minor"/>
      </rPr>
      <t>(kg)</t>
    </r>
  </si>
  <si>
    <r>
      <t>∆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(s)</t>
    </r>
  </si>
  <si>
    <t>F-max (N)</t>
  </si>
  <si>
    <t>J/∆p</t>
  </si>
  <si>
    <r>
      <t xml:space="preserve">v-i </t>
    </r>
    <r>
      <rPr>
        <b/>
        <sz val="11"/>
        <color theme="1"/>
        <rFont val="Calibri"/>
        <family val="2"/>
        <scheme val="minor"/>
      </rPr>
      <t>(m/s)</t>
    </r>
  </si>
  <si>
    <r>
      <t xml:space="preserve">v-f </t>
    </r>
    <r>
      <rPr>
        <b/>
        <sz val="11"/>
        <color theme="1"/>
        <rFont val="Calibri"/>
        <family val="2"/>
        <scheme val="minor"/>
      </rPr>
      <t>(m/s)</t>
    </r>
  </si>
  <si>
    <r>
      <t>∆p</t>
    </r>
    <r>
      <rPr>
        <b/>
        <sz val="11"/>
        <color theme="1"/>
        <rFont val="Calibri"/>
        <family val="2"/>
        <scheme val="minor"/>
      </rPr>
      <t>(kg•m/s)</t>
    </r>
  </si>
  <si>
    <r>
      <t xml:space="preserve">J </t>
    </r>
    <r>
      <rPr>
        <b/>
        <sz val="11"/>
        <color theme="1"/>
        <rFont val="Calibri"/>
        <family val="2"/>
        <scheme val="minor"/>
      </rPr>
      <t>(N•s)</t>
    </r>
  </si>
  <si>
    <t>iOLab mass (bare, kg)</t>
  </si>
  <si>
    <r>
      <rPr>
        <b/>
        <sz val="11"/>
        <color theme="1"/>
        <rFont val="Calibri"/>
        <family val="2"/>
        <scheme val="minor"/>
      </rPr>
      <t>Instructions: Green Cells</t>
    </r>
    <r>
      <rPr>
        <sz val="11"/>
        <color theme="1"/>
        <rFont val="Calibri"/>
        <family val="2"/>
        <scheme val="minor"/>
      </rPr>
      <t xml:space="preserve"> should contain data.</t>
    </r>
    <r>
      <rPr>
        <b/>
        <sz val="11"/>
        <color theme="1"/>
        <rFont val="Calibri"/>
        <family val="2"/>
        <scheme val="minor"/>
      </rPr>
      <t xml:space="preserve"> Yellow cells</t>
    </r>
    <r>
      <rPr>
        <sz val="11"/>
        <color theme="1"/>
        <rFont val="Calibri"/>
        <family val="2"/>
        <scheme val="minor"/>
      </rPr>
      <t xml:space="preserve"> must contain the results of formula calculations referencing the data in other cells. Not all rows may be needed.</t>
    </r>
  </si>
  <si>
    <t>weak spring</t>
  </si>
  <si>
    <t>stiff spring</t>
  </si>
  <si>
    <t>weak spring,  extra mass</t>
  </si>
  <si>
    <t>weak spring, faster speed</t>
  </si>
  <si>
    <t>foam bumper</t>
  </si>
  <si>
    <t>Impulse and Momentum</t>
  </si>
  <si>
    <t>Charles Richardson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</si>
</sst>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2" borderId="3" xfId="0" applyFill="1" applyBorder="1"/>
    <xf numFmtId="0" fontId="1" fillId="0" borderId="6" xfId="0" applyFont="1" applyBorder="1" applyAlignment="1">
      <alignment wrapText="1"/>
    </xf>
    <xf numFmtId="0" fontId="0" fillId="0" borderId="2" xfId="0" applyBorder="1" applyAlignment="1">
      <alignment horizontal="right"/>
    </xf>
    <xf numFmtId="0" fontId="0" fillId="2" borderId="1" xfId="0" applyFill="1" applyBorder="1"/>
    <xf numFmtId="0" fontId="1" fillId="0" borderId="8" xfId="0" applyFont="1" applyBorder="1" applyAlignment="1">
      <alignment wrapText="1"/>
    </xf>
    <xf numFmtId="0" fontId="1" fillId="0" borderId="6" xfId="0" applyFont="1" applyBorder="1"/>
    <xf numFmtId="0" fontId="1" fillId="0" borderId="4" xfId="0" applyFont="1" applyBorder="1"/>
    <xf numFmtId="0" fontId="0" fillId="0" borderId="0" xfId="0" applyFill="1"/>
    <xf numFmtId="0" fontId="0" fillId="0" borderId="0" xfId="0" applyFill="1" applyBorder="1"/>
    <xf numFmtId="0" fontId="1" fillId="0" borderId="8" xfId="0" applyFont="1" applyFill="1" applyBorder="1" applyAlignment="1">
      <alignment wrapText="1"/>
    </xf>
    <xf numFmtId="0" fontId="4" fillId="0" borderId="8" xfId="0" applyFont="1" applyBorder="1"/>
    <xf numFmtId="0" fontId="4" fillId="0" borderId="8" xfId="0" applyFont="1" applyFill="1" applyBorder="1"/>
    <xf numFmtId="0" fontId="4" fillId="0" borderId="7" xfId="0" applyFont="1" applyFill="1" applyBorder="1"/>
    <xf numFmtId="0" fontId="1" fillId="0" borderId="10" xfId="0" applyFont="1" applyBorder="1"/>
    <xf numFmtId="0" fontId="5" fillId="0" borderId="0" xfId="0" applyFont="1"/>
    <xf numFmtId="0" fontId="0" fillId="0" borderId="12" xfId="0" applyBorder="1" applyAlignment="1">
      <alignment horizontal="right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3" xfId="0" applyNumberFormat="1" applyFill="1" applyBorder="1"/>
    <xf numFmtId="0" fontId="0" fillId="3" borderId="13" xfId="0" applyFill="1" applyBorder="1"/>
    <xf numFmtId="0" fontId="0" fillId="3" borderId="9" xfId="0" applyFill="1" applyBorder="1"/>
    <xf numFmtId="0" fontId="0" fillId="3" borderId="11" xfId="0" applyFill="1" applyBorder="1"/>
    <xf numFmtId="0" fontId="1" fillId="0" borderId="0" xfId="0" applyFont="1" applyBorder="1"/>
    <xf numFmtId="0" fontId="0" fillId="3" borderId="7" xfId="0" applyFill="1" applyBorder="1"/>
    <xf numFmtId="0" fontId="0" fillId="0" borderId="0" xfId="0" applyAlignment="1">
      <alignment horizontal="left" vertical="top" wrapText="1"/>
    </xf>
    <xf numFmtId="0" fontId="0" fillId="0" borderId="2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4" fontId="0" fillId="3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view="pageLayout" workbookViewId="0">
      <selection activeCell="H15" sqref="H15"/>
    </sheetView>
  </sheetViews>
  <sheetFormatPr baseColWidth="10" defaultColWidth="8.83203125" defaultRowHeight="15" x14ac:dyDescent="0.2"/>
  <cols>
    <col min="1" max="1" width="20.5" customWidth="1"/>
    <col min="2" max="2" width="8.83203125" customWidth="1"/>
    <col min="3" max="3" width="6" customWidth="1"/>
    <col min="4" max="5" width="8.6640625" customWidth="1"/>
    <col min="6" max="6" width="8.83203125" customWidth="1"/>
    <col min="7" max="7" width="7" customWidth="1"/>
    <col min="8" max="9" width="9.5" customWidth="1"/>
    <col min="11" max="11" width="17.6640625" customWidth="1"/>
  </cols>
  <sheetData>
    <row r="1" spans="1:12" ht="21" x14ac:dyDescent="0.25">
      <c r="A1" s="1" t="s">
        <v>19</v>
      </c>
      <c r="E1" s="18" t="s">
        <v>2</v>
      </c>
      <c r="J1" s="9" t="s">
        <v>0</v>
      </c>
      <c r="K1" s="27" t="s">
        <v>20</v>
      </c>
      <c r="L1" s="2"/>
    </row>
    <row r="2" spans="1:12" ht="16" thickBot="1" x14ac:dyDescent="0.25">
      <c r="J2" s="10" t="s">
        <v>1</v>
      </c>
      <c r="K2" s="34">
        <v>44142</v>
      </c>
    </row>
    <row r="3" spans="1:12" ht="30" customHeight="1" x14ac:dyDescent="0.2">
      <c r="A3" s="31" t="s">
        <v>13</v>
      </c>
      <c r="B3" s="32"/>
      <c r="C3" s="32"/>
      <c r="D3" s="32"/>
      <c r="E3" s="32"/>
      <c r="F3" s="32"/>
      <c r="G3" s="32"/>
      <c r="H3" s="32"/>
      <c r="I3" s="33"/>
      <c r="J3" s="26"/>
      <c r="K3" s="12"/>
    </row>
    <row r="4" spans="1:12" ht="10.5" customHeight="1" thickBot="1" x14ac:dyDescent="0.25">
      <c r="A4" s="28"/>
      <c r="B4" s="28"/>
      <c r="C4" s="28"/>
      <c r="D4" s="28"/>
      <c r="E4" s="28"/>
      <c r="F4" s="28"/>
      <c r="G4" s="28"/>
      <c r="H4" s="28"/>
      <c r="I4" s="28"/>
      <c r="J4" s="26"/>
      <c r="K4" s="12"/>
    </row>
    <row r="5" spans="1:12" ht="13" customHeight="1" thickBot="1" x14ac:dyDescent="0.25">
      <c r="A5" s="17" t="s">
        <v>12</v>
      </c>
      <c r="B5" s="25">
        <v>0.20399999999999999</v>
      </c>
    </row>
    <row r="6" spans="1:12" ht="16" thickBot="1" x14ac:dyDescent="0.25">
      <c r="A6" s="3"/>
      <c r="C6" s="12"/>
      <c r="D6" s="12"/>
    </row>
    <row r="7" spans="1:12" ht="48" x14ac:dyDescent="0.2">
      <c r="A7" s="5" t="s">
        <v>3</v>
      </c>
      <c r="B7" s="8" t="s">
        <v>4</v>
      </c>
      <c r="C7" s="8" t="s">
        <v>5</v>
      </c>
      <c r="D7" s="13" t="s">
        <v>6</v>
      </c>
      <c r="E7" s="14" t="s">
        <v>8</v>
      </c>
      <c r="F7" s="14" t="s">
        <v>9</v>
      </c>
      <c r="G7" s="14" t="s">
        <v>11</v>
      </c>
      <c r="H7" s="15" t="s">
        <v>10</v>
      </c>
      <c r="I7" s="16" t="s">
        <v>7</v>
      </c>
    </row>
    <row r="8" spans="1:12" x14ac:dyDescent="0.2">
      <c r="A8" s="6" t="s">
        <v>14</v>
      </c>
      <c r="B8" s="20">
        <v>0.23799999999999999</v>
      </c>
      <c r="C8" s="21">
        <v>0.125</v>
      </c>
      <c r="D8" s="21">
        <v>-2.1970000000000001</v>
      </c>
      <c r="E8" s="21">
        <v>0.4</v>
      </c>
      <c r="F8" s="21">
        <f>-0.4</f>
        <v>-0.4</v>
      </c>
      <c r="G8" s="21">
        <v>-0.122</v>
      </c>
      <c r="H8" s="7">
        <f>B8*(F8-E8)</f>
        <v>-0.19040000000000001</v>
      </c>
      <c r="I8" s="4">
        <f>G8/H8</f>
        <v>0.64075630252100835</v>
      </c>
    </row>
    <row r="9" spans="1:12" x14ac:dyDescent="0.2">
      <c r="A9" s="6" t="s">
        <v>15</v>
      </c>
      <c r="B9" s="21">
        <v>0.30199999999999999</v>
      </c>
      <c r="C9" s="21">
        <v>0.08</v>
      </c>
      <c r="D9" s="21">
        <v>-5.5309999999999997</v>
      </c>
      <c r="E9" s="21">
        <v>0.48</v>
      </c>
      <c r="F9" s="21">
        <v>-0.38</v>
      </c>
      <c r="G9" s="21">
        <v>-0.14799999999999999</v>
      </c>
      <c r="H9" s="7">
        <f t="shared" ref="H9:H12" si="0">B9*(F9-E9)</f>
        <v>-0.25972000000000001</v>
      </c>
      <c r="I9" s="4">
        <f t="shared" ref="I9:I12" si="1">G9/H9</f>
        <v>0.56984444786693356</v>
      </c>
    </row>
    <row r="10" spans="1:12" x14ac:dyDescent="0.2">
      <c r="A10" s="19" t="s">
        <v>16</v>
      </c>
      <c r="B10" s="22">
        <v>0.378</v>
      </c>
      <c r="C10" s="23">
        <v>0.15</v>
      </c>
      <c r="D10" s="23">
        <v>-2.9390000000000001</v>
      </c>
      <c r="E10" s="23">
        <v>0.42</v>
      </c>
      <c r="F10" s="23">
        <v>-0.36</v>
      </c>
      <c r="G10" s="23">
        <v>-0.22500000000000001</v>
      </c>
      <c r="H10" s="7">
        <f t="shared" si="0"/>
        <v>-0.29483999999999999</v>
      </c>
      <c r="I10" s="4">
        <f t="shared" si="1"/>
        <v>0.76312576312576319</v>
      </c>
    </row>
    <row r="11" spans="1:12" x14ac:dyDescent="0.2">
      <c r="A11" s="29" t="s">
        <v>17</v>
      </c>
      <c r="B11" s="21">
        <v>0.23799999999999999</v>
      </c>
      <c r="C11" s="21">
        <v>0.08</v>
      </c>
      <c r="D11" s="21">
        <v>-12.519</v>
      </c>
      <c r="E11" s="21">
        <v>0.82</v>
      </c>
      <c r="F11" s="21">
        <v>-0.72</v>
      </c>
      <c r="G11" s="21">
        <v>-0.255</v>
      </c>
      <c r="H11" s="7">
        <f t="shared" si="0"/>
        <v>-0.36652000000000001</v>
      </c>
      <c r="I11" s="4">
        <f t="shared" si="1"/>
        <v>0.69573283858998147</v>
      </c>
    </row>
    <row r="12" spans="1:12" ht="16" thickBot="1" x14ac:dyDescent="0.25">
      <c r="A12" s="30" t="s">
        <v>18</v>
      </c>
      <c r="B12" s="24">
        <v>0.217</v>
      </c>
      <c r="C12" s="24">
        <v>0.1</v>
      </c>
      <c r="D12" s="24">
        <v>-4.6349999999999998</v>
      </c>
      <c r="E12" s="24">
        <v>0.3</v>
      </c>
      <c r="F12" s="24">
        <v>-0.16</v>
      </c>
      <c r="G12" s="24">
        <v>-8.4000000000000005E-2</v>
      </c>
      <c r="H12" s="7">
        <f t="shared" si="0"/>
        <v>-9.9819999999999992E-2</v>
      </c>
      <c r="I12" s="4">
        <f t="shared" si="1"/>
        <v>0.84151472650771397</v>
      </c>
    </row>
    <row r="13" spans="1:12" x14ac:dyDescent="0.2">
      <c r="C13" s="11"/>
      <c r="D13" s="11"/>
    </row>
    <row r="14" spans="1:12" x14ac:dyDescent="0.2">
      <c r="F14" s="11"/>
      <c r="G14" s="11"/>
      <c r="H14" s="11"/>
      <c r="I14" s="11"/>
    </row>
    <row r="15" spans="1:12" x14ac:dyDescent="0.2">
      <c r="A15" s="11"/>
    </row>
  </sheetData>
  <mergeCells count="1">
    <mergeCell ref="A3:I3"/>
  </mergeCells>
  <phoneticPr fontId="3" type="noConversion"/>
  <pageMargins left="0.7" right="0.7" top="0.75" bottom="0.75" header="0.3" footer="0.3"/>
  <pageSetup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A6" sqref="A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Weatherford,Shawn</dc:creator>
  <cp:lastModifiedBy>Charles Richardson</cp:lastModifiedBy>
  <dcterms:created xsi:type="dcterms:W3CDTF">2017-01-30T18:50:58Z</dcterms:created>
  <dcterms:modified xsi:type="dcterms:W3CDTF">2020-11-07T17:00:31Z</dcterms:modified>
</cp:coreProperties>
</file>