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crich/Desktop/UF/Fall20/PHY + L/"/>
    </mc:Choice>
  </mc:AlternateContent>
  <xr:revisionPtr revIDLastSave="0" documentId="8_{05569EDE-6908-2046-9FD7-E8C65375E213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1" l="1"/>
  <c r="K20" i="1"/>
  <c r="I8" i="1"/>
  <c r="I9" i="1"/>
  <c r="I7" i="1"/>
  <c r="H8" i="1"/>
  <c r="H9" i="1"/>
  <c r="H7" i="1"/>
  <c r="B12" i="1"/>
  <c r="E7" i="1"/>
  <c r="E8" i="1"/>
  <c r="E9" i="1"/>
  <c r="E6" i="1"/>
  <c r="C8" i="1"/>
  <c r="C9" i="1"/>
  <c r="C7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Weatherford,Shawn</author>
  </authors>
  <commentList>
    <comment ref="K18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Weatherford,Shawn: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cell represents the increase in the tension force when 60 grams is added to the hanger</t>
        </r>
      </text>
    </comment>
    <comment ref="K20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Weatherford,Shawn: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cell represents the increase in the tension force when an additional 120g is added to the suspended weights.</t>
        </r>
      </text>
    </comment>
  </commentList>
</comments>
</file>

<file path=xl/sharedStrings.xml><?xml version="1.0" encoding="utf-8"?>
<sst xmlns="http://schemas.openxmlformats.org/spreadsheetml/2006/main" count="32" uniqueCount="30">
  <si>
    <t>normal force</t>
  </si>
  <si>
    <t>applied force</t>
  </si>
  <si>
    <t>(N)</t>
  </si>
  <si>
    <t>Applied Mass</t>
  </si>
  <si>
    <t>(kg)</t>
  </si>
  <si>
    <t>Pull(hanging) 
or Push (on pan)</t>
  </si>
  <si>
    <t>Pull</t>
  </si>
  <si>
    <t>Push</t>
  </si>
  <si>
    <t>Mass used (kg)</t>
  </si>
  <si>
    <t>Weight (N)</t>
  </si>
  <si>
    <t>Force Reading (N)</t>
  </si>
  <si>
    <t>% error</t>
  </si>
  <si>
    <t>Mass of iOLab (kg)</t>
  </si>
  <si>
    <t>Weight of iOLab (N)</t>
  </si>
  <si>
    <t>slope</t>
  </si>
  <si>
    <t>Total Mass</t>
  </si>
  <si>
    <t>FRICTION</t>
  </si>
  <si>
    <t>FORCE SENSOR</t>
  </si>
  <si>
    <t>Name</t>
  </si>
  <si>
    <t>Date</t>
  </si>
  <si>
    <t>Force (N)</t>
  </si>
  <si>
    <t>Change in force (N)</t>
  </si>
  <si>
    <t>Green boxes contain typed data. Yellow boxes display calculations using Excel formulas (i.e. "=A4*E2")</t>
  </si>
  <si>
    <t>Graph Area for Applied Force vs. Normal Force (make sure Applied force is on y axis!)</t>
  </si>
  <si>
    <t>Mass (g)</t>
  </si>
  <si>
    <t>Tension from Hanging Mass on Eyelet</t>
  </si>
  <si>
    <t>Passive Forces</t>
  </si>
  <si>
    <t>Charles Richardson</t>
  </si>
  <si>
    <t>10.25.20</t>
  </si>
  <si>
    <t>Gravity 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</si>
</sst>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3" xfId="0" applyBorder="1"/>
    <xf numFmtId="0" fontId="0" fillId="0" borderId="2" xfId="0" applyBorder="1"/>
    <xf numFmtId="0" fontId="1" fillId="0" borderId="9" xfId="0" applyFont="1" applyBorder="1"/>
    <xf numFmtId="0" fontId="0" fillId="2" borderId="5" xfId="0" applyFill="1" applyBorder="1"/>
    <xf numFmtId="0" fontId="0" fillId="2" borderId="7" xfId="0" applyFill="1" applyBorder="1"/>
    <xf numFmtId="0" fontId="0" fillId="2" borderId="10" xfId="0" applyFill="1" applyBorder="1"/>
    <xf numFmtId="0" fontId="1" fillId="0" borderId="8" xfId="0" applyFont="1" applyBorder="1" applyAlignment="1">
      <alignment wrapText="1"/>
    </xf>
    <xf numFmtId="0" fontId="1" fillId="0" borderId="11" xfId="0" applyFont="1" applyBorder="1" applyAlignment="1">
      <alignment wrapText="1"/>
    </xf>
    <xf numFmtId="164" fontId="0" fillId="0" borderId="2" xfId="0" applyNumberFormat="1" applyBorder="1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2" borderId="2" xfId="0" applyFill="1" applyBorder="1"/>
    <xf numFmtId="0" fontId="1" fillId="0" borderId="12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0" fillId="0" borderId="1" xfId="0" applyFill="1" applyBorder="1"/>
    <xf numFmtId="0" fontId="1" fillId="0" borderId="8" xfId="0" applyFont="1" applyBorder="1"/>
    <xf numFmtId="0" fontId="1" fillId="0" borderId="6" xfId="0" applyFont="1" applyBorder="1"/>
    <xf numFmtId="0" fontId="1" fillId="0" borderId="15" xfId="0" applyFont="1" applyBorder="1" applyAlignment="1">
      <alignment wrapText="1"/>
    </xf>
    <xf numFmtId="0" fontId="0" fillId="0" borderId="10" xfId="0" applyBorder="1"/>
    <xf numFmtId="0" fontId="0" fillId="0" borderId="5" xfId="0" applyFill="1" applyBorder="1"/>
    <xf numFmtId="0" fontId="0" fillId="0" borderId="0" xfId="0" applyFill="1"/>
    <xf numFmtId="0" fontId="1" fillId="0" borderId="9" xfId="0" applyFont="1" applyFill="1" applyBorder="1" applyAlignment="1">
      <alignment wrapText="1"/>
    </xf>
    <xf numFmtId="0" fontId="1" fillId="0" borderId="18" xfId="0" applyFont="1" applyBorder="1"/>
    <xf numFmtId="0" fontId="0" fillId="3" borderId="0" xfId="0" applyFill="1"/>
    <xf numFmtId="0" fontId="1" fillId="3" borderId="0" xfId="0" applyFont="1" applyFill="1"/>
    <xf numFmtId="0" fontId="1" fillId="0" borderId="0" xfId="0" applyFont="1" applyFill="1"/>
    <xf numFmtId="0" fontId="0" fillId="0" borderId="8" xfId="0" applyFill="1" applyBorder="1"/>
    <xf numFmtId="0" fontId="1" fillId="0" borderId="12" xfId="0" applyFont="1" applyBorder="1"/>
    <xf numFmtId="0" fontId="0" fillId="0" borderId="4" xfId="0" applyFill="1" applyBorder="1"/>
    <xf numFmtId="0" fontId="0" fillId="0" borderId="4" xfId="0" quotePrefix="1" applyBorder="1"/>
    <xf numFmtId="0" fontId="0" fillId="0" borderId="6" xfId="0" quotePrefix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164" fontId="0" fillId="0" borderId="13" xfId="0" applyNumberFormat="1" applyBorder="1"/>
    <xf numFmtId="0" fontId="0" fillId="0" borderId="0" xfId="0" applyFill="1" applyBorder="1"/>
    <xf numFmtId="0" fontId="0" fillId="5" borderId="2" xfId="0" applyFill="1" applyBorder="1"/>
    <xf numFmtId="0" fontId="0" fillId="5" borderId="13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19" xfId="0" applyFill="1" applyBorder="1"/>
    <xf numFmtId="0" fontId="0" fillId="0" borderId="0" xfId="0" applyBorder="1"/>
    <xf numFmtId="0" fontId="0" fillId="0" borderId="20" xfId="0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IOLab</a:t>
            </a:r>
            <a:r>
              <a:rPr lang="en-US" baseline="0"/>
              <a:t> Applied v Normal Forces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Measured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Trendline</c:name>
            <c:spPr>
              <a:ln w="19050" cap="rnd">
                <a:solidFill>
                  <a:schemeClr val="accent1">
                    <a:alpha val="77000"/>
                  </a:schemeClr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1"/>
            <c:trendlineLbl>
              <c:layout>
                <c:manualLayout>
                  <c:x val="-5.0398414721441416E-2"/>
                  <c:y val="5.834889195551587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Sheet1!$I$7:$I$9</c:f>
              <c:numCache>
                <c:formatCode>General</c:formatCode>
                <c:ptCount val="3"/>
                <c:pt idx="0">
                  <c:v>4.45</c:v>
                </c:pt>
                <c:pt idx="1">
                  <c:v>3.2250000000000001</c:v>
                </c:pt>
                <c:pt idx="2">
                  <c:v>2</c:v>
                </c:pt>
              </c:numCache>
            </c:numRef>
          </c:xVal>
          <c:yVal>
            <c:numRef>
              <c:f>Sheet1!$J$7:$J$9</c:f>
              <c:numCache>
                <c:formatCode>General</c:formatCode>
                <c:ptCount val="3"/>
                <c:pt idx="0">
                  <c:v>0.59399999999999997</c:v>
                </c:pt>
                <c:pt idx="1">
                  <c:v>0.46600000000000003</c:v>
                </c:pt>
                <c:pt idx="2">
                  <c:v>0.28899999999999998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563-5E4C-AA09-D2BB4E27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16207"/>
        <c:axId val="2107117839"/>
      </c:scatterChart>
      <c:valAx>
        <c:axId val="210711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  <a:r>
                  <a:rPr lang="en-US" b="1" baseline="0"/>
                  <a:t>ormal Force (N)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17839"/>
        <c:crosses val="autoZero"/>
        <c:crossBetween val="midCat"/>
      </c:valAx>
      <c:valAx>
        <c:axId val="210711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Applied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1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13</xdr:row>
      <xdr:rowOff>6350</xdr:rowOff>
    </xdr:from>
    <xdr:to>
      <xdr:col>8</xdr:col>
      <xdr:colOff>25400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E629E-5E33-5E4A-B9AB-8BFFA6587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view="pageLayout" workbookViewId="0">
      <selection activeCell="J33" sqref="J33"/>
    </sheetView>
  </sheetViews>
  <sheetFormatPr baseColWidth="10" defaultColWidth="8.83203125" defaultRowHeight="15" x14ac:dyDescent="0.2"/>
  <cols>
    <col min="1" max="1" width="17" customWidth="1"/>
    <col min="2" max="2" width="8.83203125" customWidth="1"/>
    <col min="3" max="3" width="8.5" customWidth="1"/>
    <col min="4" max="4" width="11.83203125" customWidth="1"/>
    <col min="5" max="5" width="8.6640625" customWidth="1"/>
    <col min="6" max="6" width="2.83203125" customWidth="1"/>
    <col min="7" max="7" width="10.33203125" customWidth="1"/>
    <col min="8" max="8" width="8.6640625" customWidth="1"/>
    <col min="9" max="9" width="9.5" customWidth="1"/>
    <col min="11" max="11" width="17.6640625" customWidth="1"/>
  </cols>
  <sheetData>
    <row r="1" spans="1:12" ht="21" x14ac:dyDescent="0.25">
      <c r="A1" s="1" t="s">
        <v>26</v>
      </c>
      <c r="J1" s="19" t="s">
        <v>18</v>
      </c>
      <c r="K1" s="47" t="s">
        <v>27</v>
      </c>
      <c r="L1" s="2"/>
    </row>
    <row r="2" spans="1:12" ht="16" thickBot="1" x14ac:dyDescent="0.25">
      <c r="A2" t="s">
        <v>22</v>
      </c>
      <c r="J2" s="20" t="s">
        <v>19</v>
      </c>
      <c r="K2" s="46" t="s">
        <v>28</v>
      </c>
    </row>
    <row r="3" spans="1:12" ht="13" customHeight="1" x14ac:dyDescent="0.2"/>
    <row r="4" spans="1:12" ht="16" thickBot="1" x14ac:dyDescent="0.25">
      <c r="A4" s="3" t="s">
        <v>17</v>
      </c>
      <c r="C4" s="18"/>
      <c r="D4" s="18"/>
      <c r="G4" s="3" t="s">
        <v>16</v>
      </c>
    </row>
    <row r="5" spans="1:12" ht="32" x14ac:dyDescent="0.2">
      <c r="A5" s="10" t="s">
        <v>5</v>
      </c>
      <c r="B5" s="16" t="s">
        <v>8</v>
      </c>
      <c r="C5" s="17" t="s">
        <v>9</v>
      </c>
      <c r="D5" s="17" t="s">
        <v>10</v>
      </c>
      <c r="E5" s="6" t="s">
        <v>11</v>
      </c>
      <c r="G5" s="21" t="s">
        <v>3</v>
      </c>
      <c r="H5" s="16" t="s">
        <v>15</v>
      </c>
      <c r="I5" s="11" t="s">
        <v>0</v>
      </c>
      <c r="J5" s="25" t="s">
        <v>1</v>
      </c>
    </row>
    <row r="6" spans="1:12" x14ac:dyDescent="0.2">
      <c r="A6" s="13" t="s">
        <v>6</v>
      </c>
      <c r="B6" s="12">
        <v>0.25</v>
      </c>
      <c r="C6" s="15">
        <f>B$33*B6</f>
        <v>2.4500000000000002</v>
      </c>
      <c r="D6" s="41">
        <v>2.7490000000000001</v>
      </c>
      <c r="E6" s="7">
        <f>((D6-C6)/C6)*100</f>
        <v>12.204081632653057</v>
      </c>
      <c r="G6" s="4" t="s">
        <v>4</v>
      </c>
      <c r="H6" s="5" t="s">
        <v>4</v>
      </c>
      <c r="I6" s="22" t="s">
        <v>2</v>
      </c>
      <c r="J6" s="23" t="s">
        <v>2</v>
      </c>
    </row>
    <row r="7" spans="1:12" x14ac:dyDescent="0.2">
      <c r="A7" s="13"/>
      <c r="B7" s="12">
        <v>0.125</v>
      </c>
      <c r="C7" s="15">
        <f>B$33*B7</f>
        <v>1.2250000000000001</v>
      </c>
      <c r="D7" s="41">
        <v>1.524</v>
      </c>
      <c r="E7" s="7">
        <f t="shared" ref="E7:E9" si="0">((D7-C7)/C7)*100</f>
        <v>24.408163265306115</v>
      </c>
      <c r="G7" s="43">
        <v>0.25</v>
      </c>
      <c r="H7" s="15">
        <f>G7+B$12</f>
        <v>0.45408163265306123</v>
      </c>
      <c r="I7" s="9">
        <f>H7*B$33</f>
        <v>4.45</v>
      </c>
      <c r="J7" s="45">
        <v>0.59399999999999997</v>
      </c>
    </row>
    <row r="8" spans="1:12" x14ac:dyDescent="0.2">
      <c r="A8" s="13" t="s">
        <v>7</v>
      </c>
      <c r="B8" s="12">
        <v>0.25</v>
      </c>
      <c r="C8" s="15">
        <f t="shared" ref="C8:C9" si="1">B$33*B8</f>
        <v>2.4500000000000002</v>
      </c>
      <c r="D8" s="41">
        <v>2.5510000000000002</v>
      </c>
      <c r="E8" s="7">
        <f t="shared" si="0"/>
        <v>4.1224489795918355</v>
      </c>
      <c r="F8" s="24"/>
      <c r="G8" s="43">
        <v>0.125</v>
      </c>
      <c r="H8" s="15">
        <f t="shared" ref="H8:H9" si="2">G8+B$12</f>
        <v>0.32908163265306123</v>
      </c>
      <c r="I8" s="9">
        <f t="shared" ref="I8:I9" si="3">H8*B$33</f>
        <v>3.2250000000000001</v>
      </c>
      <c r="J8" s="45">
        <v>0.46600000000000003</v>
      </c>
    </row>
    <row r="9" spans="1:12" ht="16" thickBot="1" x14ac:dyDescent="0.25">
      <c r="A9" s="14"/>
      <c r="B9" s="39">
        <v>0.125</v>
      </c>
      <c r="C9" s="15">
        <f t="shared" si="1"/>
        <v>1.2250000000000001</v>
      </c>
      <c r="D9" s="42">
        <v>1.306</v>
      </c>
      <c r="E9" s="7">
        <f t="shared" si="0"/>
        <v>6.6122448979591795</v>
      </c>
      <c r="F9" s="24"/>
      <c r="G9" s="44">
        <v>0</v>
      </c>
      <c r="H9" s="15">
        <f t="shared" si="2"/>
        <v>0.2040816326530612</v>
      </c>
      <c r="I9" s="9">
        <f t="shared" si="3"/>
        <v>2</v>
      </c>
      <c r="J9" s="46">
        <v>0.28899999999999998</v>
      </c>
    </row>
    <row r="10" spans="1:12" ht="16" thickBot="1" x14ac:dyDescent="0.25">
      <c r="E10" s="24"/>
      <c r="F10" s="24"/>
      <c r="G10" s="40"/>
      <c r="H10" s="40"/>
      <c r="I10" s="40"/>
      <c r="J10" s="40"/>
    </row>
    <row r="11" spans="1:12" ht="16" thickBot="1" x14ac:dyDescent="0.25">
      <c r="A11" s="19" t="s">
        <v>13</v>
      </c>
      <c r="B11" s="47">
        <v>2</v>
      </c>
      <c r="E11" s="24"/>
      <c r="F11" s="24"/>
      <c r="G11" s="24"/>
      <c r="H11" s="24"/>
      <c r="I11" s="24"/>
    </row>
    <row r="12" spans="1:12" ht="16" thickBot="1" x14ac:dyDescent="0.25">
      <c r="A12" s="20" t="s">
        <v>12</v>
      </c>
      <c r="B12" s="8">
        <f>B11/B33</f>
        <v>0.2040816326530612</v>
      </c>
      <c r="E12" s="24"/>
      <c r="F12" s="24"/>
      <c r="G12" s="26" t="s">
        <v>14</v>
      </c>
      <c r="H12" s="48">
        <v>-0.04</v>
      </c>
      <c r="I12" s="24"/>
    </row>
    <row r="13" spans="1:12" x14ac:dyDescent="0.2">
      <c r="F13" s="24"/>
      <c r="G13" s="24"/>
      <c r="H13" s="24"/>
      <c r="I13" s="24"/>
    </row>
    <row r="14" spans="1:12" x14ac:dyDescent="0.2">
      <c r="A14" s="28" t="s">
        <v>23</v>
      </c>
      <c r="B14" s="27"/>
      <c r="C14" s="27"/>
      <c r="D14" s="27"/>
      <c r="E14" s="27"/>
      <c r="F14" s="27"/>
      <c r="G14" s="27"/>
      <c r="H14" s="27"/>
      <c r="I14" s="24"/>
    </row>
    <row r="15" spans="1:12" ht="16" thickBot="1" x14ac:dyDescent="0.25">
      <c r="A15" s="27"/>
      <c r="B15" s="27"/>
      <c r="C15" s="27"/>
      <c r="D15" s="27"/>
      <c r="E15" s="27"/>
      <c r="F15" s="27"/>
      <c r="G15" s="27"/>
      <c r="H15" s="27"/>
      <c r="I15" s="29" t="s">
        <v>25</v>
      </c>
    </row>
    <row r="16" spans="1:12" x14ac:dyDescent="0.2">
      <c r="A16" s="27"/>
      <c r="B16" s="27"/>
      <c r="C16" s="27"/>
      <c r="D16" s="27"/>
      <c r="E16" s="27"/>
      <c r="F16" s="27"/>
      <c r="G16" s="27"/>
      <c r="H16" s="27"/>
      <c r="I16" s="30" t="s">
        <v>24</v>
      </c>
      <c r="J16" s="31" t="s">
        <v>20</v>
      </c>
      <c r="K16" s="6" t="s">
        <v>21</v>
      </c>
    </row>
    <row r="17" spans="1:11" x14ac:dyDescent="0.2">
      <c r="A17" s="27"/>
      <c r="B17" s="27"/>
      <c r="C17" s="27"/>
      <c r="D17" s="27"/>
      <c r="E17" s="27"/>
      <c r="F17" s="27"/>
      <c r="G17" s="27"/>
      <c r="H17" s="27"/>
      <c r="I17" s="32">
        <v>50</v>
      </c>
      <c r="J17" s="41">
        <v>-0.48</v>
      </c>
      <c r="K17" s="37"/>
    </row>
    <row r="18" spans="1:11" x14ac:dyDescent="0.2">
      <c r="A18" s="27"/>
      <c r="B18" s="27"/>
      <c r="C18" s="27"/>
      <c r="D18" s="27"/>
      <c r="E18" s="27"/>
      <c r="F18" s="27"/>
      <c r="G18" s="27"/>
      <c r="H18" s="27"/>
      <c r="I18" s="35"/>
      <c r="J18" s="36"/>
      <c r="K18" s="7">
        <f>ABS(J19-J17)</f>
        <v>0.60400000000000009</v>
      </c>
    </row>
    <row r="19" spans="1:11" x14ac:dyDescent="0.2">
      <c r="A19" s="27"/>
      <c r="B19" s="27"/>
      <c r="C19" s="27"/>
      <c r="D19" s="27"/>
      <c r="E19" s="27"/>
      <c r="F19" s="27"/>
      <c r="G19" s="27"/>
      <c r="H19" s="27"/>
      <c r="I19" s="33">
        <v>100</v>
      </c>
      <c r="J19" s="41">
        <v>-1.0840000000000001</v>
      </c>
      <c r="K19" s="37"/>
    </row>
    <row r="20" spans="1:11" x14ac:dyDescent="0.2">
      <c r="A20" s="27"/>
      <c r="B20" s="27"/>
      <c r="C20" s="27"/>
      <c r="D20" s="27"/>
      <c r="E20" s="27"/>
      <c r="F20" s="27"/>
      <c r="G20" s="27"/>
      <c r="H20" s="27"/>
      <c r="I20" s="35"/>
      <c r="J20" s="36"/>
      <c r="K20" s="7">
        <f>ABS(J21-J19)</f>
        <v>1.4419999999999997</v>
      </c>
    </row>
    <row r="21" spans="1:11" ht="16" thickBot="1" x14ac:dyDescent="0.25">
      <c r="A21" s="27"/>
      <c r="B21" s="27"/>
      <c r="C21" s="27"/>
      <c r="D21" s="27"/>
      <c r="E21" s="27"/>
      <c r="F21" s="27"/>
      <c r="G21" s="27"/>
      <c r="H21" s="27"/>
      <c r="I21" s="34">
        <v>230</v>
      </c>
      <c r="J21" s="42">
        <v>-2.5259999999999998</v>
      </c>
      <c r="K21" s="38"/>
    </row>
    <row r="22" spans="1:11" x14ac:dyDescent="0.2">
      <c r="A22" s="27"/>
      <c r="B22" s="27"/>
      <c r="C22" s="27"/>
      <c r="D22" s="27"/>
      <c r="E22" s="27"/>
      <c r="F22" s="27"/>
      <c r="G22" s="27"/>
      <c r="H22" s="27"/>
    </row>
    <row r="23" spans="1:11" x14ac:dyDescent="0.2">
      <c r="A23" s="27"/>
      <c r="B23" s="27"/>
      <c r="C23" s="27"/>
      <c r="D23" s="27"/>
      <c r="E23" s="27"/>
      <c r="F23" s="27"/>
      <c r="G23" s="27"/>
      <c r="H23" s="27"/>
    </row>
    <row r="24" spans="1:11" x14ac:dyDescent="0.2">
      <c r="A24" s="27"/>
      <c r="B24" s="27"/>
      <c r="C24" s="27"/>
      <c r="D24" s="27"/>
      <c r="E24" s="27"/>
      <c r="F24" s="27"/>
      <c r="G24" s="27"/>
      <c r="H24" s="27"/>
    </row>
    <row r="25" spans="1:11" x14ac:dyDescent="0.2">
      <c r="A25" s="27"/>
      <c r="B25" s="27"/>
      <c r="C25" s="27"/>
      <c r="D25" s="27"/>
      <c r="E25" s="27"/>
      <c r="F25" s="27"/>
      <c r="G25" s="27"/>
      <c r="H25" s="27"/>
    </row>
    <row r="26" spans="1:11" x14ac:dyDescent="0.2">
      <c r="A26" s="27"/>
      <c r="B26" s="27"/>
      <c r="C26" s="27"/>
      <c r="D26" s="27"/>
      <c r="E26" s="27"/>
      <c r="F26" s="27"/>
      <c r="G26" s="27"/>
      <c r="H26" s="27"/>
    </row>
    <row r="27" spans="1:11" x14ac:dyDescent="0.2">
      <c r="A27" s="27"/>
      <c r="B27" s="27"/>
      <c r="C27" s="27"/>
      <c r="D27" s="27"/>
      <c r="E27" s="27"/>
      <c r="F27" s="27"/>
      <c r="G27" s="27"/>
      <c r="H27" s="27"/>
    </row>
    <row r="28" spans="1:11" x14ac:dyDescent="0.2">
      <c r="A28" s="27"/>
      <c r="B28" s="27"/>
      <c r="C28" s="27"/>
      <c r="D28" s="27"/>
      <c r="E28" s="27"/>
      <c r="F28" s="27"/>
      <c r="G28" s="27"/>
      <c r="H28" s="27"/>
    </row>
    <row r="29" spans="1:11" x14ac:dyDescent="0.2">
      <c r="A29" s="27"/>
      <c r="B29" s="27"/>
      <c r="C29" s="27"/>
      <c r="D29" s="27"/>
      <c r="E29" s="27"/>
      <c r="F29" s="27"/>
      <c r="G29" s="27"/>
      <c r="H29" s="27"/>
    </row>
    <row r="33" spans="1:3" x14ac:dyDescent="0.2">
      <c r="A33" s="50" t="s">
        <v>29</v>
      </c>
      <c r="B33" s="51">
        <v>9.8000000000000007</v>
      </c>
      <c r="C33" s="49"/>
    </row>
  </sheetData>
  <phoneticPr fontId="3" type="noConversion"/>
  <pageMargins left="0.7" right="0.7" top="0.75" bottom="0.75" header="0.3" footer="0.3"/>
  <pageSetup orientation="landscape" r:id="rId1"/>
  <headerFooter>
    <oddHeader>&amp;C&amp;"System Font,Regular"&amp;24&amp;K000000Week 4 Spreadsheet</oddHeader>
  </headerFooter>
  <drawing r:id="rId2"/>
  <legacyDrawing r:id="rId3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>
      <selection activeCell="A6" sqref="A6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Weatherford,Shawn</dc:creator>
  <cp:lastModifiedBy>Charles Richardson</cp:lastModifiedBy>
  <dcterms:created xsi:type="dcterms:W3CDTF">2017-01-30T18:50:58Z</dcterms:created>
  <dcterms:modified xsi:type="dcterms:W3CDTF">2020-10-25T18:20:30Z</dcterms:modified>
</cp:coreProperties>
</file>