
<file path=[Content_Types].xml><?xml version="1.0" encoding="utf-8"?>
<Types xmlns="http://schemas.openxmlformats.org/package/2006/content-type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autoCompressPictures="0"/>
  <mc:AlternateContent xmlns:mc="http://schemas.openxmlformats.org/markup-compatibility/2006">
    <mc:Choice Requires="x15">
      <x15ac:absPath xmlns:x15ac="http://schemas.microsoft.com/office/spreadsheetml/2010/11/ac" url="C:\Users\jenniferyu\Desktop\2016版权\【纯网】\【不可思议的妈妈】\项目核价\"/>
    </mc:Choice>
  </mc:AlternateContent>
  <bookViews>
    <workbookView xWindow="720" yWindow="720" windowWidth="24885" windowHeight="14055"/>
  </bookViews>
  <sheets>
    <sheet name="联合赞助（1席）" sheetId="2" r:id="rId1"/>
    <sheet name="行业赞助（3席）" sheetId="3" r:id="rId2"/>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K23" i="3" l="1"/>
  <c r="K22" i="3"/>
  <c r="K21" i="3"/>
  <c r="K20" i="3"/>
  <c r="K19" i="3"/>
  <c r="K18" i="3"/>
  <c r="K17" i="3"/>
  <c r="K16" i="3"/>
  <c r="K15" i="3"/>
  <c r="K14" i="3"/>
  <c r="K13" i="3"/>
  <c r="K12" i="3"/>
  <c r="K11" i="3"/>
  <c r="K10" i="3"/>
  <c r="K9" i="3"/>
  <c r="K8" i="3"/>
  <c r="K7" i="3"/>
  <c r="K6" i="3"/>
  <c r="L6" i="3"/>
  <c r="K13" i="2"/>
  <c r="K14" i="2"/>
  <c r="K15" i="2"/>
  <c r="K17" i="2"/>
  <c r="K18" i="2"/>
  <c r="K19" i="2"/>
  <c r="K21" i="2"/>
  <c r="K22" i="2"/>
  <c r="K23" i="2"/>
  <c r="L6" i="2"/>
  <c r="K31" i="2"/>
  <c r="K30" i="2"/>
  <c r="K29" i="2"/>
  <c r="K28" i="2"/>
  <c r="K27" i="2"/>
  <c r="K26" i="2"/>
  <c r="K25" i="2"/>
  <c r="K24" i="2"/>
  <c r="K20" i="2"/>
  <c r="K16" i="2"/>
  <c r="K12" i="2"/>
  <c r="K11" i="2"/>
  <c r="K10" i="2"/>
  <c r="K9" i="2"/>
  <c r="K8" i="2"/>
  <c r="K7" i="2"/>
  <c r="K6" i="2"/>
</calcChain>
</file>

<file path=xl/sharedStrings.xml><?xml version="1.0" encoding="utf-8"?>
<sst xmlns="http://schemas.openxmlformats.org/spreadsheetml/2006/main" count="227" uniqueCount="109">
  <si>
    <t>资源类型</t>
  </si>
  <si>
    <t>资源名称</t>
  </si>
  <si>
    <t>回报明细</t>
  </si>
  <si>
    <t>刊例单价（元）</t>
  </si>
  <si>
    <t>刊例单位</t>
  </si>
  <si>
    <t>资源量/天数</t>
  </si>
  <si>
    <t>刊例价（元）</t>
  </si>
  <si>
    <t>刊例总价（元）</t>
  </si>
  <si>
    <t>实际成交价（元）</t>
  </si>
  <si>
    <t>天</t>
  </si>
  <si>
    <t>腾讯视频APP综艺页卡小图</t>
  </si>
  <si>
    <t>CPM</t>
  </si>
  <si>
    <t>专题页</t>
  </si>
  <si>
    <t>仅logo不可外链</t>
  </si>
  <si>
    <t>品牌广告可外链</t>
  </si>
  <si>
    <t>可外链</t>
  </si>
  <si>
    <t>综艺频道PC端-专题头图</t>
    <phoneticPr fontId="4" type="noConversion"/>
  </si>
  <si>
    <t>综艺频道PC端-专题通栏</t>
    <phoneticPr fontId="4" type="noConversion"/>
  </si>
  <si>
    <t>综艺频道PC端-专题客户专区</t>
    <phoneticPr fontId="4" type="noConversion"/>
  </si>
  <si>
    <t>综艺频道PC端-专题底部鸣谢</t>
    <phoneticPr fontId="4" type="noConversion"/>
  </si>
  <si>
    <t>合作周期：项目开播日起三个月</t>
    <phoneticPr fontId="4" type="noConversion"/>
  </si>
  <si>
    <t>植入资源</t>
    <phoneticPr fontId="4" type="noConversion"/>
  </si>
  <si>
    <t>天</t>
    <phoneticPr fontId="4" type="noConversion"/>
  </si>
  <si>
    <t xml:space="preserve"> </t>
    <phoneticPr fontId="4" type="noConversion"/>
  </si>
  <si>
    <t>注：资源包中涉及包断资源，结算时以实际执行CPM量结算；未单独表明单屏或三屏的资源默认为双屏；资源价格为建议价格，下单确认前请收益组确认最终价格，计价模式以腾讯拆分为准。</t>
    <phoneticPr fontId="4" type="noConversion"/>
  </si>
  <si>
    <t>腾讯视频APP-pad端-综艺页卡小图</t>
  </si>
  <si>
    <t>体现客户logo不可外链（非独占）</t>
    <phoneticPr fontId="4" type="noConversion"/>
  </si>
  <si>
    <t>【说明】</t>
  </si>
  <si>
    <t>1、客户100%包段贴片只包含v.qq.com旗下栏目贴片，不承诺B站、M站等v.qq.com站外贴片。</t>
    <phoneticPr fontId="4" type="noConversion"/>
  </si>
  <si>
    <t>2、本资源包仅包含腾讯视频纯网资源；若涉及节目反向输出电视台的情况，电视端的权益需要客户单独与电视台洽谈。</t>
    <phoneticPr fontId="4" type="noConversion"/>
  </si>
  <si>
    <t>3、该资源包联合推广资源中所有“体现客户logo”的点位，均为非独占，一个点位可容纳N个客户，请知悉。</t>
    <phoneticPr fontId="4" type="noConversion"/>
  </si>
  <si>
    <t>包装权益</t>
  </si>
  <si>
    <t>5秒/次，1次/期，共12期</t>
  </si>
  <si>
    <t>字幕条</t>
  </si>
  <si>
    <t>跑马灯</t>
  </si>
  <si>
    <t>转场</t>
  </si>
  <si>
    <t>转场包装带有企业logo体现</t>
    <phoneticPr fontId="4" type="noConversion"/>
  </si>
  <si>
    <t>花字植入</t>
  </si>
  <si>
    <t>2秒/次，2次/期，共12期</t>
  </si>
  <si>
    <t>含品牌卡通形象、产品形象、品牌slogan关键词或其他品牌元素（花字内容跟内容植入绑定，不会单独出现）</t>
  </si>
  <si>
    <t>片尾鸣谢</t>
  </si>
  <si>
    <t>拉尾字幕出现品牌logo</t>
    <phoneticPr fontId="4" type="noConversion"/>
  </si>
  <si>
    <t>植入权益</t>
  </si>
  <si>
    <t>品牌露出</t>
  </si>
  <si>
    <t>产品摆放</t>
  </si>
  <si>
    <t>产品使用</t>
  </si>
  <si>
    <t>主持人口播或os方式植入</t>
  </si>
  <si>
    <t>拍人物时候带到产品</t>
  </si>
  <si>
    <t>客户产品使用露出</t>
  </si>
  <si>
    <t>权益</t>
    <phoneticPr fontId="4" type="noConversion"/>
  </si>
  <si>
    <t>时长及频次</t>
    <phoneticPr fontId="4" type="noConversion"/>
  </si>
  <si>
    <t>全程</t>
    <phoneticPr fontId="4" type="noConversion"/>
  </si>
  <si>
    <t>3</t>
    <phoneticPr fontId="4" type="noConversion"/>
  </si>
  <si>
    <t>期</t>
    <phoneticPr fontId="4" type="noConversion"/>
  </si>
  <si>
    <t>次</t>
    <phoneticPr fontId="4" type="noConversion"/>
  </si>
  <si>
    <t>全行业排他权益</t>
  </si>
  <si>
    <t>植入及专题页面</t>
  </si>
  <si>
    <t>全程</t>
  </si>
  <si>
    <t>授权</t>
  </si>
  <si>
    <t>视频类宣传片</t>
  </si>
  <si>
    <t>节目视频内容</t>
  </si>
  <si>
    <t>授权使用在节目中出现无同品类代言的明星节目形象作为企业自媒体宣传，内容渠道需经节目组确认，且并必须带有节目信息和腾讯视频信息</t>
  </si>
  <si>
    <t>海报</t>
  </si>
  <si>
    <t>授权企业在线上和线下使用官方海报宣传，内容及渠道需经节目组确认，且并必须带有节目信息和腾讯视频信息</t>
  </si>
  <si>
    <t>预热期权益</t>
  </si>
  <si>
    <t>节目预告片</t>
  </si>
  <si>
    <t>宣传片</t>
  </si>
  <si>
    <t>核心权益</t>
  </si>
  <si>
    <t>授权企业在线上和线下使用节目官方宣传片宣传</t>
    <phoneticPr fontId="4" type="noConversion"/>
  </si>
  <si>
    <t xml:space="preserve">3"，1次 </t>
    <phoneticPr fontId="4" type="noConversion"/>
  </si>
  <si>
    <t>3"，1次</t>
    <phoneticPr fontId="4" type="noConversion"/>
  </si>
  <si>
    <t>视频带有客户logo落版</t>
    <phoneticPr fontId="4" type="noConversion"/>
  </si>
  <si>
    <t>品牌冠名权益纯享版视频</t>
  </si>
  <si>
    <t>纯享版视频</t>
  </si>
  <si>
    <t>将品牌在本季节目中的所有植入、产品露出、产品使用等权益精剪成1支品牌权益纯享版视频，提供给客户，可授权品牌在线上和线下宣传使用,</t>
  </si>
  <si>
    <t>特别权益</t>
    <phoneticPr fontId="4" type="noConversion"/>
  </si>
  <si>
    <t>奶粉，乳制品饮料季度排他，包括但不仅限于所有同类品牌厂商、经销商、零售商，排他范围为植入及专题页面资源（框内硬广不排他）</t>
    <phoneticPr fontId="4" type="noConversion"/>
  </si>
  <si>
    <t>月</t>
    <phoneticPr fontId="4" type="noConversion"/>
  </si>
  <si>
    <t>版</t>
  </si>
  <si>
    <t>支</t>
  </si>
  <si>
    <t>推广资源</t>
    <phoneticPr fontId="4" type="noConversion"/>
  </si>
  <si>
    <t>硬广资源</t>
    <phoneticPr fontId="4" type="noConversion"/>
  </si>
  <si>
    <t>腾讯视频-双屏-点播-前贴片-贴二</t>
    <phoneticPr fontId="4" type="noConversion"/>
  </si>
  <si>
    <t>联赞标版</t>
  </si>
  <si>
    <t>产品空镜+字幕条+画外音：“本节目由***品牌联合赞助播出”（具体内容待商讨）</t>
  </si>
  <si>
    <t>下期预告</t>
  </si>
  <si>
    <t>10秒/次，1次/期，共11次</t>
  </si>
  <si>
    <t xml:space="preserve">品牌LOGO+“下期预告”字样     </t>
  </si>
  <si>
    <t>品牌信息（品牌LOGO或品牌SLOGAN或其他品牌元素）</t>
  </si>
  <si>
    <t>10秒/次，全程1次</t>
    <phoneticPr fontId="4" type="noConversion"/>
  </si>
  <si>
    <t>客户logo滚屏字幕：关注节目官方微信公众平台，参与互动</t>
    <phoneticPr fontId="4" type="noConversion"/>
  </si>
  <si>
    <t>3秒/次，1次/期，共12期</t>
  </si>
  <si>
    <t>全程不少于200秒</t>
  </si>
  <si>
    <t>3秒/次，全程共2次</t>
    <phoneticPr fontId="16" type="noConversion"/>
  </si>
  <si>
    <t>内容植入
时长为品牌权益时长</t>
  </si>
  <si>
    <t>总冠口播之后-主持人口播或os方式“本节目由***品牌首席特约播出”（具体内容待商讨）</t>
  </si>
  <si>
    <t>创意植入</t>
    <phoneticPr fontId="4" type="noConversion"/>
  </si>
  <si>
    <t>10秒/次，全程3次</t>
    <phoneticPr fontId="4" type="noConversion"/>
  </si>
  <si>
    <t xml:space="preserve">创意植入包括但不限于将品牌元素或产品融入节目的拍摄场景， minitalk环节，道具植入等。 备注：场景植入非指定地点拍摄       </t>
    <phoneticPr fontId="4" type="noConversion"/>
  </si>
  <si>
    <t>腾讯视频《不可思议的妈妈》联合赞助-2000万</t>
    <phoneticPr fontId="4" type="noConversion"/>
  </si>
  <si>
    <t>行业标版</t>
    <phoneticPr fontId="4" type="noConversion"/>
  </si>
  <si>
    <t>2</t>
    <phoneticPr fontId="4" type="noConversion"/>
  </si>
  <si>
    <t>12</t>
    <phoneticPr fontId="4" type="noConversion"/>
  </si>
  <si>
    <t>腾讯视频-贴二 15秒;包段百分比:100%;预估量:</t>
    <phoneticPr fontId="4" type="noConversion"/>
  </si>
  <si>
    <t>腾讯视频-双屏-点播-前贴片</t>
    <phoneticPr fontId="4" type="noConversion"/>
  </si>
  <si>
    <t>腾讯视频《不可思议的妈妈》行业赞助-1000万</t>
    <phoneticPr fontId="4" type="noConversion"/>
  </si>
  <si>
    <t>15S前贴片</t>
    <phoneticPr fontId="4" type="noConversion"/>
  </si>
  <si>
    <t>PC-综艺频道-焦点图</t>
    <phoneticPr fontId="4" type="noConversion"/>
  </si>
  <si>
    <t>PC-综艺频道-焦点图</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</si>
</sst>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0_ "/>
    <numFmt numFmtId="177" formatCode="_ [$¥-804]* #,##0_ ;_ [$¥-804]* \-#,##0_ ;_ [$¥-804]* &quot;-&quot;_ ;_ @_ "/>
    <numFmt numFmtId="178" formatCode="_ [$￥-804]* #,##0.00_ ;_ [$￥-804]* \-#,##0.00_ ;_ [$￥-804]* &quot;-&quot;??_ ;_ @_ "/>
    <numFmt numFmtId="179" formatCode="#,##0_ "/>
    <numFmt numFmtId="180" formatCode="#,##0_);[Red]\(#,##0\)"/>
  </numFmts>
  <fonts count="17" x14ac:knownFonts="1">
    <font>
      <sz val="11"/>
      <color rgb="FF000000"/>
      <name val="Calibri"/>
    </font>
    <font>
      <b/>
      <sz val="22"/>
      <color rgb="FF000000"/>
      <name val="微软雅黑"/>
      <family val="2"/>
      <charset val="134"/>
    </font>
    <font>
      <sz val="10"/>
      <color rgb="FF000000"/>
      <name val="微软雅黑"/>
      <family val="2"/>
      <charset val="134"/>
    </font>
    <font>
      <b/>
      <sz val="11"/>
      <color rgb="FFFFFFFF"/>
      <name val="微软雅黑"/>
      <family val="2"/>
      <charset val="134"/>
    </font>
    <font>
      <sz val="9"/>
      <name val="宋体"/>
      <family val="3"/>
      <charset val="134"/>
    </font>
    <font>
      <sz val="11"/>
      <color rgb="FF000000"/>
      <name val="微软雅黑"/>
      <family val="2"/>
      <charset val="134"/>
    </font>
    <font>
      <sz val="10"/>
      <name val="微软雅黑"/>
      <family val="2"/>
      <charset val="134"/>
    </font>
    <font>
      <sz val="10"/>
      <color indexed="8"/>
      <name val="微软雅黑"/>
      <family val="2"/>
      <charset val="134"/>
    </font>
    <font>
      <sz val="10"/>
      <color theme="1"/>
      <name val="微软雅黑"/>
      <family val="2"/>
      <charset val="134"/>
    </font>
    <font>
      <sz val="11"/>
      <color theme="1"/>
      <name val="Calibri"/>
      <family val="2"/>
    </font>
    <font>
      <sz val="11"/>
      <color indexed="8"/>
      <name val="宋体"/>
      <family val="3"/>
      <charset val="134"/>
    </font>
    <font>
      <sz val="12"/>
      <name val="宋体"/>
      <family val="3"/>
      <charset val="134"/>
    </font>
    <font>
      <u/>
      <sz val="11"/>
      <color theme="10"/>
      <name val="Calibri"/>
      <family val="2"/>
    </font>
    <font>
      <u/>
      <sz val="11"/>
      <color theme="11"/>
      <name val="Calibri"/>
      <family val="2"/>
    </font>
    <font>
      <b/>
      <sz val="11"/>
      <color theme="1"/>
      <name val="微软雅黑"/>
      <family val="2"/>
      <charset val="134"/>
    </font>
    <font>
      <sz val="10"/>
      <name val="微软雅黑"/>
      <family val="3"/>
      <charset val="134"/>
    </font>
    <font>
      <sz val="9"/>
      <name val="Calibri"/>
      <family val="2"/>
    </font>
  </fonts>
  <fills count="4">
    <fill>
      <patternFill patternType="none"/>
    </fill>
    <fill>
      <patternFill patternType="gray125"/>
    </fill>
    <fill>
      <patternFill patternType="solid">
        <fgColor rgb="FFFFFFFF"/>
        <bgColor rgb="FF000000"/>
      </patternFill>
    </fill>
    <fill>
      <patternFill patternType="solid">
        <fgColor rgb="FF993300"/>
        <bgColor rgb="FF000000"/>
      </patternFill>
    </fill>
  </fills>
  <borders count="2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rgb="FF000000"/>
      </top>
      <bottom style="thin">
        <color rgb="FF000000"/>
      </bottom>
      <diagonal/>
    </border>
    <border>
      <left style="thin">
        <color auto="1"/>
      </left>
      <right style="thin">
        <color auto="1"/>
      </right>
      <top style="thin">
        <color rgb="FF000000"/>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top style="thin">
        <color auto="1"/>
      </top>
      <bottom/>
      <diagonal/>
    </border>
    <border>
      <left style="thin">
        <color auto="1"/>
      </left>
      <right style="thin">
        <color auto="1"/>
      </right>
      <top/>
      <bottom/>
      <diagonal/>
    </border>
    <border>
      <left style="thin">
        <color auto="1"/>
      </left>
      <right/>
      <top style="thin">
        <color rgb="FF000000"/>
      </top>
      <bottom style="thin">
        <color auto="1"/>
      </bottom>
      <diagonal/>
    </border>
    <border>
      <left/>
      <right style="thin">
        <color auto="1"/>
      </right>
      <top style="thin">
        <color rgb="FF000000"/>
      </top>
      <bottom style="thin">
        <color auto="1"/>
      </bottom>
      <diagonal/>
    </border>
    <border>
      <left style="thin">
        <color auto="1"/>
      </left>
      <right style="thin">
        <color auto="1"/>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auto="1"/>
      </right>
      <top/>
      <bottom style="thin">
        <color rgb="FF000000"/>
      </bottom>
      <diagonal/>
    </border>
    <border>
      <left style="thin">
        <color auto="1"/>
      </left>
      <right style="thin">
        <color auto="1"/>
      </right>
      <top/>
      <bottom style="thin">
        <color rgb="FF000000"/>
      </bottom>
      <diagonal/>
    </border>
    <border>
      <left style="thin">
        <color auto="1"/>
      </left>
      <right style="thin">
        <color rgb="FF000000"/>
      </right>
      <top/>
      <bottom style="thin">
        <color rgb="FF000000"/>
      </bottom>
      <diagonal/>
    </border>
    <border>
      <left style="thin">
        <color rgb="FF000000"/>
      </left>
      <right style="thin">
        <color auto="1"/>
      </right>
      <top/>
      <bottom/>
      <diagonal/>
    </border>
    <border>
      <left style="thin">
        <color rgb="FF000000"/>
      </left>
      <right style="thin">
        <color indexed="64"/>
      </right>
      <top style="thin">
        <color auto="1"/>
      </top>
      <bottom/>
      <diagonal/>
    </border>
  </borders>
  <cellStyleXfs count="16">
    <xf numFmtId="0" fontId="0" fillId="0" borderId="0"/>
    <xf numFmtId="178" fontId="10" fillId="0" borderId="0">
      <alignment vertical="center"/>
    </xf>
    <xf numFmtId="178" fontId="11" fillId="0" borderId="0">
      <alignment vertical="center"/>
    </xf>
    <xf numFmtId="178" fontId="10" fillId="0" borderId="0">
      <alignment vertical="center"/>
    </xf>
    <xf numFmtId="178" fontId="11" fillId="0" borderId="0">
      <alignment vertical="center"/>
    </xf>
    <xf numFmtId="178" fontId="10" fillId="0" borderId="0">
      <alignment vertical="center"/>
    </xf>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93">
    <xf numFmtId="0" fontId="0" fillId="0" borderId="0" xfId="0"/>
    <xf numFmtId="0" fontId="0" fillId="2" borderId="0" xfId="0" applyFill="1"/>
    <xf numFmtId="0" fontId="5" fillId="2" borderId="0" xfId="0" applyFont="1" applyFill="1"/>
    <xf numFmtId="177" fontId="6" fillId="0" borderId="7" xfId="0" applyNumberFormat="1" applyFont="1" applyFill="1" applyBorder="1" applyAlignment="1">
      <alignment horizontal="center" vertical="center"/>
    </xf>
    <xf numFmtId="0" fontId="7" fillId="0" borderId="0" xfId="0" applyFont="1" applyBorder="1" applyAlignment="1">
      <alignment vertical="center"/>
    </xf>
    <xf numFmtId="0" fontId="8" fillId="0" borderId="0" xfId="0" applyFont="1" applyBorder="1" applyAlignment="1">
      <alignment vertical="center"/>
    </xf>
    <xf numFmtId="0" fontId="9" fillId="2" borderId="0" xfId="0" applyFont="1" applyFill="1"/>
    <xf numFmtId="0" fontId="0" fillId="0" borderId="0" xfId="0" applyAlignment="1">
      <alignment vertical="center"/>
    </xf>
    <xf numFmtId="0" fontId="2" fillId="2" borderId="3" xfId="0" applyFont="1" applyFill="1" applyBorder="1" applyAlignment="1">
      <alignment horizontal="left" vertical="center"/>
    </xf>
    <xf numFmtId="0" fontId="2" fillId="2" borderId="12" xfId="0" applyFont="1" applyFill="1" applyBorder="1" applyAlignment="1">
      <alignment horizontal="left" vertical="center"/>
    </xf>
    <xf numFmtId="0" fontId="2" fillId="2" borderId="1" xfId="0" applyFont="1" applyFill="1" applyBorder="1" applyAlignment="1">
      <alignment horizontal="center" vertical="center"/>
    </xf>
    <xf numFmtId="0" fontId="2" fillId="2" borderId="7" xfId="0" applyFont="1" applyFill="1" applyBorder="1" applyAlignment="1">
      <alignment horizontal="center" vertical="center"/>
    </xf>
    <xf numFmtId="179" fontId="6" fillId="0" borderId="14" xfId="4" applyNumberFormat="1" applyFont="1" applyFill="1" applyBorder="1" applyAlignment="1">
      <alignment horizontal="center" vertical="center" wrapText="1"/>
    </xf>
    <xf numFmtId="179" fontId="8" fillId="0" borderId="14" xfId="4" applyNumberFormat="1" applyFont="1" applyFill="1" applyBorder="1" applyAlignment="1">
      <alignment horizontal="center" vertical="center" wrapText="1"/>
    </xf>
    <xf numFmtId="179" fontId="6" fillId="0" borderId="15" xfId="2" applyNumberFormat="1" applyFont="1" applyFill="1" applyBorder="1" applyAlignment="1">
      <alignment horizontal="center" vertical="center" wrapText="1"/>
    </xf>
    <xf numFmtId="179" fontId="8" fillId="0" borderId="15" xfId="2" applyNumberFormat="1" applyFont="1" applyFill="1" applyBorder="1" applyAlignment="1">
      <alignment horizontal="center" vertical="center" wrapText="1"/>
    </xf>
    <xf numFmtId="180" fontId="8" fillId="0" borderId="14" xfId="3" applyNumberFormat="1" applyFont="1" applyFill="1" applyBorder="1" applyAlignment="1">
      <alignment horizontal="center" vertical="center"/>
    </xf>
    <xf numFmtId="0" fontId="0" fillId="2" borderId="0" xfId="0" applyFill="1" applyAlignment="1">
      <alignment horizontal="center"/>
    </xf>
    <xf numFmtId="0" fontId="2" fillId="2" borderId="15" xfId="0" applyFont="1" applyFill="1" applyBorder="1" applyAlignment="1">
      <alignment horizontal="center" vertical="center"/>
    </xf>
    <xf numFmtId="0" fontId="2" fillId="2" borderId="3" xfId="0" applyFont="1" applyFill="1" applyBorder="1" applyAlignment="1">
      <alignment horizontal="center" vertical="center"/>
    </xf>
    <xf numFmtId="49" fontId="2" fillId="2" borderId="15" xfId="0" applyNumberFormat="1" applyFont="1" applyFill="1" applyBorder="1" applyAlignment="1">
      <alignment horizontal="center" vertical="center"/>
    </xf>
    <xf numFmtId="0" fontId="2" fillId="2" borderId="16" xfId="0" applyFont="1" applyFill="1" applyBorder="1" applyAlignment="1">
      <alignment horizontal="center" vertical="center"/>
    </xf>
    <xf numFmtId="0" fontId="2" fillId="2" borderId="12" xfId="0" applyFont="1" applyFill="1" applyBorder="1" applyAlignment="1">
      <alignment horizontal="center" vertical="center"/>
    </xf>
    <xf numFmtId="0" fontId="5" fillId="2" borderId="0" xfId="0" applyFont="1" applyFill="1" applyAlignment="1">
      <alignment horizontal="center"/>
    </xf>
    <xf numFmtId="0" fontId="0" fillId="0" borderId="0" xfId="0" applyAlignment="1">
      <alignment horizontal="center"/>
    </xf>
    <xf numFmtId="0" fontId="0" fillId="0" borderId="9" xfId="0" applyBorder="1" applyAlignment="1">
      <alignment horizontal="center" vertical="center"/>
    </xf>
    <xf numFmtId="0" fontId="2" fillId="2" borderId="23" xfId="0" applyFont="1" applyFill="1" applyBorder="1" applyAlignment="1">
      <alignment vertical="center"/>
    </xf>
    <xf numFmtId="0" fontId="2" fillId="2" borderId="24" xfId="0" applyFont="1" applyFill="1" applyBorder="1" applyAlignment="1">
      <alignment horizontal="center" vertical="center"/>
    </xf>
    <xf numFmtId="0" fontId="2" fillId="2" borderId="5" xfId="0" applyFont="1" applyFill="1" applyBorder="1" applyAlignment="1">
      <alignment horizontal="center" vertical="center"/>
    </xf>
    <xf numFmtId="178" fontId="8" fillId="0" borderId="13" xfId="3" applyNumberFormat="1" applyFont="1" applyFill="1" applyBorder="1" applyAlignment="1">
      <alignment horizontal="center" vertical="center"/>
    </xf>
    <xf numFmtId="178" fontId="8" fillId="0" borderId="18" xfId="2" applyNumberFormat="1" applyFont="1" applyFill="1" applyBorder="1" applyAlignment="1" applyProtection="1">
      <alignment horizontal="center" vertical="center" wrapText="1"/>
    </xf>
    <xf numFmtId="178" fontId="8" fillId="0" borderId="19" xfId="2" applyNumberFormat="1" applyFont="1" applyFill="1" applyBorder="1" applyAlignment="1" applyProtection="1">
      <alignment horizontal="center" vertical="center" wrapText="1"/>
    </xf>
    <xf numFmtId="179" fontId="8" fillId="0" borderId="13" xfId="4" applyNumberFormat="1" applyFont="1" applyFill="1" applyBorder="1" applyAlignment="1">
      <alignment horizontal="center" vertical="center" wrapText="1"/>
    </xf>
    <xf numFmtId="178" fontId="8" fillId="0" borderId="13" xfId="2" applyNumberFormat="1" applyFont="1" applyFill="1" applyBorder="1" applyAlignment="1" applyProtection="1">
      <alignment horizontal="center" vertical="center" wrapText="1"/>
    </xf>
    <xf numFmtId="0" fontId="9" fillId="0" borderId="13" xfId="0" applyFont="1" applyFill="1" applyBorder="1" applyAlignment="1">
      <alignment horizontal="center" vertical="center"/>
    </xf>
    <xf numFmtId="178" fontId="8" fillId="0" borderId="15" xfId="2" applyFont="1" applyFill="1" applyBorder="1" applyAlignment="1">
      <alignment horizontal="center" vertical="center" wrapText="1"/>
    </xf>
    <xf numFmtId="178" fontId="8" fillId="0" borderId="10" xfId="2" applyFont="1" applyFill="1" applyBorder="1" applyAlignment="1">
      <alignment horizontal="center" vertical="center" wrapText="1"/>
    </xf>
    <xf numFmtId="179" fontId="8" fillId="0" borderId="7" xfId="4" applyNumberFormat="1" applyFont="1" applyFill="1" applyBorder="1" applyAlignment="1">
      <alignment horizontal="center" vertical="center" wrapText="1"/>
    </xf>
    <xf numFmtId="178" fontId="8" fillId="0" borderId="7" xfId="2" applyFont="1" applyFill="1" applyBorder="1" applyAlignment="1">
      <alignment horizontal="center" vertical="center" wrapText="1"/>
    </xf>
    <xf numFmtId="178" fontId="8" fillId="0" borderId="15" xfId="2" applyNumberFormat="1" applyFont="1" applyFill="1" applyBorder="1" applyAlignment="1">
      <alignment horizontal="center" vertical="center"/>
    </xf>
    <xf numFmtId="178" fontId="8" fillId="0" borderId="10" xfId="2" applyNumberFormat="1" applyFont="1" applyFill="1" applyBorder="1" applyAlignment="1">
      <alignment horizontal="center" vertical="center"/>
    </xf>
    <xf numFmtId="178" fontId="8" fillId="0" borderId="7" xfId="2" applyNumberFormat="1" applyFont="1" applyFill="1" applyBorder="1" applyAlignment="1">
      <alignment horizontal="center" vertical="center" wrapText="1"/>
    </xf>
    <xf numFmtId="0" fontId="14" fillId="0" borderId="7" xfId="0" applyFont="1" applyFill="1" applyBorder="1" applyAlignment="1">
      <alignment horizontal="center" vertical="center"/>
    </xf>
    <xf numFmtId="178" fontId="8" fillId="0" borderId="7" xfId="5" applyNumberFormat="1" applyFont="1" applyFill="1" applyBorder="1" applyAlignment="1">
      <alignment horizontal="center" vertical="center"/>
    </xf>
    <xf numFmtId="9" fontId="8" fillId="0" borderId="15" xfId="0" applyNumberFormat="1" applyFont="1" applyFill="1" applyBorder="1" applyAlignment="1">
      <alignment horizontal="center" vertical="center" wrapText="1"/>
    </xf>
    <xf numFmtId="9" fontId="8" fillId="0" borderId="10" xfId="0" applyNumberFormat="1" applyFont="1" applyFill="1" applyBorder="1" applyAlignment="1">
      <alignment horizontal="center" vertical="center" wrapText="1"/>
    </xf>
    <xf numFmtId="0" fontId="9" fillId="0" borderId="7" xfId="0" applyFont="1" applyFill="1" applyBorder="1" applyAlignment="1">
      <alignment horizontal="center"/>
    </xf>
    <xf numFmtId="0" fontId="8" fillId="0" borderId="7" xfId="0" applyFont="1" applyFill="1" applyBorder="1" applyAlignment="1">
      <alignment horizontal="center" vertical="center"/>
    </xf>
    <xf numFmtId="49" fontId="8" fillId="0" borderId="8" xfId="0" applyNumberFormat="1" applyFont="1" applyFill="1" applyBorder="1" applyAlignment="1">
      <alignment horizontal="center" vertical="center" wrapText="1"/>
    </xf>
    <xf numFmtId="0" fontId="8" fillId="0" borderId="11" xfId="0" applyFont="1" applyFill="1" applyBorder="1" applyAlignment="1">
      <alignment horizontal="center" vertical="center"/>
    </xf>
    <xf numFmtId="0" fontId="8" fillId="0" borderId="9" xfId="0" applyFont="1" applyFill="1" applyBorder="1" applyAlignment="1">
      <alignment horizontal="center" vertical="center"/>
    </xf>
    <xf numFmtId="0" fontId="2" fillId="2" borderId="22"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21"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2" fillId="0" borderId="21" xfId="0" applyFont="1" applyFill="1" applyBorder="1" applyAlignment="1">
      <alignment horizontal="center" vertical="center"/>
    </xf>
    <xf numFmtId="0" fontId="2" fillId="2" borderId="26" xfId="0" applyFont="1" applyFill="1" applyBorder="1" applyAlignment="1">
      <alignment horizontal="center" vertical="center"/>
    </xf>
    <xf numFmtId="49" fontId="15" fillId="0" borderId="1" xfId="0" applyNumberFormat="1" applyFont="1" applyFill="1" applyBorder="1" applyAlignment="1">
      <alignment horizontal="center" vertical="center" wrapText="1"/>
    </xf>
    <xf numFmtId="49" fontId="15" fillId="0" borderId="1" xfId="0" applyNumberFormat="1" applyFont="1" applyFill="1" applyBorder="1" applyAlignment="1">
      <alignment horizontal="left" vertical="center" wrapText="1"/>
    </xf>
    <xf numFmtId="0" fontId="15" fillId="0" borderId="1" xfId="0" applyFont="1" applyFill="1" applyBorder="1" applyAlignment="1">
      <alignment horizontal="left" vertical="center" wrapText="1"/>
    </xf>
    <xf numFmtId="0" fontId="15" fillId="0" borderId="1" xfId="1" applyNumberFormat="1" applyFont="1" applyFill="1" applyBorder="1" applyAlignment="1">
      <alignment horizontal="left" vertical="center" wrapText="1"/>
    </xf>
    <xf numFmtId="178" fontId="15" fillId="0" borderId="1" xfId="2" applyNumberFormat="1" applyFont="1" applyFill="1" applyBorder="1" applyAlignment="1">
      <alignment horizontal="left" vertical="center" wrapText="1"/>
    </xf>
    <xf numFmtId="0" fontId="15" fillId="0" borderId="1" xfId="0" applyNumberFormat="1" applyFont="1" applyFill="1" applyBorder="1" applyAlignment="1">
      <alignment horizontal="center" vertical="center" wrapText="1"/>
    </xf>
    <xf numFmtId="0" fontId="15" fillId="0" borderId="1" xfId="0" applyNumberFormat="1" applyFont="1" applyFill="1" applyBorder="1" applyAlignment="1">
      <alignment horizontal="center" vertical="center"/>
    </xf>
    <xf numFmtId="0" fontId="2" fillId="2" borderId="2" xfId="0" applyFont="1" applyFill="1" applyBorder="1" applyAlignment="1">
      <alignment horizontal="center" vertical="center"/>
    </xf>
    <xf numFmtId="0" fontId="2" fillId="2" borderId="21" xfId="0" applyFont="1" applyFill="1" applyBorder="1" applyAlignment="1">
      <alignment horizontal="center" vertical="center"/>
    </xf>
    <xf numFmtId="0" fontId="2" fillId="2" borderId="6" xfId="0" applyFont="1" applyFill="1" applyBorder="1" applyAlignment="1">
      <alignment horizontal="center" vertical="center"/>
    </xf>
    <xf numFmtId="49" fontId="8" fillId="0" borderId="11" xfId="0" applyNumberFormat="1" applyFont="1" applyFill="1" applyBorder="1" applyAlignment="1">
      <alignment horizontal="center" vertical="center" wrapText="1"/>
    </xf>
    <xf numFmtId="49" fontId="8" fillId="0" borderId="17" xfId="0" applyNumberFormat="1" applyFont="1" applyFill="1" applyBorder="1" applyAlignment="1">
      <alignment horizontal="center" vertical="center" wrapText="1"/>
    </xf>
    <xf numFmtId="176" fontId="0" fillId="2" borderId="14" xfId="0" applyNumberFormat="1" applyFill="1" applyBorder="1" applyAlignment="1">
      <alignment horizontal="center" vertical="center"/>
    </xf>
    <xf numFmtId="179" fontId="0" fillId="0" borderId="11" xfId="0" applyNumberFormat="1" applyBorder="1" applyAlignment="1">
      <alignment horizontal="center" vertical="center"/>
    </xf>
    <xf numFmtId="0" fontId="0" fillId="0" borderId="17" xfId="0" applyBorder="1" applyAlignment="1">
      <alignment horizontal="center" vertical="center"/>
    </xf>
    <xf numFmtId="0" fontId="1" fillId="2" borderId="1" xfId="0" applyFont="1" applyFill="1" applyBorder="1" applyAlignment="1">
      <alignment horizontal="center" vertical="center"/>
    </xf>
    <xf numFmtId="0" fontId="0" fillId="2" borderId="1" xfId="0" applyFill="1" applyBorder="1"/>
    <xf numFmtId="0" fontId="2" fillId="2" borderId="1" xfId="0" applyFont="1" applyFill="1" applyBorder="1" applyAlignment="1">
      <alignment horizontal="left"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8" fillId="0" borderId="20" xfId="0" applyFont="1" applyFill="1" applyBorder="1" applyAlignment="1">
      <alignment horizontal="center" vertical="center" wrapText="1"/>
    </xf>
    <xf numFmtId="0" fontId="8" fillId="0" borderId="17" xfId="0" applyFont="1" applyFill="1" applyBorder="1" applyAlignment="1">
      <alignment horizontal="center" vertical="center" wrapText="1"/>
    </xf>
    <xf numFmtId="0" fontId="8" fillId="0" borderId="9" xfId="0" applyFont="1" applyFill="1" applyBorder="1" applyAlignment="1">
      <alignment horizontal="center" vertical="center" wrapText="1"/>
    </xf>
    <xf numFmtId="178" fontId="8" fillId="0" borderId="11" xfId="5" applyNumberFormat="1" applyFont="1" applyFill="1" applyBorder="1" applyAlignment="1">
      <alignment horizontal="center" vertical="center"/>
    </xf>
    <xf numFmtId="178" fontId="8" fillId="0" borderId="9" xfId="5" applyNumberFormat="1" applyFont="1" applyFill="1" applyBorder="1" applyAlignment="1">
      <alignment horizontal="center" vertical="center"/>
    </xf>
    <xf numFmtId="178" fontId="8" fillId="0" borderId="11" xfId="3" applyNumberFormat="1" applyFont="1" applyFill="1" applyBorder="1" applyAlignment="1">
      <alignment horizontal="center" vertical="center"/>
    </xf>
    <xf numFmtId="178" fontId="8" fillId="0" borderId="17" xfId="3" applyNumberFormat="1" applyFont="1" applyFill="1" applyBorder="1" applyAlignment="1">
      <alignment horizontal="center" vertical="center"/>
    </xf>
    <xf numFmtId="178" fontId="8" fillId="0" borderId="9" xfId="3" applyNumberFormat="1" applyFont="1" applyFill="1" applyBorder="1" applyAlignment="1">
      <alignment horizontal="center" vertical="center"/>
    </xf>
    <xf numFmtId="0" fontId="2" fillId="2" borderId="26" xfId="0" applyFont="1" applyFill="1" applyBorder="1" applyAlignment="1">
      <alignment horizontal="center" vertical="center"/>
    </xf>
    <xf numFmtId="0" fontId="2" fillId="2" borderId="25" xfId="0" applyFont="1" applyFill="1" applyBorder="1" applyAlignment="1">
      <alignment horizontal="center" vertical="center"/>
    </xf>
    <xf numFmtId="0" fontId="8" fillId="0" borderId="11" xfId="0" applyFont="1" applyFill="1" applyBorder="1" applyAlignment="1">
      <alignment horizontal="center" vertical="center"/>
    </xf>
    <xf numFmtId="0" fontId="8" fillId="0" borderId="17" xfId="0" applyFont="1" applyFill="1" applyBorder="1" applyAlignment="1">
      <alignment horizontal="center" vertical="center"/>
    </xf>
    <xf numFmtId="0" fontId="8" fillId="0" borderId="9" xfId="0" applyFont="1" applyFill="1" applyBorder="1" applyAlignment="1">
      <alignment horizontal="center" vertical="center"/>
    </xf>
    <xf numFmtId="49" fontId="15" fillId="0" borderId="1" xfId="0" applyNumberFormat="1" applyFont="1" applyFill="1" applyBorder="1" applyAlignment="1">
      <alignment horizontal="center" vertical="center" wrapText="1"/>
    </xf>
    <xf numFmtId="0" fontId="15" fillId="0" borderId="1" xfId="0" applyFont="1" applyFill="1" applyBorder="1" applyAlignment="1">
      <alignment horizontal="center" vertical="center" wrapText="1"/>
    </xf>
  </cellXfs>
  <cellStyles count="16">
    <cellStyle name="常规" xfId="0" builtinId="0"/>
    <cellStyle name="常规 3" xfId="3"/>
    <cellStyle name="常规 3 3" xfId="5"/>
    <cellStyle name="常规 4" xfId="1"/>
    <cellStyle name="常规_资源总表" xfId="2"/>
    <cellStyle name="常规_资源总表 2" xfId="4"/>
    <cellStyle name="超链接" xfId="6" builtinId="8" hidden="1"/>
    <cellStyle name="超链接" xfId="8" builtinId="8" hidden="1"/>
    <cellStyle name="超链接" xfId="10" builtinId="8" hidden="1"/>
    <cellStyle name="超链接" xfId="12" builtinId="8" hidden="1"/>
    <cellStyle name="超链接" xfId="14" builtinId="8" hidden="1"/>
    <cellStyle name="已访问的超链接" xfId="7" builtinId="9" hidden="1"/>
    <cellStyle name="已访问的超链接" xfId="9" builtinId="9" hidden="1"/>
    <cellStyle name="已访问的超链接" xfId="11" builtinId="9" hidden="1"/>
    <cellStyle name="已访问的超链接" xfId="13" builtinId="9" hidden="1"/>
    <cellStyle name="已访问的超链接" xfId="15"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xdr:col>
      <xdr:colOff>9525</xdr:colOff>
      <xdr:row>1</xdr:row>
      <xdr:rowOff>9525</xdr:rowOff>
    </xdr:from>
    <xdr:ext cx="1181100" cy="390525"/>
    <xdr:pic>
      <xdr:nvPicPr>
        <xdr:cNvPr id="2" name="Logo" descr="Logo"/>
        <xdr:cNvPicPr>
          <a:picLocks noChangeAspect="1"/>
        </xdr:cNvPicPr>
      </xdr:nvPicPr>
      <xdr:blipFill>
        <a:blip xmlns:r="http://schemas.openxmlformats.org/officeDocument/2006/relationships" r:embed="rId1"/>
        <a:stretch>
          <a:fillRect/>
        </a:stretch>
      </xdr:blipFill>
      <xdr:spPr>
        <a:xfrm>
          <a:off x="142875" y="200025"/>
          <a:ext cx="1181100" cy="39052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9525</xdr:colOff>
      <xdr:row>1</xdr:row>
      <xdr:rowOff>9525</xdr:rowOff>
    </xdr:from>
    <xdr:ext cx="1181100" cy="390525"/>
    <xdr:pic>
      <xdr:nvPicPr>
        <xdr:cNvPr id="2" name="Logo" descr="Logo"/>
        <xdr:cNvPicPr>
          <a:picLocks noChangeAspect="1"/>
        </xdr:cNvPicPr>
      </xdr:nvPicPr>
      <xdr:blipFill>
        <a:blip xmlns:r="http://schemas.openxmlformats.org/officeDocument/2006/relationships" r:embed="rId1"/>
        <a:stretch>
          <a:fillRect/>
        </a:stretch>
      </xdr:blipFill>
      <xdr:spPr>
        <a:xfrm>
          <a:off x="142875" y="200025"/>
          <a:ext cx="1181100" cy="390525"/>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21"/>
  <sheetViews>
    <sheetView tabSelected="1" zoomScale="86" zoomScaleNormal="86" zoomScalePageLayoutView="86" workbookViewId="0">
      <selection activeCell="D22" sqref="D22:D23"/>
    </sheetView>
  </sheetViews>
  <sheetFormatPr defaultColWidth="8.85546875" defaultRowHeight="15" x14ac:dyDescent="0.25"/>
  <cols>
    <col min="1" max="1" width="2" customWidth="1"/>
    <col min="2" max="2" width="20" customWidth="1"/>
    <col min="3" max="3" width="45.7109375" customWidth="1"/>
    <col min="4" max="4" width="23.85546875" customWidth="1"/>
    <col min="5" max="5" width="39.7109375" customWidth="1"/>
    <col min="6" max="6" width="45.7109375" customWidth="1"/>
    <col min="7" max="7" width="60" customWidth="1"/>
    <col min="8" max="8" width="20" style="24" customWidth="1"/>
    <col min="9" max="9" width="15" style="24" customWidth="1"/>
    <col min="10" max="10" width="20" style="24" customWidth="1"/>
    <col min="11" max="11" width="25" style="24" customWidth="1"/>
    <col min="12" max="13" width="20" customWidth="1"/>
    <col min="14" max="14" width="10.28515625" bestFit="1" customWidth="1"/>
    <col min="16" max="16" width="11.28515625" bestFit="1" customWidth="1"/>
  </cols>
  <sheetData>
    <row r="1" spans="1:57" x14ac:dyDescent="0.25">
      <c r="A1" s="1"/>
      <c r="B1" s="1"/>
      <c r="C1" s="1"/>
      <c r="D1" s="1"/>
      <c r="E1" s="1"/>
      <c r="F1" s="1"/>
      <c r="G1" s="1"/>
      <c r="H1" s="17"/>
      <c r="I1" s="17"/>
      <c r="J1" s="17"/>
      <c r="K1" s="17"/>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row>
    <row r="2" spans="1:57" ht="50.1" customHeight="1" x14ac:dyDescent="0.25">
      <c r="A2" s="1"/>
      <c r="B2" s="73" t="s">
        <v>99</v>
      </c>
      <c r="C2" s="74"/>
      <c r="D2" s="74"/>
      <c r="E2" s="74"/>
      <c r="F2" s="74"/>
      <c r="G2" s="74"/>
      <c r="H2" s="74"/>
      <c r="I2" s="74"/>
      <c r="J2" s="74"/>
      <c r="K2" s="74"/>
      <c r="L2" s="74"/>
      <c r="M2" s="74"/>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row>
    <row r="3" spans="1:57" ht="20.100000000000001" customHeight="1" x14ac:dyDescent="0.25">
      <c r="A3" s="1"/>
      <c r="B3" s="75"/>
      <c r="C3" s="74"/>
      <c r="D3" s="74"/>
      <c r="E3" s="74"/>
      <c r="F3" s="74"/>
      <c r="G3" s="74"/>
      <c r="H3" s="74"/>
      <c r="I3" s="74"/>
      <c r="J3" s="74"/>
      <c r="K3" s="74"/>
      <c r="L3" s="74"/>
      <c r="M3" s="74"/>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row>
    <row r="4" spans="1:57" ht="20.100000000000001" customHeight="1" x14ac:dyDescent="0.25">
      <c r="A4" s="1"/>
      <c r="B4" s="75" t="s">
        <v>20</v>
      </c>
      <c r="C4" s="74"/>
      <c r="D4" s="74"/>
      <c r="E4" s="74"/>
      <c r="F4" s="74"/>
      <c r="G4" s="74"/>
      <c r="H4" s="74"/>
      <c r="I4" s="74"/>
      <c r="J4" s="74"/>
      <c r="K4" s="74"/>
      <c r="L4" s="74"/>
      <c r="M4" s="74"/>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row>
    <row r="5" spans="1:57" ht="20.100000000000001" customHeight="1" x14ac:dyDescent="0.25">
      <c r="A5" s="1"/>
      <c r="B5" s="54" t="s">
        <v>0</v>
      </c>
      <c r="C5" s="54" t="s">
        <v>1</v>
      </c>
      <c r="D5" s="76" t="s">
        <v>49</v>
      </c>
      <c r="E5" s="77"/>
      <c r="F5" s="54" t="s">
        <v>50</v>
      </c>
      <c r="G5" s="54" t="s">
        <v>2</v>
      </c>
      <c r="H5" s="54" t="s">
        <v>3</v>
      </c>
      <c r="I5" s="54" t="s">
        <v>4</v>
      </c>
      <c r="J5" s="54" t="s">
        <v>5</v>
      </c>
      <c r="K5" s="54" t="s">
        <v>6</v>
      </c>
      <c r="L5" s="55" t="s">
        <v>7</v>
      </c>
      <c r="M5" s="55" t="s">
        <v>8</v>
      </c>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row>
    <row r="6" spans="1:57" s="7" customFormat="1" ht="54.75" customHeight="1" x14ac:dyDescent="0.25">
      <c r="B6" s="78" t="s">
        <v>67</v>
      </c>
      <c r="C6" s="29" t="s">
        <v>55</v>
      </c>
      <c r="D6" s="30" t="s">
        <v>56</v>
      </c>
      <c r="E6" s="31"/>
      <c r="F6" s="32" t="s">
        <v>57</v>
      </c>
      <c r="G6" s="33" t="s">
        <v>76</v>
      </c>
      <c r="H6" s="34">
        <v>20000000</v>
      </c>
      <c r="I6" s="13" t="s">
        <v>57</v>
      </c>
      <c r="J6" s="12">
        <v>1</v>
      </c>
      <c r="K6" s="14">
        <f t="shared" ref="K6:K12" si="0">H6*J6</f>
        <v>20000000</v>
      </c>
      <c r="L6" s="71">
        <f>SUM(K6:K31)</f>
        <v>129390000</v>
      </c>
      <c r="M6" s="70">
        <v>20000000</v>
      </c>
    </row>
    <row r="7" spans="1:57" s="7" customFormat="1" ht="16.5" x14ac:dyDescent="0.25">
      <c r="B7" s="79"/>
      <c r="C7" s="83" t="s">
        <v>58</v>
      </c>
      <c r="D7" s="35" t="s">
        <v>59</v>
      </c>
      <c r="E7" s="36"/>
      <c r="F7" s="37" t="s">
        <v>57</v>
      </c>
      <c r="G7" s="38" t="s">
        <v>68</v>
      </c>
      <c r="H7" s="13">
        <v>1200000</v>
      </c>
      <c r="I7" s="13" t="s">
        <v>57</v>
      </c>
      <c r="J7" s="13">
        <v>1</v>
      </c>
      <c r="K7" s="15">
        <f t="shared" si="0"/>
        <v>1200000</v>
      </c>
      <c r="L7" s="72"/>
      <c r="M7" s="70"/>
    </row>
    <row r="8" spans="1:57" s="7" customFormat="1" ht="33" x14ac:dyDescent="0.25">
      <c r="B8" s="79"/>
      <c r="C8" s="84"/>
      <c r="D8" s="35" t="s">
        <v>60</v>
      </c>
      <c r="E8" s="36"/>
      <c r="F8" s="37" t="s">
        <v>57</v>
      </c>
      <c r="G8" s="38" t="s">
        <v>61</v>
      </c>
      <c r="H8" s="13">
        <v>1000000</v>
      </c>
      <c r="I8" s="13" t="s">
        <v>57</v>
      </c>
      <c r="J8" s="13">
        <v>1</v>
      </c>
      <c r="K8" s="15">
        <f t="shared" si="0"/>
        <v>1000000</v>
      </c>
      <c r="L8" s="72"/>
      <c r="M8" s="70"/>
    </row>
    <row r="9" spans="1:57" s="7" customFormat="1" ht="33" x14ac:dyDescent="0.25">
      <c r="B9" s="79"/>
      <c r="C9" s="85"/>
      <c r="D9" s="35" t="s">
        <v>62</v>
      </c>
      <c r="E9" s="36"/>
      <c r="F9" s="37" t="s">
        <v>57</v>
      </c>
      <c r="G9" s="38" t="s">
        <v>63</v>
      </c>
      <c r="H9" s="13">
        <v>1000000</v>
      </c>
      <c r="I9" s="13" t="s">
        <v>57</v>
      </c>
      <c r="J9" s="13">
        <v>1</v>
      </c>
      <c r="K9" s="15">
        <f t="shared" si="0"/>
        <v>1000000</v>
      </c>
      <c r="L9" s="72"/>
      <c r="M9" s="70"/>
    </row>
    <row r="10" spans="1:57" s="7" customFormat="1" ht="16.5" x14ac:dyDescent="0.25">
      <c r="B10" s="79"/>
      <c r="C10" s="81" t="s">
        <v>64</v>
      </c>
      <c r="D10" s="39" t="s">
        <v>65</v>
      </c>
      <c r="E10" s="40"/>
      <c r="F10" s="37" t="s">
        <v>69</v>
      </c>
      <c r="G10" s="41" t="s">
        <v>71</v>
      </c>
      <c r="H10" s="13">
        <v>300000</v>
      </c>
      <c r="I10" s="13" t="s">
        <v>78</v>
      </c>
      <c r="J10" s="13">
        <v>12</v>
      </c>
      <c r="K10" s="15">
        <f t="shared" si="0"/>
        <v>3600000</v>
      </c>
      <c r="L10" s="72"/>
      <c r="M10" s="70"/>
    </row>
    <row r="11" spans="1:57" s="7" customFormat="1" ht="16.5" x14ac:dyDescent="0.25">
      <c r="B11" s="80"/>
      <c r="C11" s="82"/>
      <c r="D11" s="39" t="s">
        <v>66</v>
      </c>
      <c r="E11" s="40"/>
      <c r="F11" s="37" t="s">
        <v>70</v>
      </c>
      <c r="G11" s="41" t="s">
        <v>71</v>
      </c>
      <c r="H11" s="13">
        <v>600000</v>
      </c>
      <c r="I11" s="13" t="s">
        <v>78</v>
      </c>
      <c r="J11" s="13">
        <v>1</v>
      </c>
      <c r="K11" s="15">
        <f t="shared" si="0"/>
        <v>600000</v>
      </c>
      <c r="L11" s="72"/>
      <c r="M11" s="70"/>
    </row>
    <row r="12" spans="1:57" ht="54.75" customHeight="1" x14ac:dyDescent="0.25">
      <c r="A12" s="1"/>
      <c r="B12" s="42" t="s">
        <v>75</v>
      </c>
      <c r="C12" s="43" t="s">
        <v>72</v>
      </c>
      <c r="D12" s="44" t="s">
        <v>73</v>
      </c>
      <c r="E12" s="45"/>
      <c r="F12" s="37">
        <v>1</v>
      </c>
      <c r="G12" s="41" t="s">
        <v>74</v>
      </c>
      <c r="H12" s="13">
        <v>1000000</v>
      </c>
      <c r="I12" s="13" t="s">
        <v>79</v>
      </c>
      <c r="J12" s="13">
        <v>1</v>
      </c>
      <c r="K12" s="15">
        <f t="shared" si="0"/>
        <v>1000000</v>
      </c>
      <c r="L12" s="72"/>
      <c r="M12" s="70"/>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row>
    <row r="13" spans="1:57" ht="16.5" customHeight="1" x14ac:dyDescent="0.25">
      <c r="A13" s="1"/>
      <c r="B13" s="88" t="s">
        <v>21</v>
      </c>
      <c r="C13" s="68" t="s">
        <v>31</v>
      </c>
      <c r="D13" s="91" t="s">
        <v>83</v>
      </c>
      <c r="E13" s="92"/>
      <c r="F13" s="58" t="s">
        <v>32</v>
      </c>
      <c r="G13" s="59" t="s">
        <v>84</v>
      </c>
      <c r="H13" s="46">
        <v>1500000</v>
      </c>
      <c r="I13" s="47" t="s">
        <v>53</v>
      </c>
      <c r="J13" s="63">
        <v>12</v>
      </c>
      <c r="K13" s="18">
        <f>J13*H13</f>
        <v>18000000</v>
      </c>
      <c r="L13" s="72"/>
      <c r="M13" s="70"/>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row>
    <row r="14" spans="1:57" ht="16.5" customHeight="1" x14ac:dyDescent="0.25">
      <c r="A14" s="1"/>
      <c r="B14" s="89"/>
      <c r="C14" s="69"/>
      <c r="D14" s="91" t="s">
        <v>85</v>
      </c>
      <c r="E14" s="92"/>
      <c r="F14" s="58" t="s">
        <v>86</v>
      </c>
      <c r="G14" s="59" t="s">
        <v>87</v>
      </c>
      <c r="H14" s="46">
        <v>1500000</v>
      </c>
      <c r="I14" s="47" t="s">
        <v>53</v>
      </c>
      <c r="J14" s="63">
        <v>11</v>
      </c>
      <c r="K14" s="18">
        <f>J14*H14</f>
        <v>16500000</v>
      </c>
      <c r="L14" s="72"/>
      <c r="M14" s="70"/>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row>
    <row r="15" spans="1:57" ht="16.5" customHeight="1" x14ac:dyDescent="0.25">
      <c r="A15" s="1"/>
      <c r="B15" s="89"/>
      <c r="C15" s="69"/>
      <c r="D15" s="91" t="s">
        <v>33</v>
      </c>
      <c r="E15" s="92"/>
      <c r="F15" s="58" t="s">
        <v>32</v>
      </c>
      <c r="G15" s="59" t="s">
        <v>88</v>
      </c>
      <c r="H15" s="46">
        <v>1200000</v>
      </c>
      <c r="I15" s="47" t="s">
        <v>53</v>
      </c>
      <c r="J15" s="63">
        <v>12</v>
      </c>
      <c r="K15" s="18">
        <f>J15*H15</f>
        <v>14400000</v>
      </c>
      <c r="L15" s="72"/>
      <c r="M15" s="70"/>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row>
    <row r="16" spans="1:57" ht="16.5" customHeight="1" x14ac:dyDescent="0.25">
      <c r="A16" s="1"/>
      <c r="B16" s="89"/>
      <c r="C16" s="69"/>
      <c r="D16" s="91" t="s">
        <v>34</v>
      </c>
      <c r="E16" s="92"/>
      <c r="F16" s="58" t="s">
        <v>89</v>
      </c>
      <c r="G16" s="60" t="s">
        <v>90</v>
      </c>
      <c r="H16" s="46">
        <v>250000</v>
      </c>
      <c r="I16" s="48" t="s">
        <v>51</v>
      </c>
      <c r="J16" s="63">
        <v>1</v>
      </c>
      <c r="K16" s="18">
        <f>H16</f>
        <v>250000</v>
      </c>
      <c r="L16" s="72"/>
      <c r="M16" s="70"/>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row>
    <row r="17" spans="1:57" ht="16.5" customHeight="1" x14ac:dyDescent="0.25">
      <c r="A17" s="1"/>
      <c r="B17" s="89"/>
      <c r="C17" s="69"/>
      <c r="D17" s="91" t="s">
        <v>35</v>
      </c>
      <c r="E17" s="92"/>
      <c r="F17" s="58" t="s">
        <v>91</v>
      </c>
      <c r="G17" s="61" t="s">
        <v>36</v>
      </c>
      <c r="H17" s="46">
        <v>400000</v>
      </c>
      <c r="I17" s="13" t="s">
        <v>54</v>
      </c>
      <c r="J17" s="63">
        <v>12</v>
      </c>
      <c r="K17" s="18">
        <f t="shared" ref="K17:K19" si="1">J17*H17</f>
        <v>4800000</v>
      </c>
      <c r="L17" s="72"/>
      <c r="M17" s="70"/>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row>
    <row r="18" spans="1:57" ht="16.5" customHeight="1" x14ac:dyDescent="0.25">
      <c r="A18" s="1"/>
      <c r="B18" s="89"/>
      <c r="C18" s="69"/>
      <c r="D18" s="91" t="s">
        <v>37</v>
      </c>
      <c r="E18" s="92"/>
      <c r="F18" s="58" t="s">
        <v>38</v>
      </c>
      <c r="G18" s="59" t="s">
        <v>39</v>
      </c>
      <c r="H18" s="46">
        <v>300000</v>
      </c>
      <c r="I18" s="47" t="s">
        <v>53</v>
      </c>
      <c r="J18" s="64">
        <v>24</v>
      </c>
      <c r="K18" s="18">
        <f t="shared" si="1"/>
        <v>7200000</v>
      </c>
      <c r="L18" s="72"/>
      <c r="M18" s="70"/>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row>
    <row r="19" spans="1:57" ht="16.5" customHeight="1" x14ac:dyDescent="0.25">
      <c r="A19" s="1"/>
      <c r="B19" s="89"/>
      <c r="C19" s="69"/>
      <c r="D19" s="91" t="s">
        <v>40</v>
      </c>
      <c r="E19" s="92"/>
      <c r="F19" s="58" t="s">
        <v>91</v>
      </c>
      <c r="G19" s="62" t="s">
        <v>41</v>
      </c>
      <c r="H19" s="46">
        <v>250000</v>
      </c>
      <c r="I19" s="47" t="s">
        <v>54</v>
      </c>
      <c r="J19" s="63">
        <v>12</v>
      </c>
      <c r="K19" s="18">
        <f t="shared" si="1"/>
        <v>3000000</v>
      </c>
      <c r="L19" s="72"/>
      <c r="M19" s="70"/>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row>
    <row r="20" spans="1:57" ht="16.5" customHeight="1" x14ac:dyDescent="0.25">
      <c r="A20" s="1"/>
      <c r="B20" s="89"/>
      <c r="C20" s="68" t="s">
        <v>42</v>
      </c>
      <c r="D20" s="91" t="s">
        <v>43</v>
      </c>
      <c r="E20" s="58" t="s">
        <v>44</v>
      </c>
      <c r="F20" s="58" t="s">
        <v>92</v>
      </c>
      <c r="G20" s="59" t="s">
        <v>47</v>
      </c>
      <c r="H20" s="47">
        <v>1200000</v>
      </c>
      <c r="I20" s="48" t="s">
        <v>53</v>
      </c>
      <c r="J20" s="58" t="s">
        <v>102</v>
      </c>
      <c r="K20" s="18">
        <f>H20</f>
        <v>1200000</v>
      </c>
      <c r="L20" s="72"/>
      <c r="M20" s="70"/>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row>
    <row r="21" spans="1:57" ht="16.5" customHeight="1" x14ac:dyDescent="0.25">
      <c r="A21" s="1"/>
      <c r="B21" s="89"/>
      <c r="C21" s="69"/>
      <c r="D21" s="92"/>
      <c r="E21" s="58" t="s">
        <v>45</v>
      </c>
      <c r="F21" s="58" t="s">
        <v>93</v>
      </c>
      <c r="G21" s="59" t="s">
        <v>48</v>
      </c>
      <c r="H21" s="50">
        <v>1200000</v>
      </c>
      <c r="I21" s="47" t="s">
        <v>54</v>
      </c>
      <c r="J21" s="58" t="s">
        <v>101</v>
      </c>
      <c r="K21" s="20">
        <f t="shared" ref="K21:K23" si="2">J21*H21</f>
        <v>2400000</v>
      </c>
      <c r="L21" s="72"/>
      <c r="M21" s="70"/>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row>
    <row r="22" spans="1:57" ht="16.5" customHeight="1" x14ac:dyDescent="0.25">
      <c r="A22" s="1"/>
      <c r="B22" s="89"/>
      <c r="C22" s="69"/>
      <c r="D22" s="91" t="s">
        <v>94</v>
      </c>
      <c r="E22" s="58" t="s">
        <v>46</v>
      </c>
      <c r="F22" s="58" t="s">
        <v>32</v>
      </c>
      <c r="G22" s="59" t="s">
        <v>95</v>
      </c>
      <c r="H22" s="47">
        <v>1500000</v>
      </c>
      <c r="I22" s="47" t="s">
        <v>53</v>
      </c>
      <c r="J22" s="63">
        <v>12</v>
      </c>
      <c r="K22" s="18">
        <f t="shared" si="2"/>
        <v>18000000</v>
      </c>
      <c r="L22" s="72"/>
      <c r="M22" s="70"/>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row>
    <row r="23" spans="1:57" ht="35.1" customHeight="1" x14ac:dyDescent="0.25">
      <c r="A23" s="1"/>
      <c r="B23" s="90"/>
      <c r="C23" s="69"/>
      <c r="D23" s="91"/>
      <c r="E23" s="58" t="s">
        <v>96</v>
      </c>
      <c r="F23" s="58" t="s">
        <v>97</v>
      </c>
      <c r="G23" s="59" t="s">
        <v>98</v>
      </c>
      <c r="H23" s="16">
        <v>1000000</v>
      </c>
      <c r="I23" s="49" t="s">
        <v>53</v>
      </c>
      <c r="J23" s="58" t="s">
        <v>52</v>
      </c>
      <c r="K23" s="21">
        <f t="shared" si="2"/>
        <v>3000000</v>
      </c>
      <c r="L23" s="72"/>
      <c r="M23" s="70"/>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row>
    <row r="24" spans="1:57" ht="16.5" x14ac:dyDescent="0.25">
      <c r="A24" s="1"/>
      <c r="B24" s="86" t="s">
        <v>80</v>
      </c>
      <c r="C24" s="11" t="s">
        <v>108</v>
      </c>
      <c r="D24" s="11"/>
      <c r="E24" s="11"/>
      <c r="F24" s="11"/>
      <c r="G24" s="11" t="s">
        <v>26</v>
      </c>
      <c r="H24" s="11">
        <v>160000</v>
      </c>
      <c r="I24" s="11" t="s">
        <v>9</v>
      </c>
      <c r="J24" s="11">
        <v>12</v>
      </c>
      <c r="K24" s="18">
        <f>H24*J24</f>
        <v>1920000</v>
      </c>
      <c r="L24" s="72"/>
      <c r="M24" s="70"/>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row>
    <row r="25" spans="1:57" ht="16.5" x14ac:dyDescent="0.25">
      <c r="A25" s="1"/>
      <c r="B25" s="87"/>
      <c r="C25" s="11" t="s">
        <v>10</v>
      </c>
      <c r="D25" s="11"/>
      <c r="E25" s="11"/>
      <c r="F25" s="11"/>
      <c r="G25" s="11" t="s">
        <v>26</v>
      </c>
      <c r="H25" s="11">
        <v>150000</v>
      </c>
      <c r="I25" s="11" t="s">
        <v>9</v>
      </c>
      <c r="J25" s="11">
        <v>12</v>
      </c>
      <c r="K25" s="18">
        <f>H25*J25</f>
        <v>1800000</v>
      </c>
      <c r="L25" s="72"/>
      <c r="M25" s="70"/>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row>
    <row r="26" spans="1:57" ht="16.5" x14ac:dyDescent="0.25">
      <c r="A26" s="1"/>
      <c r="B26" s="87"/>
      <c r="C26" s="3" t="s">
        <v>25</v>
      </c>
      <c r="D26" s="3"/>
      <c r="E26" s="3"/>
      <c r="F26" s="3"/>
      <c r="G26" s="11" t="s">
        <v>26</v>
      </c>
      <c r="H26" s="11">
        <v>90000</v>
      </c>
      <c r="I26" s="11" t="s">
        <v>22</v>
      </c>
      <c r="J26" s="11">
        <v>12</v>
      </c>
      <c r="K26" s="18">
        <f>H26*J26</f>
        <v>1080000</v>
      </c>
      <c r="L26" s="72"/>
      <c r="M26" s="70"/>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row>
    <row r="27" spans="1:57" ht="16.5" x14ac:dyDescent="0.25">
      <c r="A27" s="1"/>
      <c r="B27" s="52" t="s">
        <v>81</v>
      </c>
      <c r="C27" s="53" t="s">
        <v>82</v>
      </c>
      <c r="D27" s="53"/>
      <c r="E27" s="53"/>
      <c r="F27" s="56"/>
      <c r="G27" s="56" t="s">
        <v>103</v>
      </c>
      <c r="H27" s="56">
        <v>150</v>
      </c>
      <c r="I27" s="56" t="s">
        <v>11</v>
      </c>
      <c r="J27" s="56">
        <v>40000</v>
      </c>
      <c r="K27" s="28">
        <f>J27*H27</f>
        <v>6000000</v>
      </c>
      <c r="L27" s="72"/>
      <c r="M27" s="70"/>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row>
    <row r="28" spans="1:57" ht="39.950000000000003" customHeight="1" x14ac:dyDescent="0.25">
      <c r="A28" s="1"/>
      <c r="B28" s="65" t="s">
        <v>12</v>
      </c>
      <c r="C28" s="53" t="s">
        <v>16</v>
      </c>
      <c r="D28" s="51"/>
      <c r="E28" s="26"/>
      <c r="F28" s="27"/>
      <c r="G28" s="53" t="s">
        <v>13</v>
      </c>
      <c r="H28" s="53">
        <v>100000</v>
      </c>
      <c r="I28" s="53" t="s">
        <v>77</v>
      </c>
      <c r="J28" s="53">
        <v>3</v>
      </c>
      <c r="K28" s="28">
        <f>H28*J28</f>
        <v>300000</v>
      </c>
      <c r="L28" s="72"/>
      <c r="M28" s="70"/>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row>
    <row r="29" spans="1:57" ht="39.950000000000003" customHeight="1" x14ac:dyDescent="0.25">
      <c r="A29" s="1"/>
      <c r="B29" s="67"/>
      <c r="C29" s="10" t="s">
        <v>17</v>
      </c>
      <c r="D29" s="10"/>
      <c r="E29" s="10"/>
      <c r="F29" s="10"/>
      <c r="G29" s="10" t="s">
        <v>14</v>
      </c>
      <c r="H29" s="10">
        <v>150000</v>
      </c>
      <c r="I29" s="10" t="s">
        <v>77</v>
      </c>
      <c r="J29" s="10">
        <v>3</v>
      </c>
      <c r="K29" s="19">
        <f t="shared" ref="K29:K31" si="3">H29*J29</f>
        <v>450000</v>
      </c>
      <c r="L29" s="72"/>
      <c r="M29" s="70"/>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row>
    <row r="30" spans="1:57" ht="39.950000000000003" customHeight="1" x14ac:dyDescent="0.25">
      <c r="A30" s="1"/>
      <c r="B30" s="67"/>
      <c r="C30" s="10" t="s">
        <v>18</v>
      </c>
      <c r="D30" s="10"/>
      <c r="E30" s="10"/>
      <c r="F30" s="10"/>
      <c r="G30" s="10" t="s">
        <v>15</v>
      </c>
      <c r="H30" s="10">
        <v>150000</v>
      </c>
      <c r="I30" s="10" t="s">
        <v>77</v>
      </c>
      <c r="J30" s="10">
        <v>3</v>
      </c>
      <c r="K30" s="19">
        <f t="shared" si="3"/>
        <v>450000</v>
      </c>
      <c r="L30" s="72"/>
      <c r="M30" s="70"/>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row>
    <row r="31" spans="1:57" ht="39.950000000000003" customHeight="1" x14ac:dyDescent="0.25">
      <c r="A31" s="1"/>
      <c r="B31" s="66"/>
      <c r="C31" s="10" t="s">
        <v>19</v>
      </c>
      <c r="D31" s="10"/>
      <c r="E31" s="10"/>
      <c r="F31" s="10"/>
      <c r="G31" s="10" t="s">
        <v>15</v>
      </c>
      <c r="H31" s="10">
        <v>80000</v>
      </c>
      <c r="I31" s="10" t="s">
        <v>77</v>
      </c>
      <c r="J31" s="10">
        <v>3</v>
      </c>
      <c r="K31" s="19">
        <f t="shared" si="3"/>
        <v>240000</v>
      </c>
      <c r="L31" s="72"/>
      <c r="M31" s="70"/>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row>
    <row r="32" spans="1:57" ht="16.5" x14ac:dyDescent="0.25">
      <c r="A32" s="1"/>
      <c r="B32" s="8" t="s">
        <v>24</v>
      </c>
      <c r="C32" s="9"/>
      <c r="D32" s="9"/>
      <c r="E32" s="10"/>
      <c r="F32" s="9"/>
      <c r="G32" s="9"/>
      <c r="H32" s="22"/>
      <c r="I32" s="22"/>
      <c r="J32" s="22"/>
      <c r="K32" s="22"/>
      <c r="L32" s="25"/>
      <c r="M32" s="70"/>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row>
    <row r="33" spans="1:57" ht="16.5" x14ac:dyDescent="0.25">
      <c r="A33" s="1"/>
      <c r="B33" s="1"/>
      <c r="C33" s="1"/>
      <c r="D33" s="1"/>
      <c r="E33" s="9"/>
      <c r="F33" s="1"/>
      <c r="G33" s="1"/>
      <c r="H33" s="17"/>
      <c r="I33" s="17"/>
      <c r="J33" s="17"/>
      <c r="K33" s="17"/>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row>
    <row r="34" spans="1:57" x14ac:dyDescent="0.25">
      <c r="A34" s="1"/>
      <c r="B34" s="1"/>
      <c r="C34" s="1"/>
      <c r="D34" s="1"/>
      <c r="E34" s="1"/>
      <c r="F34" s="1"/>
      <c r="G34" s="1"/>
      <c r="H34" s="17"/>
      <c r="I34" s="17"/>
      <c r="J34" s="17"/>
      <c r="K34" s="17"/>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row>
    <row r="35" spans="1:57" x14ac:dyDescent="0.25">
      <c r="A35" s="1"/>
      <c r="B35" s="1"/>
      <c r="C35" s="1"/>
      <c r="D35" s="1"/>
      <c r="E35" s="1"/>
      <c r="F35" s="1"/>
      <c r="G35" s="1"/>
      <c r="H35" s="17"/>
      <c r="I35" s="17"/>
      <c r="J35" s="17"/>
      <c r="K35" s="17"/>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row>
    <row r="36" spans="1:57" ht="16.5" x14ac:dyDescent="0.25">
      <c r="A36" s="1"/>
      <c r="B36" s="4" t="s">
        <v>27</v>
      </c>
      <c r="C36" s="1"/>
      <c r="D36" s="1"/>
      <c r="E36" s="1"/>
      <c r="F36" s="1"/>
      <c r="G36" s="1"/>
      <c r="H36" s="17"/>
      <c r="I36" s="17"/>
      <c r="J36" s="17"/>
      <c r="K36" s="17"/>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row>
    <row r="37" spans="1:57" ht="16.5" x14ac:dyDescent="0.25">
      <c r="A37" s="1"/>
      <c r="B37" s="5"/>
      <c r="C37" s="6"/>
      <c r="D37" s="6"/>
      <c r="E37" s="1"/>
      <c r="F37" s="6"/>
      <c r="G37" s="6"/>
      <c r="H37" s="17"/>
      <c r="I37" s="17"/>
      <c r="J37" s="17"/>
      <c r="K37" s="17"/>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row>
    <row r="38" spans="1:57" ht="16.5" x14ac:dyDescent="0.25">
      <c r="A38" s="1"/>
      <c r="B38" s="5" t="s">
        <v>28</v>
      </c>
      <c r="C38" s="6"/>
      <c r="D38" s="6"/>
      <c r="E38" s="6"/>
      <c r="F38" s="6"/>
      <c r="G38" s="6"/>
      <c r="H38" s="17"/>
      <c r="I38" s="17"/>
      <c r="J38" s="17"/>
      <c r="K38" s="17"/>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row>
    <row r="39" spans="1:57" ht="16.5" x14ac:dyDescent="0.25">
      <c r="A39" s="1"/>
      <c r="B39" s="5" t="s">
        <v>29</v>
      </c>
      <c r="C39" s="6"/>
      <c r="D39" s="6"/>
      <c r="E39" s="6"/>
      <c r="F39" s="6"/>
      <c r="G39" s="6"/>
      <c r="H39" s="17"/>
      <c r="I39" s="17"/>
      <c r="J39" s="17"/>
      <c r="K39" s="17"/>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row>
    <row r="40" spans="1:57" ht="16.5" x14ac:dyDescent="0.25">
      <c r="A40" s="1"/>
      <c r="B40" s="5" t="s">
        <v>30</v>
      </c>
      <c r="C40" s="6"/>
      <c r="D40" s="6"/>
      <c r="E40" s="6"/>
      <c r="F40" s="6"/>
      <c r="G40" s="6"/>
      <c r="H40" s="17"/>
      <c r="I40" s="17"/>
      <c r="J40" s="17"/>
      <c r="K40" s="17"/>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row>
    <row r="41" spans="1:57" x14ac:dyDescent="0.25">
      <c r="A41" s="1"/>
      <c r="C41" s="1"/>
      <c r="D41" s="1"/>
      <c r="E41" s="6"/>
      <c r="F41" s="1"/>
      <c r="G41" s="1" t="s">
        <v>23</v>
      </c>
      <c r="H41" s="17"/>
      <c r="I41" s="17"/>
      <c r="J41" s="17"/>
      <c r="K41" s="17"/>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row>
    <row r="42" spans="1:57" x14ac:dyDescent="0.25">
      <c r="A42" s="1"/>
      <c r="B42" s="1"/>
      <c r="C42" s="1"/>
      <c r="D42" s="1"/>
      <c r="E42" s="1"/>
      <c r="F42" s="1"/>
      <c r="G42" s="1"/>
      <c r="H42" s="17"/>
      <c r="I42" s="17"/>
      <c r="J42" s="17"/>
      <c r="K42" s="17"/>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row>
    <row r="43" spans="1:57" x14ac:dyDescent="0.25">
      <c r="A43" s="1"/>
      <c r="B43" s="1"/>
      <c r="C43" s="1"/>
      <c r="D43" s="1"/>
      <c r="E43" s="1"/>
      <c r="F43" s="1"/>
      <c r="G43" s="1"/>
      <c r="H43" s="17"/>
      <c r="I43" s="17"/>
      <c r="J43" s="17"/>
      <c r="K43" s="17"/>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row>
    <row r="44" spans="1:57" x14ac:dyDescent="0.25">
      <c r="A44" s="1"/>
      <c r="B44" s="1"/>
      <c r="C44" s="1"/>
      <c r="D44" s="1"/>
      <c r="E44" s="1"/>
      <c r="F44" s="1"/>
      <c r="G44" s="1"/>
      <c r="H44" s="17"/>
      <c r="I44" s="17"/>
      <c r="J44" s="17"/>
      <c r="K44" s="17"/>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row>
    <row r="45" spans="1:57" x14ac:dyDescent="0.25">
      <c r="A45" s="1"/>
      <c r="B45" s="1"/>
      <c r="C45" s="1"/>
      <c r="D45" s="1"/>
      <c r="E45" s="1"/>
      <c r="F45" s="1"/>
      <c r="G45" s="1"/>
      <c r="H45" s="17"/>
      <c r="I45" s="17"/>
      <c r="J45" s="17"/>
      <c r="K45" s="17"/>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row>
    <row r="46" spans="1:57" x14ac:dyDescent="0.25">
      <c r="A46" s="1"/>
      <c r="B46" s="1"/>
      <c r="C46" s="1"/>
      <c r="D46" s="1"/>
      <c r="E46" s="1"/>
      <c r="F46" s="1"/>
      <c r="G46" s="1"/>
      <c r="H46" s="17"/>
      <c r="I46" s="17"/>
      <c r="J46" s="17"/>
      <c r="K46" s="17"/>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row>
    <row r="47" spans="1:57" x14ac:dyDescent="0.25">
      <c r="A47" s="1"/>
      <c r="B47" s="1"/>
      <c r="C47" s="1"/>
      <c r="D47" s="1"/>
      <c r="E47" s="1"/>
      <c r="F47" s="1"/>
      <c r="G47" s="1"/>
      <c r="H47" s="17"/>
      <c r="I47" s="17"/>
      <c r="J47" s="17"/>
      <c r="K47" s="17"/>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row>
    <row r="48" spans="1:57" x14ac:dyDescent="0.25">
      <c r="A48" s="1"/>
      <c r="B48" s="1"/>
      <c r="C48" s="1"/>
      <c r="D48" s="1"/>
      <c r="E48" s="1"/>
      <c r="F48" s="1"/>
      <c r="G48" s="1"/>
      <c r="H48" s="17"/>
      <c r="I48" s="17"/>
      <c r="J48" s="17"/>
      <c r="K48" s="17"/>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row>
    <row r="49" spans="1:57" x14ac:dyDescent="0.25">
      <c r="A49" s="1"/>
      <c r="B49" s="1"/>
      <c r="C49" s="1"/>
      <c r="D49" s="1"/>
      <c r="E49" s="1"/>
      <c r="F49" s="1"/>
      <c r="G49" s="1"/>
      <c r="H49" s="17"/>
      <c r="I49" s="17"/>
      <c r="J49" s="17"/>
      <c r="K49" s="17"/>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row>
    <row r="50" spans="1:57" x14ac:dyDescent="0.25">
      <c r="A50" s="1"/>
      <c r="B50" s="1"/>
      <c r="C50" s="1"/>
      <c r="D50" s="1"/>
      <c r="E50" s="1"/>
      <c r="F50" s="1"/>
      <c r="G50" s="1"/>
      <c r="H50" s="17"/>
      <c r="I50" s="17"/>
      <c r="J50" s="17"/>
      <c r="K50" s="17"/>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row>
    <row r="51" spans="1:57" ht="16.5" x14ac:dyDescent="0.3">
      <c r="A51" s="1"/>
      <c r="B51" s="2"/>
      <c r="C51" s="1"/>
      <c r="D51" s="1"/>
      <c r="E51" s="1"/>
      <c r="F51" s="1"/>
      <c r="G51" s="1"/>
      <c r="H51" s="23"/>
      <c r="I51" s="17"/>
      <c r="J51" s="17"/>
      <c r="K51" s="17"/>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row>
    <row r="52" spans="1:57" x14ac:dyDescent="0.25">
      <c r="A52" s="1"/>
      <c r="B52" s="1"/>
      <c r="C52" s="1"/>
      <c r="D52" s="1"/>
      <c r="E52" s="1"/>
      <c r="F52" s="1"/>
      <c r="G52" s="1"/>
      <c r="H52" s="17"/>
      <c r="I52" s="17"/>
      <c r="J52" s="17"/>
      <c r="K52" s="17"/>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row>
    <row r="53" spans="1:57" x14ac:dyDescent="0.25">
      <c r="A53" s="1"/>
      <c r="B53" s="1"/>
      <c r="C53" s="1"/>
      <c r="D53" s="1"/>
      <c r="E53" s="1"/>
      <c r="F53" s="1"/>
      <c r="G53" s="1"/>
      <c r="H53" s="17"/>
      <c r="I53" s="17"/>
      <c r="J53" s="17"/>
      <c r="K53" s="17"/>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row>
    <row r="54" spans="1:57" x14ac:dyDescent="0.25">
      <c r="A54" s="1"/>
      <c r="B54" s="1"/>
      <c r="C54" s="1"/>
      <c r="D54" s="1"/>
      <c r="E54" s="1"/>
      <c r="F54" s="1"/>
      <c r="G54" s="1"/>
      <c r="H54" s="17"/>
      <c r="I54" s="17"/>
      <c r="J54" s="17"/>
      <c r="K54" s="17"/>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row>
    <row r="55" spans="1:57" x14ac:dyDescent="0.25">
      <c r="A55" s="1"/>
      <c r="B55" s="1"/>
      <c r="C55" s="1"/>
      <c r="D55" s="1"/>
      <c r="E55" s="1"/>
      <c r="F55" s="1"/>
      <c r="G55" s="1"/>
      <c r="H55" s="17"/>
      <c r="I55" s="17"/>
      <c r="J55" s="17"/>
      <c r="K55" s="17"/>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row>
    <row r="56" spans="1:57" x14ac:dyDescent="0.25">
      <c r="A56" s="1"/>
      <c r="B56" s="1"/>
      <c r="C56" s="1"/>
      <c r="D56" s="1"/>
      <c r="E56" s="1"/>
      <c r="F56" s="1"/>
      <c r="G56" s="1"/>
      <c r="H56" s="17"/>
      <c r="I56" s="17"/>
      <c r="J56" s="17"/>
      <c r="K56" s="17"/>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row>
    <row r="57" spans="1:57" x14ac:dyDescent="0.25">
      <c r="A57" s="1"/>
      <c r="B57" s="1"/>
      <c r="C57" s="1"/>
      <c r="D57" s="1"/>
      <c r="E57" s="1"/>
      <c r="F57" s="1"/>
      <c r="G57" s="1"/>
      <c r="H57" s="17"/>
      <c r="I57" s="17"/>
      <c r="J57" s="17"/>
      <c r="K57" s="17"/>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row>
    <row r="58" spans="1:57" x14ac:dyDescent="0.25">
      <c r="A58" s="1"/>
      <c r="B58" s="1"/>
      <c r="C58" s="1"/>
      <c r="D58" s="1"/>
      <c r="E58" s="1"/>
      <c r="F58" s="1"/>
      <c r="G58" s="1"/>
      <c r="H58" s="17"/>
      <c r="I58" s="17"/>
      <c r="J58" s="17"/>
      <c r="K58" s="17"/>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row>
    <row r="59" spans="1:57" x14ac:dyDescent="0.25">
      <c r="A59" s="1"/>
      <c r="B59" s="1"/>
      <c r="C59" s="1"/>
      <c r="D59" s="1"/>
      <c r="E59" s="1"/>
      <c r="F59" s="1"/>
      <c r="G59" s="1"/>
      <c r="H59" s="17"/>
      <c r="I59" s="17"/>
      <c r="J59" s="17"/>
      <c r="K59" s="17"/>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row>
    <row r="60" spans="1:57" x14ac:dyDescent="0.25">
      <c r="A60" s="1"/>
      <c r="B60" s="1"/>
      <c r="C60" s="1"/>
      <c r="D60" s="1"/>
      <c r="E60" s="1"/>
      <c r="F60" s="1"/>
      <c r="G60" s="1"/>
      <c r="H60" s="17"/>
      <c r="I60" s="17"/>
      <c r="J60" s="17"/>
      <c r="K60" s="17"/>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row>
    <row r="61" spans="1:57" x14ac:dyDescent="0.25">
      <c r="A61" s="1"/>
      <c r="B61" s="1"/>
      <c r="C61" s="1"/>
      <c r="D61" s="1"/>
      <c r="E61" s="1"/>
      <c r="F61" s="1"/>
      <c r="G61" s="1"/>
      <c r="H61" s="17"/>
      <c r="I61" s="17"/>
      <c r="J61" s="17"/>
      <c r="K61" s="17"/>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row>
    <row r="62" spans="1:57" x14ac:dyDescent="0.25">
      <c r="A62" s="1"/>
      <c r="B62" s="1"/>
      <c r="C62" s="1"/>
      <c r="D62" s="1"/>
      <c r="E62" s="1"/>
      <c r="F62" s="1"/>
      <c r="G62" s="1"/>
      <c r="H62" s="17"/>
      <c r="I62" s="17"/>
      <c r="J62" s="17"/>
      <c r="K62" s="17"/>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row>
    <row r="63" spans="1:57" x14ac:dyDescent="0.25">
      <c r="A63" s="1"/>
      <c r="B63" s="1"/>
      <c r="C63" s="1"/>
      <c r="D63" s="1"/>
      <c r="E63" s="1"/>
      <c r="F63" s="1"/>
      <c r="G63" s="1"/>
      <c r="H63" s="17"/>
      <c r="I63" s="17"/>
      <c r="J63" s="17"/>
      <c r="K63" s="17"/>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row>
    <row r="64" spans="1:57" x14ac:dyDescent="0.25">
      <c r="A64" s="1"/>
      <c r="B64" s="1"/>
      <c r="C64" s="1"/>
      <c r="D64" s="1"/>
      <c r="E64" s="1"/>
      <c r="F64" s="1"/>
      <c r="G64" s="1"/>
      <c r="H64" s="17"/>
      <c r="I64" s="17"/>
      <c r="J64" s="17"/>
      <c r="K64" s="17"/>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row>
    <row r="65" spans="1:57" x14ac:dyDescent="0.25">
      <c r="A65" s="1"/>
      <c r="B65" s="1"/>
      <c r="C65" s="1"/>
      <c r="D65" s="1"/>
      <c r="E65" s="1"/>
      <c r="F65" s="1"/>
      <c r="G65" s="1"/>
      <c r="H65" s="17"/>
      <c r="I65" s="17"/>
      <c r="J65" s="17"/>
      <c r="K65" s="17"/>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row>
    <row r="66" spans="1:57" x14ac:dyDescent="0.25">
      <c r="A66" s="1"/>
      <c r="B66" s="1"/>
      <c r="C66" s="1"/>
      <c r="D66" s="1"/>
      <c r="E66" s="1"/>
      <c r="F66" s="1"/>
      <c r="G66" s="1"/>
      <c r="H66" s="17"/>
      <c r="I66" s="17"/>
      <c r="J66" s="17"/>
      <c r="K66" s="17"/>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row>
    <row r="67" spans="1:57" x14ac:dyDescent="0.25">
      <c r="A67" s="1"/>
      <c r="B67" s="1"/>
      <c r="C67" s="1"/>
      <c r="D67" s="1"/>
      <c r="E67" s="1"/>
      <c r="F67" s="1"/>
      <c r="G67" s="1"/>
      <c r="H67" s="17"/>
      <c r="I67" s="17"/>
      <c r="J67" s="17"/>
      <c r="K67" s="17"/>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row>
    <row r="68" spans="1:57" x14ac:dyDescent="0.25">
      <c r="A68" s="1"/>
      <c r="B68" s="1"/>
      <c r="C68" s="1"/>
      <c r="D68" s="1"/>
      <c r="E68" s="1"/>
      <c r="F68" s="1"/>
      <c r="G68" s="1"/>
      <c r="H68" s="17"/>
      <c r="I68" s="17"/>
      <c r="J68" s="17"/>
      <c r="K68" s="17"/>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row>
    <row r="69" spans="1:57" x14ac:dyDescent="0.25">
      <c r="A69" s="1"/>
      <c r="B69" s="1"/>
      <c r="C69" s="1"/>
      <c r="D69" s="1"/>
      <c r="E69" s="1"/>
      <c r="F69" s="1"/>
      <c r="G69" s="1"/>
      <c r="H69" s="17"/>
      <c r="I69" s="17"/>
      <c r="J69" s="17"/>
      <c r="K69" s="17"/>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row>
    <row r="70" spans="1:57" x14ac:dyDescent="0.25">
      <c r="A70" s="1"/>
      <c r="B70" s="1"/>
      <c r="C70" s="1"/>
      <c r="D70" s="1"/>
      <c r="E70" s="1"/>
      <c r="F70" s="1"/>
      <c r="G70" s="1"/>
      <c r="H70" s="17"/>
      <c r="I70" s="17"/>
      <c r="J70" s="17"/>
      <c r="K70" s="17"/>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row>
    <row r="71" spans="1:57" x14ac:dyDescent="0.25">
      <c r="A71" s="1"/>
      <c r="B71" s="1"/>
      <c r="C71" s="1"/>
      <c r="D71" s="1"/>
      <c r="E71" s="1"/>
      <c r="F71" s="1"/>
      <c r="G71" s="1"/>
      <c r="H71" s="17"/>
      <c r="I71" s="17"/>
      <c r="J71" s="17"/>
      <c r="K71" s="17"/>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row>
    <row r="72" spans="1:57" x14ac:dyDescent="0.25">
      <c r="A72" s="1"/>
      <c r="B72" s="1"/>
      <c r="C72" s="1"/>
      <c r="D72" s="1"/>
      <c r="E72" s="1"/>
      <c r="F72" s="1"/>
      <c r="G72" s="1"/>
      <c r="H72" s="17"/>
      <c r="I72" s="17"/>
      <c r="J72" s="17"/>
      <c r="K72" s="17"/>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row>
    <row r="73" spans="1:57" x14ac:dyDescent="0.25">
      <c r="A73" s="1"/>
      <c r="B73" s="1"/>
      <c r="C73" s="1"/>
      <c r="D73" s="1"/>
      <c r="E73" s="1"/>
      <c r="F73" s="1"/>
      <c r="G73" s="1"/>
      <c r="H73" s="17"/>
      <c r="I73" s="17"/>
      <c r="J73" s="17"/>
      <c r="K73" s="17"/>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row>
    <row r="74" spans="1:57" x14ac:dyDescent="0.25">
      <c r="A74" s="1"/>
      <c r="B74" s="1"/>
      <c r="C74" s="1"/>
      <c r="D74" s="1"/>
      <c r="E74" s="1"/>
      <c r="F74" s="1"/>
      <c r="G74" s="1"/>
      <c r="H74" s="17"/>
      <c r="I74" s="17"/>
      <c r="J74" s="17"/>
      <c r="K74" s="17"/>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row>
    <row r="75" spans="1:57" x14ac:dyDescent="0.25">
      <c r="A75" s="1"/>
      <c r="B75" s="1"/>
      <c r="C75" s="1"/>
      <c r="D75" s="1"/>
      <c r="E75" s="1"/>
      <c r="F75" s="1"/>
      <c r="G75" s="1"/>
      <c r="H75" s="17"/>
      <c r="I75" s="17"/>
      <c r="J75" s="17"/>
      <c r="K75" s="17"/>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row>
    <row r="76" spans="1:57" x14ac:dyDescent="0.25">
      <c r="A76" s="1"/>
      <c r="B76" s="1"/>
      <c r="C76" s="1"/>
      <c r="D76" s="1"/>
      <c r="E76" s="1"/>
      <c r="F76" s="1"/>
      <c r="G76" s="1"/>
      <c r="H76" s="17"/>
      <c r="I76" s="17"/>
      <c r="J76" s="17"/>
      <c r="K76" s="17"/>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row>
    <row r="77" spans="1:57" x14ac:dyDescent="0.25">
      <c r="A77" s="1"/>
      <c r="B77" s="1"/>
      <c r="C77" s="1"/>
      <c r="D77" s="1"/>
      <c r="E77" s="1"/>
      <c r="F77" s="1"/>
      <c r="G77" s="1"/>
      <c r="H77" s="17"/>
      <c r="I77" s="17"/>
      <c r="J77" s="17"/>
      <c r="K77" s="17"/>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row>
    <row r="78" spans="1:57" x14ac:dyDescent="0.25">
      <c r="A78" s="1"/>
      <c r="B78" s="1"/>
      <c r="C78" s="1"/>
      <c r="D78" s="1"/>
      <c r="E78" s="1"/>
      <c r="F78" s="1"/>
      <c r="G78" s="1"/>
      <c r="H78" s="17"/>
      <c r="I78" s="17"/>
      <c r="J78" s="17"/>
      <c r="K78" s="17"/>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row>
    <row r="79" spans="1:57" x14ac:dyDescent="0.25">
      <c r="A79" s="1"/>
      <c r="B79" s="1"/>
      <c r="C79" s="1"/>
      <c r="D79" s="1"/>
      <c r="E79" s="1"/>
      <c r="F79" s="1"/>
      <c r="G79" s="1"/>
      <c r="H79" s="17"/>
      <c r="I79" s="17"/>
      <c r="J79" s="17"/>
      <c r="K79" s="17"/>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row>
    <row r="80" spans="1:57" x14ac:dyDescent="0.25">
      <c r="A80" s="1"/>
      <c r="B80" s="1"/>
      <c r="C80" s="1"/>
      <c r="D80" s="1"/>
      <c r="E80" s="1"/>
      <c r="F80" s="1"/>
      <c r="G80" s="1"/>
      <c r="H80" s="17"/>
      <c r="I80" s="17"/>
      <c r="J80" s="17"/>
      <c r="K80" s="17"/>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row>
    <row r="81" spans="1:57" x14ac:dyDescent="0.25">
      <c r="A81" s="1"/>
      <c r="B81" s="1"/>
      <c r="C81" s="1"/>
      <c r="D81" s="1"/>
      <c r="E81" s="1"/>
      <c r="F81" s="1"/>
      <c r="G81" s="1"/>
      <c r="H81" s="17"/>
      <c r="I81" s="17"/>
      <c r="J81" s="17"/>
      <c r="K81" s="17"/>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row>
    <row r="82" spans="1:57" x14ac:dyDescent="0.25">
      <c r="A82" s="1"/>
      <c r="B82" s="1"/>
      <c r="C82" s="1"/>
      <c r="D82" s="1"/>
      <c r="E82" s="1"/>
      <c r="F82" s="1"/>
      <c r="G82" s="1"/>
      <c r="H82" s="17"/>
      <c r="I82" s="17"/>
      <c r="J82" s="17"/>
      <c r="K82" s="17"/>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row>
    <row r="83" spans="1:57" x14ac:dyDescent="0.25">
      <c r="A83" s="1"/>
      <c r="B83" s="1"/>
      <c r="C83" s="1"/>
      <c r="D83" s="1"/>
      <c r="E83" s="1"/>
      <c r="F83" s="1"/>
      <c r="G83" s="1"/>
      <c r="H83" s="17"/>
      <c r="I83" s="17"/>
      <c r="J83" s="17"/>
      <c r="K83" s="17"/>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row>
    <row r="84" spans="1:57" x14ac:dyDescent="0.25">
      <c r="A84" s="1"/>
      <c r="B84" s="1"/>
      <c r="C84" s="1"/>
      <c r="D84" s="1"/>
      <c r="E84" s="1"/>
      <c r="F84" s="1"/>
      <c r="G84" s="1"/>
      <c r="H84" s="17"/>
      <c r="I84" s="17"/>
      <c r="J84" s="17"/>
      <c r="K84" s="17"/>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row>
    <row r="85" spans="1:57" x14ac:dyDescent="0.25">
      <c r="A85" s="1"/>
      <c r="B85" s="1"/>
      <c r="C85" s="1"/>
      <c r="D85" s="1"/>
      <c r="E85" s="1"/>
      <c r="F85" s="1"/>
      <c r="G85" s="1"/>
      <c r="H85" s="17"/>
      <c r="I85" s="17"/>
      <c r="J85" s="17"/>
      <c r="K85" s="17"/>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row>
    <row r="86" spans="1:57" x14ac:dyDescent="0.25">
      <c r="A86" s="1"/>
      <c r="B86" s="1"/>
      <c r="C86" s="1"/>
      <c r="D86" s="1"/>
      <c r="E86" s="1"/>
      <c r="F86" s="1"/>
      <c r="G86" s="1"/>
      <c r="H86" s="17"/>
      <c r="I86" s="17"/>
      <c r="J86" s="17"/>
      <c r="K86" s="17"/>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row>
    <row r="87" spans="1:57" x14ac:dyDescent="0.25">
      <c r="A87" s="1"/>
      <c r="B87" s="1"/>
      <c r="C87" s="1"/>
      <c r="D87" s="1"/>
      <c r="E87" s="1"/>
      <c r="F87" s="1"/>
      <c r="G87" s="1"/>
      <c r="H87" s="17"/>
      <c r="I87" s="17"/>
      <c r="J87" s="17"/>
      <c r="K87" s="17"/>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row>
    <row r="88" spans="1:57" x14ac:dyDescent="0.25">
      <c r="A88" s="1"/>
      <c r="B88" s="1"/>
      <c r="C88" s="1"/>
      <c r="D88" s="1"/>
      <c r="E88" s="1"/>
      <c r="F88" s="1"/>
      <c r="G88" s="1"/>
      <c r="H88" s="17"/>
      <c r="I88" s="17"/>
      <c r="J88" s="17"/>
      <c r="K88" s="17"/>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row>
    <row r="89" spans="1:57" x14ac:dyDescent="0.25">
      <c r="A89" s="1"/>
      <c r="B89" s="1"/>
      <c r="C89" s="1"/>
      <c r="D89" s="1"/>
      <c r="E89" s="1"/>
      <c r="F89" s="1"/>
      <c r="G89" s="1"/>
      <c r="H89" s="17"/>
      <c r="I89" s="17"/>
      <c r="J89" s="17"/>
      <c r="K89" s="17"/>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row>
    <row r="90" spans="1:57" x14ac:dyDescent="0.25">
      <c r="A90" s="1"/>
      <c r="B90" s="1"/>
      <c r="C90" s="1"/>
      <c r="D90" s="1"/>
      <c r="E90" s="1"/>
      <c r="F90" s="1"/>
      <c r="G90" s="1"/>
      <c r="H90" s="17"/>
      <c r="I90" s="17"/>
      <c r="J90" s="17"/>
      <c r="K90" s="17"/>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row>
    <row r="91" spans="1:57" x14ac:dyDescent="0.25">
      <c r="A91" s="1"/>
      <c r="B91" s="1"/>
      <c r="C91" s="1"/>
      <c r="D91" s="1"/>
      <c r="E91" s="1"/>
      <c r="F91" s="1"/>
      <c r="G91" s="1"/>
      <c r="H91" s="17"/>
      <c r="I91" s="17"/>
      <c r="J91" s="17"/>
      <c r="K91" s="17"/>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row>
    <row r="92" spans="1:57" x14ac:dyDescent="0.25">
      <c r="A92" s="1"/>
      <c r="B92" s="1"/>
      <c r="C92" s="1"/>
      <c r="D92" s="1"/>
      <c r="E92" s="1"/>
      <c r="F92" s="1"/>
      <c r="G92" s="1"/>
      <c r="H92" s="17"/>
      <c r="I92" s="17"/>
      <c r="J92" s="17"/>
      <c r="K92" s="17"/>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row>
    <row r="93" spans="1:57" x14ac:dyDescent="0.25">
      <c r="A93" s="1"/>
      <c r="B93" s="1"/>
      <c r="C93" s="1"/>
      <c r="D93" s="1"/>
      <c r="E93" s="1"/>
      <c r="F93" s="1"/>
      <c r="G93" s="1"/>
      <c r="H93" s="17"/>
      <c r="I93" s="17"/>
      <c r="J93" s="17"/>
      <c r="K93" s="17"/>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row>
    <row r="94" spans="1:57" x14ac:dyDescent="0.25">
      <c r="A94" s="1"/>
      <c r="B94" s="1"/>
      <c r="C94" s="1"/>
      <c r="D94" s="1"/>
      <c r="E94" s="1"/>
      <c r="F94" s="1"/>
      <c r="G94" s="1"/>
      <c r="H94" s="17"/>
      <c r="I94" s="17"/>
      <c r="J94" s="17"/>
      <c r="K94" s="17"/>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row>
    <row r="95" spans="1:57" x14ac:dyDescent="0.25">
      <c r="A95" s="1"/>
      <c r="B95" s="1"/>
      <c r="C95" s="1"/>
      <c r="D95" s="1"/>
      <c r="E95" s="1"/>
      <c r="F95" s="1"/>
      <c r="G95" s="1"/>
      <c r="H95" s="17"/>
      <c r="I95" s="17"/>
      <c r="J95" s="17"/>
      <c r="K95" s="17"/>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row>
    <row r="96" spans="1:57" x14ac:dyDescent="0.25">
      <c r="A96" s="1"/>
      <c r="B96" s="1"/>
      <c r="C96" s="1"/>
      <c r="D96" s="1"/>
      <c r="E96" s="1"/>
      <c r="F96" s="1"/>
      <c r="G96" s="1"/>
      <c r="H96" s="17"/>
      <c r="I96" s="17"/>
      <c r="J96" s="17"/>
      <c r="K96" s="17"/>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row>
    <row r="97" spans="1:57" x14ac:dyDescent="0.25">
      <c r="A97" s="1"/>
      <c r="B97" s="1"/>
      <c r="C97" s="1"/>
      <c r="D97" s="1"/>
      <c r="E97" s="1"/>
      <c r="F97" s="1"/>
      <c r="G97" s="1"/>
      <c r="H97" s="17"/>
      <c r="I97" s="17"/>
      <c r="J97" s="17"/>
      <c r="K97" s="17"/>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row>
    <row r="98" spans="1:57" x14ac:dyDescent="0.25">
      <c r="A98" s="1"/>
      <c r="B98" s="1"/>
      <c r="C98" s="1"/>
      <c r="D98" s="1"/>
      <c r="E98" s="1"/>
      <c r="F98" s="1"/>
      <c r="G98" s="1"/>
      <c r="H98" s="17"/>
      <c r="I98" s="17"/>
      <c r="J98" s="17"/>
      <c r="K98" s="17"/>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row>
    <row r="99" spans="1:57" x14ac:dyDescent="0.25">
      <c r="A99" s="1"/>
      <c r="B99" s="1"/>
      <c r="C99" s="1"/>
      <c r="D99" s="1"/>
      <c r="E99" s="1"/>
      <c r="F99" s="1"/>
      <c r="G99" s="1"/>
      <c r="H99" s="17"/>
      <c r="I99" s="17"/>
      <c r="J99" s="17"/>
      <c r="K99" s="17"/>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row>
    <row r="100" spans="1:57" x14ac:dyDescent="0.25">
      <c r="A100" s="1"/>
      <c r="B100" s="1"/>
      <c r="C100" s="1"/>
      <c r="D100" s="1"/>
      <c r="E100" s="1"/>
      <c r="F100" s="1"/>
      <c r="G100" s="1"/>
      <c r="H100" s="17"/>
      <c r="I100" s="17"/>
      <c r="J100" s="17"/>
      <c r="K100" s="17"/>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row>
    <row r="101" spans="1:57" x14ac:dyDescent="0.25">
      <c r="A101" s="1"/>
      <c r="B101" s="1"/>
      <c r="C101" s="1"/>
      <c r="D101" s="1"/>
      <c r="E101" s="1"/>
      <c r="F101" s="1"/>
      <c r="G101" s="1"/>
      <c r="H101" s="17"/>
      <c r="I101" s="17"/>
      <c r="J101" s="17"/>
      <c r="K101" s="17"/>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row>
    <row r="102" spans="1:57" x14ac:dyDescent="0.25">
      <c r="A102" s="1"/>
      <c r="B102" s="1"/>
      <c r="C102" s="1"/>
      <c r="D102" s="1"/>
      <c r="E102" s="1"/>
      <c r="F102" s="1"/>
      <c r="G102" s="1"/>
      <c r="H102" s="17"/>
      <c r="I102" s="17"/>
      <c r="J102" s="17"/>
      <c r="K102" s="17"/>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row>
    <row r="103" spans="1:57" x14ac:dyDescent="0.25">
      <c r="A103" s="1"/>
      <c r="B103" s="1"/>
      <c r="C103" s="1"/>
      <c r="D103" s="1"/>
      <c r="E103" s="1"/>
      <c r="F103" s="1"/>
      <c r="G103" s="1"/>
      <c r="H103" s="17"/>
      <c r="I103" s="17"/>
      <c r="J103" s="17"/>
      <c r="K103" s="17"/>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row>
    <row r="104" spans="1:57" x14ac:dyDescent="0.25">
      <c r="A104" s="1"/>
      <c r="B104" s="1"/>
      <c r="C104" s="1"/>
      <c r="D104" s="1"/>
      <c r="E104" s="1"/>
      <c r="F104" s="1"/>
      <c r="G104" s="1"/>
      <c r="H104" s="17"/>
      <c r="I104" s="17"/>
      <c r="J104" s="17"/>
      <c r="K104" s="17"/>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row>
    <row r="105" spans="1:57" x14ac:dyDescent="0.25">
      <c r="A105" s="1"/>
      <c r="B105" s="1"/>
      <c r="C105" s="1"/>
      <c r="D105" s="1"/>
      <c r="E105" s="1"/>
      <c r="F105" s="1"/>
      <c r="G105" s="1"/>
      <c r="H105" s="17"/>
      <c r="I105" s="17"/>
      <c r="J105" s="17"/>
      <c r="K105" s="17"/>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row>
    <row r="106" spans="1:57" x14ac:dyDescent="0.25">
      <c r="A106" s="1"/>
      <c r="B106" s="1"/>
      <c r="C106" s="1"/>
      <c r="D106" s="1"/>
      <c r="E106" s="1"/>
      <c r="F106" s="1"/>
      <c r="G106" s="1"/>
      <c r="H106" s="17"/>
      <c r="I106" s="17"/>
      <c r="J106" s="17"/>
      <c r="K106" s="17"/>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row>
    <row r="107" spans="1:57" x14ac:dyDescent="0.25">
      <c r="A107" s="1"/>
      <c r="B107" s="1"/>
      <c r="C107" s="1"/>
      <c r="D107" s="1"/>
      <c r="E107" s="1"/>
      <c r="F107" s="1"/>
      <c r="G107" s="1"/>
      <c r="H107" s="17"/>
      <c r="I107" s="17"/>
      <c r="J107" s="17"/>
      <c r="K107" s="17"/>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row>
    <row r="108" spans="1:57" x14ac:dyDescent="0.25">
      <c r="A108" s="1"/>
      <c r="B108" s="1"/>
      <c r="C108" s="1"/>
      <c r="D108" s="1"/>
      <c r="E108" s="1"/>
      <c r="F108" s="1"/>
      <c r="G108" s="1"/>
      <c r="H108" s="17"/>
      <c r="I108" s="17"/>
      <c r="J108" s="17"/>
      <c r="K108" s="17"/>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row>
    <row r="109" spans="1:57" x14ac:dyDescent="0.25">
      <c r="A109" s="1"/>
      <c r="B109" s="1"/>
      <c r="C109" s="1"/>
      <c r="D109" s="1"/>
      <c r="E109" s="1"/>
      <c r="F109" s="1"/>
      <c r="G109" s="1"/>
      <c r="H109" s="17"/>
      <c r="I109" s="17"/>
      <c r="J109" s="17"/>
      <c r="K109" s="17"/>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row>
    <row r="110" spans="1:57" x14ac:dyDescent="0.25">
      <c r="A110" s="1"/>
      <c r="B110" s="1"/>
      <c r="C110" s="1"/>
      <c r="D110" s="1"/>
      <c r="E110" s="1"/>
      <c r="F110" s="1"/>
      <c r="G110" s="1"/>
      <c r="H110" s="17"/>
      <c r="I110" s="17"/>
      <c r="J110" s="17"/>
      <c r="K110" s="17"/>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row>
    <row r="111" spans="1:57" x14ac:dyDescent="0.25">
      <c r="A111" s="1"/>
      <c r="B111" s="1"/>
      <c r="C111" s="1"/>
      <c r="D111" s="1"/>
      <c r="E111" s="1"/>
      <c r="F111" s="1"/>
      <c r="G111" s="1"/>
      <c r="H111" s="17"/>
      <c r="I111" s="17"/>
      <c r="J111" s="17"/>
      <c r="K111" s="17"/>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row>
    <row r="112" spans="1:57" x14ac:dyDescent="0.25">
      <c r="A112" s="1"/>
      <c r="B112" s="1"/>
      <c r="C112" s="1"/>
      <c r="D112" s="1"/>
      <c r="E112" s="1"/>
      <c r="F112" s="1"/>
      <c r="G112" s="1"/>
      <c r="H112" s="17"/>
      <c r="I112" s="17"/>
      <c r="J112" s="17"/>
      <c r="K112" s="17"/>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row>
    <row r="113" spans="1:57" x14ac:dyDescent="0.25">
      <c r="A113" s="1"/>
      <c r="B113" s="1"/>
      <c r="C113" s="1"/>
      <c r="D113" s="1"/>
      <c r="E113" s="1"/>
      <c r="F113" s="1"/>
      <c r="G113" s="1"/>
      <c r="H113" s="17"/>
      <c r="I113" s="17"/>
      <c r="J113" s="17"/>
      <c r="K113" s="17"/>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row>
    <row r="114" spans="1:57" x14ac:dyDescent="0.25">
      <c r="A114" s="1"/>
      <c r="B114" s="1"/>
      <c r="C114" s="1"/>
      <c r="D114" s="1"/>
      <c r="E114" s="1"/>
      <c r="F114" s="1"/>
      <c r="G114" s="1"/>
      <c r="H114" s="17"/>
      <c r="I114" s="17"/>
      <c r="J114" s="17"/>
      <c r="K114" s="17"/>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row>
    <row r="115" spans="1:57" x14ac:dyDescent="0.25">
      <c r="A115" s="1"/>
      <c r="B115" s="1"/>
      <c r="C115" s="1"/>
      <c r="D115" s="1"/>
      <c r="E115" s="1"/>
      <c r="F115" s="1"/>
      <c r="G115" s="1"/>
      <c r="H115" s="17"/>
      <c r="I115" s="17"/>
      <c r="J115" s="17"/>
      <c r="K115" s="17"/>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row>
    <row r="116" spans="1:57" x14ac:dyDescent="0.25">
      <c r="A116" s="1"/>
      <c r="B116" s="1"/>
      <c r="C116" s="1"/>
      <c r="D116" s="1"/>
      <c r="E116" s="1"/>
      <c r="F116" s="1"/>
      <c r="G116" s="1"/>
      <c r="H116" s="17"/>
      <c r="I116" s="17"/>
      <c r="J116" s="17"/>
      <c r="K116" s="17"/>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row>
    <row r="117" spans="1:57" x14ac:dyDescent="0.25">
      <c r="A117" s="1"/>
      <c r="B117" s="1"/>
      <c r="C117" s="1"/>
      <c r="D117" s="1"/>
      <c r="E117" s="1"/>
      <c r="F117" s="1"/>
      <c r="G117" s="1"/>
      <c r="H117" s="17"/>
      <c r="I117" s="17"/>
      <c r="J117" s="17"/>
      <c r="K117" s="17"/>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row>
    <row r="118" spans="1:57" x14ac:dyDescent="0.25">
      <c r="A118" s="1"/>
      <c r="B118" s="1"/>
      <c r="C118" s="1"/>
      <c r="D118" s="1"/>
      <c r="E118" s="1"/>
      <c r="F118" s="1"/>
      <c r="G118" s="1"/>
      <c r="H118" s="17"/>
      <c r="I118" s="17"/>
      <c r="J118" s="17"/>
      <c r="K118" s="17"/>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row>
    <row r="119" spans="1:57" x14ac:dyDescent="0.25">
      <c r="A119" s="1"/>
      <c r="B119" s="1"/>
      <c r="C119" s="1"/>
      <c r="D119" s="1"/>
      <c r="E119" s="1"/>
      <c r="F119" s="1"/>
      <c r="G119" s="1"/>
      <c r="H119" s="17"/>
      <c r="I119" s="17"/>
      <c r="J119" s="17"/>
      <c r="K119" s="17"/>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row>
    <row r="120" spans="1:57" x14ac:dyDescent="0.25">
      <c r="A120" s="1"/>
      <c r="B120" s="1"/>
      <c r="C120" s="1"/>
      <c r="D120" s="1"/>
      <c r="E120" s="1"/>
      <c r="F120" s="1"/>
      <c r="G120" s="1"/>
      <c r="H120" s="17"/>
      <c r="I120" s="17"/>
      <c r="J120" s="17"/>
      <c r="K120" s="17"/>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row>
    <row r="121" spans="1:57" x14ac:dyDescent="0.25">
      <c r="E121" s="1"/>
    </row>
  </sheetData>
  <sheetProtection formatCells="0" formatColumns="0" formatRows="0" insertColumns="0" insertRows="0" insertHyperlinks="0" deleteColumns="0" deleteRows="0" sort="0" autoFilter="0" pivotTables="0"/>
  <mergeCells count="23">
    <mergeCell ref="B2:M2"/>
    <mergeCell ref="B3:M3"/>
    <mergeCell ref="B4:M4"/>
    <mergeCell ref="D5:E5"/>
    <mergeCell ref="B6:B11"/>
    <mergeCell ref="L6:L31"/>
    <mergeCell ref="M6:M32"/>
    <mergeCell ref="C7:C9"/>
    <mergeCell ref="C10:C11"/>
    <mergeCell ref="B28:B31"/>
    <mergeCell ref="D13:E13"/>
    <mergeCell ref="D14:E14"/>
    <mergeCell ref="D15:E15"/>
    <mergeCell ref="D16:E16"/>
    <mergeCell ref="D17:E17"/>
    <mergeCell ref="D18:E18"/>
    <mergeCell ref="D19:E19"/>
    <mergeCell ref="D22:D23"/>
    <mergeCell ref="C13:C19"/>
    <mergeCell ref="C20:C23"/>
    <mergeCell ref="D20:D21"/>
    <mergeCell ref="B24:B26"/>
    <mergeCell ref="B13:B23"/>
  </mergeCells>
  <phoneticPr fontId="4" type="noConversion"/>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13"/>
  <sheetViews>
    <sheetView topLeftCell="A10" zoomScale="86" zoomScaleNormal="86" zoomScalePageLayoutView="86" workbookViewId="0">
      <selection activeCell="C18" sqref="C18"/>
    </sheetView>
  </sheetViews>
  <sheetFormatPr defaultColWidth="8.85546875" defaultRowHeight="15" x14ac:dyDescent="0.25"/>
  <cols>
    <col min="1" max="1" width="2" customWidth="1"/>
    <col min="2" max="2" width="20" customWidth="1"/>
    <col min="3" max="3" width="45.7109375" customWidth="1"/>
    <col min="4" max="4" width="23.85546875" customWidth="1"/>
    <col min="5" max="5" width="39.7109375" customWidth="1"/>
    <col min="6" max="6" width="45.7109375" customWidth="1"/>
    <col min="7" max="7" width="60" customWidth="1"/>
    <col min="8" max="8" width="20" style="24" customWidth="1"/>
    <col min="9" max="9" width="15" style="24" customWidth="1"/>
    <col min="10" max="10" width="20" style="24" customWidth="1"/>
    <col min="11" max="11" width="25" style="24" customWidth="1"/>
    <col min="12" max="13" width="20" customWidth="1"/>
    <col min="14" max="14" width="10.28515625" bestFit="1" customWidth="1"/>
    <col min="16" max="16" width="11.28515625" bestFit="1" customWidth="1"/>
  </cols>
  <sheetData>
    <row r="1" spans="1:57" x14ac:dyDescent="0.25">
      <c r="A1" s="1"/>
      <c r="B1" s="1"/>
      <c r="C1" s="1"/>
      <c r="D1" s="1"/>
      <c r="E1" s="1"/>
      <c r="F1" s="1"/>
      <c r="G1" s="1"/>
      <c r="H1" s="17"/>
      <c r="I1" s="17"/>
      <c r="J1" s="17"/>
      <c r="K1" s="17"/>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row>
    <row r="2" spans="1:57" ht="50.1" customHeight="1" x14ac:dyDescent="0.25">
      <c r="A2" s="1"/>
      <c r="B2" s="73" t="s">
        <v>105</v>
      </c>
      <c r="C2" s="74"/>
      <c r="D2" s="74"/>
      <c r="E2" s="74"/>
      <c r="F2" s="74"/>
      <c r="G2" s="74"/>
      <c r="H2" s="74"/>
      <c r="I2" s="74"/>
      <c r="J2" s="74"/>
      <c r="K2" s="74"/>
      <c r="L2" s="74"/>
      <c r="M2" s="74"/>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row>
    <row r="3" spans="1:57" ht="20.100000000000001" customHeight="1" x14ac:dyDescent="0.25">
      <c r="A3" s="1"/>
      <c r="B3" s="75"/>
      <c r="C3" s="74"/>
      <c r="D3" s="74"/>
      <c r="E3" s="74"/>
      <c r="F3" s="74"/>
      <c r="G3" s="74"/>
      <c r="H3" s="74"/>
      <c r="I3" s="74"/>
      <c r="J3" s="74"/>
      <c r="K3" s="74"/>
      <c r="L3" s="74"/>
      <c r="M3" s="74"/>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row>
    <row r="4" spans="1:57" ht="20.100000000000001" customHeight="1" x14ac:dyDescent="0.25">
      <c r="A4" s="1"/>
      <c r="B4" s="75" t="s">
        <v>20</v>
      </c>
      <c r="C4" s="74"/>
      <c r="D4" s="74"/>
      <c r="E4" s="74"/>
      <c r="F4" s="74"/>
      <c r="G4" s="74"/>
      <c r="H4" s="74"/>
      <c r="I4" s="74"/>
      <c r="J4" s="74"/>
      <c r="K4" s="74"/>
      <c r="L4" s="74"/>
      <c r="M4" s="74"/>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row>
    <row r="5" spans="1:57" ht="20.100000000000001" customHeight="1" x14ac:dyDescent="0.25">
      <c r="A5" s="1"/>
      <c r="B5" s="54" t="s">
        <v>0</v>
      </c>
      <c r="C5" s="54" t="s">
        <v>1</v>
      </c>
      <c r="D5" s="76" t="s">
        <v>49</v>
      </c>
      <c r="E5" s="77"/>
      <c r="F5" s="54" t="s">
        <v>50</v>
      </c>
      <c r="G5" s="54" t="s">
        <v>2</v>
      </c>
      <c r="H5" s="54" t="s">
        <v>3</v>
      </c>
      <c r="I5" s="54" t="s">
        <v>4</v>
      </c>
      <c r="J5" s="54" t="s">
        <v>5</v>
      </c>
      <c r="K5" s="54" t="s">
        <v>6</v>
      </c>
      <c r="L5" s="55" t="s">
        <v>7</v>
      </c>
      <c r="M5" s="55" t="s">
        <v>8</v>
      </c>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row>
    <row r="6" spans="1:57" s="7" customFormat="1" ht="54.75" customHeight="1" x14ac:dyDescent="0.25">
      <c r="B6" s="78" t="s">
        <v>67</v>
      </c>
      <c r="C6" s="29" t="s">
        <v>55</v>
      </c>
      <c r="D6" s="30" t="s">
        <v>56</v>
      </c>
      <c r="E6" s="31"/>
      <c r="F6" s="32" t="s">
        <v>57</v>
      </c>
      <c r="G6" s="33" t="s">
        <v>76</v>
      </c>
      <c r="H6" s="34">
        <v>20000000</v>
      </c>
      <c r="I6" s="13" t="s">
        <v>57</v>
      </c>
      <c r="J6" s="12">
        <v>1</v>
      </c>
      <c r="K6" s="14">
        <f t="shared" ref="K6:K9" si="0">H6*J6</f>
        <v>20000000</v>
      </c>
      <c r="L6" s="71">
        <f>SUM(K6:K23)</f>
        <v>88460000</v>
      </c>
      <c r="M6" s="70">
        <v>10000000</v>
      </c>
    </row>
    <row r="7" spans="1:57" s="7" customFormat="1" ht="16.5" x14ac:dyDescent="0.25">
      <c r="B7" s="79"/>
      <c r="C7" s="83" t="s">
        <v>58</v>
      </c>
      <c r="D7" s="35" t="s">
        <v>59</v>
      </c>
      <c r="E7" s="36"/>
      <c r="F7" s="37" t="s">
        <v>57</v>
      </c>
      <c r="G7" s="38" t="s">
        <v>68</v>
      </c>
      <c r="H7" s="13">
        <v>1200000</v>
      </c>
      <c r="I7" s="13" t="s">
        <v>57</v>
      </c>
      <c r="J7" s="13">
        <v>1</v>
      </c>
      <c r="K7" s="15">
        <f t="shared" si="0"/>
        <v>1200000</v>
      </c>
      <c r="L7" s="72"/>
      <c r="M7" s="70"/>
    </row>
    <row r="8" spans="1:57" s="7" customFormat="1" ht="33" x14ac:dyDescent="0.25">
      <c r="B8" s="79"/>
      <c r="C8" s="84"/>
      <c r="D8" s="35" t="s">
        <v>60</v>
      </c>
      <c r="E8" s="36"/>
      <c r="F8" s="37" t="s">
        <v>57</v>
      </c>
      <c r="G8" s="38" t="s">
        <v>61</v>
      </c>
      <c r="H8" s="13">
        <v>1000000</v>
      </c>
      <c r="I8" s="13" t="s">
        <v>57</v>
      </c>
      <c r="J8" s="13">
        <v>1</v>
      </c>
      <c r="K8" s="15">
        <f t="shared" si="0"/>
        <v>1000000</v>
      </c>
      <c r="L8" s="72"/>
      <c r="M8" s="70"/>
    </row>
    <row r="9" spans="1:57" s="7" customFormat="1" ht="33" x14ac:dyDescent="0.25">
      <c r="B9" s="79"/>
      <c r="C9" s="85"/>
      <c r="D9" s="35" t="s">
        <v>62</v>
      </c>
      <c r="E9" s="36"/>
      <c r="F9" s="37" t="s">
        <v>57</v>
      </c>
      <c r="G9" s="38" t="s">
        <v>63</v>
      </c>
      <c r="H9" s="13">
        <v>1000000</v>
      </c>
      <c r="I9" s="13" t="s">
        <v>57</v>
      </c>
      <c r="J9" s="13">
        <v>1</v>
      </c>
      <c r="K9" s="15">
        <f t="shared" si="0"/>
        <v>1000000</v>
      </c>
      <c r="L9" s="72"/>
      <c r="M9" s="70"/>
    </row>
    <row r="10" spans="1:57" ht="16.5" customHeight="1" x14ac:dyDescent="0.25">
      <c r="A10" s="1"/>
      <c r="B10" s="88" t="s">
        <v>21</v>
      </c>
      <c r="C10" s="68" t="s">
        <v>31</v>
      </c>
      <c r="D10" s="91" t="s">
        <v>100</v>
      </c>
      <c r="E10" s="92"/>
      <c r="F10" s="58" t="s">
        <v>32</v>
      </c>
      <c r="G10" s="59" t="s">
        <v>84</v>
      </c>
      <c r="H10" s="46">
        <v>1500000</v>
      </c>
      <c r="I10" s="47" t="s">
        <v>53</v>
      </c>
      <c r="J10" s="64">
        <v>12</v>
      </c>
      <c r="K10" s="18">
        <f>J10*H10</f>
        <v>18000000</v>
      </c>
      <c r="L10" s="72"/>
      <c r="M10" s="70"/>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row>
    <row r="11" spans="1:57" ht="16.5" customHeight="1" x14ac:dyDescent="0.25">
      <c r="A11" s="1"/>
      <c r="B11" s="89"/>
      <c r="C11" s="69"/>
      <c r="D11" s="91" t="s">
        <v>33</v>
      </c>
      <c r="E11" s="92"/>
      <c r="F11" s="58" t="s">
        <v>32</v>
      </c>
      <c r="G11" s="59" t="s">
        <v>88</v>
      </c>
      <c r="H11" s="46">
        <v>1200000</v>
      </c>
      <c r="I11" s="47" t="s">
        <v>53</v>
      </c>
      <c r="J11" s="63">
        <v>12</v>
      </c>
      <c r="K11" s="18">
        <f>J11*H11</f>
        <v>14400000</v>
      </c>
      <c r="L11" s="72"/>
      <c r="M11" s="70"/>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row>
    <row r="12" spans="1:57" ht="16.5" customHeight="1" x14ac:dyDescent="0.25">
      <c r="A12" s="1"/>
      <c r="B12" s="89"/>
      <c r="C12" s="69"/>
      <c r="D12" s="91" t="s">
        <v>37</v>
      </c>
      <c r="E12" s="92"/>
      <c r="F12" s="58" t="s">
        <v>38</v>
      </c>
      <c r="G12" s="59" t="s">
        <v>39</v>
      </c>
      <c r="H12" s="46">
        <v>300000</v>
      </c>
      <c r="I12" s="47" t="s">
        <v>53</v>
      </c>
      <c r="J12" s="63">
        <v>12</v>
      </c>
      <c r="K12" s="18">
        <f t="shared" ref="K12:K13" si="1">J12*H12</f>
        <v>3600000</v>
      </c>
      <c r="L12" s="72"/>
      <c r="M12" s="70"/>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row>
    <row r="13" spans="1:57" ht="16.5" customHeight="1" x14ac:dyDescent="0.25">
      <c r="A13" s="1"/>
      <c r="B13" s="89"/>
      <c r="C13" s="69"/>
      <c r="D13" s="91" t="s">
        <v>40</v>
      </c>
      <c r="E13" s="92"/>
      <c r="F13" s="58" t="s">
        <v>91</v>
      </c>
      <c r="G13" s="62" t="s">
        <v>41</v>
      </c>
      <c r="H13" s="46">
        <v>250000</v>
      </c>
      <c r="I13" s="47" t="s">
        <v>54</v>
      </c>
      <c r="J13" s="63">
        <v>12</v>
      </c>
      <c r="K13" s="18">
        <f t="shared" si="1"/>
        <v>3000000</v>
      </c>
      <c r="L13" s="72"/>
      <c r="M13" s="70"/>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row>
    <row r="14" spans="1:57" ht="16.5" customHeight="1" x14ac:dyDescent="0.25">
      <c r="A14" s="1"/>
      <c r="B14" s="89"/>
      <c r="C14" s="68" t="s">
        <v>42</v>
      </c>
      <c r="D14" s="91" t="s">
        <v>43</v>
      </c>
      <c r="E14" s="58" t="s">
        <v>44</v>
      </c>
      <c r="F14" s="58" t="s">
        <v>92</v>
      </c>
      <c r="G14" s="59" t="s">
        <v>47</v>
      </c>
      <c r="H14" s="47">
        <v>1200000</v>
      </c>
      <c r="I14" s="47" t="s">
        <v>53</v>
      </c>
      <c r="J14" s="63">
        <v>12</v>
      </c>
      <c r="K14" s="18">
        <f>H14</f>
        <v>1200000</v>
      </c>
      <c r="L14" s="72"/>
      <c r="M14" s="70"/>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row>
    <row r="15" spans="1:57" ht="16.5" customHeight="1" x14ac:dyDescent="0.25">
      <c r="A15" s="1"/>
      <c r="B15" s="89"/>
      <c r="C15" s="69"/>
      <c r="D15" s="92"/>
      <c r="E15" s="58" t="s">
        <v>45</v>
      </c>
      <c r="F15" s="58" t="s">
        <v>93</v>
      </c>
      <c r="G15" s="59" t="s">
        <v>48</v>
      </c>
      <c r="H15" s="50">
        <v>1200000</v>
      </c>
      <c r="I15" s="47" t="s">
        <v>54</v>
      </c>
      <c r="J15" s="63">
        <v>1</v>
      </c>
      <c r="K15" s="20">
        <f t="shared" ref="K15:K17" si="2">J15*H15</f>
        <v>1200000</v>
      </c>
      <c r="L15" s="72"/>
      <c r="M15" s="70"/>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row>
    <row r="16" spans="1:57" ht="16.5" customHeight="1" x14ac:dyDescent="0.25">
      <c r="A16" s="1"/>
      <c r="B16" s="89"/>
      <c r="C16" s="69"/>
      <c r="D16" s="91" t="s">
        <v>94</v>
      </c>
      <c r="E16" s="58" t="s">
        <v>46</v>
      </c>
      <c r="F16" s="58" t="s">
        <v>32</v>
      </c>
      <c r="G16" s="59" t="s">
        <v>95</v>
      </c>
      <c r="H16" s="47">
        <v>1500000</v>
      </c>
      <c r="I16" s="47" t="s">
        <v>53</v>
      </c>
      <c r="J16" s="63">
        <v>12</v>
      </c>
      <c r="K16" s="18">
        <f t="shared" si="2"/>
        <v>18000000</v>
      </c>
      <c r="L16" s="72"/>
      <c r="M16" s="70"/>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row>
    <row r="17" spans="1:57" ht="35.1" customHeight="1" x14ac:dyDescent="0.25">
      <c r="A17" s="1"/>
      <c r="B17" s="90"/>
      <c r="C17" s="69"/>
      <c r="D17" s="91"/>
      <c r="E17" s="58" t="s">
        <v>96</v>
      </c>
      <c r="F17" s="58" t="s">
        <v>97</v>
      </c>
      <c r="G17" s="59" t="s">
        <v>98</v>
      </c>
      <c r="H17" s="16">
        <v>1000000</v>
      </c>
      <c r="I17" s="49" t="s">
        <v>53</v>
      </c>
      <c r="J17" s="64">
        <v>1</v>
      </c>
      <c r="K17" s="21">
        <f t="shared" si="2"/>
        <v>1000000</v>
      </c>
      <c r="L17" s="72"/>
      <c r="M17" s="70"/>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row>
    <row r="18" spans="1:57" ht="16.5" x14ac:dyDescent="0.25">
      <c r="A18" s="1"/>
      <c r="B18" s="57" t="s">
        <v>80</v>
      </c>
      <c r="C18" s="11" t="s">
        <v>107</v>
      </c>
      <c r="D18" s="11"/>
      <c r="E18" s="11"/>
      <c r="F18" s="11"/>
      <c r="G18" s="11" t="s">
        <v>26</v>
      </c>
      <c r="H18" s="11">
        <v>160000</v>
      </c>
      <c r="I18" s="11" t="s">
        <v>9</v>
      </c>
      <c r="J18" s="11">
        <v>12</v>
      </c>
      <c r="K18" s="18">
        <f>H18*J18</f>
        <v>1920000</v>
      </c>
      <c r="L18" s="72"/>
      <c r="M18" s="70"/>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row>
    <row r="19" spans="1:57" ht="16.5" x14ac:dyDescent="0.25">
      <c r="A19" s="1"/>
      <c r="B19" s="52" t="s">
        <v>81</v>
      </c>
      <c r="C19" s="53" t="s">
        <v>104</v>
      </c>
      <c r="D19" s="53"/>
      <c r="E19" s="53"/>
      <c r="F19" s="56"/>
      <c r="G19" s="56" t="s">
        <v>106</v>
      </c>
      <c r="H19" s="56">
        <v>150</v>
      </c>
      <c r="I19" s="56" t="s">
        <v>11</v>
      </c>
      <c r="J19" s="56">
        <v>10000</v>
      </c>
      <c r="K19" s="28">
        <f>J19*H19</f>
        <v>1500000</v>
      </c>
      <c r="L19" s="72"/>
      <c r="M19" s="70"/>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row>
    <row r="20" spans="1:57" ht="39.950000000000003" customHeight="1" x14ac:dyDescent="0.25">
      <c r="A20" s="1"/>
      <c r="B20" s="65" t="s">
        <v>12</v>
      </c>
      <c r="C20" s="53" t="s">
        <v>16</v>
      </c>
      <c r="D20" s="51"/>
      <c r="E20" s="26"/>
      <c r="F20" s="27"/>
      <c r="G20" s="53" t="s">
        <v>13</v>
      </c>
      <c r="H20" s="53">
        <v>100000</v>
      </c>
      <c r="I20" s="53" t="s">
        <v>77</v>
      </c>
      <c r="J20" s="53">
        <v>3</v>
      </c>
      <c r="K20" s="28">
        <f>H20*J20</f>
        <v>300000</v>
      </c>
      <c r="L20" s="72"/>
      <c r="M20" s="70"/>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row>
    <row r="21" spans="1:57" ht="39.950000000000003" customHeight="1" x14ac:dyDescent="0.25">
      <c r="A21" s="1"/>
      <c r="B21" s="67"/>
      <c r="C21" s="10" t="s">
        <v>17</v>
      </c>
      <c r="D21" s="10"/>
      <c r="E21" s="10"/>
      <c r="F21" s="10"/>
      <c r="G21" s="10" t="s">
        <v>14</v>
      </c>
      <c r="H21" s="10">
        <v>150000</v>
      </c>
      <c r="I21" s="10" t="s">
        <v>77</v>
      </c>
      <c r="J21" s="10">
        <v>3</v>
      </c>
      <c r="K21" s="19">
        <f t="shared" ref="K21:K23" si="3">H21*J21</f>
        <v>450000</v>
      </c>
      <c r="L21" s="72"/>
      <c r="M21" s="70"/>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row>
    <row r="22" spans="1:57" ht="39.950000000000003" customHeight="1" x14ac:dyDescent="0.25">
      <c r="A22" s="1"/>
      <c r="B22" s="67"/>
      <c r="C22" s="10" t="s">
        <v>18</v>
      </c>
      <c r="D22" s="10"/>
      <c r="E22" s="10"/>
      <c r="F22" s="10"/>
      <c r="G22" s="10" t="s">
        <v>15</v>
      </c>
      <c r="H22" s="10">
        <v>150000</v>
      </c>
      <c r="I22" s="10" t="s">
        <v>77</v>
      </c>
      <c r="J22" s="10">
        <v>3</v>
      </c>
      <c r="K22" s="19">
        <f t="shared" si="3"/>
        <v>450000</v>
      </c>
      <c r="L22" s="72"/>
      <c r="M22" s="70"/>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row>
    <row r="23" spans="1:57" ht="39.950000000000003" customHeight="1" x14ac:dyDescent="0.25">
      <c r="A23" s="1"/>
      <c r="B23" s="66"/>
      <c r="C23" s="10" t="s">
        <v>19</v>
      </c>
      <c r="D23" s="10"/>
      <c r="E23" s="10"/>
      <c r="F23" s="10"/>
      <c r="G23" s="10" t="s">
        <v>15</v>
      </c>
      <c r="H23" s="10">
        <v>80000</v>
      </c>
      <c r="I23" s="10" t="s">
        <v>77</v>
      </c>
      <c r="J23" s="10">
        <v>3</v>
      </c>
      <c r="K23" s="19">
        <f t="shared" si="3"/>
        <v>240000</v>
      </c>
      <c r="L23" s="72"/>
      <c r="M23" s="70"/>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row>
    <row r="24" spans="1:57" ht="16.5" x14ac:dyDescent="0.25">
      <c r="A24" s="1"/>
      <c r="B24" s="8" t="s">
        <v>24</v>
      </c>
      <c r="C24" s="9"/>
      <c r="D24" s="9"/>
      <c r="E24" s="10"/>
      <c r="F24" s="9"/>
      <c r="G24" s="9"/>
      <c r="H24" s="22"/>
      <c r="I24" s="22"/>
      <c r="J24" s="22"/>
      <c r="K24" s="22"/>
      <c r="L24" s="25"/>
      <c r="M24" s="70"/>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row>
    <row r="25" spans="1:57" ht="16.5" x14ac:dyDescent="0.25">
      <c r="A25" s="1"/>
      <c r="B25" s="1"/>
      <c r="C25" s="1"/>
      <c r="D25" s="1"/>
      <c r="E25" s="9"/>
      <c r="F25" s="1"/>
      <c r="G25" s="1"/>
      <c r="H25" s="17"/>
      <c r="I25" s="17"/>
      <c r="J25" s="17"/>
      <c r="K25" s="17"/>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row>
    <row r="26" spans="1:57" x14ac:dyDescent="0.25">
      <c r="A26" s="1"/>
      <c r="B26" s="1"/>
      <c r="C26" s="1"/>
      <c r="D26" s="1"/>
      <c r="E26" s="1"/>
      <c r="F26" s="1"/>
      <c r="G26" s="1"/>
      <c r="H26" s="17"/>
      <c r="I26" s="17"/>
      <c r="J26" s="17"/>
      <c r="K26" s="17"/>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row>
    <row r="27" spans="1:57" x14ac:dyDescent="0.25">
      <c r="A27" s="1"/>
      <c r="B27" s="1"/>
      <c r="C27" s="1"/>
      <c r="D27" s="1"/>
      <c r="E27" s="1"/>
      <c r="F27" s="1"/>
      <c r="G27" s="1"/>
      <c r="H27" s="17"/>
      <c r="I27" s="17"/>
      <c r="J27" s="17"/>
      <c r="K27" s="17"/>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row>
    <row r="28" spans="1:57" ht="16.5" x14ac:dyDescent="0.25">
      <c r="A28" s="1"/>
      <c r="B28" s="4" t="s">
        <v>27</v>
      </c>
      <c r="C28" s="1"/>
      <c r="D28" s="1"/>
      <c r="E28" s="1"/>
      <c r="F28" s="1"/>
      <c r="G28" s="1"/>
      <c r="H28" s="17"/>
      <c r="I28" s="17"/>
      <c r="J28" s="17"/>
      <c r="K28" s="17"/>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row>
    <row r="29" spans="1:57" ht="16.5" x14ac:dyDescent="0.25">
      <c r="A29" s="1"/>
      <c r="B29" s="5"/>
      <c r="C29" s="6"/>
      <c r="D29" s="6"/>
      <c r="E29" s="1"/>
      <c r="F29" s="6"/>
      <c r="G29" s="6"/>
      <c r="H29" s="17"/>
      <c r="I29" s="17"/>
      <c r="J29" s="17"/>
      <c r="K29" s="17"/>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row>
    <row r="30" spans="1:57" ht="16.5" x14ac:dyDescent="0.25">
      <c r="A30" s="1"/>
      <c r="B30" s="5" t="s">
        <v>28</v>
      </c>
      <c r="C30" s="6"/>
      <c r="D30" s="6"/>
      <c r="E30" s="6"/>
      <c r="F30" s="6"/>
      <c r="G30" s="6"/>
      <c r="H30" s="17"/>
      <c r="I30" s="17"/>
      <c r="J30" s="17"/>
      <c r="K30" s="17"/>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row>
    <row r="31" spans="1:57" ht="16.5" x14ac:dyDescent="0.25">
      <c r="A31" s="1"/>
      <c r="B31" s="5" t="s">
        <v>29</v>
      </c>
      <c r="C31" s="6"/>
      <c r="D31" s="6"/>
      <c r="E31" s="6"/>
      <c r="F31" s="6"/>
      <c r="G31" s="6"/>
      <c r="H31" s="17"/>
      <c r="I31" s="17"/>
      <c r="J31" s="17"/>
      <c r="K31" s="17"/>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row>
    <row r="32" spans="1:57" ht="16.5" x14ac:dyDescent="0.25">
      <c r="A32" s="1"/>
      <c r="B32" s="5" t="s">
        <v>30</v>
      </c>
      <c r="C32" s="6"/>
      <c r="D32" s="6"/>
      <c r="E32" s="6"/>
      <c r="F32" s="6"/>
      <c r="G32" s="6"/>
      <c r="H32" s="17"/>
      <c r="I32" s="17"/>
      <c r="J32" s="17"/>
      <c r="K32" s="17"/>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row>
    <row r="33" spans="1:57" x14ac:dyDescent="0.25">
      <c r="A33" s="1"/>
      <c r="C33" s="1"/>
      <c r="D33" s="1"/>
      <c r="E33" s="6"/>
      <c r="F33" s="1"/>
      <c r="G33" s="1" t="s">
        <v>23</v>
      </c>
      <c r="H33" s="17"/>
      <c r="I33" s="17"/>
      <c r="J33" s="17"/>
      <c r="K33" s="17"/>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row>
    <row r="34" spans="1:57" x14ac:dyDescent="0.25">
      <c r="A34" s="1"/>
      <c r="B34" s="1"/>
      <c r="C34" s="1"/>
      <c r="D34" s="1"/>
      <c r="E34" s="1"/>
      <c r="F34" s="1"/>
      <c r="G34" s="1"/>
      <c r="H34" s="17"/>
      <c r="I34" s="17"/>
      <c r="J34" s="17"/>
      <c r="K34" s="17"/>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row>
    <row r="35" spans="1:57" x14ac:dyDescent="0.25">
      <c r="A35" s="1"/>
      <c r="B35" s="1"/>
      <c r="C35" s="1"/>
      <c r="D35" s="1"/>
      <c r="E35" s="1"/>
      <c r="F35" s="1"/>
      <c r="G35" s="1"/>
      <c r="H35" s="17"/>
      <c r="I35" s="17"/>
      <c r="J35" s="17"/>
      <c r="K35" s="17"/>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row>
    <row r="36" spans="1:57" x14ac:dyDescent="0.25">
      <c r="A36" s="1"/>
      <c r="B36" s="1"/>
      <c r="C36" s="1"/>
      <c r="D36" s="1"/>
      <c r="E36" s="1"/>
      <c r="F36" s="1"/>
      <c r="G36" s="1"/>
      <c r="H36" s="17"/>
      <c r="I36" s="17"/>
      <c r="J36" s="17"/>
      <c r="K36" s="17"/>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row>
    <row r="37" spans="1:57" x14ac:dyDescent="0.25">
      <c r="A37" s="1"/>
      <c r="B37" s="1"/>
      <c r="C37" s="1"/>
      <c r="D37" s="1"/>
      <c r="E37" s="1"/>
      <c r="F37" s="1"/>
      <c r="G37" s="1"/>
      <c r="H37" s="17"/>
      <c r="I37" s="17"/>
      <c r="J37" s="17"/>
      <c r="K37" s="17"/>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row>
    <row r="38" spans="1:57" x14ac:dyDescent="0.25">
      <c r="A38" s="1"/>
      <c r="B38" s="1"/>
      <c r="C38" s="1"/>
      <c r="D38" s="1"/>
      <c r="E38" s="1"/>
      <c r="F38" s="1"/>
      <c r="G38" s="1"/>
      <c r="H38" s="17"/>
      <c r="I38" s="17"/>
      <c r="J38" s="17"/>
      <c r="K38" s="17"/>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row>
    <row r="39" spans="1:57" x14ac:dyDescent="0.25">
      <c r="A39" s="1"/>
      <c r="B39" s="1"/>
      <c r="C39" s="1"/>
      <c r="D39" s="1"/>
      <c r="E39" s="1"/>
      <c r="F39" s="1"/>
      <c r="G39" s="1"/>
      <c r="H39" s="17"/>
      <c r="I39" s="17"/>
      <c r="J39" s="17"/>
      <c r="K39" s="17"/>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row>
    <row r="40" spans="1:57" x14ac:dyDescent="0.25">
      <c r="A40" s="1"/>
      <c r="B40" s="1"/>
      <c r="C40" s="1"/>
      <c r="D40" s="1"/>
      <c r="E40" s="1"/>
      <c r="F40" s="1"/>
      <c r="G40" s="1"/>
      <c r="H40" s="17"/>
      <c r="I40" s="17"/>
      <c r="J40" s="17"/>
      <c r="K40" s="17"/>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row>
    <row r="41" spans="1:57" x14ac:dyDescent="0.25">
      <c r="A41" s="1"/>
      <c r="B41" s="1"/>
      <c r="C41" s="1"/>
      <c r="D41" s="1"/>
      <c r="E41" s="1"/>
      <c r="F41" s="1"/>
      <c r="G41" s="1"/>
      <c r="H41" s="17"/>
      <c r="I41" s="17"/>
      <c r="J41" s="17"/>
      <c r="K41" s="17"/>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row>
    <row r="42" spans="1:57" x14ac:dyDescent="0.25">
      <c r="A42" s="1"/>
      <c r="B42" s="1"/>
      <c r="C42" s="1"/>
      <c r="D42" s="1"/>
      <c r="E42" s="1"/>
      <c r="F42" s="1"/>
      <c r="G42" s="1"/>
      <c r="H42" s="17"/>
      <c r="I42" s="17"/>
      <c r="J42" s="17"/>
      <c r="K42" s="17"/>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row>
    <row r="43" spans="1:57" ht="16.5" x14ac:dyDescent="0.3">
      <c r="A43" s="1"/>
      <c r="B43" s="2"/>
      <c r="C43" s="1"/>
      <c r="D43" s="1"/>
      <c r="E43" s="1"/>
      <c r="F43" s="1"/>
      <c r="G43" s="1"/>
      <c r="H43" s="23"/>
      <c r="I43" s="17"/>
      <c r="J43" s="17"/>
      <c r="K43" s="17"/>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row>
    <row r="44" spans="1:57" x14ac:dyDescent="0.25">
      <c r="A44" s="1"/>
      <c r="B44" s="1"/>
      <c r="C44" s="1"/>
      <c r="D44" s="1"/>
      <c r="E44" s="1"/>
      <c r="F44" s="1"/>
      <c r="G44" s="1"/>
      <c r="H44" s="17"/>
      <c r="I44" s="17"/>
      <c r="J44" s="17"/>
      <c r="K44" s="17"/>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row>
    <row r="45" spans="1:57" x14ac:dyDescent="0.25">
      <c r="A45" s="1"/>
      <c r="B45" s="1"/>
      <c r="C45" s="1"/>
      <c r="D45" s="1"/>
      <c r="E45" s="1"/>
      <c r="F45" s="1"/>
      <c r="G45" s="1"/>
      <c r="H45" s="17"/>
      <c r="I45" s="17"/>
      <c r="J45" s="17"/>
      <c r="K45" s="17"/>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row>
    <row r="46" spans="1:57" x14ac:dyDescent="0.25">
      <c r="A46" s="1"/>
      <c r="B46" s="1"/>
      <c r="C46" s="1"/>
      <c r="D46" s="1"/>
      <c r="E46" s="1"/>
      <c r="F46" s="1"/>
      <c r="G46" s="1"/>
      <c r="H46" s="17"/>
      <c r="I46" s="17"/>
      <c r="J46" s="17"/>
      <c r="K46" s="17"/>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row>
    <row r="47" spans="1:57" x14ac:dyDescent="0.25">
      <c r="A47" s="1"/>
      <c r="B47" s="1"/>
      <c r="C47" s="1"/>
      <c r="D47" s="1"/>
      <c r="E47" s="1"/>
      <c r="F47" s="1"/>
      <c r="G47" s="1"/>
      <c r="H47" s="17"/>
      <c r="I47" s="17"/>
      <c r="J47" s="17"/>
      <c r="K47" s="17"/>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row>
    <row r="48" spans="1:57" x14ac:dyDescent="0.25">
      <c r="A48" s="1"/>
      <c r="B48" s="1"/>
      <c r="C48" s="1"/>
      <c r="D48" s="1"/>
      <c r="E48" s="1"/>
      <c r="F48" s="1"/>
      <c r="G48" s="1"/>
      <c r="H48" s="17"/>
      <c r="I48" s="17"/>
      <c r="J48" s="17"/>
      <c r="K48" s="17"/>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row>
    <row r="49" spans="1:57" x14ac:dyDescent="0.25">
      <c r="A49" s="1"/>
      <c r="B49" s="1"/>
      <c r="C49" s="1"/>
      <c r="D49" s="1"/>
      <c r="E49" s="1"/>
      <c r="F49" s="1"/>
      <c r="G49" s="1"/>
      <c r="H49" s="17"/>
      <c r="I49" s="17"/>
      <c r="J49" s="17"/>
      <c r="K49" s="17"/>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row>
    <row r="50" spans="1:57" x14ac:dyDescent="0.25">
      <c r="A50" s="1"/>
      <c r="B50" s="1"/>
      <c r="C50" s="1"/>
      <c r="D50" s="1"/>
      <c r="E50" s="1"/>
      <c r="F50" s="1"/>
      <c r="G50" s="1"/>
      <c r="H50" s="17"/>
      <c r="I50" s="17"/>
      <c r="J50" s="17"/>
      <c r="K50" s="17"/>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row>
    <row r="51" spans="1:57" x14ac:dyDescent="0.25">
      <c r="A51" s="1"/>
      <c r="B51" s="1"/>
      <c r="C51" s="1"/>
      <c r="D51" s="1"/>
      <c r="E51" s="1"/>
      <c r="F51" s="1"/>
      <c r="G51" s="1"/>
      <c r="H51" s="17"/>
      <c r="I51" s="17"/>
      <c r="J51" s="17"/>
      <c r="K51" s="17"/>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row>
    <row r="52" spans="1:57" x14ac:dyDescent="0.25">
      <c r="A52" s="1"/>
      <c r="B52" s="1"/>
      <c r="C52" s="1"/>
      <c r="D52" s="1"/>
      <c r="E52" s="1"/>
      <c r="F52" s="1"/>
      <c r="G52" s="1"/>
      <c r="H52" s="17"/>
      <c r="I52" s="17"/>
      <c r="J52" s="17"/>
      <c r="K52" s="17"/>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row>
    <row r="53" spans="1:57" x14ac:dyDescent="0.25">
      <c r="A53" s="1"/>
      <c r="B53" s="1"/>
      <c r="C53" s="1"/>
      <c r="D53" s="1"/>
      <c r="E53" s="1"/>
      <c r="F53" s="1"/>
      <c r="G53" s="1"/>
      <c r="H53" s="17"/>
      <c r="I53" s="17"/>
      <c r="J53" s="17"/>
      <c r="K53" s="17"/>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row>
    <row r="54" spans="1:57" x14ac:dyDescent="0.25">
      <c r="A54" s="1"/>
      <c r="B54" s="1"/>
      <c r="C54" s="1"/>
      <c r="D54" s="1"/>
      <c r="E54" s="1"/>
      <c r="F54" s="1"/>
      <c r="G54" s="1"/>
      <c r="H54" s="17"/>
      <c r="I54" s="17"/>
      <c r="J54" s="17"/>
      <c r="K54" s="17"/>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row>
    <row r="55" spans="1:57" x14ac:dyDescent="0.25">
      <c r="A55" s="1"/>
      <c r="B55" s="1"/>
      <c r="C55" s="1"/>
      <c r="D55" s="1"/>
      <c r="E55" s="1"/>
      <c r="F55" s="1"/>
      <c r="G55" s="1"/>
      <c r="H55" s="17"/>
      <c r="I55" s="17"/>
      <c r="J55" s="17"/>
      <c r="K55" s="17"/>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row>
    <row r="56" spans="1:57" x14ac:dyDescent="0.25">
      <c r="A56" s="1"/>
      <c r="B56" s="1"/>
      <c r="C56" s="1"/>
      <c r="D56" s="1"/>
      <c r="E56" s="1"/>
      <c r="F56" s="1"/>
      <c r="G56" s="1"/>
      <c r="H56" s="17"/>
      <c r="I56" s="17"/>
      <c r="J56" s="17"/>
      <c r="K56" s="17"/>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row>
    <row r="57" spans="1:57" x14ac:dyDescent="0.25">
      <c r="A57" s="1"/>
      <c r="B57" s="1"/>
      <c r="C57" s="1"/>
      <c r="D57" s="1"/>
      <c r="E57" s="1"/>
      <c r="F57" s="1"/>
      <c r="G57" s="1"/>
      <c r="H57" s="17"/>
      <c r="I57" s="17"/>
      <c r="J57" s="17"/>
      <c r="K57" s="17"/>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row>
    <row r="58" spans="1:57" x14ac:dyDescent="0.25">
      <c r="A58" s="1"/>
      <c r="B58" s="1"/>
      <c r="C58" s="1"/>
      <c r="D58" s="1"/>
      <c r="E58" s="1"/>
      <c r="F58" s="1"/>
      <c r="G58" s="1"/>
      <c r="H58" s="17"/>
      <c r="I58" s="17"/>
      <c r="J58" s="17"/>
      <c r="K58" s="17"/>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row>
    <row r="59" spans="1:57" x14ac:dyDescent="0.25">
      <c r="A59" s="1"/>
      <c r="B59" s="1"/>
      <c r="C59" s="1"/>
      <c r="D59" s="1"/>
      <c r="E59" s="1"/>
      <c r="F59" s="1"/>
      <c r="G59" s="1"/>
      <c r="H59" s="17"/>
      <c r="I59" s="17"/>
      <c r="J59" s="17"/>
      <c r="K59" s="17"/>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row>
    <row r="60" spans="1:57" x14ac:dyDescent="0.25">
      <c r="A60" s="1"/>
      <c r="B60" s="1"/>
      <c r="C60" s="1"/>
      <c r="D60" s="1"/>
      <c r="E60" s="1"/>
      <c r="F60" s="1"/>
      <c r="G60" s="1"/>
      <c r="H60" s="17"/>
      <c r="I60" s="17"/>
      <c r="J60" s="17"/>
      <c r="K60" s="17"/>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row>
    <row r="61" spans="1:57" x14ac:dyDescent="0.25">
      <c r="A61" s="1"/>
      <c r="B61" s="1"/>
      <c r="C61" s="1"/>
      <c r="D61" s="1"/>
      <c r="E61" s="1"/>
      <c r="F61" s="1"/>
      <c r="G61" s="1"/>
      <c r="H61" s="17"/>
      <c r="I61" s="17"/>
      <c r="J61" s="17"/>
      <c r="K61" s="17"/>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row>
    <row r="62" spans="1:57" x14ac:dyDescent="0.25">
      <c r="A62" s="1"/>
      <c r="B62" s="1"/>
      <c r="C62" s="1"/>
      <c r="D62" s="1"/>
      <c r="E62" s="1"/>
      <c r="F62" s="1"/>
      <c r="G62" s="1"/>
      <c r="H62" s="17"/>
      <c r="I62" s="17"/>
      <c r="J62" s="17"/>
      <c r="K62" s="17"/>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row>
    <row r="63" spans="1:57" x14ac:dyDescent="0.25">
      <c r="A63" s="1"/>
      <c r="B63" s="1"/>
      <c r="C63" s="1"/>
      <c r="D63" s="1"/>
      <c r="E63" s="1"/>
      <c r="F63" s="1"/>
      <c r="G63" s="1"/>
      <c r="H63" s="17"/>
      <c r="I63" s="17"/>
      <c r="J63" s="17"/>
      <c r="K63" s="17"/>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row>
    <row r="64" spans="1:57" x14ac:dyDescent="0.25">
      <c r="A64" s="1"/>
      <c r="B64" s="1"/>
      <c r="C64" s="1"/>
      <c r="D64" s="1"/>
      <c r="E64" s="1"/>
      <c r="F64" s="1"/>
      <c r="G64" s="1"/>
      <c r="H64" s="17"/>
      <c r="I64" s="17"/>
      <c r="J64" s="17"/>
      <c r="K64" s="17"/>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row>
    <row r="65" spans="1:57" x14ac:dyDescent="0.25">
      <c r="A65" s="1"/>
      <c r="B65" s="1"/>
      <c r="C65" s="1"/>
      <c r="D65" s="1"/>
      <c r="E65" s="1"/>
      <c r="F65" s="1"/>
      <c r="G65" s="1"/>
      <c r="H65" s="17"/>
      <c r="I65" s="17"/>
      <c r="J65" s="17"/>
      <c r="K65" s="17"/>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row>
    <row r="66" spans="1:57" x14ac:dyDescent="0.25">
      <c r="A66" s="1"/>
      <c r="B66" s="1"/>
      <c r="C66" s="1"/>
      <c r="D66" s="1"/>
      <c r="E66" s="1"/>
      <c r="F66" s="1"/>
      <c r="G66" s="1"/>
      <c r="H66" s="17"/>
      <c r="I66" s="17"/>
      <c r="J66" s="17"/>
      <c r="K66" s="17"/>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row>
    <row r="67" spans="1:57" x14ac:dyDescent="0.25">
      <c r="A67" s="1"/>
      <c r="B67" s="1"/>
      <c r="C67" s="1"/>
      <c r="D67" s="1"/>
      <c r="E67" s="1"/>
      <c r="F67" s="1"/>
      <c r="G67" s="1"/>
      <c r="H67" s="17"/>
      <c r="I67" s="17"/>
      <c r="J67" s="17"/>
      <c r="K67" s="17"/>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row>
    <row r="68" spans="1:57" x14ac:dyDescent="0.25">
      <c r="A68" s="1"/>
      <c r="B68" s="1"/>
      <c r="C68" s="1"/>
      <c r="D68" s="1"/>
      <c r="E68" s="1"/>
      <c r="F68" s="1"/>
      <c r="G68" s="1"/>
      <c r="H68" s="17"/>
      <c r="I68" s="17"/>
      <c r="J68" s="17"/>
      <c r="K68" s="17"/>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row>
    <row r="69" spans="1:57" x14ac:dyDescent="0.25">
      <c r="A69" s="1"/>
      <c r="B69" s="1"/>
      <c r="C69" s="1"/>
      <c r="D69" s="1"/>
      <c r="E69" s="1"/>
      <c r="F69" s="1"/>
      <c r="G69" s="1"/>
      <c r="H69" s="17"/>
      <c r="I69" s="17"/>
      <c r="J69" s="17"/>
      <c r="K69" s="17"/>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row>
    <row r="70" spans="1:57" x14ac:dyDescent="0.25">
      <c r="A70" s="1"/>
      <c r="B70" s="1"/>
      <c r="C70" s="1"/>
      <c r="D70" s="1"/>
      <c r="E70" s="1"/>
      <c r="F70" s="1"/>
      <c r="G70" s="1"/>
      <c r="H70" s="17"/>
      <c r="I70" s="17"/>
      <c r="J70" s="17"/>
      <c r="K70" s="17"/>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row>
    <row r="71" spans="1:57" x14ac:dyDescent="0.25">
      <c r="A71" s="1"/>
      <c r="B71" s="1"/>
      <c r="C71" s="1"/>
      <c r="D71" s="1"/>
      <c r="E71" s="1"/>
      <c r="F71" s="1"/>
      <c r="G71" s="1"/>
      <c r="H71" s="17"/>
      <c r="I71" s="17"/>
      <c r="J71" s="17"/>
      <c r="K71" s="17"/>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row>
    <row r="72" spans="1:57" x14ac:dyDescent="0.25">
      <c r="A72" s="1"/>
      <c r="B72" s="1"/>
      <c r="C72" s="1"/>
      <c r="D72" s="1"/>
      <c r="E72" s="1"/>
      <c r="F72" s="1"/>
      <c r="G72" s="1"/>
      <c r="H72" s="17"/>
      <c r="I72" s="17"/>
      <c r="J72" s="17"/>
      <c r="K72" s="17"/>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row>
    <row r="73" spans="1:57" x14ac:dyDescent="0.25">
      <c r="A73" s="1"/>
      <c r="B73" s="1"/>
      <c r="C73" s="1"/>
      <c r="D73" s="1"/>
      <c r="E73" s="1"/>
      <c r="F73" s="1"/>
      <c r="G73" s="1"/>
      <c r="H73" s="17"/>
      <c r="I73" s="17"/>
      <c r="J73" s="17"/>
      <c r="K73" s="17"/>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row>
    <row r="74" spans="1:57" x14ac:dyDescent="0.25">
      <c r="A74" s="1"/>
      <c r="B74" s="1"/>
      <c r="C74" s="1"/>
      <c r="D74" s="1"/>
      <c r="E74" s="1"/>
      <c r="F74" s="1"/>
      <c r="G74" s="1"/>
      <c r="H74" s="17"/>
      <c r="I74" s="17"/>
      <c r="J74" s="17"/>
      <c r="K74" s="17"/>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row>
    <row r="75" spans="1:57" x14ac:dyDescent="0.25">
      <c r="A75" s="1"/>
      <c r="B75" s="1"/>
      <c r="C75" s="1"/>
      <c r="D75" s="1"/>
      <c r="E75" s="1"/>
      <c r="F75" s="1"/>
      <c r="G75" s="1"/>
      <c r="H75" s="17"/>
      <c r="I75" s="17"/>
      <c r="J75" s="17"/>
      <c r="K75" s="17"/>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row>
    <row r="76" spans="1:57" x14ac:dyDescent="0.25">
      <c r="A76" s="1"/>
      <c r="B76" s="1"/>
      <c r="C76" s="1"/>
      <c r="D76" s="1"/>
      <c r="E76" s="1"/>
      <c r="F76" s="1"/>
      <c r="G76" s="1"/>
      <c r="H76" s="17"/>
      <c r="I76" s="17"/>
      <c r="J76" s="17"/>
      <c r="K76" s="17"/>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row>
    <row r="77" spans="1:57" x14ac:dyDescent="0.25">
      <c r="A77" s="1"/>
      <c r="B77" s="1"/>
      <c r="C77" s="1"/>
      <c r="D77" s="1"/>
      <c r="E77" s="1"/>
      <c r="F77" s="1"/>
      <c r="G77" s="1"/>
      <c r="H77" s="17"/>
      <c r="I77" s="17"/>
      <c r="J77" s="17"/>
      <c r="K77" s="17"/>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row>
    <row r="78" spans="1:57" x14ac:dyDescent="0.25">
      <c r="A78" s="1"/>
      <c r="B78" s="1"/>
      <c r="C78" s="1"/>
      <c r="D78" s="1"/>
      <c r="E78" s="1"/>
      <c r="F78" s="1"/>
      <c r="G78" s="1"/>
      <c r="H78" s="17"/>
      <c r="I78" s="17"/>
      <c r="J78" s="17"/>
      <c r="K78" s="17"/>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row>
    <row r="79" spans="1:57" x14ac:dyDescent="0.25">
      <c r="A79" s="1"/>
      <c r="B79" s="1"/>
      <c r="C79" s="1"/>
      <c r="D79" s="1"/>
      <c r="E79" s="1"/>
      <c r="F79" s="1"/>
      <c r="G79" s="1"/>
      <c r="H79" s="17"/>
      <c r="I79" s="17"/>
      <c r="J79" s="17"/>
      <c r="K79" s="17"/>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row>
    <row r="80" spans="1:57" x14ac:dyDescent="0.25">
      <c r="A80" s="1"/>
      <c r="B80" s="1"/>
      <c r="C80" s="1"/>
      <c r="D80" s="1"/>
      <c r="E80" s="1"/>
      <c r="F80" s="1"/>
      <c r="G80" s="1"/>
      <c r="H80" s="17"/>
      <c r="I80" s="17"/>
      <c r="J80" s="17"/>
      <c r="K80" s="17"/>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row>
    <row r="81" spans="1:57" x14ac:dyDescent="0.25">
      <c r="A81" s="1"/>
      <c r="B81" s="1"/>
      <c r="C81" s="1"/>
      <c r="D81" s="1"/>
      <c r="E81" s="1"/>
      <c r="F81" s="1"/>
      <c r="G81" s="1"/>
      <c r="H81" s="17"/>
      <c r="I81" s="17"/>
      <c r="J81" s="17"/>
      <c r="K81" s="17"/>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row>
    <row r="82" spans="1:57" x14ac:dyDescent="0.25">
      <c r="A82" s="1"/>
      <c r="B82" s="1"/>
      <c r="C82" s="1"/>
      <c r="D82" s="1"/>
      <c r="E82" s="1"/>
      <c r="F82" s="1"/>
      <c r="G82" s="1"/>
      <c r="H82" s="17"/>
      <c r="I82" s="17"/>
      <c r="J82" s="17"/>
      <c r="K82" s="17"/>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row>
    <row r="83" spans="1:57" x14ac:dyDescent="0.25">
      <c r="A83" s="1"/>
      <c r="B83" s="1"/>
      <c r="C83" s="1"/>
      <c r="D83" s="1"/>
      <c r="E83" s="1"/>
      <c r="F83" s="1"/>
      <c r="G83" s="1"/>
      <c r="H83" s="17"/>
      <c r="I83" s="17"/>
      <c r="J83" s="17"/>
      <c r="K83" s="17"/>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row>
    <row r="84" spans="1:57" x14ac:dyDescent="0.25">
      <c r="A84" s="1"/>
      <c r="B84" s="1"/>
      <c r="C84" s="1"/>
      <c r="D84" s="1"/>
      <c r="E84" s="1"/>
      <c r="F84" s="1"/>
      <c r="G84" s="1"/>
      <c r="H84" s="17"/>
      <c r="I84" s="17"/>
      <c r="J84" s="17"/>
      <c r="K84" s="17"/>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row>
    <row r="85" spans="1:57" x14ac:dyDescent="0.25">
      <c r="A85" s="1"/>
      <c r="B85" s="1"/>
      <c r="C85" s="1"/>
      <c r="D85" s="1"/>
      <c r="E85" s="1"/>
      <c r="F85" s="1"/>
      <c r="G85" s="1"/>
      <c r="H85" s="17"/>
      <c r="I85" s="17"/>
      <c r="J85" s="17"/>
      <c r="K85" s="17"/>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row>
    <row r="86" spans="1:57" x14ac:dyDescent="0.25">
      <c r="A86" s="1"/>
      <c r="B86" s="1"/>
      <c r="C86" s="1"/>
      <c r="D86" s="1"/>
      <c r="E86" s="1"/>
      <c r="F86" s="1"/>
      <c r="G86" s="1"/>
      <c r="H86" s="17"/>
      <c r="I86" s="17"/>
      <c r="J86" s="17"/>
      <c r="K86" s="17"/>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row>
    <row r="87" spans="1:57" x14ac:dyDescent="0.25">
      <c r="A87" s="1"/>
      <c r="B87" s="1"/>
      <c r="C87" s="1"/>
      <c r="D87" s="1"/>
      <c r="E87" s="1"/>
      <c r="F87" s="1"/>
      <c r="G87" s="1"/>
      <c r="H87" s="17"/>
      <c r="I87" s="17"/>
      <c r="J87" s="17"/>
      <c r="K87" s="17"/>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row>
    <row r="88" spans="1:57" x14ac:dyDescent="0.25">
      <c r="A88" s="1"/>
      <c r="B88" s="1"/>
      <c r="C88" s="1"/>
      <c r="D88" s="1"/>
      <c r="E88" s="1"/>
      <c r="F88" s="1"/>
      <c r="G88" s="1"/>
      <c r="H88" s="17"/>
      <c r="I88" s="17"/>
      <c r="J88" s="17"/>
      <c r="K88" s="17"/>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row>
    <row r="89" spans="1:57" x14ac:dyDescent="0.25">
      <c r="A89" s="1"/>
      <c r="B89" s="1"/>
      <c r="C89" s="1"/>
      <c r="D89" s="1"/>
      <c r="E89" s="1"/>
      <c r="F89" s="1"/>
      <c r="G89" s="1"/>
      <c r="H89" s="17"/>
      <c r="I89" s="17"/>
      <c r="J89" s="17"/>
      <c r="K89" s="17"/>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row>
    <row r="90" spans="1:57" x14ac:dyDescent="0.25">
      <c r="A90" s="1"/>
      <c r="B90" s="1"/>
      <c r="C90" s="1"/>
      <c r="D90" s="1"/>
      <c r="E90" s="1"/>
      <c r="F90" s="1"/>
      <c r="G90" s="1"/>
      <c r="H90" s="17"/>
      <c r="I90" s="17"/>
      <c r="J90" s="17"/>
      <c r="K90" s="17"/>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row>
    <row r="91" spans="1:57" x14ac:dyDescent="0.25">
      <c r="A91" s="1"/>
      <c r="B91" s="1"/>
      <c r="C91" s="1"/>
      <c r="D91" s="1"/>
      <c r="E91" s="1"/>
      <c r="F91" s="1"/>
      <c r="G91" s="1"/>
      <c r="H91" s="17"/>
      <c r="I91" s="17"/>
      <c r="J91" s="17"/>
      <c r="K91" s="17"/>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row>
    <row r="92" spans="1:57" x14ac:dyDescent="0.25">
      <c r="A92" s="1"/>
      <c r="B92" s="1"/>
      <c r="C92" s="1"/>
      <c r="D92" s="1"/>
      <c r="E92" s="1"/>
      <c r="F92" s="1"/>
      <c r="G92" s="1"/>
      <c r="H92" s="17"/>
      <c r="I92" s="17"/>
      <c r="J92" s="17"/>
      <c r="K92" s="17"/>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row>
    <row r="93" spans="1:57" x14ac:dyDescent="0.25">
      <c r="A93" s="1"/>
      <c r="B93" s="1"/>
      <c r="C93" s="1"/>
      <c r="D93" s="1"/>
      <c r="E93" s="1"/>
      <c r="F93" s="1"/>
      <c r="G93" s="1"/>
      <c r="H93" s="17"/>
      <c r="I93" s="17"/>
      <c r="J93" s="17"/>
      <c r="K93" s="17"/>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row>
    <row r="94" spans="1:57" x14ac:dyDescent="0.25">
      <c r="A94" s="1"/>
      <c r="B94" s="1"/>
      <c r="C94" s="1"/>
      <c r="D94" s="1"/>
      <c r="E94" s="1"/>
      <c r="F94" s="1"/>
      <c r="G94" s="1"/>
      <c r="H94" s="17"/>
      <c r="I94" s="17"/>
      <c r="J94" s="17"/>
      <c r="K94" s="17"/>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row>
    <row r="95" spans="1:57" x14ac:dyDescent="0.25">
      <c r="A95" s="1"/>
      <c r="B95" s="1"/>
      <c r="C95" s="1"/>
      <c r="D95" s="1"/>
      <c r="E95" s="1"/>
      <c r="F95" s="1"/>
      <c r="G95" s="1"/>
      <c r="H95" s="17"/>
      <c r="I95" s="17"/>
      <c r="J95" s="17"/>
      <c r="K95" s="17"/>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row>
    <row r="96" spans="1:57" x14ac:dyDescent="0.25">
      <c r="A96" s="1"/>
      <c r="B96" s="1"/>
      <c r="C96" s="1"/>
      <c r="D96" s="1"/>
      <c r="E96" s="1"/>
      <c r="F96" s="1"/>
      <c r="G96" s="1"/>
      <c r="H96" s="17"/>
      <c r="I96" s="17"/>
      <c r="J96" s="17"/>
      <c r="K96" s="17"/>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row>
    <row r="97" spans="1:57" x14ac:dyDescent="0.25">
      <c r="A97" s="1"/>
      <c r="B97" s="1"/>
      <c r="C97" s="1"/>
      <c r="D97" s="1"/>
      <c r="E97" s="1"/>
      <c r="F97" s="1"/>
      <c r="G97" s="1"/>
      <c r="H97" s="17"/>
      <c r="I97" s="17"/>
      <c r="J97" s="17"/>
      <c r="K97" s="17"/>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row>
    <row r="98" spans="1:57" x14ac:dyDescent="0.25">
      <c r="A98" s="1"/>
      <c r="B98" s="1"/>
      <c r="C98" s="1"/>
      <c r="D98" s="1"/>
      <c r="E98" s="1"/>
      <c r="F98" s="1"/>
      <c r="G98" s="1"/>
      <c r="H98" s="17"/>
      <c r="I98" s="17"/>
      <c r="J98" s="17"/>
      <c r="K98" s="17"/>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row>
    <row r="99" spans="1:57" x14ac:dyDescent="0.25">
      <c r="A99" s="1"/>
      <c r="B99" s="1"/>
      <c r="C99" s="1"/>
      <c r="D99" s="1"/>
      <c r="E99" s="1"/>
      <c r="F99" s="1"/>
      <c r="G99" s="1"/>
      <c r="H99" s="17"/>
      <c r="I99" s="17"/>
      <c r="J99" s="17"/>
      <c r="K99" s="17"/>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row>
    <row r="100" spans="1:57" x14ac:dyDescent="0.25">
      <c r="A100" s="1"/>
      <c r="B100" s="1"/>
      <c r="C100" s="1"/>
      <c r="D100" s="1"/>
      <c r="E100" s="1"/>
      <c r="F100" s="1"/>
      <c r="G100" s="1"/>
      <c r="H100" s="17"/>
      <c r="I100" s="17"/>
      <c r="J100" s="17"/>
      <c r="K100" s="17"/>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row>
    <row r="101" spans="1:57" x14ac:dyDescent="0.25">
      <c r="A101" s="1"/>
      <c r="B101" s="1"/>
      <c r="C101" s="1"/>
      <c r="D101" s="1"/>
      <c r="E101" s="1"/>
      <c r="F101" s="1"/>
      <c r="G101" s="1"/>
      <c r="H101" s="17"/>
      <c r="I101" s="17"/>
      <c r="J101" s="17"/>
      <c r="K101" s="17"/>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row>
    <row r="102" spans="1:57" x14ac:dyDescent="0.25">
      <c r="A102" s="1"/>
      <c r="B102" s="1"/>
      <c r="C102" s="1"/>
      <c r="D102" s="1"/>
      <c r="E102" s="1"/>
      <c r="F102" s="1"/>
      <c r="G102" s="1"/>
      <c r="H102" s="17"/>
      <c r="I102" s="17"/>
      <c r="J102" s="17"/>
      <c r="K102" s="17"/>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row>
    <row r="103" spans="1:57" x14ac:dyDescent="0.25">
      <c r="A103" s="1"/>
      <c r="B103" s="1"/>
      <c r="C103" s="1"/>
      <c r="D103" s="1"/>
      <c r="E103" s="1"/>
      <c r="F103" s="1"/>
      <c r="G103" s="1"/>
      <c r="H103" s="17"/>
      <c r="I103" s="17"/>
      <c r="J103" s="17"/>
      <c r="K103" s="17"/>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row>
    <row r="104" spans="1:57" x14ac:dyDescent="0.25">
      <c r="A104" s="1"/>
      <c r="B104" s="1"/>
      <c r="C104" s="1"/>
      <c r="D104" s="1"/>
      <c r="E104" s="1"/>
      <c r="F104" s="1"/>
      <c r="G104" s="1"/>
      <c r="H104" s="17"/>
      <c r="I104" s="17"/>
      <c r="J104" s="17"/>
      <c r="K104" s="17"/>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row>
    <row r="105" spans="1:57" x14ac:dyDescent="0.25">
      <c r="A105" s="1"/>
      <c r="B105" s="1"/>
      <c r="C105" s="1"/>
      <c r="D105" s="1"/>
      <c r="E105" s="1"/>
      <c r="F105" s="1"/>
      <c r="G105" s="1"/>
      <c r="H105" s="17"/>
      <c r="I105" s="17"/>
      <c r="J105" s="17"/>
      <c r="K105" s="17"/>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row>
    <row r="106" spans="1:57" x14ac:dyDescent="0.25">
      <c r="A106" s="1"/>
      <c r="B106" s="1"/>
      <c r="C106" s="1"/>
      <c r="D106" s="1"/>
      <c r="E106" s="1"/>
      <c r="F106" s="1"/>
      <c r="G106" s="1"/>
      <c r="H106" s="17"/>
      <c r="I106" s="17"/>
      <c r="J106" s="17"/>
      <c r="K106" s="17"/>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row>
    <row r="107" spans="1:57" x14ac:dyDescent="0.25">
      <c r="A107" s="1"/>
      <c r="B107" s="1"/>
      <c r="C107" s="1"/>
      <c r="D107" s="1"/>
      <c r="E107" s="1"/>
      <c r="F107" s="1"/>
      <c r="G107" s="1"/>
      <c r="H107" s="17"/>
      <c r="I107" s="17"/>
      <c r="J107" s="17"/>
      <c r="K107" s="17"/>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row>
    <row r="108" spans="1:57" x14ac:dyDescent="0.25">
      <c r="A108" s="1"/>
      <c r="B108" s="1"/>
      <c r="C108" s="1"/>
      <c r="D108" s="1"/>
      <c r="E108" s="1"/>
      <c r="F108" s="1"/>
      <c r="G108" s="1"/>
      <c r="H108" s="17"/>
      <c r="I108" s="17"/>
      <c r="J108" s="17"/>
      <c r="K108" s="17"/>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row>
    <row r="109" spans="1:57" x14ac:dyDescent="0.25">
      <c r="A109" s="1"/>
      <c r="B109" s="1"/>
      <c r="C109" s="1"/>
      <c r="D109" s="1"/>
      <c r="E109" s="1"/>
      <c r="F109" s="1"/>
      <c r="G109" s="1"/>
      <c r="H109" s="17"/>
      <c r="I109" s="17"/>
      <c r="J109" s="17"/>
      <c r="K109" s="17"/>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row>
    <row r="110" spans="1:57" x14ac:dyDescent="0.25">
      <c r="A110" s="1"/>
      <c r="B110" s="1"/>
      <c r="C110" s="1"/>
      <c r="D110" s="1"/>
      <c r="E110" s="1"/>
      <c r="F110" s="1"/>
      <c r="G110" s="1"/>
      <c r="H110" s="17"/>
      <c r="I110" s="17"/>
      <c r="J110" s="17"/>
      <c r="K110" s="17"/>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row>
    <row r="111" spans="1:57" x14ac:dyDescent="0.25">
      <c r="A111" s="1"/>
      <c r="B111" s="1"/>
      <c r="C111" s="1"/>
      <c r="D111" s="1"/>
      <c r="E111" s="1"/>
      <c r="F111" s="1"/>
      <c r="G111" s="1"/>
      <c r="H111" s="17"/>
      <c r="I111" s="17"/>
      <c r="J111" s="17"/>
      <c r="K111" s="17"/>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row>
    <row r="112" spans="1:57" x14ac:dyDescent="0.25">
      <c r="A112" s="1"/>
      <c r="B112" s="1"/>
      <c r="C112" s="1"/>
      <c r="D112" s="1"/>
      <c r="E112" s="1"/>
      <c r="F112" s="1"/>
      <c r="G112" s="1"/>
      <c r="H112" s="17"/>
      <c r="I112" s="17"/>
      <c r="J112" s="17"/>
      <c r="K112" s="17"/>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row>
    <row r="113" spans="5:5" x14ac:dyDescent="0.25">
      <c r="E113" s="1"/>
    </row>
  </sheetData>
  <sheetProtection formatCells="0" formatColumns="0" formatRows="0" insertColumns="0" insertRows="0" insertHyperlinks="0" deleteColumns="0" deleteRows="0" sort="0" autoFilter="0" pivotTables="0"/>
  <mergeCells count="18">
    <mergeCell ref="B2:M2"/>
    <mergeCell ref="B3:M3"/>
    <mergeCell ref="B4:M4"/>
    <mergeCell ref="D5:E5"/>
    <mergeCell ref="B6:B9"/>
    <mergeCell ref="L6:L23"/>
    <mergeCell ref="M6:M24"/>
    <mergeCell ref="C7:C9"/>
    <mergeCell ref="B10:B17"/>
    <mergeCell ref="C14:C17"/>
    <mergeCell ref="D14:D15"/>
    <mergeCell ref="D16:D17"/>
    <mergeCell ref="B20:B23"/>
    <mergeCell ref="C10:C13"/>
    <mergeCell ref="D10:E10"/>
    <mergeCell ref="D11:E11"/>
    <mergeCell ref="D12:E12"/>
    <mergeCell ref="D13:E13"/>
  </mergeCells>
  <phoneticPr fontId="4" type="noConversion"/>
  <pageMargins left="0.7" right="0.7" top="0.75" bottom="0.75" header="0.3" footer="0.3"/>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联合赞助（1席）</vt:lpstr>
      <vt:lpstr>行业赞助（3席）</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jenniferyu(于婧)</cp:lastModifiedBy>
  <dcterms:created xsi:type="dcterms:W3CDTF">2016-06-29T05:51:25Z</dcterms:created>
  <dcterms:modified xsi:type="dcterms:W3CDTF">2017-07-20T04:10:25Z</dcterms:modified>
  <cp:category/>
</cp:coreProperties>
</file>