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招商项目\暗恋橘生淮南\"/>
    </mc:Choice>
  </mc:AlternateContent>
  <bookViews>
    <workbookView xWindow="0" yWindow="0" windowWidth="19440" windowHeight="9756" activeTab="1" xr2:uid="{00000000-000D-0000-FFFF-FFFF00000000}"/>
  </bookViews>
  <sheets>
    <sheet name="首席冠名" sheetId="8" r:id="rId1"/>
    <sheet name="联合赞助" sheetId="7" r:id="rId2"/>
    <sheet name="特约合作 " sheetId="11" r:id="rId3"/>
    <sheet name="互动资源" sheetId="14" r:id="rId4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3" i="7"/>
  <c r="D3" i="8"/>
</calcChain>
</file>

<file path=xl/sharedStrings.xml><?xml version="1.0" encoding="utf-8"?>
<sst xmlns="http://schemas.openxmlformats.org/spreadsheetml/2006/main" count="188" uniqueCount="106">
  <si>
    <t>合作类型</t>
  </si>
  <si>
    <t>回报类型</t>
  </si>
  <si>
    <t>回报位置</t>
    <phoneticPr fontId="3" type="noConversion"/>
  </si>
  <si>
    <t>回报明细</t>
  </si>
  <si>
    <t>刊例单位</t>
  </si>
  <si>
    <t>刊例价（元）</t>
  </si>
  <si>
    <t>实收成交价（元）</t>
  </si>
  <si>
    <t>推广权益</t>
    <phoneticPr fontId="7" type="noConversion"/>
  </si>
  <si>
    <t>推广资源-PC</t>
    <phoneticPr fontId="7" type="noConversion"/>
  </si>
  <si>
    <t>天</t>
  </si>
  <si>
    <t>天</t>
    <phoneticPr fontId="7" type="noConversion"/>
  </si>
  <si>
    <t>腾讯视频-库外非标资源-搜索结果页竖图 logo体现</t>
    <phoneticPr fontId="7" type="noConversion"/>
  </si>
  <si>
    <t>腾讯视频APP-Phone版-搜索结果页竖图 logo体现</t>
    <phoneticPr fontId="7" type="noConversion"/>
  </si>
  <si>
    <t>刊例单价（元）</t>
    <phoneticPr fontId="3" type="noConversion"/>
  </si>
  <si>
    <t>资源量</t>
    <phoneticPr fontId="3" type="noConversion"/>
  </si>
  <si>
    <t>CPM</t>
    <phoneticPr fontId="3" type="noConversion"/>
  </si>
  <si>
    <t>腾讯视频-非标资源-视频首页-焦点图logo体现</t>
    <phoneticPr fontId="3" type="noConversion"/>
  </si>
  <si>
    <t>刊例总价（元）</t>
    <phoneticPr fontId="3" type="noConversion"/>
  </si>
  <si>
    <t>PC专题页</t>
  </si>
  <si>
    <t>全程</t>
    <phoneticPr fontId="3" type="noConversion"/>
  </si>
  <si>
    <t>整包</t>
    <phoneticPr fontId="3" type="noConversion"/>
  </si>
  <si>
    <t>CPM</t>
  </si>
  <si>
    <t>刊例单价（元）</t>
  </si>
  <si>
    <t>资源量/天数</t>
  </si>
  <si>
    <t>刊例总价（元）</t>
  </si>
  <si>
    <t>腾讯视频-PC端</t>
    <phoneticPr fontId="3" type="noConversion"/>
  </si>
  <si>
    <t>硬广资源</t>
    <phoneticPr fontId="3" type="noConversion"/>
  </si>
  <si>
    <t>视频播放框内
（loading非独占售卖）</t>
    <phoneticPr fontId="3" type="noConversion"/>
  </si>
  <si>
    <t>注：以上资源形式及合作价格仅作参考，会根据项目进展随时进行调整，请及时与商务编辑沟通，以商务编辑给出的最终版资源包为准</t>
    <phoneticPr fontId="7" type="noConversion"/>
  </si>
  <si>
    <t>首席冠名</t>
    <phoneticPr fontId="3" type="noConversion"/>
  </si>
  <si>
    <t>【首席冠名】资源总价值：</t>
    <phoneticPr fontId="7" type="noConversion"/>
  </si>
  <si>
    <t>冠名合作身份</t>
    <phoneticPr fontId="3" type="noConversion"/>
  </si>
  <si>
    <t>PC-专题页</t>
    <phoneticPr fontId="3" type="noConversion"/>
  </si>
  <si>
    <t>视频播放框内
（loading非独占售卖）</t>
  </si>
  <si>
    <t>15s贴片（优享多屏-贴2）</t>
    <phoneticPr fontId="3" type="noConversion"/>
  </si>
  <si>
    <t>【联合冠名】资源总价值：</t>
    <phoneticPr fontId="7" type="noConversion"/>
  </si>
  <si>
    <t>全程</t>
    <phoneticPr fontId="3" type="noConversion"/>
  </si>
  <si>
    <t>特约合作权益</t>
    <phoneticPr fontId="3" type="noConversion"/>
  </si>
  <si>
    <t>【特约合作】资源总价值</t>
    <phoneticPr fontId="3" type="noConversion"/>
  </si>
  <si>
    <t>特约合作</t>
    <phoneticPr fontId="3" type="noConversion"/>
  </si>
  <si>
    <t>推广资源-移动端</t>
    <phoneticPr fontId="3" type="noConversion"/>
  </si>
  <si>
    <t>联合赞助</t>
    <phoneticPr fontId="3" type="noConversion"/>
  </si>
  <si>
    <t>联合赞助
合作身份</t>
    <phoneticPr fontId="3" type="noConversion"/>
  </si>
  <si>
    <t>联合赞助
硬广资源</t>
    <phoneticPr fontId="3" type="noConversion"/>
  </si>
  <si>
    <t>联合赞助
推广权益</t>
    <phoneticPr fontId="7" type="noConversion"/>
  </si>
  <si>
    <t>15s贴片（优选多屏贴1）</t>
    <phoneticPr fontId="3" type="noConversion"/>
  </si>
  <si>
    <t>天</t>
    <phoneticPr fontId="23" type="noConversion"/>
  </si>
  <si>
    <t>腾讯视频-非标资源-电视剧频道-焦点图logo体现（非独占）</t>
    <phoneticPr fontId="3" type="noConversion"/>
  </si>
  <si>
    <t>腾讯视频-非标资源-电视剧频道-推荐版块1版块右侧banner(非独占）</t>
    <phoneticPr fontId="24" type="noConversion"/>
  </si>
  <si>
    <t>15s贴片（多屏-贴3）</t>
    <phoneticPr fontId="3" type="noConversion"/>
  </si>
  <si>
    <t>视频播放框内
（非独占售卖）</t>
    <phoneticPr fontId="23" type="noConversion"/>
  </si>
  <si>
    <t>互动资源</t>
    <phoneticPr fontId="3" type="noConversion"/>
  </si>
  <si>
    <t>点</t>
    <phoneticPr fontId="3" type="noConversion"/>
  </si>
  <si>
    <t>视频播放框内
（非独占售卖）</t>
    <phoneticPr fontId="3" type="noConversion"/>
  </si>
  <si>
    <t>冠名尊享
硬广资源</t>
    <phoneticPr fontId="3" type="noConversion"/>
  </si>
  <si>
    <t>视频播放框内
（独占售卖）</t>
    <phoneticPr fontId="3" type="noConversion"/>
  </si>
  <si>
    <t>资源总价值</t>
    <phoneticPr fontId="23" type="noConversion"/>
  </si>
  <si>
    <t>回报位置</t>
    <phoneticPr fontId="23" type="noConversion"/>
  </si>
  <si>
    <t>如意贴</t>
    <phoneticPr fontId="23" type="noConversion"/>
  </si>
  <si>
    <t>互动权益</t>
    <phoneticPr fontId="23" type="noConversion"/>
  </si>
  <si>
    <t>视频播放框内</t>
    <phoneticPr fontId="23" type="noConversion"/>
  </si>
  <si>
    <t>如意贴-双屏-正片-会员&amp;非会员均可见
（形式结合内容，素材需通过腾讯审核；不保底不限溢，每集1个点）</t>
    <phoneticPr fontId="23" type="noConversion"/>
  </si>
  <si>
    <t>点</t>
    <phoneticPr fontId="23" type="noConversion"/>
  </si>
  <si>
    <t>资源总价值</t>
    <phoneticPr fontId="23" type="noConversion"/>
  </si>
  <si>
    <t>互动权益</t>
    <phoneticPr fontId="23" type="noConversion"/>
  </si>
  <si>
    <t>视频播放框内</t>
    <phoneticPr fontId="23" type="noConversion"/>
  </si>
  <si>
    <t>【首席冠名】合作周期：暂定</t>
    <phoneticPr fontId="3" type="noConversion"/>
  </si>
  <si>
    <t>【联合冠名】合作周期：暂定</t>
    <phoneticPr fontId="3" type="noConversion"/>
  </si>
  <si>
    <t>【特约合作】合作周期：暂定</t>
    <phoneticPr fontId="3" type="noConversion"/>
  </si>
  <si>
    <t>合作周期：暂定</t>
  </si>
  <si>
    <t>5秒口播-双屏-正片
（不保底不限溢）</t>
    <phoneticPr fontId="3" type="noConversion"/>
  </si>
  <si>
    <t>推广资源</t>
    <phoneticPr fontId="3" type="noConversion"/>
  </si>
  <si>
    <t>全程角标</t>
    <phoneticPr fontId="3" type="noConversion"/>
  </si>
  <si>
    <t>资源总价值</t>
    <phoneticPr fontId="23" type="noConversion"/>
  </si>
  <si>
    <t>预告贴</t>
    <phoneticPr fontId="23" type="noConversion"/>
  </si>
  <si>
    <t>预告贴-多屏-预告片（会员可见）</t>
    <phoneticPr fontId="23" type="noConversion"/>
  </si>
  <si>
    <t>全程</t>
    <phoneticPr fontId="23" type="noConversion"/>
  </si>
  <si>
    <t>回报位置</t>
    <phoneticPr fontId="23" type="noConversion"/>
  </si>
  <si>
    <t>资源量/天数</t>
    <phoneticPr fontId="23" type="noConversion"/>
  </si>
  <si>
    <t>合作周期：暂定</t>
    <phoneticPr fontId="23" type="noConversion"/>
  </si>
  <si>
    <t>双屏-暂停</t>
  </si>
  <si>
    <t>前情回顾</t>
    <phoneticPr fontId="23" type="noConversion"/>
  </si>
  <si>
    <t>全程-多屏-前情回顾-客户权益体现
（自更新第二周开始，周播首集正片开始前，15s上周精彩内容回顾）</t>
    <phoneticPr fontId="23" type="noConversion"/>
  </si>
  <si>
    <t>腾讯视频-《暗恋橘生淮南》-首席冠名合作资源包——1000万（1席）</t>
    <phoneticPr fontId="3" type="noConversion"/>
  </si>
  <si>
    <t>《暗恋橘生淮南》专题页-头图冠名logo
（冠名位独占，非头图独占）</t>
    <phoneticPr fontId="3" type="noConversion"/>
  </si>
  <si>
    <t>《暗恋橘生淮南》专题页-中部通栏</t>
    <phoneticPr fontId="3" type="noConversion"/>
  </si>
  <si>
    <t>《暗恋橘生淮南》专题页-品牌专区
（第一位，可外链）</t>
    <phoneticPr fontId="3" type="noConversion"/>
  </si>
  <si>
    <t>《暗恋橘生淮南》专题页-鸣谢区logo
（第一位）</t>
    <phoneticPr fontId="3" type="noConversion"/>
  </si>
  <si>
    <r>
      <t>注：表中资源数量和价格盖章后不做更改，表现形式与节目形态以最终上线为准，下单前请与商务编辑确认，价格有效期截止至</t>
    </r>
    <r>
      <rPr>
        <sz val="10"/>
        <color rgb="FFFF0000"/>
        <rFont val="微软雅黑"/>
        <family val="2"/>
        <charset val="134"/>
      </rPr>
      <t>2018年Q1</t>
    </r>
    <phoneticPr fontId="7" type="noConversion"/>
  </si>
  <si>
    <t>注：表中资源数量和价格盖章后不做更改，表现形式与节目形态以最终上线为准，下单前请与商务编辑确认，价格有效期截止至2018年Q1</t>
    <phoneticPr fontId="7" type="noConversion"/>
  </si>
  <si>
    <t>腾讯视频-《暗恋橘生淮南》联合冠名合作资源包：500万（2席）</t>
    <phoneticPr fontId="3" type="noConversion"/>
  </si>
  <si>
    <t>《暗恋橘生淮南》专题页-联合赞助logo体现（非独占）</t>
    <phoneticPr fontId="3" type="noConversion"/>
  </si>
  <si>
    <t>《暗恋橘生淮南》专题页-品牌专区</t>
    <phoneticPr fontId="3" type="noConversion"/>
  </si>
  <si>
    <t>《暗恋橘生淮南》专题页-鸣谢区logo</t>
    <phoneticPr fontId="3" type="noConversion"/>
  </si>
  <si>
    <t>腾讯视频-《暗恋橘生淮南》-特约合作资源包——300万（2席）</t>
    <phoneticPr fontId="3" type="noConversion"/>
  </si>
  <si>
    <t>《暗恋橘生淮南》专题页-特约支持权益logo体现（非独占）</t>
    <phoneticPr fontId="3" type="noConversion"/>
  </si>
  <si>
    <t>1、资源量以《暗恋橘生淮南》预告片最终数量为准 素材会员可见
2、部分外部引用视频节目无法压入，涵盖专辑内98%”预“字视频
3、文案创意及素材制作由客户提供，腾讯负责审核及上线</t>
    <phoneticPr fontId="23" type="noConversion"/>
  </si>
  <si>
    <t>1、资源量以《暗恋橘生淮南》排播信息为准
2、素材制作由客户提供，腾讯负责审核及上线</t>
    <phoneticPr fontId="23" type="noConversion"/>
  </si>
  <si>
    <t>1、资源量以《暗恋橘生淮南》正片最终集数为准 目前集数暂定28集，即全程合作为28个点，每集一点
2、文案创意及素材制作由客户提供，腾讯负责审核及上线</t>
    <phoneticPr fontId="23" type="noConversion"/>
  </si>
  <si>
    <t>明星贴</t>
    <phoneticPr fontId="23" type="noConversion"/>
  </si>
  <si>
    <t>明星贴-双屏-正片-会员&amp;非会员均可见
（片头曲后随正片开始展示15s ，代言人+产品+简略文案，每集1个点）</t>
    <phoneticPr fontId="23" type="noConversion"/>
  </si>
  <si>
    <t>腾讯视频《暗恋橘生淮南》前情回顾：380万（尊享1席）</t>
    <phoneticPr fontId="23" type="noConversion"/>
  </si>
  <si>
    <t>腾讯视频《暗恋橘生淮南》全程预告贴：450万（黄金1席）</t>
    <phoneticPr fontId="23" type="noConversion"/>
  </si>
  <si>
    <t>腾讯视频《暗恋橘生淮南》如意贴：420万（2席）</t>
    <phoneticPr fontId="3" type="noConversion"/>
  </si>
  <si>
    <t>腾讯视频《暗恋橘生淮南》明星贴：450万（黄金1席）</t>
    <phoneticPr fontId="23" type="noConversion"/>
  </si>
  <si>
    <t>1、资源量以《暗恋橘生淮南》正片最终集数为准 目前集数暂定28集，即全程合作为28个点，每集一点
2、文案创意及素材制作由客户提供，腾讯负责审核及上线
3、如意贴10个起卖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</si>
</sst>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_ * #,##0_ ;_ * \-#,##0_ ;_ * &quot;-&quot;??_ ;_ @_ "/>
    <numFmt numFmtId="177" formatCode="_ [$￥-804]* #,##0_ ;_ [$￥-804]* \-#,##0_ ;_ [$￥-804]* &quot;-&quot;_ ;_ @_ "/>
    <numFmt numFmtId="178" formatCode="0.00_);[Red]\(0.00\)"/>
    <numFmt numFmtId="179" formatCode="&quot;¥&quot;#,##0_);[Red]\(&quot;¥&quot;#,##0\)"/>
    <numFmt numFmtId="180" formatCode="_ [$¥-804]* #,##0.00_ ;_ [$¥-804]* \-#,##0.00_ ;_ [$¥-804]* &quot;-&quot;??_ ;_ @_ "/>
    <numFmt numFmtId="181" formatCode="_ [$¥-804]* #,##0_ ;_ [$¥-804]* \-#,##0_ ;_ [$¥-804]* &quot;-&quot;_ ;_ @_ "/>
    <numFmt numFmtId="182" formatCode="_ [$￥-804]* #,##0.0_ ;_ [$￥-804]* \-#,##0.0_ ;_ [$￥-804]* &quot;-&quot;_ ;_ @_ "/>
    <numFmt numFmtId="183" formatCode="#,##0_ "/>
    <numFmt numFmtId="184" formatCode="&quot;¥&quot;#,##0.00_);[Red]\(&quot;¥&quot;#,##0.00\)"/>
    <numFmt numFmtId="185" formatCode="&quot;¥&quot;#,##0.0_);[Red]\(&quot;¥&quot;#,##0.0\)"/>
  </numFmts>
  <fonts count="31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2"/>
      <charset val="134"/>
    </font>
    <font>
      <sz val="12"/>
      <name val="宋体"/>
      <family val="3"/>
      <charset val="134"/>
    </font>
    <font>
      <b/>
      <sz val="9"/>
      <color indexed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7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8" fillId="0" borderId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/>
    <xf numFmtId="181" fontId="13" fillId="0" borderId="0"/>
    <xf numFmtId="180" fontId="13" fillId="0" borderId="0"/>
    <xf numFmtId="0" fontId="25" fillId="0" borderId="0"/>
    <xf numFmtId="0" fontId="25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89">
    <xf numFmtId="0" fontId="0" fillId="0" borderId="0" xfId="0">
      <alignment vertical="center"/>
    </xf>
    <xf numFmtId="0" fontId="2" fillId="2" borderId="0" xfId="1" applyFont="1" applyFill="1" applyAlignment="1"/>
    <xf numFmtId="0" fontId="2" fillId="2" borderId="0" xfId="1" applyFont="1" applyFill="1" applyAlignment="1">
      <alignment horizontal="center"/>
    </xf>
    <xf numFmtId="176" fontId="4" fillId="2" borderId="0" xfId="2" applyNumberFormat="1" applyFont="1" applyFill="1" applyAlignment="1">
      <alignment horizontal="center"/>
    </xf>
    <xf numFmtId="177" fontId="6" fillId="2" borderId="2" xfId="1" applyNumberFormat="1" applyFont="1" applyFill="1" applyBorder="1" applyAlignment="1">
      <alignment horizontal="center" vertical="center"/>
    </xf>
    <xf numFmtId="177" fontId="9" fillId="3" borderId="3" xfId="3" applyNumberFormat="1" applyFont="1" applyFill="1" applyBorder="1" applyAlignment="1">
      <alignment horizontal="center" vertical="center"/>
    </xf>
    <xf numFmtId="177" fontId="9" fillId="3" borderId="4" xfId="3" applyNumberFormat="1" applyFont="1" applyFill="1" applyBorder="1" applyAlignment="1">
      <alignment horizontal="center" vertical="center"/>
    </xf>
    <xf numFmtId="176" fontId="9" fillId="3" borderId="4" xfId="2" applyNumberFormat="1" applyFont="1" applyFill="1" applyBorder="1" applyAlignment="1">
      <alignment horizontal="center" vertical="center"/>
    </xf>
    <xf numFmtId="177" fontId="9" fillId="3" borderId="5" xfId="3" applyNumberFormat="1" applyFont="1" applyFill="1" applyBorder="1" applyAlignment="1">
      <alignment horizontal="center" vertical="center"/>
    </xf>
    <xf numFmtId="0" fontId="2" fillId="0" borderId="0" xfId="1" applyFont="1" applyAlignment="1"/>
    <xf numFmtId="0" fontId="6" fillId="2" borderId="0" xfId="1" applyFont="1" applyFill="1" applyAlignment="1"/>
    <xf numFmtId="0" fontId="6" fillId="2" borderId="0" xfId="1" applyFont="1" applyFill="1" applyAlignment="1">
      <alignment horizontal="center"/>
    </xf>
    <xf numFmtId="176" fontId="10" fillId="2" borderId="0" xfId="2" applyNumberFormat="1" applyFont="1" applyFill="1" applyAlignment="1">
      <alignment horizontal="center"/>
    </xf>
    <xf numFmtId="177" fontId="6" fillId="2" borderId="0" xfId="1" applyNumberFormat="1" applyFont="1" applyFill="1" applyBorder="1" applyAlignment="1">
      <alignment vertical="center"/>
    </xf>
    <xf numFmtId="0" fontId="2" fillId="2" borderId="0" xfId="1" applyFont="1" applyFill="1" applyAlignment="1"/>
    <xf numFmtId="177" fontId="6" fillId="2" borderId="2" xfId="1" applyNumberFormat="1" applyFont="1" applyFill="1" applyBorder="1" applyAlignment="1">
      <alignment vertical="center"/>
    </xf>
    <xf numFmtId="0" fontId="2" fillId="0" borderId="0" xfId="1" applyFont="1" applyAlignment="1"/>
    <xf numFmtId="0" fontId="11" fillId="0" borderId="0" xfId="1" applyFont="1" applyAlignment="1"/>
    <xf numFmtId="10" fontId="11" fillId="0" borderId="0" xfId="1" applyNumberFormat="1" applyFont="1" applyAlignment="1"/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vertical="center"/>
    </xf>
    <xf numFmtId="0" fontId="2" fillId="2" borderId="0" xfId="1" applyFont="1" applyFill="1" applyBorder="1" applyAlignment="1"/>
    <xf numFmtId="177" fontId="5" fillId="2" borderId="0" xfId="1" applyNumberFormat="1" applyFont="1" applyFill="1" applyBorder="1" applyAlignment="1">
      <alignment vertical="center"/>
    </xf>
    <xf numFmtId="177" fontId="4" fillId="4" borderId="0" xfId="3" applyNumberFormat="1" applyFont="1" applyFill="1" applyBorder="1" applyAlignment="1">
      <alignment horizontal="center" vertical="center" wrapText="1"/>
    </xf>
    <xf numFmtId="177" fontId="2" fillId="2" borderId="0" xfId="3" applyNumberFormat="1" applyFont="1" applyFill="1" applyBorder="1" applyAlignment="1">
      <alignment vertical="center" wrapText="1"/>
    </xf>
    <xf numFmtId="0" fontId="6" fillId="2" borderId="0" xfId="1" applyFont="1" applyFill="1" applyBorder="1" applyAlignment="1"/>
    <xf numFmtId="177" fontId="6" fillId="2" borderId="16" xfId="1" applyNumberFormat="1" applyFont="1" applyFill="1" applyBorder="1" applyAlignment="1">
      <alignment vertical="center"/>
    </xf>
    <xf numFmtId="178" fontId="4" fillId="4" borderId="0" xfId="3" applyNumberFormat="1" applyFont="1" applyFill="1" applyBorder="1" applyAlignment="1">
      <alignment horizontal="center" vertical="center" wrapText="1"/>
    </xf>
    <xf numFmtId="179" fontId="4" fillId="0" borderId="0" xfId="3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179" fontId="2" fillId="2" borderId="0" xfId="1" applyNumberFormat="1" applyFont="1" applyFill="1" applyAlignment="1">
      <alignment horizontal="right" vertical="center"/>
    </xf>
    <xf numFmtId="179" fontId="2" fillId="0" borderId="0" xfId="1" applyNumberFormat="1" applyFont="1" applyAlignment="1">
      <alignment horizontal="right" vertical="center"/>
    </xf>
    <xf numFmtId="0" fontId="2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NumberFormat="1" applyFill="1" applyAlignment="1">
      <alignment horizontal="right" vertical="center"/>
    </xf>
    <xf numFmtId="177" fontId="6" fillId="4" borderId="1" xfId="1" applyNumberFormat="1" applyFont="1" applyFill="1" applyBorder="1" applyAlignment="1">
      <alignment vertical="center"/>
    </xf>
    <xf numFmtId="177" fontId="6" fillId="4" borderId="2" xfId="1" applyNumberFormat="1" applyFont="1" applyFill="1" applyBorder="1" applyAlignment="1">
      <alignment vertical="center"/>
    </xf>
    <xf numFmtId="177" fontId="15" fillId="4" borderId="2" xfId="1" applyNumberFormat="1" applyFont="1" applyFill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right" vertical="center"/>
    </xf>
    <xf numFmtId="177" fontId="6" fillId="4" borderId="16" xfId="1" applyNumberFormat="1" applyFont="1" applyFill="1" applyBorder="1" applyAlignment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9" fontId="10" fillId="4" borderId="0" xfId="0" applyNumberFormat="1" applyFont="1" applyFill="1" applyBorder="1" applyAlignment="1">
      <alignment vertical="center"/>
    </xf>
    <xf numFmtId="177" fontId="10" fillId="4" borderId="0" xfId="0" applyNumberFormat="1" applyFont="1" applyFill="1">
      <alignment vertical="center"/>
    </xf>
    <xf numFmtId="177" fontId="16" fillId="4" borderId="0" xfId="0" applyNumberFormat="1" applyFont="1" applyFill="1">
      <alignment vertical="center"/>
    </xf>
    <xf numFmtId="0" fontId="10" fillId="4" borderId="0" xfId="0" applyFont="1" applyFill="1" applyBorder="1">
      <alignment vertical="center"/>
    </xf>
    <xf numFmtId="176" fontId="10" fillId="4" borderId="0" xfId="0" applyNumberFormat="1" applyFont="1" applyFill="1">
      <alignment vertical="center"/>
    </xf>
    <xf numFmtId="0" fontId="10" fillId="4" borderId="0" xfId="0" applyNumberFormat="1" applyFont="1" applyFill="1" applyBorder="1">
      <alignment vertical="center"/>
    </xf>
    <xf numFmtId="177" fontId="2" fillId="4" borderId="4" xfId="3" applyNumberFormat="1" applyFont="1" applyFill="1" applyBorder="1" applyAlignment="1">
      <alignment vertical="center"/>
    </xf>
    <xf numFmtId="177" fontId="9" fillId="6" borderId="3" xfId="3" applyNumberFormat="1" applyFont="1" applyFill="1" applyBorder="1" applyAlignment="1">
      <alignment horizontal="center" vertical="center"/>
    </xf>
    <xf numFmtId="177" fontId="9" fillId="6" borderId="4" xfId="3" applyNumberFormat="1" applyFont="1" applyFill="1" applyBorder="1" applyAlignment="1">
      <alignment horizontal="center" vertical="center"/>
    </xf>
    <xf numFmtId="0" fontId="9" fillId="6" borderId="4" xfId="2" applyNumberFormat="1" applyFont="1" applyFill="1" applyBorder="1" applyAlignment="1">
      <alignment horizontal="right" vertical="center"/>
    </xf>
    <xf numFmtId="177" fontId="9" fillId="6" borderId="5" xfId="3" applyNumberFormat="1" applyFont="1" applyFill="1" applyBorder="1" applyAlignment="1">
      <alignment horizontal="center" vertical="center"/>
    </xf>
    <xf numFmtId="177" fontId="6" fillId="2" borderId="1" xfId="1" applyNumberFormat="1" applyFont="1" applyFill="1" applyBorder="1" applyAlignment="1">
      <alignment vertical="center"/>
    </xf>
    <xf numFmtId="177" fontId="4" fillId="4" borderId="4" xfId="3" applyNumberFormat="1" applyFont="1" applyFill="1" applyBorder="1" applyAlignment="1">
      <alignment horizontal="center" vertical="center" wrapText="1"/>
    </xf>
    <xf numFmtId="177" fontId="19" fillId="4" borderId="2" xfId="3" applyNumberFormat="1" applyFont="1" applyFill="1" applyBorder="1" applyAlignment="1">
      <alignment horizontal="center" vertical="center" wrapText="1"/>
    </xf>
    <xf numFmtId="177" fontId="4" fillId="4" borderId="2" xfId="3" applyNumberFormat="1" applyFont="1" applyFill="1" applyBorder="1" applyAlignment="1">
      <alignment horizontal="center" vertical="center" wrapText="1"/>
    </xf>
    <xf numFmtId="176" fontId="4" fillId="2" borderId="2" xfId="2" applyNumberFormat="1" applyFont="1" applyFill="1" applyBorder="1" applyAlignment="1">
      <alignment horizontal="center" vertical="center" wrapText="1"/>
    </xf>
    <xf numFmtId="38" fontId="2" fillId="5" borderId="4" xfId="3" applyNumberFormat="1" applyFont="1" applyFill="1" applyBorder="1" applyAlignment="1">
      <alignment horizontal="center" vertical="center"/>
    </xf>
    <xf numFmtId="177" fontId="2" fillId="5" borderId="4" xfId="3" applyFont="1" applyFill="1" applyBorder="1" applyAlignment="1">
      <alignment horizontal="center" vertical="center" wrapText="1"/>
    </xf>
    <xf numFmtId="177" fontId="2" fillId="5" borderId="7" xfId="3" applyNumberFormat="1" applyFont="1" applyFill="1" applyBorder="1" applyAlignment="1">
      <alignment horizontal="center" vertical="center"/>
    </xf>
    <xf numFmtId="177" fontId="2" fillId="5" borderId="22" xfId="3" applyNumberFormat="1" applyFont="1" applyFill="1" applyBorder="1" applyAlignment="1">
      <alignment vertical="center"/>
    </xf>
    <xf numFmtId="177" fontId="2" fillId="2" borderId="25" xfId="3" applyNumberFormat="1" applyFont="1" applyFill="1" applyBorder="1" applyAlignment="1">
      <alignment horizontal="center" vertical="center" wrapText="1"/>
    </xf>
    <xf numFmtId="177" fontId="2" fillId="2" borderId="26" xfId="3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left" vertical="center" wrapText="1"/>
    </xf>
    <xf numFmtId="10" fontId="2" fillId="2" borderId="0" xfId="1" applyNumberFormat="1" applyFont="1" applyFill="1" applyAlignment="1"/>
    <xf numFmtId="177" fontId="2" fillId="0" borderId="4" xfId="3" applyNumberFormat="1" applyFont="1" applyFill="1" applyBorder="1" applyAlignment="1">
      <alignment horizontal="center" vertical="center"/>
    </xf>
    <xf numFmtId="176" fontId="4" fillId="2" borderId="4" xfId="2" applyNumberFormat="1" applyFont="1" applyFill="1" applyBorder="1" applyAlignment="1">
      <alignment horizontal="center" vertical="center" wrapText="1"/>
    </xf>
    <xf numFmtId="177" fontId="4" fillId="4" borderId="0" xfId="3" applyNumberFormat="1" applyFont="1" applyFill="1" applyBorder="1" applyAlignment="1">
      <alignment horizontal="center" wrapText="1"/>
    </xf>
    <xf numFmtId="179" fontId="2" fillId="2" borderId="0" xfId="1" applyNumberFormat="1" applyFont="1" applyFill="1" applyAlignment="1"/>
    <xf numFmtId="179" fontId="4" fillId="0" borderId="0" xfId="3" applyNumberFormat="1" applyFont="1" applyFill="1" applyBorder="1" applyAlignment="1">
      <alignment horizontal="center" vertical="center" wrapText="1"/>
    </xf>
    <xf numFmtId="179" fontId="2" fillId="0" borderId="0" xfId="1" applyNumberFormat="1" applyFont="1" applyAlignment="1"/>
    <xf numFmtId="177" fontId="20" fillId="4" borderId="2" xfId="3" applyNumberFormat="1" applyFont="1" applyFill="1" applyBorder="1" applyAlignment="1">
      <alignment horizontal="center" vertical="center" wrapText="1"/>
    </xf>
    <xf numFmtId="0" fontId="10" fillId="4" borderId="4" xfId="3" applyNumberFormat="1" applyFont="1" applyFill="1" applyBorder="1" applyAlignment="1">
      <alignment horizontal="right" vertical="center" wrapText="1"/>
    </xf>
    <xf numFmtId="38" fontId="10" fillId="5" borderId="4" xfId="3" applyNumberFormat="1" applyFont="1" applyFill="1" applyBorder="1" applyAlignment="1">
      <alignment horizontal="center" vertical="center"/>
    </xf>
    <xf numFmtId="177" fontId="10" fillId="5" borderId="4" xfId="3" applyFont="1" applyFill="1" applyBorder="1" applyAlignment="1">
      <alignment horizontal="center" vertical="center" wrapText="1"/>
    </xf>
    <xf numFmtId="177" fontId="10" fillId="5" borderId="4" xfId="3" applyNumberFormat="1" applyFont="1" applyFill="1" applyBorder="1" applyAlignment="1">
      <alignment horizontal="center" vertical="center"/>
    </xf>
    <xf numFmtId="177" fontId="10" fillId="5" borderId="4" xfId="3" applyNumberFormat="1" applyFont="1" applyFill="1" applyBorder="1" applyAlignment="1">
      <alignment vertical="center"/>
    </xf>
    <xf numFmtId="177" fontId="2" fillId="2" borderId="3" xfId="1" applyNumberFormat="1" applyFont="1" applyFill="1" applyBorder="1" applyAlignment="1">
      <alignment vertical="center"/>
    </xf>
    <xf numFmtId="177" fontId="2" fillId="2" borderId="6" xfId="1" applyNumberFormat="1" applyFont="1" applyFill="1" applyBorder="1" applyAlignment="1">
      <alignment vertical="center"/>
    </xf>
    <xf numFmtId="177" fontId="2" fillId="2" borderId="2" xfId="1" applyNumberFormat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vertical="center"/>
    </xf>
    <xf numFmtId="177" fontId="2" fillId="2" borderId="16" xfId="1" applyNumberFormat="1" applyFont="1" applyFill="1" applyBorder="1" applyAlignment="1">
      <alignment vertical="center"/>
    </xf>
    <xf numFmtId="177" fontId="2" fillId="2" borderId="0" xfId="1" applyNumberFormat="1" applyFont="1" applyFill="1" applyBorder="1" applyAlignment="1">
      <alignment vertical="center"/>
    </xf>
    <xf numFmtId="177" fontId="22" fillId="3" borderId="3" xfId="3" applyNumberFormat="1" applyFont="1" applyFill="1" applyBorder="1" applyAlignment="1">
      <alignment horizontal="center" vertical="center"/>
    </xf>
    <xf numFmtId="177" fontId="22" fillId="3" borderId="4" xfId="3" applyNumberFormat="1" applyFont="1" applyFill="1" applyBorder="1" applyAlignment="1">
      <alignment horizontal="center" vertical="center"/>
    </xf>
    <xf numFmtId="177" fontId="22" fillId="3" borderId="4" xfId="3" applyNumberFormat="1" applyFont="1" applyFill="1" applyBorder="1" applyAlignment="1">
      <alignment horizontal="center"/>
    </xf>
    <xf numFmtId="176" fontId="22" fillId="3" borderId="4" xfId="2" applyNumberFormat="1" applyFont="1" applyFill="1" applyBorder="1" applyAlignment="1">
      <alignment horizontal="center" vertical="center"/>
    </xf>
    <xf numFmtId="177" fontId="22" fillId="3" borderId="5" xfId="3" applyNumberFormat="1" applyFont="1" applyFill="1" applyBorder="1" applyAlignment="1">
      <alignment horizontal="center" vertical="center"/>
    </xf>
    <xf numFmtId="177" fontId="2" fillId="0" borderId="4" xfId="3" applyNumberFormat="1" applyFont="1" applyFill="1" applyBorder="1" applyAlignment="1">
      <alignment horizontal="center" vertical="center" wrapText="1"/>
    </xf>
    <xf numFmtId="177" fontId="4" fillId="0" borderId="4" xfId="3" applyNumberFormat="1" applyFont="1" applyFill="1" applyBorder="1" applyAlignment="1">
      <alignment horizontal="center" vertical="center" wrapText="1"/>
    </xf>
    <xf numFmtId="38" fontId="2" fillId="5" borderId="4" xfId="3" applyNumberFormat="1" applyFont="1" applyFill="1" applyBorder="1" applyAlignment="1">
      <alignment horizontal="center" vertical="center" wrapText="1"/>
    </xf>
    <xf numFmtId="177" fontId="2" fillId="5" borderId="4" xfId="3" applyNumberFormat="1" applyFont="1" applyFill="1" applyBorder="1" applyAlignment="1">
      <alignment horizontal="center" vertical="center"/>
    </xf>
    <xf numFmtId="177" fontId="2" fillId="5" borderId="4" xfId="3" applyNumberFormat="1" applyFont="1" applyFill="1" applyBorder="1" applyAlignment="1">
      <alignment vertical="center"/>
    </xf>
    <xf numFmtId="38" fontId="2" fillId="0" borderId="4" xfId="3" applyNumberFormat="1" applyFont="1" applyFill="1" applyBorder="1" applyAlignment="1">
      <alignment horizontal="center" vertical="center"/>
    </xf>
    <xf numFmtId="177" fontId="2" fillId="2" borderId="4" xfId="3" applyFont="1" applyFill="1" applyBorder="1" applyAlignment="1">
      <alignment horizontal="center" vertical="center" wrapText="1"/>
    </xf>
    <xf numFmtId="177" fontId="2" fillId="2" borderId="4" xfId="3" applyNumberFormat="1" applyFont="1" applyFill="1" applyBorder="1" applyAlignment="1">
      <alignment horizontal="center" vertical="center"/>
    </xf>
    <xf numFmtId="176" fontId="2" fillId="2" borderId="4" xfId="2" applyNumberFormat="1" applyFont="1" applyFill="1" applyBorder="1" applyAlignment="1">
      <alignment horizontal="center" vertical="center" wrapText="1"/>
    </xf>
    <xf numFmtId="177" fontId="2" fillId="2" borderId="4" xfId="3" applyNumberFormat="1" applyFont="1" applyFill="1" applyBorder="1" applyAlignment="1">
      <alignment vertical="center"/>
    </xf>
    <xf numFmtId="38" fontId="21" fillId="0" borderId="4" xfId="3" applyNumberFormat="1" applyFont="1" applyFill="1" applyBorder="1" applyAlignment="1">
      <alignment horizontal="center" vertical="center"/>
    </xf>
    <xf numFmtId="177" fontId="2" fillId="4" borderId="4" xfId="3" applyFont="1" applyFill="1" applyBorder="1" applyAlignment="1">
      <alignment horizontal="center" vertical="center" wrapText="1"/>
    </xf>
    <xf numFmtId="177" fontId="2" fillId="4" borderId="4" xfId="3" applyNumberFormat="1" applyFont="1" applyFill="1" applyBorder="1" applyAlignment="1">
      <alignment horizontal="center" vertical="center"/>
    </xf>
    <xf numFmtId="176" fontId="2" fillId="4" borderId="4" xfId="2" applyNumberFormat="1" applyFont="1" applyFill="1" applyBorder="1" applyAlignment="1">
      <alignment horizontal="center" vertical="center" wrapText="1"/>
    </xf>
    <xf numFmtId="38" fontId="21" fillId="4" borderId="4" xfId="3" applyNumberFormat="1" applyFont="1" applyFill="1" applyBorder="1" applyAlignment="1">
      <alignment horizontal="center" vertical="center"/>
    </xf>
    <xf numFmtId="177" fontId="4" fillId="4" borderId="4" xfId="3" applyNumberFormat="1" applyFont="1" applyFill="1" applyBorder="1" applyAlignment="1">
      <alignment horizontal="center" vertical="center" wrapText="1"/>
    </xf>
    <xf numFmtId="177" fontId="10" fillId="4" borderId="4" xfId="3" applyNumberFormat="1" applyFont="1" applyFill="1" applyBorder="1" applyAlignment="1">
      <alignment horizontal="center" vertical="center" wrapText="1"/>
    </xf>
    <xf numFmtId="177" fontId="18" fillId="2" borderId="23" xfId="3" applyNumberFormat="1" applyFont="1" applyFill="1" applyBorder="1" applyAlignment="1">
      <alignment horizontal="center" vertical="center"/>
    </xf>
    <xf numFmtId="178" fontId="4" fillId="4" borderId="0" xfId="3" applyNumberFormat="1" applyFont="1" applyFill="1" applyBorder="1" applyAlignment="1">
      <alignment horizontal="right" vertical="center" wrapText="1"/>
    </xf>
    <xf numFmtId="177" fontId="4" fillId="4" borderId="0" xfId="3" applyNumberFormat="1" applyFont="1" applyFill="1" applyBorder="1" applyAlignment="1">
      <alignment horizontal="right" vertical="center" wrapText="1"/>
    </xf>
    <xf numFmtId="182" fontId="4" fillId="4" borderId="0" xfId="3" applyNumberFormat="1" applyFont="1" applyFill="1" applyBorder="1" applyAlignment="1">
      <alignment horizontal="right" vertical="center" wrapText="1"/>
    </xf>
    <xf numFmtId="177" fontId="11" fillId="4" borderId="0" xfId="3" applyNumberFormat="1" applyFont="1" applyFill="1" applyBorder="1" applyAlignment="1">
      <alignment horizontal="center" wrapText="1"/>
    </xf>
    <xf numFmtId="177" fontId="17" fillId="4" borderId="4" xfId="3" applyNumberFormat="1" applyFont="1" applyFill="1" applyBorder="1" applyAlignment="1">
      <alignment horizontal="center" vertical="center" wrapText="1"/>
    </xf>
    <xf numFmtId="177" fontId="20" fillId="4" borderId="7" xfId="3" applyNumberFormat="1" applyFont="1" applyFill="1" applyBorder="1" applyAlignment="1">
      <alignment horizontal="center" vertical="center" wrapText="1"/>
    </xf>
    <xf numFmtId="177" fontId="6" fillId="0" borderId="4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right" vertical="center" wrapText="1"/>
    </xf>
    <xf numFmtId="177" fontId="6" fillId="0" borderId="4" xfId="3" applyNumberFormat="1" applyFont="1" applyFill="1" applyBorder="1" applyAlignment="1">
      <alignment vertical="center"/>
    </xf>
    <xf numFmtId="177" fontId="0" fillId="0" borderId="0" xfId="0" applyNumberFormat="1">
      <alignment vertical="center"/>
    </xf>
    <xf numFmtId="177" fontId="6" fillId="0" borderId="4" xfId="3" applyNumberFormat="1" applyFont="1" applyFill="1" applyBorder="1" applyAlignment="1">
      <alignment horizontal="center" vertical="center"/>
    </xf>
    <xf numFmtId="177" fontId="2" fillId="0" borderId="4" xfId="3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177" fontId="4" fillId="4" borderId="2" xfId="3" applyNumberFormat="1" applyFont="1" applyFill="1" applyBorder="1" applyAlignment="1">
      <alignment horizontal="center" vertical="center" wrapText="1"/>
    </xf>
    <xf numFmtId="177" fontId="19" fillId="4" borderId="2" xfId="3" applyNumberFormat="1" applyFont="1" applyFill="1" applyBorder="1" applyAlignment="1">
      <alignment horizontal="center" vertical="center" wrapText="1"/>
    </xf>
    <xf numFmtId="177" fontId="18" fillId="5" borderId="4" xfId="1" applyNumberFormat="1" applyFont="1" applyFill="1" applyBorder="1" applyAlignment="1">
      <alignment horizontal="center" vertical="center" wrapText="1"/>
    </xf>
    <xf numFmtId="177" fontId="20" fillId="4" borderId="2" xfId="3" applyNumberFormat="1" applyFont="1" applyFill="1" applyBorder="1" applyAlignment="1">
      <alignment horizontal="center" vertical="center" wrapText="1"/>
    </xf>
    <xf numFmtId="177" fontId="20" fillId="5" borderId="4" xfId="3" applyNumberFormat="1" applyFont="1" applyFill="1" applyBorder="1" applyAlignment="1">
      <alignment horizontal="center" vertical="center" wrapText="1"/>
    </xf>
    <xf numFmtId="177" fontId="4" fillId="5" borderId="4" xfId="3" applyNumberFormat="1" applyFont="1" applyFill="1" applyBorder="1" applyAlignment="1">
      <alignment horizontal="center" vertical="center" wrapText="1"/>
    </xf>
    <xf numFmtId="176" fontId="4" fillId="5" borderId="4" xfId="2" applyNumberFormat="1" applyFont="1" applyFill="1" applyBorder="1" applyAlignment="1">
      <alignment horizontal="center" vertical="center" wrapText="1"/>
    </xf>
    <xf numFmtId="177" fontId="2" fillId="5" borderId="4" xfId="3" applyNumberFormat="1" applyFont="1" applyFill="1" applyBorder="1" applyAlignment="1">
      <alignment horizontal="center" vertical="center" wrapText="1"/>
    </xf>
    <xf numFmtId="177" fontId="19" fillId="5" borderId="0" xfId="3" applyNumberFormat="1" applyFont="1" applyFill="1" applyBorder="1" applyAlignment="1">
      <alignment horizontal="center" vertical="center" wrapText="1"/>
    </xf>
    <xf numFmtId="177" fontId="15" fillId="5" borderId="4" xfId="1" applyNumberFormat="1" applyFont="1" applyFill="1" applyBorder="1" applyAlignment="1">
      <alignment horizontal="center" vertical="center" wrapText="1"/>
    </xf>
    <xf numFmtId="0" fontId="10" fillId="5" borderId="4" xfId="9" applyFont="1" applyFill="1" applyBorder="1" applyAlignment="1">
      <alignment horizontal="center" vertical="center" wrapText="1"/>
    </xf>
    <xf numFmtId="0" fontId="2" fillId="0" borderId="0" xfId="1" applyFont="1" applyFill="1" applyAlignment="1"/>
    <xf numFmtId="177" fontId="4" fillId="0" borderId="0" xfId="3" applyNumberFormat="1" applyFont="1" applyFill="1" applyBorder="1" applyAlignment="1">
      <alignment horizontal="right" vertical="center" wrapText="1"/>
    </xf>
    <xf numFmtId="179" fontId="2" fillId="0" borderId="0" xfId="1" applyNumberFormat="1" applyFont="1" applyFill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11" fillId="0" borderId="0" xfId="1" applyFont="1" applyFill="1" applyAlignment="1"/>
    <xf numFmtId="177" fontId="10" fillId="4" borderId="4" xfId="3" applyNumberFormat="1" applyFont="1" applyFill="1" applyBorder="1" applyAlignment="1">
      <alignment horizontal="center" vertical="center" wrapText="1"/>
    </xf>
    <xf numFmtId="0" fontId="25" fillId="0" borderId="0" xfId="10">
      <alignment vertical="center"/>
    </xf>
    <xf numFmtId="0" fontId="25" fillId="0" borderId="0" xfId="10" applyNumberFormat="1" applyAlignment="1">
      <alignment horizontal="right" vertical="center"/>
    </xf>
    <xf numFmtId="0" fontId="25" fillId="0" borderId="0" xfId="10" applyAlignment="1">
      <alignment vertical="center" wrapText="1"/>
    </xf>
    <xf numFmtId="0" fontId="26" fillId="0" borderId="0" xfId="10" applyFont="1" applyBorder="1" applyAlignment="1">
      <alignment horizontal="center" wrapText="1"/>
    </xf>
    <xf numFmtId="177" fontId="6" fillId="2" borderId="1" xfId="11" applyNumberFormat="1" applyFont="1" applyFill="1" applyBorder="1" applyAlignment="1">
      <alignment vertical="center"/>
    </xf>
    <xf numFmtId="177" fontId="6" fillId="2" borderId="2" xfId="11" applyNumberFormat="1" applyFont="1" applyFill="1" applyBorder="1" applyAlignment="1">
      <alignment vertical="center"/>
    </xf>
    <xf numFmtId="177" fontId="15" fillId="2" borderId="2" xfId="11" applyNumberFormat="1" applyFont="1" applyFill="1" applyBorder="1" applyAlignment="1">
      <alignment horizontal="center" vertical="center"/>
    </xf>
    <xf numFmtId="0" fontId="6" fillId="2" borderId="2" xfId="11" applyNumberFormat="1" applyFont="1" applyFill="1" applyBorder="1" applyAlignment="1">
      <alignment horizontal="right" vertical="center"/>
    </xf>
    <xf numFmtId="177" fontId="6" fillId="2" borderId="16" xfId="11" applyNumberFormat="1" applyFont="1" applyFill="1" applyBorder="1" applyAlignment="1">
      <alignment vertical="center"/>
    </xf>
    <xf numFmtId="177" fontId="6" fillId="2" borderId="0" xfId="11" applyNumberFormat="1" applyFont="1" applyFill="1" applyBorder="1" applyAlignment="1">
      <alignment vertical="center" wrapText="1"/>
    </xf>
    <xf numFmtId="0" fontId="10" fillId="0" borderId="0" xfId="10" applyFont="1">
      <alignment vertical="center"/>
    </xf>
    <xf numFmtId="177" fontId="6" fillId="2" borderId="0" xfId="11" applyNumberFormat="1" applyFont="1" applyFill="1" applyBorder="1" applyAlignment="1">
      <alignment horizontal="left" vertical="center" wrapText="1"/>
    </xf>
    <xf numFmtId="0" fontId="10" fillId="0" borderId="3" xfId="10" applyFont="1" applyBorder="1" applyAlignment="1">
      <alignment horizontal="center" vertical="center"/>
    </xf>
    <xf numFmtId="0" fontId="10" fillId="0" borderId="4" xfId="10" applyFont="1" applyBorder="1" applyAlignment="1">
      <alignment horizontal="center" vertical="center"/>
    </xf>
    <xf numFmtId="0" fontId="10" fillId="4" borderId="4" xfId="9" applyFont="1" applyFill="1" applyBorder="1" applyAlignment="1">
      <alignment horizontal="center" vertical="center" wrapText="1"/>
    </xf>
    <xf numFmtId="179" fontId="10" fillId="0" borderId="4" xfId="10" applyNumberFormat="1" applyFont="1" applyBorder="1" applyAlignment="1">
      <alignment horizontal="center" vertical="center"/>
    </xf>
    <xf numFmtId="177" fontId="28" fillId="2" borderId="0" xfId="11" applyNumberFormat="1" applyFont="1" applyFill="1" applyBorder="1" applyAlignment="1">
      <alignment horizontal="left" vertical="center" wrapText="1"/>
    </xf>
    <xf numFmtId="0" fontId="10" fillId="4" borderId="2" xfId="9" applyFont="1" applyFill="1" applyBorder="1" applyAlignment="1">
      <alignment horizontal="center" vertical="center" wrapText="1"/>
    </xf>
    <xf numFmtId="184" fontId="2" fillId="0" borderId="0" xfId="1" applyNumberFormat="1" applyFont="1" applyAlignment="1">
      <alignment vertical="center"/>
    </xf>
    <xf numFmtId="185" fontId="2" fillId="0" borderId="0" xfId="1" applyNumberFormat="1" applyFont="1" applyAlignment="1"/>
    <xf numFmtId="184" fontId="11" fillId="0" borderId="0" xfId="1" applyNumberFormat="1" applyFont="1" applyAlignment="1"/>
    <xf numFmtId="184" fontId="6" fillId="0" borderId="0" xfId="1" applyNumberFormat="1" applyFont="1" applyAlignment="1">
      <alignment vertical="center"/>
    </xf>
    <xf numFmtId="185" fontId="6" fillId="0" borderId="0" xfId="1" applyNumberFormat="1" applyFont="1" applyAlignment="1"/>
    <xf numFmtId="184" fontId="28" fillId="0" borderId="0" xfId="1" applyNumberFormat="1" applyFont="1" applyAlignment="1"/>
    <xf numFmtId="0" fontId="26" fillId="0" borderId="0" xfId="0" applyFont="1" applyBorder="1" applyAlignment="1">
      <alignment horizont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177" fontId="29" fillId="2" borderId="4" xfId="3" applyFont="1" applyFill="1" applyBorder="1" applyAlignment="1">
      <alignment horizontal="center" vertical="center" wrapText="1"/>
    </xf>
    <xf numFmtId="179" fontId="10" fillId="0" borderId="4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177" fontId="9" fillId="4" borderId="0" xfId="3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177" fontId="21" fillId="4" borderId="4" xfId="3" applyNumberFormat="1" applyFont="1" applyFill="1" applyBorder="1" applyAlignment="1">
      <alignment horizontal="center" vertical="center" wrapText="1"/>
    </xf>
    <xf numFmtId="0" fontId="29" fillId="0" borderId="4" xfId="1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77" fontId="29" fillId="2" borderId="0" xfId="11" applyNumberFormat="1" applyFont="1" applyFill="1" applyBorder="1" applyAlignment="1">
      <alignment horizontal="left" vertical="center" wrapText="1"/>
    </xf>
    <xf numFmtId="179" fontId="30" fillId="0" borderId="5" xfId="0" applyNumberFormat="1" applyFont="1" applyBorder="1" applyAlignment="1">
      <alignment horizontal="center" vertical="center"/>
    </xf>
    <xf numFmtId="179" fontId="30" fillId="0" borderId="5" xfId="10" applyNumberFormat="1" applyFont="1" applyBorder="1" applyAlignment="1">
      <alignment horizontal="center" vertical="center"/>
    </xf>
    <xf numFmtId="177" fontId="10" fillId="4" borderId="4" xfId="3" applyNumberFormat="1" applyFont="1" applyFill="1" applyBorder="1" applyAlignment="1">
      <alignment horizontal="center" vertical="center" wrapText="1"/>
    </xf>
    <xf numFmtId="0" fontId="29" fillId="4" borderId="2" xfId="9" applyFont="1" applyFill="1" applyBorder="1" applyAlignment="1">
      <alignment horizontal="center" vertical="center" wrapText="1"/>
    </xf>
    <xf numFmtId="177" fontId="29" fillId="4" borderId="4" xfId="3" applyNumberFormat="1" applyFont="1" applyFill="1" applyBorder="1" applyAlignment="1">
      <alignment horizontal="center" vertical="center" wrapText="1"/>
    </xf>
    <xf numFmtId="183" fontId="29" fillId="5" borderId="4" xfId="2" applyNumberFormat="1" applyFont="1" applyFill="1" applyBorder="1" applyAlignment="1">
      <alignment horizontal="right" vertical="center"/>
    </xf>
    <xf numFmtId="176" fontId="21" fillId="5" borderId="7" xfId="2" applyNumberFormat="1" applyFont="1" applyFill="1" applyBorder="1" applyAlignment="1">
      <alignment horizontal="center" vertical="center"/>
    </xf>
    <xf numFmtId="176" fontId="29" fillId="4" borderId="0" xfId="5" applyNumberFormat="1" applyFont="1" applyFill="1">
      <alignment vertical="center"/>
    </xf>
    <xf numFmtId="177" fontId="21" fillId="5" borderId="4" xfId="3" applyFont="1" applyFill="1" applyBorder="1" applyAlignment="1">
      <alignment horizontal="center" vertical="center" wrapText="1"/>
    </xf>
    <xf numFmtId="176" fontId="21" fillId="5" borderId="4" xfId="2" applyNumberFormat="1" applyFont="1" applyFill="1" applyBorder="1" applyAlignment="1">
      <alignment horizontal="center" vertical="center"/>
    </xf>
    <xf numFmtId="177" fontId="21" fillId="4" borderId="0" xfId="3" applyNumberFormat="1" applyFont="1" applyFill="1" applyBorder="1" applyAlignment="1">
      <alignment horizontal="center" wrapText="1"/>
    </xf>
    <xf numFmtId="176" fontId="21" fillId="5" borderId="4" xfId="2" applyNumberFormat="1" applyFont="1" applyFill="1" applyBorder="1" applyAlignment="1">
      <alignment vertical="center"/>
    </xf>
    <xf numFmtId="177" fontId="21" fillId="5" borderId="4" xfId="3" applyNumberFormat="1" applyFont="1" applyFill="1" applyBorder="1" applyAlignment="1">
      <alignment horizontal="center" vertical="center" wrapText="1"/>
    </xf>
    <xf numFmtId="179" fontId="30" fillId="0" borderId="5" xfId="10" applyNumberFormat="1" applyFont="1" applyFill="1" applyBorder="1" applyAlignment="1">
      <alignment horizontal="center" vertical="center"/>
    </xf>
    <xf numFmtId="177" fontId="5" fillId="2" borderId="13" xfId="1" applyNumberFormat="1" applyFont="1" applyFill="1" applyBorder="1" applyAlignment="1">
      <alignment horizontal="center" vertical="center" wrapText="1"/>
    </xf>
    <xf numFmtId="177" fontId="5" fillId="2" borderId="14" xfId="1" applyNumberFormat="1" applyFont="1" applyFill="1" applyBorder="1" applyAlignment="1">
      <alignment horizontal="center" vertical="center" wrapText="1"/>
    </xf>
    <xf numFmtId="177" fontId="5" fillId="2" borderId="15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left" vertical="center"/>
    </xf>
    <xf numFmtId="177" fontId="2" fillId="2" borderId="2" xfId="1" applyNumberFormat="1" applyFont="1" applyFill="1" applyBorder="1" applyAlignment="1">
      <alignment horizontal="left" vertical="center"/>
    </xf>
    <xf numFmtId="177" fontId="2" fillId="2" borderId="16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/>
    </xf>
    <xf numFmtId="0" fontId="18" fillId="2" borderId="3" xfId="1" applyFont="1" applyFill="1" applyBorder="1" applyAlignment="1">
      <alignment horizontal="center" vertical="center" wrapText="1"/>
    </xf>
    <xf numFmtId="177" fontId="19" fillId="4" borderId="8" xfId="3" applyNumberFormat="1" applyFont="1" applyFill="1" applyBorder="1" applyAlignment="1">
      <alignment horizontal="center" vertical="center" wrapText="1"/>
    </xf>
    <xf numFmtId="177" fontId="20" fillId="4" borderId="4" xfId="3" applyNumberFormat="1" applyFont="1" applyFill="1" applyBorder="1" applyAlignment="1">
      <alignment horizontal="center" vertical="center" wrapText="1"/>
    </xf>
    <xf numFmtId="177" fontId="19" fillId="4" borderId="6" xfId="3" applyNumberFormat="1" applyFont="1" applyFill="1" applyBorder="1" applyAlignment="1">
      <alignment horizontal="center" vertical="center" wrapText="1"/>
    </xf>
    <xf numFmtId="177" fontId="19" fillId="4" borderId="2" xfId="3" applyNumberFormat="1" applyFont="1" applyFill="1" applyBorder="1" applyAlignment="1">
      <alignment horizontal="center" vertical="center" wrapText="1"/>
    </xf>
    <xf numFmtId="177" fontId="19" fillId="4" borderId="10" xfId="3" applyNumberFormat="1" applyFont="1" applyFill="1" applyBorder="1" applyAlignment="1">
      <alignment horizontal="center" vertical="center" wrapText="1"/>
    </xf>
    <xf numFmtId="177" fontId="2" fillId="2" borderId="4" xfId="3" applyNumberFormat="1" applyFont="1" applyFill="1" applyBorder="1" applyAlignment="1">
      <alignment horizontal="center" vertical="center" wrapText="1"/>
    </xf>
    <xf numFmtId="177" fontId="2" fillId="2" borderId="5" xfId="3" applyNumberFormat="1" applyFont="1" applyFill="1" applyBorder="1" applyAlignment="1">
      <alignment horizontal="center" vertical="center" wrapText="1"/>
    </xf>
    <xf numFmtId="177" fontId="19" fillId="5" borderId="4" xfId="3" applyNumberFormat="1" applyFont="1" applyFill="1" applyBorder="1" applyAlignment="1">
      <alignment horizontal="center" vertical="center" wrapText="1"/>
    </xf>
    <xf numFmtId="177" fontId="19" fillId="0" borderId="22" xfId="3" applyNumberFormat="1" applyFont="1" applyFill="1" applyBorder="1" applyAlignment="1">
      <alignment horizontal="center" vertical="center" wrapText="1"/>
    </xf>
    <xf numFmtId="177" fontId="19" fillId="0" borderId="25" xfId="3" applyNumberFormat="1" applyFont="1" applyFill="1" applyBorder="1" applyAlignment="1">
      <alignment horizontal="center" vertical="center" wrapText="1"/>
    </xf>
    <xf numFmtId="177" fontId="19" fillId="0" borderId="21" xfId="3" applyNumberFormat="1" applyFont="1" applyFill="1" applyBorder="1" applyAlignment="1">
      <alignment horizontal="center" vertical="center" wrapText="1"/>
    </xf>
    <xf numFmtId="177" fontId="2" fillId="2" borderId="11" xfId="3" applyNumberFormat="1" applyFont="1" applyFill="1" applyBorder="1" applyAlignment="1">
      <alignment horizontal="left" vertical="center" wrapText="1"/>
    </xf>
    <xf numFmtId="177" fontId="2" fillId="2" borderId="12" xfId="3" applyNumberFormat="1" applyFont="1" applyFill="1" applyBorder="1" applyAlignment="1">
      <alignment horizontal="left" vertical="center" wrapText="1"/>
    </xf>
    <xf numFmtId="177" fontId="2" fillId="2" borderId="17" xfId="3" applyNumberFormat="1" applyFont="1" applyFill="1" applyBorder="1" applyAlignment="1">
      <alignment horizontal="left" vertical="center" wrapText="1"/>
    </xf>
    <xf numFmtId="177" fontId="18" fillId="5" borderId="4" xfId="1" applyNumberFormat="1" applyFont="1" applyFill="1" applyBorder="1" applyAlignment="1">
      <alignment horizontal="center" vertical="center" wrapText="1"/>
    </xf>
    <xf numFmtId="177" fontId="18" fillId="2" borderId="4" xfId="3" applyNumberFormat="1" applyFont="1" applyFill="1" applyBorder="1" applyAlignment="1">
      <alignment horizontal="center" vertical="center" wrapText="1"/>
    </xf>
    <xf numFmtId="177" fontId="18" fillId="2" borderId="4" xfId="3" applyNumberFormat="1" applyFont="1" applyFill="1" applyBorder="1" applyAlignment="1">
      <alignment horizontal="center" vertical="center"/>
    </xf>
    <xf numFmtId="177" fontId="2" fillId="2" borderId="6" xfId="3" applyNumberFormat="1" applyFont="1" applyFill="1" applyBorder="1" applyAlignment="1">
      <alignment horizontal="center" vertical="center"/>
    </xf>
    <xf numFmtId="177" fontId="2" fillId="2" borderId="2" xfId="3" applyNumberFormat="1" applyFont="1" applyFill="1" applyBorder="1" applyAlignment="1">
      <alignment horizontal="center" vertical="center"/>
    </xf>
    <xf numFmtId="177" fontId="2" fillId="2" borderId="10" xfId="3" applyNumberFormat="1" applyFont="1" applyFill="1" applyBorder="1" applyAlignment="1">
      <alignment horizontal="center" vertical="center"/>
    </xf>
    <xf numFmtId="177" fontId="20" fillId="4" borderId="7" xfId="3" applyNumberFormat="1" applyFont="1" applyFill="1" applyBorder="1" applyAlignment="1">
      <alignment horizontal="center" vertical="center" wrapText="1"/>
    </xf>
    <xf numFmtId="177" fontId="20" fillId="4" borderId="8" xfId="3" applyNumberFormat="1" applyFont="1" applyFill="1" applyBorder="1" applyAlignment="1">
      <alignment horizontal="center" vertical="center" wrapText="1"/>
    </xf>
    <xf numFmtId="177" fontId="20" fillId="4" borderId="9" xfId="3" applyNumberFormat="1" applyFont="1" applyFill="1" applyBorder="1" applyAlignment="1">
      <alignment horizontal="center" vertical="center" wrapText="1"/>
    </xf>
    <xf numFmtId="177" fontId="20" fillId="4" borderId="27" xfId="3" applyNumberFormat="1" applyFont="1" applyFill="1" applyBorder="1" applyAlignment="1">
      <alignment horizontal="center" vertical="center" wrapText="1"/>
    </xf>
    <xf numFmtId="177" fontId="20" fillId="4" borderId="28" xfId="3" applyNumberFormat="1" applyFont="1" applyFill="1" applyBorder="1" applyAlignment="1">
      <alignment horizontal="center" vertical="center" wrapText="1"/>
    </xf>
    <xf numFmtId="177" fontId="19" fillId="4" borderId="4" xfId="3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left" vertical="center"/>
    </xf>
    <xf numFmtId="177" fontId="6" fillId="2" borderId="2" xfId="1" applyNumberFormat="1" applyFont="1" applyFill="1" applyBorder="1" applyAlignment="1">
      <alignment horizontal="left" vertical="center"/>
    </xf>
    <xf numFmtId="177" fontId="6" fillId="2" borderId="16" xfId="1" applyNumberFormat="1" applyFont="1" applyFill="1" applyBorder="1" applyAlignment="1">
      <alignment horizontal="left" vertical="center"/>
    </xf>
    <xf numFmtId="177" fontId="20" fillId="4" borderId="5" xfId="3" applyNumberFormat="1" applyFont="1" applyFill="1" applyBorder="1" applyAlignment="1">
      <alignment horizontal="center" vertical="center" wrapText="1"/>
    </xf>
    <xf numFmtId="177" fontId="19" fillId="5" borderId="21" xfId="3" applyNumberFormat="1" applyFont="1" applyFill="1" applyBorder="1" applyAlignment="1">
      <alignment horizontal="center" vertical="center" wrapText="1"/>
    </xf>
    <xf numFmtId="177" fontId="19" fillId="5" borderId="24" xfId="3" applyNumberFormat="1" applyFont="1" applyFill="1" applyBorder="1" applyAlignment="1">
      <alignment horizontal="center" vertical="center" wrapText="1"/>
    </xf>
    <xf numFmtId="177" fontId="18" fillId="5" borderId="7" xfId="1" applyNumberFormat="1" applyFont="1" applyFill="1" applyBorder="1" applyAlignment="1">
      <alignment horizontal="center" vertical="center" wrapText="1"/>
    </xf>
    <xf numFmtId="177" fontId="18" fillId="5" borderId="9" xfId="1" applyNumberFormat="1" applyFont="1" applyFill="1" applyBorder="1" applyAlignment="1">
      <alignment horizontal="center" vertical="center" wrapText="1"/>
    </xf>
    <xf numFmtId="38" fontId="2" fillId="5" borderId="7" xfId="3" applyNumberFormat="1" applyFont="1" applyFill="1" applyBorder="1" applyAlignment="1">
      <alignment horizontal="center" vertical="center"/>
    </xf>
    <xf numFmtId="38" fontId="2" fillId="5" borderId="9" xfId="3" applyNumberFormat="1" applyFont="1" applyFill="1" applyBorder="1" applyAlignment="1">
      <alignment horizontal="center" vertical="center"/>
    </xf>
    <xf numFmtId="177" fontId="2" fillId="5" borderId="7" xfId="3" applyFont="1" applyFill="1" applyBorder="1" applyAlignment="1">
      <alignment horizontal="center" vertical="center" wrapText="1"/>
    </xf>
    <xf numFmtId="177" fontId="2" fillId="5" borderId="9" xfId="3" applyFont="1" applyFill="1" applyBorder="1" applyAlignment="1">
      <alignment horizontal="center" vertical="center" wrapText="1"/>
    </xf>
    <xf numFmtId="177" fontId="2" fillId="5" borderId="7" xfId="3" applyNumberFormat="1" applyFont="1" applyFill="1" applyBorder="1" applyAlignment="1">
      <alignment horizontal="center" vertical="center"/>
    </xf>
    <xf numFmtId="177" fontId="2" fillId="5" borderId="9" xfId="3" applyNumberFormat="1" applyFont="1" applyFill="1" applyBorder="1" applyAlignment="1">
      <alignment horizontal="center" vertical="center"/>
    </xf>
    <xf numFmtId="176" fontId="21" fillId="5" borderId="7" xfId="2" applyNumberFormat="1" applyFont="1" applyFill="1" applyBorder="1" applyAlignment="1">
      <alignment horizontal="center" vertical="center"/>
    </xf>
    <xf numFmtId="176" fontId="21" fillId="5" borderId="9" xfId="2" applyNumberFormat="1" applyFont="1" applyFill="1" applyBorder="1" applyAlignment="1">
      <alignment horizontal="center" vertical="center"/>
    </xf>
    <xf numFmtId="177" fontId="20" fillId="4" borderId="6" xfId="3" applyNumberFormat="1" applyFont="1" applyFill="1" applyBorder="1" applyAlignment="1">
      <alignment horizontal="center" vertical="center" wrapText="1"/>
    </xf>
    <xf numFmtId="177" fontId="20" fillId="4" borderId="2" xfId="3" applyNumberFormat="1" applyFont="1" applyFill="1" applyBorder="1" applyAlignment="1">
      <alignment horizontal="center" vertical="center" wrapText="1"/>
    </xf>
    <xf numFmtId="177" fontId="20" fillId="4" borderId="16" xfId="3" applyNumberFormat="1" applyFont="1" applyFill="1" applyBorder="1" applyAlignment="1">
      <alignment horizontal="center" vertical="center" wrapText="1"/>
    </xf>
    <xf numFmtId="177" fontId="6" fillId="4" borderId="33" xfId="3" applyNumberFormat="1" applyFont="1" applyFill="1" applyBorder="1" applyAlignment="1">
      <alignment horizontal="left" vertical="center" wrapText="1"/>
    </xf>
    <xf numFmtId="177" fontId="6" fillId="4" borderId="34" xfId="3" applyNumberFormat="1" applyFont="1" applyFill="1" applyBorder="1" applyAlignment="1">
      <alignment horizontal="left" vertical="center" wrapText="1"/>
    </xf>
    <xf numFmtId="177" fontId="6" fillId="4" borderId="35" xfId="3" applyNumberFormat="1" applyFont="1" applyFill="1" applyBorder="1" applyAlignment="1">
      <alignment horizontal="left" vertical="center" wrapText="1"/>
    </xf>
    <xf numFmtId="177" fontId="5" fillId="4" borderId="18" xfId="1" applyNumberFormat="1" applyFont="1" applyFill="1" applyBorder="1" applyAlignment="1">
      <alignment horizontal="center" vertical="center" wrapText="1"/>
    </xf>
    <xf numFmtId="177" fontId="14" fillId="4" borderId="19" xfId="1" applyNumberFormat="1" applyFont="1" applyFill="1" applyBorder="1" applyAlignment="1">
      <alignment horizontal="center" vertical="center"/>
    </xf>
    <xf numFmtId="177" fontId="14" fillId="4" borderId="20" xfId="1" applyNumberFormat="1" applyFont="1" applyFill="1" applyBorder="1" applyAlignment="1">
      <alignment horizontal="center" vertical="center"/>
    </xf>
    <xf numFmtId="177" fontId="6" fillId="4" borderId="3" xfId="1" applyNumberFormat="1" applyFont="1" applyFill="1" applyBorder="1" applyAlignment="1">
      <alignment horizontal="left" vertical="center"/>
    </xf>
    <xf numFmtId="177" fontId="6" fillId="4" borderId="4" xfId="1" applyNumberFormat="1" applyFont="1" applyFill="1" applyBorder="1" applyAlignment="1">
      <alignment horizontal="left" vertical="center"/>
    </xf>
    <xf numFmtId="177" fontId="6" fillId="4" borderId="5" xfId="1" applyNumberFormat="1" applyFont="1" applyFill="1" applyBorder="1" applyAlignment="1">
      <alignment horizontal="left" vertical="center"/>
    </xf>
    <xf numFmtId="177" fontId="20" fillId="4" borderId="29" xfId="3" applyNumberFormat="1" applyFont="1" applyFill="1" applyBorder="1" applyAlignment="1">
      <alignment horizontal="center" vertical="center"/>
    </xf>
    <xf numFmtId="177" fontId="20" fillId="4" borderId="30" xfId="3" applyNumberFormat="1" applyFont="1" applyFill="1" applyBorder="1" applyAlignment="1">
      <alignment horizontal="center" vertical="center"/>
    </xf>
    <xf numFmtId="177" fontId="20" fillId="4" borderId="32" xfId="3" applyNumberFormat="1" applyFont="1" applyFill="1" applyBorder="1" applyAlignment="1">
      <alignment horizontal="center" vertical="center"/>
    </xf>
    <xf numFmtId="177" fontId="17" fillId="4" borderId="6" xfId="3" applyNumberFormat="1" applyFont="1" applyFill="1" applyBorder="1" applyAlignment="1">
      <alignment horizontal="center" vertical="center"/>
    </xf>
    <xf numFmtId="177" fontId="17" fillId="4" borderId="2" xfId="3" applyNumberFormat="1" applyFont="1" applyFill="1" applyBorder="1" applyAlignment="1">
      <alignment horizontal="center" vertical="center"/>
    </xf>
    <xf numFmtId="177" fontId="17" fillId="4" borderId="16" xfId="3" applyNumberFormat="1" applyFont="1" applyFill="1" applyBorder="1" applyAlignment="1">
      <alignment horizontal="center" vertical="center"/>
    </xf>
    <xf numFmtId="177" fontId="20" fillId="5" borderId="4" xfId="3" applyNumberFormat="1" applyFont="1" applyFill="1" applyBorder="1" applyAlignment="1">
      <alignment horizontal="center" vertical="center" wrapText="1"/>
    </xf>
    <xf numFmtId="177" fontId="17" fillId="4" borderId="7" xfId="3" applyNumberFormat="1" applyFont="1" applyFill="1" applyBorder="1" applyAlignment="1">
      <alignment horizontal="center" vertical="center" wrapText="1"/>
    </xf>
    <xf numFmtId="177" fontId="17" fillId="4" borderId="8" xfId="3" applyNumberFormat="1" applyFont="1" applyFill="1" applyBorder="1" applyAlignment="1">
      <alignment horizontal="center" vertical="center" wrapText="1"/>
    </xf>
    <xf numFmtId="177" fontId="17" fillId="4" borderId="9" xfId="3" applyNumberFormat="1" applyFont="1" applyFill="1" applyBorder="1" applyAlignment="1">
      <alignment horizontal="center" vertical="center" wrapText="1"/>
    </xf>
    <xf numFmtId="177" fontId="30" fillId="4" borderId="31" xfId="3" applyNumberFormat="1" applyFont="1" applyFill="1" applyBorder="1" applyAlignment="1">
      <alignment horizontal="center" vertical="center" wrapText="1"/>
    </xf>
    <xf numFmtId="177" fontId="30" fillId="4" borderId="27" xfId="3" applyNumberFormat="1" applyFont="1" applyFill="1" applyBorder="1" applyAlignment="1">
      <alignment horizontal="center" vertical="center" wrapText="1"/>
    </xf>
    <xf numFmtId="177" fontId="10" fillId="4" borderId="4" xfId="3" applyNumberFormat="1" applyFont="1" applyFill="1" applyBorder="1" applyAlignment="1">
      <alignment horizontal="center" vertical="center" wrapText="1"/>
    </xf>
    <xf numFmtId="177" fontId="17" fillId="5" borderId="7" xfId="1" applyNumberFormat="1" applyFont="1" applyFill="1" applyBorder="1" applyAlignment="1">
      <alignment horizontal="center" vertical="center" wrapText="1"/>
    </xf>
    <xf numFmtId="177" fontId="17" fillId="5" borderId="9" xfId="1" applyNumberFormat="1" applyFont="1" applyFill="1" applyBorder="1" applyAlignment="1">
      <alignment horizontal="center" vertical="center" wrapText="1"/>
    </xf>
    <xf numFmtId="0" fontId="26" fillId="0" borderId="13" xfId="10" applyFont="1" applyBorder="1" applyAlignment="1">
      <alignment horizontal="center"/>
    </xf>
    <xf numFmtId="0" fontId="26" fillId="0" borderId="14" xfId="10" applyFont="1" applyBorder="1" applyAlignment="1">
      <alignment horizontal="center"/>
    </xf>
    <xf numFmtId="0" fontId="26" fillId="0" borderId="15" xfId="10" applyFont="1" applyBorder="1" applyAlignment="1">
      <alignment horizontal="center"/>
    </xf>
    <xf numFmtId="177" fontId="6" fillId="4" borderId="32" xfId="11" applyNumberFormat="1" applyFont="1" applyFill="1" applyBorder="1" applyAlignment="1">
      <alignment horizontal="left" vertical="center"/>
    </xf>
    <xf numFmtId="177" fontId="6" fillId="4" borderId="9" xfId="11" applyNumberFormat="1" applyFont="1" applyFill="1" applyBorder="1" applyAlignment="1">
      <alignment horizontal="left" vertical="center"/>
    </xf>
    <xf numFmtId="177" fontId="6" fillId="4" borderId="28" xfId="11" applyNumberFormat="1" applyFont="1" applyFill="1" applyBorder="1" applyAlignment="1">
      <alignment horizontal="left" vertical="center"/>
    </xf>
    <xf numFmtId="0" fontId="10" fillId="0" borderId="36" xfId="10" applyFont="1" applyBorder="1" applyAlignment="1">
      <alignment horizontal="left" vertical="center" wrapText="1"/>
    </xf>
    <xf numFmtId="0" fontId="10" fillId="0" borderId="37" xfId="10" applyFont="1" applyBorder="1" applyAlignment="1">
      <alignment horizontal="left" vertical="center" wrapText="1"/>
    </xf>
    <xf numFmtId="0" fontId="10" fillId="0" borderId="38" xfId="1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177" fontId="6" fillId="4" borderId="1" xfId="11" applyNumberFormat="1" applyFont="1" applyFill="1" applyBorder="1" applyAlignment="1">
      <alignment horizontal="left" vertical="center"/>
    </xf>
    <xf numFmtId="177" fontId="6" fillId="4" borderId="2" xfId="11" applyNumberFormat="1" applyFont="1" applyFill="1" applyBorder="1" applyAlignment="1">
      <alignment horizontal="left" vertical="center"/>
    </xf>
    <xf numFmtId="177" fontId="6" fillId="4" borderId="16" xfId="11" applyNumberFormat="1" applyFont="1" applyFill="1" applyBorder="1" applyAlignment="1">
      <alignment horizontal="left"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7" xfId="0" applyFont="1" applyBorder="1" applyAlignment="1">
      <alignment horizontal="left" vertical="center" wrapText="1"/>
    </xf>
  </cellXfs>
  <cellStyles count="15">
    <cellStyle name="常规" xfId="0" builtinId="0"/>
    <cellStyle name="常规 2" xfId="1" xr:uid="{00000000-0005-0000-0000-000001000000}"/>
    <cellStyle name="常规 2 2" xfId="7" xr:uid="{00000000-0005-0000-0000-000002000000}"/>
    <cellStyle name="常规 2 3" xfId="11" xr:uid="{00000000-0005-0000-0000-000003000000}"/>
    <cellStyle name="常规 2 4" xfId="14" xr:uid="{00000000-0005-0000-0000-000004000000}"/>
    <cellStyle name="常规 3" xfId="6" xr:uid="{00000000-0005-0000-0000-000005000000}"/>
    <cellStyle name="常规 3 2" xfId="8" xr:uid="{00000000-0005-0000-0000-000006000000}"/>
    <cellStyle name="常规 4" xfId="9" xr:uid="{00000000-0005-0000-0000-000007000000}"/>
    <cellStyle name="常规 5" xfId="10" xr:uid="{00000000-0005-0000-0000-000008000000}"/>
    <cellStyle name="常规_资源总表" xfId="3" xr:uid="{00000000-0005-0000-0000-000009000000}"/>
    <cellStyle name="千位分隔" xfId="5" builtinId="3"/>
    <cellStyle name="千位分隔 2" xfId="2" xr:uid="{00000000-0005-0000-0000-00000B000000}"/>
    <cellStyle name="千位分隔 2 2" xfId="4" xr:uid="{00000000-0005-0000-0000-00000C000000}"/>
    <cellStyle name="千位分隔 2 3" xfId="12" xr:uid="{00000000-0005-0000-0000-00000D000000}"/>
    <cellStyle name="千位分隔 3" xfId="13" xr:uid="{00000000-0005-0000-0000-00000E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76200</xdr:rowOff>
    </xdr:from>
    <xdr:to>
      <xdr:col>2</xdr:col>
      <xdr:colOff>485775</xdr:colOff>
      <xdr:row>1</xdr:row>
      <xdr:rowOff>447675</xdr:rowOff>
    </xdr:to>
    <xdr:pic>
      <xdr:nvPicPr>
        <xdr:cNvPr id="2" name="图片 2" descr="rId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95275"/>
          <a:ext cx="1123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9525</xdr:rowOff>
    </xdr:from>
    <xdr:to>
      <xdr:col>2</xdr:col>
      <xdr:colOff>561974</xdr:colOff>
      <xdr:row>1</xdr:row>
      <xdr:rowOff>381000</xdr:rowOff>
    </xdr:to>
    <xdr:pic>
      <xdr:nvPicPr>
        <xdr:cNvPr id="2" name="图片 2" descr="rId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28600"/>
          <a:ext cx="1123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0</xdr:rowOff>
    </xdr:from>
    <xdr:to>
      <xdr:col>2</xdr:col>
      <xdr:colOff>190500</xdr:colOff>
      <xdr:row>2</xdr:row>
      <xdr:rowOff>9526</xdr:rowOff>
    </xdr:to>
    <xdr:pic>
      <xdr:nvPicPr>
        <xdr:cNvPr id="2" name="图片 2" descr="rId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80975"/>
          <a:ext cx="828675" cy="323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10</xdr:row>
      <xdr:rowOff>9525</xdr:rowOff>
    </xdr:from>
    <xdr:to>
      <xdr:col>2</xdr:col>
      <xdr:colOff>0</xdr:colOff>
      <xdr:row>10</xdr:row>
      <xdr:rowOff>361950</xdr:rowOff>
    </xdr:to>
    <xdr:pic>
      <xdr:nvPicPr>
        <xdr:cNvPr id="3" name="图片 25" descr="rId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505075"/>
          <a:ext cx="819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9525</xdr:rowOff>
    </xdr:from>
    <xdr:to>
      <xdr:col>2</xdr:col>
      <xdr:colOff>0</xdr:colOff>
      <xdr:row>2</xdr:row>
      <xdr:rowOff>38100</xdr:rowOff>
    </xdr:to>
    <xdr:pic>
      <xdr:nvPicPr>
        <xdr:cNvPr id="4" name="图片 25" descr="rId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90500"/>
          <a:ext cx="819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66675</xdr:colOff>
      <xdr:row>19</xdr:row>
      <xdr:rowOff>9526</xdr:rowOff>
    </xdr:from>
    <xdr:ext cx="561975" cy="270040"/>
    <xdr:pic>
      <xdr:nvPicPr>
        <xdr:cNvPr id="12" name="图片 25" descr="rId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0267951"/>
          <a:ext cx="561975" cy="27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66675</xdr:colOff>
      <xdr:row>28</xdr:row>
      <xdr:rowOff>9525</xdr:rowOff>
    </xdr:from>
    <xdr:ext cx="818589" cy="352425"/>
    <xdr:pic>
      <xdr:nvPicPr>
        <xdr:cNvPr id="16" name="图片 25" descr="rId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40" y="2542054"/>
          <a:ext cx="818589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showGridLines="0" zoomScale="70" zoomScaleNormal="70" workbookViewId="0">
      <selection activeCell="M7" sqref="M7"/>
    </sheetView>
  </sheetViews>
  <sheetFormatPr defaultColWidth="8.88671875" defaultRowHeight="15" x14ac:dyDescent="0.35"/>
  <cols>
    <col min="1" max="1" width="5.88671875" style="14" customWidth="1"/>
    <col min="2" max="2" width="10.6640625" style="14" customWidth="1"/>
    <col min="3" max="3" width="12.33203125" style="14" customWidth="1"/>
    <col min="4" max="4" width="19.109375" style="2" customWidth="1"/>
    <col min="5" max="5" width="48.109375" style="14" customWidth="1"/>
    <col min="6" max="6" width="15" style="2" customWidth="1"/>
    <col min="7" max="7" width="9.21875" style="14" customWidth="1"/>
    <col min="8" max="8" width="11.21875" style="3" customWidth="1"/>
    <col min="9" max="9" width="15.21875" style="14" customWidth="1"/>
    <col min="10" max="10" width="16.88671875" style="14" customWidth="1"/>
    <col min="11" max="11" width="15.6640625" style="14" customWidth="1"/>
    <col min="12" max="12" width="9.77734375" style="22" customWidth="1"/>
    <col min="13" max="13" width="17.33203125" style="32" customWidth="1"/>
    <col min="14" max="14" width="11.88671875" style="34" bestFit="1" customWidth="1"/>
    <col min="15" max="15" width="13.44140625" style="14" bestFit="1" customWidth="1"/>
    <col min="16" max="16" width="11.88671875" style="14" bestFit="1" customWidth="1"/>
    <col min="17" max="16384" width="8.88671875" style="14"/>
  </cols>
  <sheetData>
    <row r="1" spans="2:16" ht="15.6" thickBot="1" x14ac:dyDescent="0.4"/>
    <row r="2" spans="2:16" ht="39.75" customHeight="1" x14ac:dyDescent="0.35">
      <c r="B2" s="194" t="s">
        <v>83</v>
      </c>
      <c r="C2" s="195"/>
      <c r="D2" s="195"/>
      <c r="E2" s="195"/>
      <c r="F2" s="195"/>
      <c r="G2" s="195"/>
      <c r="H2" s="195"/>
      <c r="I2" s="195"/>
      <c r="J2" s="195"/>
      <c r="K2" s="196"/>
      <c r="L2" s="23"/>
    </row>
    <row r="3" spans="2:16" ht="21" customHeight="1" x14ac:dyDescent="0.35">
      <c r="B3" s="84" t="s">
        <v>30</v>
      </c>
      <c r="C3" s="85"/>
      <c r="D3" s="86">
        <f>SUM(J6)</f>
        <v>36451200</v>
      </c>
      <c r="E3" s="87"/>
      <c r="F3" s="87"/>
      <c r="G3" s="87"/>
      <c r="H3" s="87"/>
      <c r="I3" s="87"/>
      <c r="J3" s="87"/>
      <c r="K3" s="88"/>
      <c r="L3" s="89"/>
    </row>
    <row r="4" spans="2:16" ht="18.75" customHeight="1" x14ac:dyDescent="0.35">
      <c r="B4" s="197" t="s">
        <v>66</v>
      </c>
      <c r="C4" s="198"/>
      <c r="D4" s="198"/>
      <c r="E4" s="198"/>
      <c r="F4" s="198"/>
      <c r="G4" s="198"/>
      <c r="H4" s="198"/>
      <c r="I4" s="198"/>
      <c r="J4" s="198"/>
      <c r="K4" s="199"/>
      <c r="L4" s="89"/>
      <c r="M4" s="200"/>
      <c r="N4" s="200"/>
      <c r="O4" s="200"/>
    </row>
    <row r="5" spans="2:16" s="16" customFormat="1" ht="15.6" x14ac:dyDescent="0.4">
      <c r="B5" s="90" t="s">
        <v>0</v>
      </c>
      <c r="C5" s="91" t="s">
        <v>1</v>
      </c>
      <c r="D5" s="91" t="s">
        <v>2</v>
      </c>
      <c r="E5" s="91" t="s">
        <v>3</v>
      </c>
      <c r="F5" s="92" t="s">
        <v>13</v>
      </c>
      <c r="G5" s="91" t="s">
        <v>4</v>
      </c>
      <c r="H5" s="93" t="s">
        <v>14</v>
      </c>
      <c r="I5" s="91" t="s">
        <v>5</v>
      </c>
      <c r="J5" s="91" t="s">
        <v>17</v>
      </c>
      <c r="K5" s="94" t="s">
        <v>6</v>
      </c>
      <c r="L5" s="47"/>
      <c r="M5" s="47"/>
      <c r="N5" s="21"/>
      <c r="O5" s="19"/>
    </row>
    <row r="6" spans="2:16" s="16" customFormat="1" ht="47.25" customHeight="1" x14ac:dyDescent="0.35">
      <c r="B6" s="201" t="s">
        <v>29</v>
      </c>
      <c r="C6" s="202" t="s">
        <v>31</v>
      </c>
      <c r="D6" s="203" t="s">
        <v>32</v>
      </c>
      <c r="E6" s="95" t="s">
        <v>84</v>
      </c>
      <c r="F6" s="176">
        <v>80000</v>
      </c>
      <c r="G6" s="96" t="s">
        <v>19</v>
      </c>
      <c r="H6" s="73">
        <v>1</v>
      </c>
      <c r="I6" s="110">
        <v>80000</v>
      </c>
      <c r="J6" s="222">
        <v>36451200</v>
      </c>
      <c r="K6" s="225">
        <v>10000000</v>
      </c>
      <c r="L6" s="24"/>
      <c r="M6" s="29"/>
      <c r="N6" s="31"/>
      <c r="O6" s="38"/>
    </row>
    <row r="7" spans="2:16" s="16" customFormat="1" ht="32.25" customHeight="1" x14ac:dyDescent="0.35">
      <c r="B7" s="201"/>
      <c r="C7" s="202"/>
      <c r="D7" s="203"/>
      <c r="E7" s="95" t="s">
        <v>85</v>
      </c>
      <c r="F7" s="176">
        <v>120000</v>
      </c>
      <c r="G7" s="96" t="s">
        <v>19</v>
      </c>
      <c r="H7" s="73">
        <v>1</v>
      </c>
      <c r="I7" s="110">
        <v>120000</v>
      </c>
      <c r="J7" s="223"/>
      <c r="K7" s="225"/>
      <c r="L7" s="24"/>
      <c r="M7" s="29"/>
      <c r="N7" s="31"/>
      <c r="O7" s="38"/>
    </row>
    <row r="8" spans="2:16" s="16" customFormat="1" ht="34.5" customHeight="1" x14ac:dyDescent="0.35">
      <c r="B8" s="201"/>
      <c r="C8" s="202"/>
      <c r="D8" s="203"/>
      <c r="E8" s="95" t="s">
        <v>86</v>
      </c>
      <c r="F8" s="176">
        <v>120000</v>
      </c>
      <c r="G8" s="96" t="s">
        <v>19</v>
      </c>
      <c r="H8" s="73">
        <v>1</v>
      </c>
      <c r="I8" s="110">
        <v>120000</v>
      </c>
      <c r="J8" s="223"/>
      <c r="K8" s="225"/>
      <c r="L8" s="24"/>
      <c r="M8" s="29"/>
      <c r="N8" s="31"/>
      <c r="O8" s="38"/>
    </row>
    <row r="9" spans="2:16" s="16" customFormat="1" ht="42" customHeight="1" x14ac:dyDescent="0.35">
      <c r="B9" s="201"/>
      <c r="C9" s="202"/>
      <c r="D9" s="203"/>
      <c r="E9" s="95" t="s">
        <v>87</v>
      </c>
      <c r="F9" s="176">
        <v>30000</v>
      </c>
      <c r="G9" s="96" t="s">
        <v>19</v>
      </c>
      <c r="H9" s="73">
        <v>1</v>
      </c>
      <c r="I9" s="110">
        <v>30000</v>
      </c>
      <c r="J9" s="223"/>
      <c r="K9" s="225"/>
      <c r="L9" s="24"/>
      <c r="M9" s="29"/>
      <c r="N9" s="31"/>
      <c r="O9" s="38"/>
    </row>
    <row r="10" spans="2:16" s="16" customFormat="1" ht="15.75" customHeight="1" x14ac:dyDescent="0.35">
      <c r="B10" s="201"/>
      <c r="C10" s="204"/>
      <c r="D10" s="205"/>
      <c r="E10" s="205"/>
      <c r="F10" s="205"/>
      <c r="G10" s="205"/>
      <c r="H10" s="205"/>
      <c r="I10" s="206"/>
      <c r="J10" s="223"/>
      <c r="K10" s="225"/>
      <c r="L10" s="114"/>
      <c r="M10" s="33"/>
      <c r="N10" s="35"/>
      <c r="P10" s="17"/>
    </row>
    <row r="11" spans="2:16" s="16" customFormat="1" ht="35.25" customHeight="1" x14ac:dyDescent="0.35">
      <c r="B11" s="201"/>
      <c r="C11" s="130" t="s">
        <v>31</v>
      </c>
      <c r="D11" s="128" t="s">
        <v>55</v>
      </c>
      <c r="E11" s="133" t="s">
        <v>70</v>
      </c>
      <c r="F11" s="131">
        <v>3000000</v>
      </c>
      <c r="G11" s="131" t="s">
        <v>20</v>
      </c>
      <c r="H11" s="132">
        <v>1</v>
      </c>
      <c r="I11" s="131">
        <v>3000000</v>
      </c>
      <c r="J11" s="223"/>
      <c r="K11" s="225"/>
      <c r="L11" s="113"/>
      <c r="M11" s="33"/>
      <c r="N11" s="161"/>
      <c r="O11" s="162"/>
      <c r="P11" s="163"/>
    </row>
    <row r="12" spans="2:16" s="137" customFormat="1" ht="15.75" customHeight="1" x14ac:dyDescent="0.35">
      <c r="B12" s="201"/>
      <c r="C12" s="210"/>
      <c r="D12" s="211"/>
      <c r="E12" s="211"/>
      <c r="F12" s="211"/>
      <c r="G12" s="211"/>
      <c r="H12" s="211"/>
      <c r="I12" s="212"/>
      <c r="J12" s="223"/>
      <c r="K12" s="225"/>
      <c r="L12" s="138"/>
      <c r="M12" s="139"/>
      <c r="N12" s="140"/>
      <c r="P12" s="141"/>
    </row>
    <row r="13" spans="2:16" s="16" customFormat="1" ht="31.5" customHeight="1" x14ac:dyDescent="0.35">
      <c r="B13" s="201"/>
      <c r="C13" s="209" t="s">
        <v>54</v>
      </c>
      <c r="D13" s="216" t="s">
        <v>53</v>
      </c>
      <c r="E13" s="97" t="s">
        <v>45</v>
      </c>
      <c r="F13" s="65">
        <v>150</v>
      </c>
      <c r="G13" s="98" t="s">
        <v>15</v>
      </c>
      <c r="H13" s="191">
        <v>158208</v>
      </c>
      <c r="I13" s="99">
        <v>23731200</v>
      </c>
      <c r="J13" s="223"/>
      <c r="K13" s="225"/>
      <c r="L13" s="115"/>
      <c r="M13" s="33"/>
      <c r="N13" s="35"/>
      <c r="P13" s="18"/>
    </row>
    <row r="14" spans="2:16" s="16" customFormat="1" ht="31.5" customHeight="1" x14ac:dyDescent="0.35">
      <c r="B14" s="201"/>
      <c r="C14" s="209"/>
      <c r="D14" s="216"/>
      <c r="E14" s="97" t="s">
        <v>72</v>
      </c>
      <c r="F14" s="192">
        <v>6000000</v>
      </c>
      <c r="G14" s="131" t="s">
        <v>20</v>
      </c>
      <c r="H14" s="132">
        <v>1</v>
      </c>
      <c r="I14" s="131">
        <v>6000000</v>
      </c>
      <c r="J14" s="223"/>
      <c r="K14" s="225"/>
      <c r="L14" s="113"/>
      <c r="M14" s="33"/>
      <c r="N14" s="161"/>
      <c r="O14" s="162"/>
      <c r="P14" s="163"/>
    </row>
    <row r="15" spans="2:16" s="137" customFormat="1" ht="15.75" customHeight="1" x14ac:dyDescent="0.35">
      <c r="B15" s="201"/>
      <c r="C15" s="210"/>
      <c r="D15" s="211"/>
      <c r="E15" s="211"/>
      <c r="F15" s="211"/>
      <c r="G15" s="211"/>
      <c r="H15" s="211"/>
      <c r="I15" s="212"/>
      <c r="J15" s="223"/>
      <c r="K15" s="225"/>
      <c r="L15" s="138"/>
      <c r="M15" s="139"/>
      <c r="N15" s="140"/>
      <c r="P15" s="141"/>
    </row>
    <row r="16" spans="2:16" s="16" customFormat="1" ht="15.6" x14ac:dyDescent="0.35">
      <c r="B16" s="201"/>
      <c r="C16" s="127"/>
      <c r="D16" s="129"/>
      <c r="E16" s="126"/>
      <c r="F16" s="126"/>
      <c r="G16" s="126"/>
      <c r="H16" s="63"/>
      <c r="I16" s="126"/>
      <c r="J16" s="223"/>
      <c r="K16" s="225"/>
      <c r="L16" s="24"/>
      <c r="M16" s="76"/>
      <c r="N16" s="31"/>
      <c r="O16" s="125"/>
    </row>
    <row r="17" spans="2:16" ht="27" customHeight="1" x14ac:dyDescent="0.35">
      <c r="B17" s="201"/>
      <c r="C17" s="217" t="s">
        <v>7</v>
      </c>
      <c r="D17" s="218" t="s">
        <v>8</v>
      </c>
      <c r="E17" s="100" t="s">
        <v>16</v>
      </c>
      <c r="F17" s="101">
        <v>500000</v>
      </c>
      <c r="G17" s="102" t="s">
        <v>9</v>
      </c>
      <c r="H17" s="103">
        <v>2</v>
      </c>
      <c r="I17" s="104">
        <v>1000000</v>
      </c>
      <c r="J17" s="223"/>
      <c r="K17" s="225"/>
      <c r="L17" s="113"/>
      <c r="M17" s="33"/>
      <c r="N17" s="35"/>
      <c r="O17" s="16"/>
    </row>
    <row r="18" spans="2:16" customFormat="1" ht="27.75" customHeight="1" x14ac:dyDescent="0.25">
      <c r="B18" s="201"/>
      <c r="C18" s="217"/>
      <c r="D18" s="218"/>
      <c r="E18" s="100" t="s">
        <v>47</v>
      </c>
      <c r="F18" s="119">
        <v>250000</v>
      </c>
      <c r="G18" s="119" t="s">
        <v>46</v>
      </c>
      <c r="H18" s="120">
        <v>5</v>
      </c>
      <c r="I18" s="121">
        <v>1250000</v>
      </c>
      <c r="J18" s="223"/>
      <c r="K18" s="225"/>
      <c r="L18" s="113"/>
      <c r="M18" s="122"/>
      <c r="P18" s="122"/>
    </row>
    <row r="19" spans="2:16" ht="27" customHeight="1" x14ac:dyDescent="0.35">
      <c r="B19" s="201"/>
      <c r="C19" s="217"/>
      <c r="D19" s="218"/>
      <c r="E19" s="105" t="s">
        <v>11</v>
      </c>
      <c r="F19" s="106">
        <v>20000</v>
      </c>
      <c r="G19" s="102" t="s">
        <v>10</v>
      </c>
      <c r="H19" s="103">
        <v>28</v>
      </c>
      <c r="I19" s="104">
        <v>560000</v>
      </c>
      <c r="J19" s="223"/>
      <c r="K19" s="225"/>
      <c r="L19" s="113"/>
      <c r="M19" s="33"/>
      <c r="N19" s="35"/>
      <c r="O19" s="16"/>
    </row>
    <row r="20" spans="2:16" ht="15" customHeight="1" x14ac:dyDescent="0.35">
      <c r="B20" s="201"/>
      <c r="C20" s="217"/>
      <c r="D20" s="219"/>
      <c r="E20" s="220"/>
      <c r="F20" s="220"/>
      <c r="G20" s="220"/>
      <c r="H20" s="220"/>
      <c r="I20" s="221"/>
      <c r="J20" s="223"/>
      <c r="K20" s="225"/>
      <c r="L20" s="113"/>
      <c r="M20" s="33"/>
      <c r="N20" s="35"/>
      <c r="O20" s="16"/>
    </row>
    <row r="21" spans="2:16" ht="27" customHeight="1" x14ac:dyDescent="0.35">
      <c r="B21" s="201"/>
      <c r="C21" s="217"/>
      <c r="D21" s="112" t="s">
        <v>40</v>
      </c>
      <c r="E21" s="109" t="s">
        <v>12</v>
      </c>
      <c r="F21" s="106">
        <v>20000</v>
      </c>
      <c r="G21" s="107" t="s">
        <v>10</v>
      </c>
      <c r="H21" s="108">
        <v>28</v>
      </c>
      <c r="I21" s="54">
        <v>560000</v>
      </c>
      <c r="J21" s="223"/>
      <c r="K21" s="225"/>
      <c r="L21" s="113"/>
      <c r="M21" s="33"/>
      <c r="N21" s="35"/>
      <c r="O21" s="16"/>
    </row>
    <row r="22" spans="2:16" ht="15.75" customHeight="1" x14ac:dyDescent="0.35">
      <c r="B22" s="201"/>
      <c r="C22" s="217"/>
      <c r="D22" s="219"/>
      <c r="E22" s="220"/>
      <c r="F22" s="220"/>
      <c r="G22" s="220"/>
      <c r="H22" s="220"/>
      <c r="I22" s="221"/>
      <c r="J22" s="224"/>
      <c r="K22" s="226"/>
      <c r="L22" s="24"/>
      <c r="M22" s="33"/>
      <c r="N22" s="35"/>
      <c r="O22" s="16"/>
    </row>
    <row r="23" spans="2:16" x14ac:dyDescent="0.35">
      <c r="B23" s="201"/>
      <c r="C23" s="207"/>
      <c r="D23" s="207"/>
      <c r="E23" s="207"/>
      <c r="F23" s="207"/>
      <c r="G23" s="207"/>
      <c r="H23" s="207"/>
      <c r="I23" s="207"/>
      <c r="J23" s="207"/>
      <c r="K23" s="208"/>
      <c r="L23" s="28"/>
      <c r="M23" s="33"/>
      <c r="N23" s="35"/>
      <c r="O23" s="16"/>
    </row>
    <row r="24" spans="2:16" ht="17.25" customHeight="1" thickBot="1" x14ac:dyDescent="0.4">
      <c r="B24" s="213" t="s">
        <v>88</v>
      </c>
      <c r="C24" s="214"/>
      <c r="D24" s="214"/>
      <c r="E24" s="214"/>
      <c r="F24" s="214"/>
      <c r="G24" s="214"/>
      <c r="H24" s="214"/>
      <c r="I24" s="214"/>
      <c r="J24" s="214"/>
      <c r="K24" s="215"/>
      <c r="L24" s="25"/>
    </row>
    <row r="25" spans="2:16" x14ac:dyDescent="0.35">
      <c r="B25" s="10"/>
      <c r="C25" s="10"/>
      <c r="D25" s="11"/>
      <c r="E25" s="10"/>
      <c r="F25" s="11"/>
      <c r="G25" s="10"/>
      <c r="H25" s="12"/>
      <c r="I25" s="10"/>
      <c r="J25" s="10"/>
      <c r="K25" s="10"/>
      <c r="L25" s="26"/>
    </row>
  </sheetData>
  <mergeCells count="19">
    <mergeCell ref="B24:K24"/>
    <mergeCell ref="D13:D14"/>
    <mergeCell ref="C17:C22"/>
    <mergeCell ref="D17:D19"/>
    <mergeCell ref="D22:I22"/>
    <mergeCell ref="D20:I20"/>
    <mergeCell ref="J6:J22"/>
    <mergeCell ref="K6:K22"/>
    <mergeCell ref="B2:K2"/>
    <mergeCell ref="B4:K4"/>
    <mergeCell ref="M4:O4"/>
    <mergeCell ref="B6:B23"/>
    <mergeCell ref="C6:C9"/>
    <mergeCell ref="D6:D9"/>
    <mergeCell ref="C10:I10"/>
    <mergeCell ref="C23:K23"/>
    <mergeCell ref="C13:C14"/>
    <mergeCell ref="C12:I12"/>
    <mergeCell ref="C15:I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showGridLines="0" tabSelected="1" zoomScale="85" zoomScaleNormal="85" workbookViewId="0">
      <selection activeCell="E26" sqref="E26"/>
    </sheetView>
  </sheetViews>
  <sheetFormatPr defaultColWidth="8.88671875" defaultRowHeight="15" x14ac:dyDescent="0.35"/>
  <cols>
    <col min="1" max="1" width="5" style="14" customWidth="1"/>
    <col min="2" max="2" width="8.109375" style="14" customWidth="1"/>
    <col min="3" max="3" width="14.6640625" style="14" customWidth="1"/>
    <col min="4" max="4" width="22" style="2" customWidth="1"/>
    <col min="5" max="5" width="53.33203125" style="14" customWidth="1"/>
    <col min="6" max="6" width="12.44140625" style="2" customWidth="1"/>
    <col min="7" max="7" width="7.21875" style="14" customWidth="1"/>
    <col min="8" max="8" width="8.77734375" style="3" customWidth="1"/>
    <col min="9" max="9" width="15.88671875" style="14" customWidth="1"/>
    <col min="10" max="10" width="17.33203125" style="14" customWidth="1"/>
    <col min="11" max="11" width="16.77734375" style="14" customWidth="1"/>
    <col min="12" max="12" width="13.44140625" style="14" customWidth="1"/>
    <col min="13" max="13" width="12.44140625" style="75" bestFit="1" customWidth="1"/>
    <col min="14" max="14" width="10.6640625" style="34" bestFit="1" customWidth="1"/>
    <col min="15" max="15" width="11.109375" style="1" bestFit="1" customWidth="1"/>
    <col min="16" max="16" width="10.6640625" style="1" bestFit="1" customWidth="1"/>
    <col min="17" max="16384" width="8.88671875" style="1"/>
  </cols>
  <sheetData>
    <row r="1" spans="1:16" ht="15.6" thickBot="1" x14ac:dyDescent="0.4"/>
    <row r="2" spans="1:16" ht="35.25" customHeight="1" x14ac:dyDescent="0.35">
      <c r="B2" s="194" t="s">
        <v>90</v>
      </c>
      <c r="C2" s="195"/>
      <c r="D2" s="195"/>
      <c r="E2" s="195"/>
      <c r="F2" s="195"/>
      <c r="G2" s="195"/>
      <c r="H2" s="195"/>
      <c r="I2" s="195"/>
      <c r="J2" s="195"/>
      <c r="K2" s="196"/>
      <c r="L2" s="23"/>
    </row>
    <row r="3" spans="1:16" ht="21.75" customHeight="1" x14ac:dyDescent="0.35">
      <c r="B3" s="59" t="s">
        <v>35</v>
      </c>
      <c r="C3" s="15"/>
      <c r="D3" s="4">
        <f>SUM(I6:I16)</f>
        <v>21456225</v>
      </c>
      <c r="E3" s="15"/>
      <c r="F3" s="15"/>
      <c r="G3" s="15"/>
      <c r="H3" s="15"/>
      <c r="I3" s="15"/>
      <c r="J3" s="15"/>
      <c r="K3" s="27"/>
    </row>
    <row r="4" spans="1:16" x14ac:dyDescent="0.35">
      <c r="B4" s="228" t="s">
        <v>67</v>
      </c>
      <c r="C4" s="229"/>
      <c r="D4" s="229"/>
      <c r="E4" s="229"/>
      <c r="F4" s="229"/>
      <c r="G4" s="229"/>
      <c r="H4" s="229"/>
      <c r="I4" s="229"/>
      <c r="J4" s="229"/>
      <c r="K4" s="230"/>
      <c r="L4" s="13"/>
      <c r="M4" s="200"/>
      <c r="N4" s="200"/>
      <c r="O4" s="200"/>
    </row>
    <row r="5" spans="1:16" s="9" customFormat="1" ht="22.5" customHeight="1" x14ac:dyDescent="0.35">
      <c r="A5" s="16"/>
      <c r="B5" s="5" t="s">
        <v>0</v>
      </c>
      <c r="C5" s="6" t="s">
        <v>1</v>
      </c>
      <c r="D5" s="6" t="s">
        <v>2</v>
      </c>
      <c r="E5" s="6" t="s">
        <v>3</v>
      </c>
      <c r="F5" s="6" t="s">
        <v>22</v>
      </c>
      <c r="G5" s="6" t="s">
        <v>4</v>
      </c>
      <c r="H5" s="7" t="s">
        <v>14</v>
      </c>
      <c r="I5" s="6" t="s">
        <v>5</v>
      </c>
      <c r="J5" s="6" t="s">
        <v>17</v>
      </c>
      <c r="K5" s="8" t="s">
        <v>6</v>
      </c>
      <c r="L5" s="47"/>
      <c r="M5" s="47"/>
      <c r="N5" s="34"/>
      <c r="O5" s="19"/>
    </row>
    <row r="6" spans="1:16" s="16" customFormat="1" ht="30" customHeight="1" x14ac:dyDescent="0.35">
      <c r="B6" s="201" t="s">
        <v>41</v>
      </c>
      <c r="C6" s="227" t="s">
        <v>42</v>
      </c>
      <c r="D6" s="203" t="s">
        <v>18</v>
      </c>
      <c r="E6" s="60" t="s">
        <v>91</v>
      </c>
      <c r="F6" s="110">
        <v>80000</v>
      </c>
      <c r="G6" s="72" t="s">
        <v>36</v>
      </c>
      <c r="H6" s="73">
        <v>1</v>
      </c>
      <c r="I6" s="60">
        <v>80000</v>
      </c>
      <c r="J6" s="222">
        <v>21456225</v>
      </c>
      <c r="K6" s="231">
        <v>5000000</v>
      </c>
      <c r="L6" s="47"/>
      <c r="M6" s="47"/>
      <c r="N6" s="31"/>
      <c r="O6" s="20"/>
    </row>
    <row r="7" spans="1:16" s="16" customFormat="1" ht="30" customHeight="1" x14ac:dyDescent="0.35">
      <c r="B7" s="201"/>
      <c r="C7" s="227"/>
      <c r="D7" s="203"/>
      <c r="E7" s="60" t="s">
        <v>92</v>
      </c>
      <c r="F7" s="110">
        <v>120000</v>
      </c>
      <c r="G7" s="72" t="s">
        <v>19</v>
      </c>
      <c r="H7" s="73">
        <v>1</v>
      </c>
      <c r="I7" s="60">
        <v>120000</v>
      </c>
      <c r="J7" s="223"/>
      <c r="K7" s="231"/>
      <c r="L7" s="24"/>
      <c r="M7" s="76"/>
      <c r="N7" s="31"/>
      <c r="O7" s="38"/>
    </row>
    <row r="8" spans="1:16" s="16" customFormat="1" ht="30" customHeight="1" x14ac:dyDescent="0.35">
      <c r="B8" s="201"/>
      <c r="C8" s="227"/>
      <c r="D8" s="203"/>
      <c r="E8" s="60" t="s">
        <v>93</v>
      </c>
      <c r="F8" s="110">
        <v>30000</v>
      </c>
      <c r="G8" s="72" t="s">
        <v>19</v>
      </c>
      <c r="H8" s="73">
        <v>1</v>
      </c>
      <c r="I8" s="60">
        <v>30000</v>
      </c>
      <c r="J8" s="223"/>
      <c r="K8" s="231"/>
      <c r="L8" s="24"/>
      <c r="M8" s="76"/>
      <c r="N8" s="31"/>
      <c r="O8" s="38"/>
    </row>
    <row r="9" spans="1:16" s="16" customFormat="1" ht="15.6" x14ac:dyDescent="0.35">
      <c r="B9" s="201"/>
      <c r="C9" s="61"/>
      <c r="D9" s="78"/>
      <c r="E9" s="62"/>
      <c r="F9" s="62"/>
      <c r="G9" s="62"/>
      <c r="H9" s="63"/>
      <c r="I9" s="62"/>
      <c r="J9" s="223"/>
      <c r="K9" s="231"/>
      <c r="L9" s="24"/>
      <c r="M9" s="76"/>
      <c r="N9" s="31"/>
      <c r="O9" s="36"/>
    </row>
    <row r="10" spans="1:16" s="16" customFormat="1" ht="29.25" customHeight="1" x14ac:dyDescent="0.35">
      <c r="B10" s="201"/>
      <c r="C10" s="232" t="s">
        <v>43</v>
      </c>
      <c r="D10" s="234" t="s">
        <v>33</v>
      </c>
      <c r="E10" s="236" t="s">
        <v>34</v>
      </c>
      <c r="F10" s="238">
        <v>150</v>
      </c>
      <c r="G10" s="240" t="s">
        <v>21</v>
      </c>
      <c r="H10" s="242">
        <v>93841.5</v>
      </c>
      <c r="I10" s="240">
        <v>14076225</v>
      </c>
      <c r="J10" s="223"/>
      <c r="K10" s="231"/>
      <c r="L10" s="74"/>
      <c r="M10" s="77"/>
      <c r="N10" s="31"/>
      <c r="O10" s="37"/>
    </row>
    <row r="11" spans="1:16" s="16" customFormat="1" ht="27" hidden="1" customHeight="1" x14ac:dyDescent="0.35">
      <c r="B11" s="201"/>
      <c r="C11" s="233"/>
      <c r="D11" s="235"/>
      <c r="E11" s="237"/>
      <c r="F11" s="239"/>
      <c r="G11" s="241"/>
      <c r="H11" s="243"/>
      <c r="I11" s="241"/>
      <c r="J11" s="223"/>
      <c r="K11" s="231"/>
      <c r="L11" s="116"/>
      <c r="M11" s="77"/>
      <c r="N11" s="31"/>
      <c r="O11" s="30"/>
    </row>
    <row r="12" spans="1:16" s="16" customFormat="1" ht="15.6" x14ac:dyDescent="0.35">
      <c r="B12" s="201"/>
      <c r="C12" s="127"/>
      <c r="D12" s="129"/>
      <c r="E12" s="126"/>
      <c r="F12" s="126"/>
      <c r="G12" s="126"/>
      <c r="H12" s="63"/>
      <c r="I12" s="126"/>
      <c r="J12" s="223"/>
      <c r="K12" s="231"/>
      <c r="L12" s="24"/>
      <c r="M12" s="76"/>
      <c r="N12" s="31"/>
      <c r="O12" s="125"/>
    </row>
    <row r="13" spans="1:16" s="16" customFormat="1" ht="32.25" customHeight="1" x14ac:dyDescent="0.35">
      <c r="B13" s="201"/>
      <c r="C13" s="134" t="s">
        <v>51</v>
      </c>
      <c r="D13" s="135" t="s">
        <v>50</v>
      </c>
      <c r="E13" s="136" t="s">
        <v>61</v>
      </c>
      <c r="F13" s="188">
        <v>350000</v>
      </c>
      <c r="G13" s="98" t="s">
        <v>52</v>
      </c>
      <c r="H13" s="189">
        <v>14</v>
      </c>
      <c r="I13" s="67">
        <v>4900000</v>
      </c>
      <c r="J13" s="223"/>
      <c r="K13" s="231"/>
      <c r="L13" s="190"/>
      <c r="M13" s="77"/>
      <c r="N13" s="164"/>
      <c r="O13" s="165"/>
      <c r="P13" s="166"/>
    </row>
    <row r="14" spans="1:16" s="16" customFormat="1" ht="15.6" x14ac:dyDescent="0.35">
      <c r="B14" s="201"/>
      <c r="C14" s="127"/>
      <c r="D14" s="129"/>
      <c r="E14" s="126"/>
      <c r="F14" s="126"/>
      <c r="G14" s="126"/>
      <c r="H14" s="63"/>
      <c r="I14" s="126"/>
      <c r="J14" s="223"/>
      <c r="K14" s="231"/>
      <c r="L14" s="24"/>
      <c r="M14" s="76"/>
      <c r="N14" s="31"/>
      <c r="O14" s="125"/>
    </row>
    <row r="15" spans="1:16" s="14" customFormat="1" ht="27" customHeight="1" x14ac:dyDescent="0.35">
      <c r="B15" s="201"/>
      <c r="C15" s="217" t="s">
        <v>44</v>
      </c>
      <c r="D15" s="218" t="s">
        <v>8</v>
      </c>
      <c r="E15" s="100" t="s">
        <v>16</v>
      </c>
      <c r="F15" s="101">
        <v>500000</v>
      </c>
      <c r="G15" s="102" t="s">
        <v>9</v>
      </c>
      <c r="H15" s="103">
        <v>2</v>
      </c>
      <c r="I15" s="104">
        <v>1000000</v>
      </c>
      <c r="J15" s="223"/>
      <c r="K15" s="231"/>
      <c r="L15" s="113"/>
      <c r="M15" s="33"/>
      <c r="N15" s="35"/>
      <c r="O15" s="16"/>
    </row>
    <row r="16" spans="1:16" customFormat="1" ht="27.75" customHeight="1" x14ac:dyDescent="0.25">
      <c r="B16" s="201"/>
      <c r="C16" s="217"/>
      <c r="D16" s="218"/>
      <c r="E16" s="100" t="s">
        <v>47</v>
      </c>
      <c r="F16" s="119">
        <v>250000</v>
      </c>
      <c r="G16" s="119" t="s">
        <v>46</v>
      </c>
      <c r="H16" s="120">
        <v>5</v>
      </c>
      <c r="I16" s="121">
        <v>1250000</v>
      </c>
      <c r="J16" s="224"/>
      <c r="K16" s="231"/>
      <c r="M16" s="122"/>
      <c r="P16" s="122"/>
    </row>
    <row r="17" spans="1:16" s="16" customFormat="1" ht="19.5" customHeight="1" x14ac:dyDescent="0.35">
      <c r="A17" s="14"/>
      <c r="B17" s="201"/>
      <c r="C17" s="68"/>
      <c r="D17" s="68"/>
      <c r="E17" s="68"/>
      <c r="F17" s="68"/>
      <c r="G17" s="68"/>
      <c r="H17" s="68"/>
      <c r="I17" s="68"/>
      <c r="J17" s="68"/>
      <c r="K17" s="69"/>
      <c r="L17" s="25"/>
      <c r="M17" s="75"/>
      <c r="N17" s="35"/>
      <c r="P17" s="18"/>
    </row>
    <row r="18" spans="1:16" s="14" customFormat="1" ht="18.75" customHeight="1" thickBot="1" x14ac:dyDescent="0.4">
      <c r="B18" s="213" t="s">
        <v>89</v>
      </c>
      <c r="C18" s="214"/>
      <c r="D18" s="214"/>
      <c r="E18" s="214"/>
      <c r="F18" s="214"/>
      <c r="G18" s="214"/>
      <c r="H18" s="214"/>
      <c r="I18" s="214"/>
      <c r="J18" s="214"/>
      <c r="K18" s="215"/>
      <c r="L18" s="70"/>
      <c r="M18" s="75"/>
      <c r="N18" s="35"/>
      <c r="O18" s="16"/>
    </row>
    <row r="19" spans="1:16" s="14" customFormat="1" ht="27" customHeight="1" x14ac:dyDescent="0.35">
      <c r="B19" s="10"/>
      <c r="C19" s="10"/>
      <c r="D19" s="11"/>
      <c r="E19" s="10"/>
      <c r="F19" s="11"/>
      <c r="G19" s="10"/>
      <c r="H19" s="12"/>
      <c r="I19" s="10"/>
      <c r="J19" s="10"/>
      <c r="K19" s="10"/>
      <c r="L19" s="26"/>
      <c r="M19" s="75"/>
      <c r="N19" s="35"/>
      <c r="O19" s="16"/>
    </row>
    <row r="20" spans="1:16" s="14" customFormat="1" ht="18.75" customHeight="1" x14ac:dyDescent="0.35">
      <c r="D20" s="2"/>
      <c r="F20" s="2"/>
      <c r="H20" s="3"/>
      <c r="L20" s="22"/>
      <c r="M20" s="75"/>
      <c r="N20" s="35"/>
      <c r="O20" s="16"/>
    </row>
    <row r="21" spans="1:16" s="14" customFormat="1" ht="18.75" customHeight="1" x14ac:dyDescent="0.35">
      <c r="D21" s="2"/>
      <c r="F21" s="2"/>
      <c r="H21" s="3"/>
      <c r="L21" s="22"/>
      <c r="M21" s="75"/>
      <c r="N21" s="35"/>
      <c r="O21" s="16"/>
    </row>
    <row r="22" spans="1:16" s="14" customFormat="1" x14ac:dyDescent="0.35">
      <c r="D22" s="2"/>
      <c r="E22" s="71"/>
      <c r="F22" s="2"/>
      <c r="H22" s="3"/>
      <c r="M22" s="75"/>
      <c r="N22" s="35"/>
      <c r="O22" s="16"/>
    </row>
    <row r="23" spans="1:16" s="14" customFormat="1" ht="17.25" customHeight="1" x14ac:dyDescent="0.35">
      <c r="D23" s="2"/>
      <c r="F23" s="2"/>
      <c r="H23" s="3"/>
      <c r="M23" s="75"/>
      <c r="N23" s="34"/>
      <c r="O23" s="1"/>
    </row>
  </sheetData>
  <mergeCells count="18">
    <mergeCell ref="H10:H11"/>
    <mergeCell ref="I10:I11"/>
    <mergeCell ref="B18:K18"/>
    <mergeCell ref="C6:C8"/>
    <mergeCell ref="D6:D8"/>
    <mergeCell ref="M4:O4"/>
    <mergeCell ref="B2:K2"/>
    <mergeCell ref="B4:K4"/>
    <mergeCell ref="B6:B17"/>
    <mergeCell ref="J6:J16"/>
    <mergeCell ref="K6:K16"/>
    <mergeCell ref="C10:C11"/>
    <mergeCell ref="D10:D11"/>
    <mergeCell ref="D15:D16"/>
    <mergeCell ref="C15:C16"/>
    <mergeCell ref="E10:E11"/>
    <mergeCell ref="F10:F11"/>
    <mergeCell ref="G10:G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2"/>
  <sheetViews>
    <sheetView zoomScale="70" zoomScaleNormal="70" workbookViewId="0">
      <selection activeCell="I11" sqref="I11"/>
    </sheetView>
  </sheetViews>
  <sheetFormatPr defaultColWidth="9" defaultRowHeight="14.4" x14ac:dyDescent="0.25"/>
  <cols>
    <col min="1" max="1" width="4.21875" style="39" customWidth="1"/>
    <col min="2" max="2" width="9.109375" style="39" customWidth="1"/>
    <col min="3" max="3" width="14.44140625" style="39" customWidth="1"/>
    <col min="4" max="4" width="21.88671875" style="39" customWidth="1"/>
    <col min="5" max="5" width="56.6640625" style="39" customWidth="1"/>
    <col min="6" max="6" width="13.33203125" style="39" bestFit="1" customWidth="1"/>
    <col min="7" max="7" width="7.88671875" style="39" customWidth="1"/>
    <col min="8" max="8" width="10.88671875" style="40" customWidth="1"/>
    <col min="9" max="9" width="15" style="39" customWidth="1"/>
    <col min="10" max="10" width="13.44140625" style="39" customWidth="1"/>
    <col min="11" max="11" width="13.109375" style="39" customWidth="1"/>
    <col min="12" max="12" width="9" style="39"/>
    <col min="13" max="13" width="12.6640625" style="39" bestFit="1" customWidth="1"/>
    <col min="14" max="14" width="11.88671875" style="39" bestFit="1" customWidth="1"/>
    <col min="15" max="16384" width="9" style="39"/>
  </cols>
  <sheetData>
    <row r="1" spans="2:15" ht="15" thickBot="1" x14ac:dyDescent="0.3"/>
    <row r="2" spans="2:15" ht="25.8" x14ac:dyDescent="0.25">
      <c r="B2" s="250" t="s">
        <v>94</v>
      </c>
      <c r="C2" s="251"/>
      <c r="D2" s="251"/>
      <c r="E2" s="251"/>
      <c r="F2" s="251"/>
      <c r="G2" s="251"/>
      <c r="H2" s="251"/>
      <c r="I2" s="251"/>
      <c r="J2" s="251"/>
      <c r="K2" s="252"/>
    </row>
    <row r="3" spans="2:15" s="46" customFormat="1" ht="21" customHeight="1" x14ac:dyDescent="0.25">
      <c r="B3" s="41" t="s">
        <v>38</v>
      </c>
      <c r="C3" s="42"/>
      <c r="D3" s="43">
        <f>J7</f>
        <v>21142145</v>
      </c>
      <c r="E3" s="42"/>
      <c r="F3" s="42"/>
      <c r="G3" s="42"/>
      <c r="H3" s="44"/>
      <c r="I3" s="42"/>
      <c r="J3" s="42"/>
      <c r="K3" s="45"/>
    </row>
    <row r="4" spans="2:15" s="46" customFormat="1" ht="24" customHeight="1" x14ac:dyDescent="0.25">
      <c r="B4" s="253" t="s">
        <v>68</v>
      </c>
      <c r="C4" s="254"/>
      <c r="D4" s="254"/>
      <c r="E4" s="254"/>
      <c r="F4" s="254"/>
      <c r="G4" s="254"/>
      <c r="H4" s="254"/>
      <c r="I4" s="254"/>
      <c r="J4" s="254"/>
      <c r="K4" s="255"/>
    </row>
    <row r="5" spans="2:15" s="46" customFormat="1" ht="24.75" customHeight="1" x14ac:dyDescent="0.25">
      <c r="B5" s="55" t="s">
        <v>0</v>
      </c>
      <c r="C5" s="56" t="s">
        <v>1</v>
      </c>
      <c r="D5" s="56" t="s">
        <v>2</v>
      </c>
      <c r="E5" s="56" t="s">
        <v>3</v>
      </c>
      <c r="F5" s="56" t="s">
        <v>22</v>
      </c>
      <c r="G5" s="56" t="s">
        <v>4</v>
      </c>
      <c r="H5" s="57" t="s">
        <v>23</v>
      </c>
      <c r="I5" s="56" t="s">
        <v>5</v>
      </c>
      <c r="J5" s="56" t="s">
        <v>24</v>
      </c>
      <c r="K5" s="58" t="s">
        <v>6</v>
      </c>
      <c r="L5" s="47"/>
      <c r="M5" s="47"/>
      <c r="N5" s="47"/>
    </row>
    <row r="6" spans="2:15" s="46" customFormat="1" ht="13.2" x14ac:dyDescent="0.25">
      <c r="B6" s="256" t="s">
        <v>39</v>
      </c>
      <c r="C6" s="259"/>
      <c r="D6" s="260"/>
      <c r="E6" s="260"/>
      <c r="F6" s="260"/>
      <c r="G6" s="260"/>
      <c r="H6" s="260"/>
      <c r="I6" s="260"/>
      <c r="J6" s="260"/>
      <c r="K6" s="261"/>
    </row>
    <row r="7" spans="2:15" s="46" customFormat="1" ht="38.25" customHeight="1" x14ac:dyDescent="0.25">
      <c r="B7" s="257"/>
      <c r="C7" s="227" t="s">
        <v>37</v>
      </c>
      <c r="D7" s="203" t="s">
        <v>18</v>
      </c>
      <c r="E7" s="110" t="s">
        <v>95</v>
      </c>
      <c r="F7" s="176">
        <v>80000</v>
      </c>
      <c r="G7" s="72" t="s">
        <v>36</v>
      </c>
      <c r="H7" s="73">
        <v>1</v>
      </c>
      <c r="I7" s="110">
        <v>80000</v>
      </c>
      <c r="J7" s="263">
        <v>21142145</v>
      </c>
      <c r="K7" s="266">
        <v>3000000</v>
      </c>
      <c r="L7" s="48"/>
      <c r="M7" s="49"/>
      <c r="N7" s="50"/>
    </row>
    <row r="8" spans="2:15" s="16" customFormat="1" ht="30" customHeight="1" x14ac:dyDescent="0.35">
      <c r="B8" s="257"/>
      <c r="C8" s="227"/>
      <c r="D8" s="203"/>
      <c r="E8" s="110" t="s">
        <v>92</v>
      </c>
      <c r="F8" s="176">
        <v>120000</v>
      </c>
      <c r="G8" s="72" t="s">
        <v>19</v>
      </c>
      <c r="H8" s="73">
        <v>1</v>
      </c>
      <c r="I8" s="110">
        <v>120000</v>
      </c>
      <c r="J8" s="264"/>
      <c r="K8" s="267"/>
      <c r="L8" s="24"/>
      <c r="M8" s="76"/>
      <c r="N8" s="31"/>
      <c r="O8" s="125"/>
    </row>
    <row r="9" spans="2:15" s="46" customFormat="1" ht="38.25" customHeight="1" x14ac:dyDescent="0.25">
      <c r="B9" s="257"/>
      <c r="C9" s="227"/>
      <c r="D9" s="203"/>
      <c r="E9" s="110" t="s">
        <v>93</v>
      </c>
      <c r="F9" s="176">
        <v>30000</v>
      </c>
      <c r="G9" s="72" t="s">
        <v>19</v>
      </c>
      <c r="H9" s="73">
        <v>1</v>
      </c>
      <c r="I9" s="110">
        <v>30000</v>
      </c>
      <c r="J9" s="264"/>
      <c r="K9" s="267"/>
      <c r="L9" s="48"/>
      <c r="M9" s="49"/>
      <c r="N9" s="50"/>
    </row>
    <row r="10" spans="2:15" s="46" customFormat="1" ht="12.75" customHeight="1" x14ac:dyDescent="0.25">
      <c r="B10" s="257"/>
      <c r="C10" s="203"/>
      <c r="D10" s="203"/>
      <c r="E10" s="203"/>
      <c r="F10" s="203"/>
      <c r="G10" s="203"/>
      <c r="H10" s="203"/>
      <c r="I10" s="203"/>
      <c r="J10" s="264"/>
      <c r="K10" s="267"/>
      <c r="L10" s="51"/>
    </row>
    <row r="11" spans="2:15" s="46" customFormat="1" ht="35.25" customHeight="1" x14ac:dyDescent="0.25">
      <c r="B11" s="257"/>
      <c r="C11" s="262" t="s">
        <v>26</v>
      </c>
      <c r="D11" s="269" t="s">
        <v>27</v>
      </c>
      <c r="E11" s="80" t="s">
        <v>49</v>
      </c>
      <c r="F11" s="81">
        <v>150</v>
      </c>
      <c r="G11" s="82" t="s">
        <v>21</v>
      </c>
      <c r="H11" s="185">
        <v>68140.800000000003</v>
      </c>
      <c r="I11" s="83">
        <v>10221120</v>
      </c>
      <c r="J11" s="264"/>
      <c r="K11" s="267"/>
      <c r="L11" s="51"/>
      <c r="M11" s="49"/>
      <c r="N11" s="52"/>
    </row>
    <row r="12" spans="2:15" s="46" customFormat="1" ht="35.25" customHeight="1" x14ac:dyDescent="0.25">
      <c r="B12" s="257"/>
      <c r="C12" s="262"/>
      <c r="D12" s="270"/>
      <c r="E12" s="64" t="s">
        <v>80</v>
      </c>
      <c r="F12" s="65">
        <v>130</v>
      </c>
      <c r="G12" s="66" t="s">
        <v>21</v>
      </c>
      <c r="H12" s="186">
        <v>78392.5</v>
      </c>
      <c r="I12" s="67">
        <v>10191025</v>
      </c>
      <c r="J12" s="264"/>
      <c r="K12" s="267"/>
      <c r="L12" s="51"/>
      <c r="M12" s="49"/>
      <c r="N12" s="52"/>
    </row>
    <row r="13" spans="2:15" s="46" customFormat="1" ht="12.75" customHeight="1" x14ac:dyDescent="0.25">
      <c r="B13" s="257"/>
      <c r="C13" s="268"/>
      <c r="D13" s="268"/>
      <c r="E13" s="268"/>
      <c r="F13" s="268"/>
      <c r="G13" s="268"/>
      <c r="H13" s="268"/>
      <c r="I13" s="268"/>
      <c r="J13" s="264"/>
      <c r="K13" s="267"/>
      <c r="L13" s="51"/>
    </row>
    <row r="14" spans="2:15" s="46" customFormat="1" ht="31.5" customHeight="1" x14ac:dyDescent="0.25">
      <c r="B14" s="257"/>
      <c r="C14" s="118" t="s">
        <v>71</v>
      </c>
      <c r="D14" s="117" t="s">
        <v>25</v>
      </c>
      <c r="E14" s="105" t="s">
        <v>48</v>
      </c>
      <c r="F14" s="124">
        <v>50000</v>
      </c>
      <c r="G14" s="102" t="s">
        <v>9</v>
      </c>
      <c r="H14" s="79">
        <v>10</v>
      </c>
      <c r="I14" s="111">
        <v>500000</v>
      </c>
      <c r="J14" s="265"/>
      <c r="K14" s="267"/>
      <c r="L14" s="53"/>
      <c r="M14" s="49"/>
      <c r="N14" s="49"/>
    </row>
    <row r="15" spans="2:15" s="46" customFormat="1" ht="14.25" customHeight="1" x14ac:dyDescent="0.25">
      <c r="B15" s="258"/>
      <c r="C15" s="244"/>
      <c r="D15" s="245"/>
      <c r="E15" s="245"/>
      <c r="F15" s="245"/>
      <c r="G15" s="245"/>
      <c r="H15" s="245"/>
      <c r="I15" s="245"/>
      <c r="J15" s="245"/>
      <c r="K15" s="246"/>
      <c r="N15" s="49"/>
    </row>
    <row r="16" spans="2:15" s="46" customFormat="1" ht="18.75" customHeight="1" thickBot="1" x14ac:dyDescent="0.3">
      <c r="B16" s="247" t="s">
        <v>28</v>
      </c>
      <c r="C16" s="248"/>
      <c r="D16" s="248"/>
      <c r="E16" s="248"/>
      <c r="F16" s="248"/>
      <c r="G16" s="248"/>
      <c r="H16" s="248"/>
      <c r="I16" s="248"/>
      <c r="J16" s="248"/>
      <c r="K16" s="249"/>
      <c r="M16" s="187"/>
    </row>
    <row r="17" spans="8:8" ht="18.75" customHeight="1" x14ac:dyDescent="0.25"/>
    <row r="18" spans="8:8" ht="18.75" customHeight="1" x14ac:dyDescent="0.25"/>
    <row r="19" spans="8:8" ht="18.75" customHeight="1" x14ac:dyDescent="0.25"/>
    <row r="20" spans="8:8" ht="18.75" customHeight="1" x14ac:dyDescent="0.25"/>
    <row r="21" spans="8:8" ht="18.75" customHeight="1" x14ac:dyDescent="0.25">
      <c r="H21" s="39"/>
    </row>
    <row r="22" spans="8:8" ht="18.75" customHeight="1" x14ac:dyDescent="0.25">
      <c r="H22" s="39"/>
    </row>
    <row r="23" spans="8:8" ht="18.75" customHeight="1" x14ac:dyDescent="0.25">
      <c r="H23" s="39"/>
    </row>
    <row r="24" spans="8:8" ht="18.75" customHeight="1" x14ac:dyDescent="0.25">
      <c r="H24" s="39"/>
    </row>
    <row r="25" spans="8:8" ht="38.25" customHeight="1" x14ac:dyDescent="0.25">
      <c r="H25" s="39"/>
    </row>
    <row r="26" spans="8:8" ht="18.75" customHeight="1" x14ac:dyDescent="0.25">
      <c r="H26" s="39"/>
    </row>
    <row r="27" spans="8:8" ht="18.75" customHeight="1" x14ac:dyDescent="0.25">
      <c r="H27" s="39"/>
    </row>
    <row r="28" spans="8:8" ht="18.75" customHeight="1" x14ac:dyDescent="0.25">
      <c r="H28" s="39"/>
    </row>
    <row r="29" spans="8:8" ht="18.75" customHeight="1" x14ac:dyDescent="0.25">
      <c r="H29" s="39"/>
    </row>
    <row r="30" spans="8:8" ht="18.75" customHeight="1" x14ac:dyDescent="0.25">
      <c r="H30" s="39"/>
    </row>
    <row r="31" spans="8:8" ht="18.75" customHeight="1" x14ac:dyDescent="0.25">
      <c r="H31" s="39"/>
    </row>
    <row r="32" spans="8:8" ht="18.75" customHeight="1" x14ac:dyDescent="0.25">
      <c r="H32" s="39"/>
    </row>
  </sheetData>
  <mergeCells count="14">
    <mergeCell ref="C15:K15"/>
    <mergeCell ref="B16:K16"/>
    <mergeCell ref="B2:K2"/>
    <mergeCell ref="B4:K4"/>
    <mergeCell ref="B6:B15"/>
    <mergeCell ref="C6:K6"/>
    <mergeCell ref="C7:C9"/>
    <mergeCell ref="D7:D9"/>
    <mergeCell ref="C10:I10"/>
    <mergeCell ref="C11:C12"/>
    <mergeCell ref="J7:J14"/>
    <mergeCell ref="K7:K14"/>
    <mergeCell ref="C13:I13"/>
    <mergeCell ref="D11:D1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9"/>
  <sheetViews>
    <sheetView zoomScale="85" zoomScaleNormal="85" workbookViewId="0">
      <selection activeCell="I33" sqref="I33"/>
    </sheetView>
  </sheetViews>
  <sheetFormatPr defaultColWidth="8.88671875" defaultRowHeight="14.4" x14ac:dyDescent="0.25"/>
  <cols>
    <col min="1" max="1" width="4.109375" style="143" customWidth="1"/>
    <col min="2" max="2" width="11.6640625" style="143" customWidth="1"/>
    <col min="3" max="3" width="14.44140625" style="143" customWidth="1"/>
    <col min="4" max="4" width="21.88671875" style="143" customWidth="1"/>
    <col min="5" max="5" width="48.88671875" style="143" customWidth="1"/>
    <col min="6" max="6" width="13.33203125" style="143" bestFit="1" customWidth="1"/>
    <col min="7" max="7" width="7.88671875" style="143" customWidth="1"/>
    <col min="8" max="8" width="9.109375" style="144" bestFit="1" customWidth="1"/>
    <col min="9" max="9" width="20" style="143" customWidth="1"/>
    <col min="10" max="10" width="13.109375" style="143" customWidth="1"/>
    <col min="11" max="11" width="23.109375" style="145" customWidth="1"/>
    <col min="12" max="12" width="8.88671875" style="143" customWidth="1"/>
    <col min="13" max="13" width="11.88671875" style="143" bestFit="1" customWidth="1"/>
    <col min="14" max="256" width="8.88671875" style="143"/>
    <col min="257" max="257" width="4.109375" style="143" customWidth="1"/>
    <col min="258" max="258" width="11.6640625" style="143" customWidth="1"/>
    <col min="259" max="259" width="14.44140625" style="143" customWidth="1"/>
    <col min="260" max="260" width="21.88671875" style="143" customWidth="1"/>
    <col min="261" max="261" width="48.88671875" style="143" customWidth="1"/>
    <col min="262" max="262" width="13.33203125" style="143" bestFit="1" customWidth="1"/>
    <col min="263" max="263" width="7.88671875" style="143" customWidth="1"/>
    <col min="264" max="264" width="9.109375" style="143" bestFit="1" customWidth="1"/>
    <col min="265" max="265" width="20" style="143" customWidth="1"/>
    <col min="266" max="266" width="13.109375" style="143" customWidth="1"/>
    <col min="267" max="267" width="23.109375" style="143" customWidth="1"/>
    <col min="268" max="268" width="8.88671875" style="143" customWidth="1"/>
    <col min="269" max="269" width="11.88671875" style="143" bestFit="1" customWidth="1"/>
    <col min="270" max="512" width="8.88671875" style="143"/>
    <col min="513" max="513" width="4.109375" style="143" customWidth="1"/>
    <col min="514" max="514" width="11.6640625" style="143" customWidth="1"/>
    <col min="515" max="515" width="14.44140625" style="143" customWidth="1"/>
    <col min="516" max="516" width="21.88671875" style="143" customWidth="1"/>
    <col min="517" max="517" width="48.88671875" style="143" customWidth="1"/>
    <col min="518" max="518" width="13.33203125" style="143" bestFit="1" customWidth="1"/>
    <col min="519" max="519" width="7.88671875" style="143" customWidth="1"/>
    <col min="520" max="520" width="9.109375" style="143" bestFit="1" customWidth="1"/>
    <col min="521" max="521" width="20" style="143" customWidth="1"/>
    <col min="522" max="522" width="13.109375" style="143" customWidth="1"/>
    <col min="523" max="523" width="23.109375" style="143" customWidth="1"/>
    <col min="524" max="524" width="8.88671875" style="143" customWidth="1"/>
    <col min="525" max="525" width="11.88671875" style="143" bestFit="1" customWidth="1"/>
    <col min="526" max="768" width="8.88671875" style="143"/>
    <col min="769" max="769" width="4.109375" style="143" customWidth="1"/>
    <col min="770" max="770" width="11.6640625" style="143" customWidth="1"/>
    <col min="771" max="771" width="14.44140625" style="143" customWidth="1"/>
    <col min="772" max="772" width="21.88671875" style="143" customWidth="1"/>
    <col min="773" max="773" width="48.88671875" style="143" customWidth="1"/>
    <col min="774" max="774" width="13.33203125" style="143" bestFit="1" customWidth="1"/>
    <col min="775" max="775" width="7.88671875" style="143" customWidth="1"/>
    <col min="776" max="776" width="9.109375" style="143" bestFit="1" customWidth="1"/>
    <col min="777" max="777" width="20" style="143" customWidth="1"/>
    <col min="778" max="778" width="13.109375" style="143" customWidth="1"/>
    <col min="779" max="779" width="23.109375" style="143" customWidth="1"/>
    <col min="780" max="780" width="8.88671875" style="143" customWidth="1"/>
    <col min="781" max="781" width="11.88671875" style="143" bestFit="1" customWidth="1"/>
    <col min="782" max="1024" width="8.88671875" style="143"/>
    <col min="1025" max="1025" width="4.109375" style="143" customWidth="1"/>
    <col min="1026" max="1026" width="11.6640625" style="143" customWidth="1"/>
    <col min="1027" max="1027" width="14.44140625" style="143" customWidth="1"/>
    <col min="1028" max="1028" width="21.88671875" style="143" customWidth="1"/>
    <col min="1029" max="1029" width="48.88671875" style="143" customWidth="1"/>
    <col min="1030" max="1030" width="13.33203125" style="143" bestFit="1" customWidth="1"/>
    <col min="1031" max="1031" width="7.88671875" style="143" customWidth="1"/>
    <col min="1032" max="1032" width="9.109375" style="143" bestFit="1" customWidth="1"/>
    <col min="1033" max="1033" width="20" style="143" customWidth="1"/>
    <col min="1034" max="1034" width="13.109375" style="143" customWidth="1"/>
    <col min="1035" max="1035" width="23.109375" style="143" customWidth="1"/>
    <col min="1036" max="1036" width="8.88671875" style="143" customWidth="1"/>
    <col min="1037" max="1037" width="11.88671875" style="143" bestFit="1" customWidth="1"/>
    <col min="1038" max="1280" width="8.88671875" style="143"/>
    <col min="1281" max="1281" width="4.109375" style="143" customWidth="1"/>
    <col min="1282" max="1282" width="11.6640625" style="143" customWidth="1"/>
    <col min="1283" max="1283" width="14.44140625" style="143" customWidth="1"/>
    <col min="1284" max="1284" width="21.88671875" style="143" customWidth="1"/>
    <col min="1285" max="1285" width="48.88671875" style="143" customWidth="1"/>
    <col min="1286" max="1286" width="13.33203125" style="143" bestFit="1" customWidth="1"/>
    <col min="1287" max="1287" width="7.88671875" style="143" customWidth="1"/>
    <col min="1288" max="1288" width="9.109375" style="143" bestFit="1" customWidth="1"/>
    <col min="1289" max="1289" width="20" style="143" customWidth="1"/>
    <col min="1290" max="1290" width="13.109375" style="143" customWidth="1"/>
    <col min="1291" max="1291" width="23.109375" style="143" customWidth="1"/>
    <col min="1292" max="1292" width="8.88671875" style="143" customWidth="1"/>
    <col min="1293" max="1293" width="11.88671875" style="143" bestFit="1" customWidth="1"/>
    <col min="1294" max="1536" width="8.88671875" style="143"/>
    <col min="1537" max="1537" width="4.109375" style="143" customWidth="1"/>
    <col min="1538" max="1538" width="11.6640625" style="143" customWidth="1"/>
    <col min="1539" max="1539" width="14.44140625" style="143" customWidth="1"/>
    <col min="1540" max="1540" width="21.88671875" style="143" customWidth="1"/>
    <col min="1541" max="1541" width="48.88671875" style="143" customWidth="1"/>
    <col min="1542" max="1542" width="13.33203125" style="143" bestFit="1" customWidth="1"/>
    <col min="1543" max="1543" width="7.88671875" style="143" customWidth="1"/>
    <col min="1544" max="1544" width="9.109375" style="143" bestFit="1" customWidth="1"/>
    <col min="1545" max="1545" width="20" style="143" customWidth="1"/>
    <col min="1546" max="1546" width="13.109375" style="143" customWidth="1"/>
    <col min="1547" max="1547" width="23.109375" style="143" customWidth="1"/>
    <col min="1548" max="1548" width="8.88671875" style="143" customWidth="1"/>
    <col min="1549" max="1549" width="11.88671875" style="143" bestFit="1" customWidth="1"/>
    <col min="1550" max="1792" width="8.88671875" style="143"/>
    <col min="1793" max="1793" width="4.109375" style="143" customWidth="1"/>
    <col min="1794" max="1794" width="11.6640625" style="143" customWidth="1"/>
    <col min="1795" max="1795" width="14.44140625" style="143" customWidth="1"/>
    <col min="1796" max="1796" width="21.88671875" style="143" customWidth="1"/>
    <col min="1797" max="1797" width="48.88671875" style="143" customWidth="1"/>
    <col min="1798" max="1798" width="13.33203125" style="143" bestFit="1" customWidth="1"/>
    <col min="1799" max="1799" width="7.88671875" style="143" customWidth="1"/>
    <col min="1800" max="1800" width="9.109375" style="143" bestFit="1" customWidth="1"/>
    <col min="1801" max="1801" width="20" style="143" customWidth="1"/>
    <col min="1802" max="1802" width="13.109375" style="143" customWidth="1"/>
    <col min="1803" max="1803" width="23.109375" style="143" customWidth="1"/>
    <col min="1804" max="1804" width="8.88671875" style="143" customWidth="1"/>
    <col min="1805" max="1805" width="11.88671875" style="143" bestFit="1" customWidth="1"/>
    <col min="1806" max="2048" width="8.88671875" style="143"/>
    <col min="2049" max="2049" width="4.109375" style="143" customWidth="1"/>
    <col min="2050" max="2050" width="11.6640625" style="143" customWidth="1"/>
    <col min="2051" max="2051" width="14.44140625" style="143" customWidth="1"/>
    <col min="2052" max="2052" width="21.88671875" style="143" customWidth="1"/>
    <col min="2053" max="2053" width="48.88671875" style="143" customWidth="1"/>
    <col min="2054" max="2054" width="13.33203125" style="143" bestFit="1" customWidth="1"/>
    <col min="2055" max="2055" width="7.88671875" style="143" customWidth="1"/>
    <col min="2056" max="2056" width="9.109375" style="143" bestFit="1" customWidth="1"/>
    <col min="2057" max="2057" width="20" style="143" customWidth="1"/>
    <col min="2058" max="2058" width="13.109375" style="143" customWidth="1"/>
    <col min="2059" max="2059" width="23.109375" style="143" customWidth="1"/>
    <col min="2060" max="2060" width="8.88671875" style="143" customWidth="1"/>
    <col min="2061" max="2061" width="11.88671875" style="143" bestFit="1" customWidth="1"/>
    <col min="2062" max="2304" width="8.88671875" style="143"/>
    <col min="2305" max="2305" width="4.109375" style="143" customWidth="1"/>
    <col min="2306" max="2306" width="11.6640625" style="143" customWidth="1"/>
    <col min="2307" max="2307" width="14.44140625" style="143" customWidth="1"/>
    <col min="2308" max="2308" width="21.88671875" style="143" customWidth="1"/>
    <col min="2309" max="2309" width="48.88671875" style="143" customWidth="1"/>
    <col min="2310" max="2310" width="13.33203125" style="143" bestFit="1" customWidth="1"/>
    <col min="2311" max="2311" width="7.88671875" style="143" customWidth="1"/>
    <col min="2312" max="2312" width="9.109375" style="143" bestFit="1" customWidth="1"/>
    <col min="2313" max="2313" width="20" style="143" customWidth="1"/>
    <col min="2314" max="2314" width="13.109375" style="143" customWidth="1"/>
    <col min="2315" max="2315" width="23.109375" style="143" customWidth="1"/>
    <col min="2316" max="2316" width="8.88671875" style="143" customWidth="1"/>
    <col min="2317" max="2317" width="11.88671875" style="143" bestFit="1" customWidth="1"/>
    <col min="2318" max="2560" width="8.88671875" style="143"/>
    <col min="2561" max="2561" width="4.109375" style="143" customWidth="1"/>
    <col min="2562" max="2562" width="11.6640625" style="143" customWidth="1"/>
    <col min="2563" max="2563" width="14.44140625" style="143" customWidth="1"/>
    <col min="2564" max="2564" width="21.88671875" style="143" customWidth="1"/>
    <col min="2565" max="2565" width="48.88671875" style="143" customWidth="1"/>
    <col min="2566" max="2566" width="13.33203125" style="143" bestFit="1" customWidth="1"/>
    <col min="2567" max="2567" width="7.88671875" style="143" customWidth="1"/>
    <col min="2568" max="2568" width="9.109375" style="143" bestFit="1" customWidth="1"/>
    <col min="2569" max="2569" width="20" style="143" customWidth="1"/>
    <col min="2570" max="2570" width="13.109375" style="143" customWidth="1"/>
    <col min="2571" max="2571" width="23.109375" style="143" customWidth="1"/>
    <col min="2572" max="2572" width="8.88671875" style="143" customWidth="1"/>
    <col min="2573" max="2573" width="11.88671875" style="143" bestFit="1" customWidth="1"/>
    <col min="2574" max="2816" width="8.88671875" style="143"/>
    <col min="2817" max="2817" width="4.109375" style="143" customWidth="1"/>
    <col min="2818" max="2818" width="11.6640625" style="143" customWidth="1"/>
    <col min="2819" max="2819" width="14.44140625" style="143" customWidth="1"/>
    <col min="2820" max="2820" width="21.88671875" style="143" customWidth="1"/>
    <col min="2821" max="2821" width="48.88671875" style="143" customWidth="1"/>
    <col min="2822" max="2822" width="13.33203125" style="143" bestFit="1" customWidth="1"/>
    <col min="2823" max="2823" width="7.88671875" style="143" customWidth="1"/>
    <col min="2824" max="2824" width="9.109375" style="143" bestFit="1" customWidth="1"/>
    <col min="2825" max="2825" width="20" style="143" customWidth="1"/>
    <col min="2826" max="2826" width="13.109375" style="143" customWidth="1"/>
    <col min="2827" max="2827" width="23.109375" style="143" customWidth="1"/>
    <col min="2828" max="2828" width="8.88671875" style="143" customWidth="1"/>
    <col min="2829" max="2829" width="11.88671875" style="143" bestFit="1" customWidth="1"/>
    <col min="2830" max="3072" width="8.88671875" style="143"/>
    <col min="3073" max="3073" width="4.109375" style="143" customWidth="1"/>
    <col min="3074" max="3074" width="11.6640625" style="143" customWidth="1"/>
    <col min="3075" max="3075" width="14.44140625" style="143" customWidth="1"/>
    <col min="3076" max="3076" width="21.88671875" style="143" customWidth="1"/>
    <col min="3077" max="3077" width="48.88671875" style="143" customWidth="1"/>
    <col min="3078" max="3078" width="13.33203125" style="143" bestFit="1" customWidth="1"/>
    <col min="3079" max="3079" width="7.88671875" style="143" customWidth="1"/>
    <col min="3080" max="3080" width="9.109375" style="143" bestFit="1" customWidth="1"/>
    <col min="3081" max="3081" width="20" style="143" customWidth="1"/>
    <col min="3082" max="3082" width="13.109375" style="143" customWidth="1"/>
    <col min="3083" max="3083" width="23.109375" style="143" customWidth="1"/>
    <col min="3084" max="3084" width="8.88671875" style="143" customWidth="1"/>
    <col min="3085" max="3085" width="11.88671875" style="143" bestFit="1" customWidth="1"/>
    <col min="3086" max="3328" width="8.88671875" style="143"/>
    <col min="3329" max="3329" width="4.109375" style="143" customWidth="1"/>
    <col min="3330" max="3330" width="11.6640625" style="143" customWidth="1"/>
    <col min="3331" max="3331" width="14.44140625" style="143" customWidth="1"/>
    <col min="3332" max="3332" width="21.88671875" style="143" customWidth="1"/>
    <col min="3333" max="3333" width="48.88671875" style="143" customWidth="1"/>
    <col min="3334" max="3334" width="13.33203125" style="143" bestFit="1" customWidth="1"/>
    <col min="3335" max="3335" width="7.88671875" style="143" customWidth="1"/>
    <col min="3336" max="3336" width="9.109375" style="143" bestFit="1" customWidth="1"/>
    <col min="3337" max="3337" width="20" style="143" customWidth="1"/>
    <col min="3338" max="3338" width="13.109375" style="143" customWidth="1"/>
    <col min="3339" max="3339" width="23.109375" style="143" customWidth="1"/>
    <col min="3340" max="3340" width="8.88671875" style="143" customWidth="1"/>
    <col min="3341" max="3341" width="11.88671875" style="143" bestFit="1" customWidth="1"/>
    <col min="3342" max="3584" width="8.88671875" style="143"/>
    <col min="3585" max="3585" width="4.109375" style="143" customWidth="1"/>
    <col min="3586" max="3586" width="11.6640625" style="143" customWidth="1"/>
    <col min="3587" max="3587" width="14.44140625" style="143" customWidth="1"/>
    <col min="3588" max="3588" width="21.88671875" style="143" customWidth="1"/>
    <col min="3589" max="3589" width="48.88671875" style="143" customWidth="1"/>
    <col min="3590" max="3590" width="13.33203125" style="143" bestFit="1" customWidth="1"/>
    <col min="3591" max="3591" width="7.88671875" style="143" customWidth="1"/>
    <col min="3592" max="3592" width="9.109375" style="143" bestFit="1" customWidth="1"/>
    <col min="3593" max="3593" width="20" style="143" customWidth="1"/>
    <col min="3594" max="3594" width="13.109375" style="143" customWidth="1"/>
    <col min="3595" max="3595" width="23.109375" style="143" customWidth="1"/>
    <col min="3596" max="3596" width="8.88671875" style="143" customWidth="1"/>
    <col min="3597" max="3597" width="11.88671875" style="143" bestFit="1" customWidth="1"/>
    <col min="3598" max="3840" width="8.88671875" style="143"/>
    <col min="3841" max="3841" width="4.109375" style="143" customWidth="1"/>
    <col min="3842" max="3842" width="11.6640625" style="143" customWidth="1"/>
    <col min="3843" max="3843" width="14.44140625" style="143" customWidth="1"/>
    <col min="3844" max="3844" width="21.88671875" style="143" customWidth="1"/>
    <col min="3845" max="3845" width="48.88671875" style="143" customWidth="1"/>
    <col min="3846" max="3846" width="13.33203125" style="143" bestFit="1" customWidth="1"/>
    <col min="3847" max="3847" width="7.88671875" style="143" customWidth="1"/>
    <col min="3848" max="3848" width="9.109375" style="143" bestFit="1" customWidth="1"/>
    <col min="3849" max="3849" width="20" style="143" customWidth="1"/>
    <col min="3850" max="3850" width="13.109375" style="143" customWidth="1"/>
    <col min="3851" max="3851" width="23.109375" style="143" customWidth="1"/>
    <col min="3852" max="3852" width="8.88671875" style="143" customWidth="1"/>
    <col min="3853" max="3853" width="11.88671875" style="143" bestFit="1" customWidth="1"/>
    <col min="3854" max="4096" width="8.88671875" style="143"/>
    <col min="4097" max="4097" width="4.109375" style="143" customWidth="1"/>
    <col min="4098" max="4098" width="11.6640625" style="143" customWidth="1"/>
    <col min="4099" max="4099" width="14.44140625" style="143" customWidth="1"/>
    <col min="4100" max="4100" width="21.88671875" style="143" customWidth="1"/>
    <col min="4101" max="4101" width="48.88671875" style="143" customWidth="1"/>
    <col min="4102" max="4102" width="13.33203125" style="143" bestFit="1" customWidth="1"/>
    <col min="4103" max="4103" width="7.88671875" style="143" customWidth="1"/>
    <col min="4104" max="4104" width="9.109375" style="143" bestFit="1" customWidth="1"/>
    <col min="4105" max="4105" width="20" style="143" customWidth="1"/>
    <col min="4106" max="4106" width="13.109375" style="143" customWidth="1"/>
    <col min="4107" max="4107" width="23.109375" style="143" customWidth="1"/>
    <col min="4108" max="4108" width="8.88671875" style="143" customWidth="1"/>
    <col min="4109" max="4109" width="11.88671875" style="143" bestFit="1" customWidth="1"/>
    <col min="4110" max="4352" width="8.88671875" style="143"/>
    <col min="4353" max="4353" width="4.109375" style="143" customWidth="1"/>
    <col min="4354" max="4354" width="11.6640625" style="143" customWidth="1"/>
    <col min="4355" max="4355" width="14.44140625" style="143" customWidth="1"/>
    <col min="4356" max="4356" width="21.88671875" style="143" customWidth="1"/>
    <col min="4357" max="4357" width="48.88671875" style="143" customWidth="1"/>
    <col min="4358" max="4358" width="13.33203125" style="143" bestFit="1" customWidth="1"/>
    <col min="4359" max="4359" width="7.88671875" style="143" customWidth="1"/>
    <col min="4360" max="4360" width="9.109375" style="143" bestFit="1" customWidth="1"/>
    <col min="4361" max="4361" width="20" style="143" customWidth="1"/>
    <col min="4362" max="4362" width="13.109375" style="143" customWidth="1"/>
    <col min="4363" max="4363" width="23.109375" style="143" customWidth="1"/>
    <col min="4364" max="4364" width="8.88671875" style="143" customWidth="1"/>
    <col min="4365" max="4365" width="11.88671875" style="143" bestFit="1" customWidth="1"/>
    <col min="4366" max="4608" width="8.88671875" style="143"/>
    <col min="4609" max="4609" width="4.109375" style="143" customWidth="1"/>
    <col min="4610" max="4610" width="11.6640625" style="143" customWidth="1"/>
    <col min="4611" max="4611" width="14.44140625" style="143" customWidth="1"/>
    <col min="4612" max="4612" width="21.88671875" style="143" customWidth="1"/>
    <col min="4613" max="4613" width="48.88671875" style="143" customWidth="1"/>
    <col min="4614" max="4614" width="13.33203125" style="143" bestFit="1" customWidth="1"/>
    <col min="4615" max="4615" width="7.88671875" style="143" customWidth="1"/>
    <col min="4616" max="4616" width="9.109375" style="143" bestFit="1" customWidth="1"/>
    <col min="4617" max="4617" width="20" style="143" customWidth="1"/>
    <col min="4618" max="4618" width="13.109375" style="143" customWidth="1"/>
    <col min="4619" max="4619" width="23.109375" style="143" customWidth="1"/>
    <col min="4620" max="4620" width="8.88671875" style="143" customWidth="1"/>
    <col min="4621" max="4621" width="11.88671875" style="143" bestFit="1" customWidth="1"/>
    <col min="4622" max="4864" width="8.88671875" style="143"/>
    <col min="4865" max="4865" width="4.109375" style="143" customWidth="1"/>
    <col min="4866" max="4866" width="11.6640625" style="143" customWidth="1"/>
    <col min="4867" max="4867" width="14.44140625" style="143" customWidth="1"/>
    <col min="4868" max="4868" width="21.88671875" style="143" customWidth="1"/>
    <col min="4869" max="4869" width="48.88671875" style="143" customWidth="1"/>
    <col min="4870" max="4870" width="13.33203125" style="143" bestFit="1" customWidth="1"/>
    <col min="4871" max="4871" width="7.88671875" style="143" customWidth="1"/>
    <col min="4872" max="4872" width="9.109375" style="143" bestFit="1" customWidth="1"/>
    <col min="4873" max="4873" width="20" style="143" customWidth="1"/>
    <col min="4874" max="4874" width="13.109375" style="143" customWidth="1"/>
    <col min="4875" max="4875" width="23.109375" style="143" customWidth="1"/>
    <col min="4876" max="4876" width="8.88671875" style="143" customWidth="1"/>
    <col min="4877" max="4877" width="11.88671875" style="143" bestFit="1" customWidth="1"/>
    <col min="4878" max="5120" width="8.88671875" style="143"/>
    <col min="5121" max="5121" width="4.109375" style="143" customWidth="1"/>
    <col min="5122" max="5122" width="11.6640625" style="143" customWidth="1"/>
    <col min="5123" max="5123" width="14.44140625" style="143" customWidth="1"/>
    <col min="5124" max="5124" width="21.88671875" style="143" customWidth="1"/>
    <col min="5125" max="5125" width="48.88671875" style="143" customWidth="1"/>
    <col min="5126" max="5126" width="13.33203125" style="143" bestFit="1" customWidth="1"/>
    <col min="5127" max="5127" width="7.88671875" style="143" customWidth="1"/>
    <col min="5128" max="5128" width="9.109375" style="143" bestFit="1" customWidth="1"/>
    <col min="5129" max="5129" width="20" style="143" customWidth="1"/>
    <col min="5130" max="5130" width="13.109375" style="143" customWidth="1"/>
    <col min="5131" max="5131" width="23.109375" style="143" customWidth="1"/>
    <col min="5132" max="5132" width="8.88671875" style="143" customWidth="1"/>
    <col min="5133" max="5133" width="11.88671875" style="143" bestFit="1" customWidth="1"/>
    <col min="5134" max="5376" width="8.88671875" style="143"/>
    <col min="5377" max="5377" width="4.109375" style="143" customWidth="1"/>
    <col min="5378" max="5378" width="11.6640625" style="143" customWidth="1"/>
    <col min="5379" max="5379" width="14.44140625" style="143" customWidth="1"/>
    <col min="5380" max="5380" width="21.88671875" style="143" customWidth="1"/>
    <col min="5381" max="5381" width="48.88671875" style="143" customWidth="1"/>
    <col min="5382" max="5382" width="13.33203125" style="143" bestFit="1" customWidth="1"/>
    <col min="5383" max="5383" width="7.88671875" style="143" customWidth="1"/>
    <col min="5384" max="5384" width="9.109375" style="143" bestFit="1" customWidth="1"/>
    <col min="5385" max="5385" width="20" style="143" customWidth="1"/>
    <col min="5386" max="5386" width="13.109375" style="143" customWidth="1"/>
    <col min="5387" max="5387" width="23.109375" style="143" customWidth="1"/>
    <col min="5388" max="5388" width="8.88671875" style="143" customWidth="1"/>
    <col min="5389" max="5389" width="11.88671875" style="143" bestFit="1" customWidth="1"/>
    <col min="5390" max="5632" width="8.88671875" style="143"/>
    <col min="5633" max="5633" width="4.109375" style="143" customWidth="1"/>
    <col min="5634" max="5634" width="11.6640625" style="143" customWidth="1"/>
    <col min="5635" max="5635" width="14.44140625" style="143" customWidth="1"/>
    <col min="5636" max="5636" width="21.88671875" style="143" customWidth="1"/>
    <col min="5637" max="5637" width="48.88671875" style="143" customWidth="1"/>
    <col min="5638" max="5638" width="13.33203125" style="143" bestFit="1" customWidth="1"/>
    <col min="5639" max="5639" width="7.88671875" style="143" customWidth="1"/>
    <col min="5640" max="5640" width="9.109375" style="143" bestFit="1" customWidth="1"/>
    <col min="5641" max="5641" width="20" style="143" customWidth="1"/>
    <col min="5642" max="5642" width="13.109375" style="143" customWidth="1"/>
    <col min="5643" max="5643" width="23.109375" style="143" customWidth="1"/>
    <col min="5644" max="5644" width="8.88671875" style="143" customWidth="1"/>
    <col min="5645" max="5645" width="11.88671875" style="143" bestFit="1" customWidth="1"/>
    <col min="5646" max="5888" width="8.88671875" style="143"/>
    <col min="5889" max="5889" width="4.109375" style="143" customWidth="1"/>
    <col min="5890" max="5890" width="11.6640625" style="143" customWidth="1"/>
    <col min="5891" max="5891" width="14.44140625" style="143" customWidth="1"/>
    <col min="5892" max="5892" width="21.88671875" style="143" customWidth="1"/>
    <col min="5893" max="5893" width="48.88671875" style="143" customWidth="1"/>
    <col min="5894" max="5894" width="13.33203125" style="143" bestFit="1" customWidth="1"/>
    <col min="5895" max="5895" width="7.88671875" style="143" customWidth="1"/>
    <col min="5896" max="5896" width="9.109375" style="143" bestFit="1" customWidth="1"/>
    <col min="5897" max="5897" width="20" style="143" customWidth="1"/>
    <col min="5898" max="5898" width="13.109375" style="143" customWidth="1"/>
    <col min="5899" max="5899" width="23.109375" style="143" customWidth="1"/>
    <col min="5900" max="5900" width="8.88671875" style="143" customWidth="1"/>
    <col min="5901" max="5901" width="11.88671875" style="143" bestFit="1" customWidth="1"/>
    <col min="5902" max="6144" width="8.88671875" style="143"/>
    <col min="6145" max="6145" width="4.109375" style="143" customWidth="1"/>
    <col min="6146" max="6146" width="11.6640625" style="143" customWidth="1"/>
    <col min="6147" max="6147" width="14.44140625" style="143" customWidth="1"/>
    <col min="6148" max="6148" width="21.88671875" style="143" customWidth="1"/>
    <col min="6149" max="6149" width="48.88671875" style="143" customWidth="1"/>
    <col min="6150" max="6150" width="13.33203125" style="143" bestFit="1" customWidth="1"/>
    <col min="6151" max="6151" width="7.88671875" style="143" customWidth="1"/>
    <col min="6152" max="6152" width="9.109375" style="143" bestFit="1" customWidth="1"/>
    <col min="6153" max="6153" width="20" style="143" customWidth="1"/>
    <col min="6154" max="6154" width="13.109375" style="143" customWidth="1"/>
    <col min="6155" max="6155" width="23.109375" style="143" customWidth="1"/>
    <col min="6156" max="6156" width="8.88671875" style="143" customWidth="1"/>
    <col min="6157" max="6157" width="11.88671875" style="143" bestFit="1" customWidth="1"/>
    <col min="6158" max="6400" width="8.88671875" style="143"/>
    <col min="6401" max="6401" width="4.109375" style="143" customWidth="1"/>
    <col min="6402" max="6402" width="11.6640625" style="143" customWidth="1"/>
    <col min="6403" max="6403" width="14.44140625" style="143" customWidth="1"/>
    <col min="6404" max="6404" width="21.88671875" style="143" customWidth="1"/>
    <col min="6405" max="6405" width="48.88671875" style="143" customWidth="1"/>
    <col min="6406" max="6406" width="13.33203125" style="143" bestFit="1" customWidth="1"/>
    <col min="6407" max="6407" width="7.88671875" style="143" customWidth="1"/>
    <col min="6408" max="6408" width="9.109375" style="143" bestFit="1" customWidth="1"/>
    <col min="6409" max="6409" width="20" style="143" customWidth="1"/>
    <col min="6410" max="6410" width="13.109375" style="143" customWidth="1"/>
    <col min="6411" max="6411" width="23.109375" style="143" customWidth="1"/>
    <col min="6412" max="6412" width="8.88671875" style="143" customWidth="1"/>
    <col min="6413" max="6413" width="11.88671875" style="143" bestFit="1" customWidth="1"/>
    <col min="6414" max="6656" width="8.88671875" style="143"/>
    <col min="6657" max="6657" width="4.109375" style="143" customWidth="1"/>
    <col min="6658" max="6658" width="11.6640625" style="143" customWidth="1"/>
    <col min="6659" max="6659" width="14.44140625" style="143" customWidth="1"/>
    <col min="6660" max="6660" width="21.88671875" style="143" customWidth="1"/>
    <col min="6661" max="6661" width="48.88671875" style="143" customWidth="1"/>
    <col min="6662" max="6662" width="13.33203125" style="143" bestFit="1" customWidth="1"/>
    <col min="6663" max="6663" width="7.88671875" style="143" customWidth="1"/>
    <col min="6664" max="6664" width="9.109375" style="143" bestFit="1" customWidth="1"/>
    <col min="6665" max="6665" width="20" style="143" customWidth="1"/>
    <col min="6666" max="6666" width="13.109375" style="143" customWidth="1"/>
    <col min="6667" max="6667" width="23.109375" style="143" customWidth="1"/>
    <col min="6668" max="6668" width="8.88671875" style="143" customWidth="1"/>
    <col min="6669" max="6669" width="11.88671875" style="143" bestFit="1" customWidth="1"/>
    <col min="6670" max="6912" width="8.88671875" style="143"/>
    <col min="6913" max="6913" width="4.109375" style="143" customWidth="1"/>
    <col min="6914" max="6914" width="11.6640625" style="143" customWidth="1"/>
    <col min="6915" max="6915" width="14.44140625" style="143" customWidth="1"/>
    <col min="6916" max="6916" width="21.88671875" style="143" customWidth="1"/>
    <col min="6917" max="6917" width="48.88671875" style="143" customWidth="1"/>
    <col min="6918" max="6918" width="13.33203125" style="143" bestFit="1" customWidth="1"/>
    <col min="6919" max="6919" width="7.88671875" style="143" customWidth="1"/>
    <col min="6920" max="6920" width="9.109375" style="143" bestFit="1" customWidth="1"/>
    <col min="6921" max="6921" width="20" style="143" customWidth="1"/>
    <col min="6922" max="6922" width="13.109375" style="143" customWidth="1"/>
    <col min="6923" max="6923" width="23.109375" style="143" customWidth="1"/>
    <col min="6924" max="6924" width="8.88671875" style="143" customWidth="1"/>
    <col min="6925" max="6925" width="11.88671875" style="143" bestFit="1" customWidth="1"/>
    <col min="6926" max="7168" width="8.88671875" style="143"/>
    <col min="7169" max="7169" width="4.109375" style="143" customWidth="1"/>
    <col min="7170" max="7170" width="11.6640625" style="143" customWidth="1"/>
    <col min="7171" max="7171" width="14.44140625" style="143" customWidth="1"/>
    <col min="7172" max="7172" width="21.88671875" style="143" customWidth="1"/>
    <col min="7173" max="7173" width="48.88671875" style="143" customWidth="1"/>
    <col min="7174" max="7174" width="13.33203125" style="143" bestFit="1" customWidth="1"/>
    <col min="7175" max="7175" width="7.88671875" style="143" customWidth="1"/>
    <col min="7176" max="7176" width="9.109375" style="143" bestFit="1" customWidth="1"/>
    <col min="7177" max="7177" width="20" style="143" customWidth="1"/>
    <col min="7178" max="7178" width="13.109375" style="143" customWidth="1"/>
    <col min="7179" max="7179" width="23.109375" style="143" customWidth="1"/>
    <col min="7180" max="7180" width="8.88671875" style="143" customWidth="1"/>
    <col min="7181" max="7181" width="11.88671875" style="143" bestFit="1" customWidth="1"/>
    <col min="7182" max="7424" width="8.88671875" style="143"/>
    <col min="7425" max="7425" width="4.109375" style="143" customWidth="1"/>
    <col min="7426" max="7426" width="11.6640625" style="143" customWidth="1"/>
    <col min="7427" max="7427" width="14.44140625" style="143" customWidth="1"/>
    <col min="7428" max="7428" width="21.88671875" style="143" customWidth="1"/>
    <col min="7429" max="7429" width="48.88671875" style="143" customWidth="1"/>
    <col min="7430" max="7430" width="13.33203125" style="143" bestFit="1" customWidth="1"/>
    <col min="7431" max="7431" width="7.88671875" style="143" customWidth="1"/>
    <col min="7432" max="7432" width="9.109375" style="143" bestFit="1" customWidth="1"/>
    <col min="7433" max="7433" width="20" style="143" customWidth="1"/>
    <col min="7434" max="7434" width="13.109375" style="143" customWidth="1"/>
    <col min="7435" max="7435" width="23.109375" style="143" customWidth="1"/>
    <col min="7436" max="7436" width="8.88671875" style="143" customWidth="1"/>
    <col min="7437" max="7437" width="11.88671875" style="143" bestFit="1" customWidth="1"/>
    <col min="7438" max="7680" width="8.88671875" style="143"/>
    <col min="7681" max="7681" width="4.109375" style="143" customWidth="1"/>
    <col min="7682" max="7682" width="11.6640625" style="143" customWidth="1"/>
    <col min="7683" max="7683" width="14.44140625" style="143" customWidth="1"/>
    <col min="7684" max="7684" width="21.88671875" style="143" customWidth="1"/>
    <col min="7685" max="7685" width="48.88671875" style="143" customWidth="1"/>
    <col min="7686" max="7686" width="13.33203125" style="143" bestFit="1" customWidth="1"/>
    <col min="7687" max="7687" width="7.88671875" style="143" customWidth="1"/>
    <col min="7688" max="7688" width="9.109375" style="143" bestFit="1" customWidth="1"/>
    <col min="7689" max="7689" width="20" style="143" customWidth="1"/>
    <col min="7690" max="7690" width="13.109375" style="143" customWidth="1"/>
    <col min="7691" max="7691" width="23.109375" style="143" customWidth="1"/>
    <col min="7692" max="7692" width="8.88671875" style="143" customWidth="1"/>
    <col min="7693" max="7693" width="11.88671875" style="143" bestFit="1" customWidth="1"/>
    <col min="7694" max="7936" width="8.88671875" style="143"/>
    <col min="7937" max="7937" width="4.109375" style="143" customWidth="1"/>
    <col min="7938" max="7938" width="11.6640625" style="143" customWidth="1"/>
    <col min="7939" max="7939" width="14.44140625" style="143" customWidth="1"/>
    <col min="7940" max="7940" width="21.88671875" style="143" customWidth="1"/>
    <col min="7941" max="7941" width="48.88671875" style="143" customWidth="1"/>
    <col min="7942" max="7942" width="13.33203125" style="143" bestFit="1" customWidth="1"/>
    <col min="7943" max="7943" width="7.88671875" style="143" customWidth="1"/>
    <col min="7944" max="7944" width="9.109375" style="143" bestFit="1" customWidth="1"/>
    <col min="7945" max="7945" width="20" style="143" customWidth="1"/>
    <col min="7946" max="7946" width="13.109375" style="143" customWidth="1"/>
    <col min="7947" max="7947" width="23.109375" style="143" customWidth="1"/>
    <col min="7948" max="7948" width="8.88671875" style="143" customWidth="1"/>
    <col min="7949" max="7949" width="11.88671875" style="143" bestFit="1" customWidth="1"/>
    <col min="7950" max="8192" width="8.88671875" style="143"/>
    <col min="8193" max="8193" width="4.109375" style="143" customWidth="1"/>
    <col min="8194" max="8194" width="11.6640625" style="143" customWidth="1"/>
    <col min="8195" max="8195" width="14.44140625" style="143" customWidth="1"/>
    <col min="8196" max="8196" width="21.88671875" style="143" customWidth="1"/>
    <col min="8197" max="8197" width="48.88671875" style="143" customWidth="1"/>
    <col min="8198" max="8198" width="13.33203125" style="143" bestFit="1" customWidth="1"/>
    <col min="8199" max="8199" width="7.88671875" style="143" customWidth="1"/>
    <col min="8200" max="8200" width="9.109375" style="143" bestFit="1" customWidth="1"/>
    <col min="8201" max="8201" width="20" style="143" customWidth="1"/>
    <col min="8202" max="8202" width="13.109375" style="143" customWidth="1"/>
    <col min="8203" max="8203" width="23.109375" style="143" customWidth="1"/>
    <col min="8204" max="8204" width="8.88671875" style="143" customWidth="1"/>
    <col min="8205" max="8205" width="11.88671875" style="143" bestFit="1" customWidth="1"/>
    <col min="8206" max="8448" width="8.88671875" style="143"/>
    <col min="8449" max="8449" width="4.109375" style="143" customWidth="1"/>
    <col min="8450" max="8450" width="11.6640625" style="143" customWidth="1"/>
    <col min="8451" max="8451" width="14.44140625" style="143" customWidth="1"/>
    <col min="8452" max="8452" width="21.88671875" style="143" customWidth="1"/>
    <col min="8453" max="8453" width="48.88671875" style="143" customWidth="1"/>
    <col min="8454" max="8454" width="13.33203125" style="143" bestFit="1" customWidth="1"/>
    <col min="8455" max="8455" width="7.88671875" style="143" customWidth="1"/>
    <col min="8456" max="8456" width="9.109375" style="143" bestFit="1" customWidth="1"/>
    <col min="8457" max="8457" width="20" style="143" customWidth="1"/>
    <col min="8458" max="8458" width="13.109375" style="143" customWidth="1"/>
    <col min="8459" max="8459" width="23.109375" style="143" customWidth="1"/>
    <col min="8460" max="8460" width="8.88671875" style="143" customWidth="1"/>
    <col min="8461" max="8461" width="11.88671875" style="143" bestFit="1" customWidth="1"/>
    <col min="8462" max="8704" width="8.88671875" style="143"/>
    <col min="8705" max="8705" width="4.109375" style="143" customWidth="1"/>
    <col min="8706" max="8706" width="11.6640625" style="143" customWidth="1"/>
    <col min="8707" max="8707" width="14.44140625" style="143" customWidth="1"/>
    <col min="8708" max="8708" width="21.88671875" style="143" customWidth="1"/>
    <col min="8709" max="8709" width="48.88671875" style="143" customWidth="1"/>
    <col min="8710" max="8710" width="13.33203125" style="143" bestFit="1" customWidth="1"/>
    <col min="8711" max="8711" width="7.88671875" style="143" customWidth="1"/>
    <col min="8712" max="8712" width="9.109375" style="143" bestFit="1" customWidth="1"/>
    <col min="8713" max="8713" width="20" style="143" customWidth="1"/>
    <col min="8714" max="8714" width="13.109375" style="143" customWidth="1"/>
    <col min="8715" max="8715" width="23.109375" style="143" customWidth="1"/>
    <col min="8716" max="8716" width="8.88671875" style="143" customWidth="1"/>
    <col min="8717" max="8717" width="11.88671875" style="143" bestFit="1" customWidth="1"/>
    <col min="8718" max="8960" width="8.88671875" style="143"/>
    <col min="8961" max="8961" width="4.109375" style="143" customWidth="1"/>
    <col min="8962" max="8962" width="11.6640625" style="143" customWidth="1"/>
    <col min="8963" max="8963" width="14.44140625" style="143" customWidth="1"/>
    <col min="8964" max="8964" width="21.88671875" style="143" customWidth="1"/>
    <col min="8965" max="8965" width="48.88671875" style="143" customWidth="1"/>
    <col min="8966" max="8966" width="13.33203125" style="143" bestFit="1" customWidth="1"/>
    <col min="8967" max="8967" width="7.88671875" style="143" customWidth="1"/>
    <col min="8968" max="8968" width="9.109375" style="143" bestFit="1" customWidth="1"/>
    <col min="8969" max="8969" width="20" style="143" customWidth="1"/>
    <col min="8970" max="8970" width="13.109375" style="143" customWidth="1"/>
    <col min="8971" max="8971" width="23.109375" style="143" customWidth="1"/>
    <col min="8972" max="8972" width="8.88671875" style="143" customWidth="1"/>
    <col min="8973" max="8973" width="11.88671875" style="143" bestFit="1" customWidth="1"/>
    <col min="8974" max="9216" width="8.88671875" style="143"/>
    <col min="9217" max="9217" width="4.109375" style="143" customWidth="1"/>
    <col min="9218" max="9218" width="11.6640625" style="143" customWidth="1"/>
    <col min="9219" max="9219" width="14.44140625" style="143" customWidth="1"/>
    <col min="9220" max="9220" width="21.88671875" style="143" customWidth="1"/>
    <col min="9221" max="9221" width="48.88671875" style="143" customWidth="1"/>
    <col min="9222" max="9222" width="13.33203125" style="143" bestFit="1" customWidth="1"/>
    <col min="9223" max="9223" width="7.88671875" style="143" customWidth="1"/>
    <col min="9224" max="9224" width="9.109375" style="143" bestFit="1" customWidth="1"/>
    <col min="9225" max="9225" width="20" style="143" customWidth="1"/>
    <col min="9226" max="9226" width="13.109375" style="143" customWidth="1"/>
    <col min="9227" max="9227" width="23.109375" style="143" customWidth="1"/>
    <col min="9228" max="9228" width="8.88671875" style="143" customWidth="1"/>
    <col min="9229" max="9229" width="11.88671875" style="143" bestFit="1" customWidth="1"/>
    <col min="9230" max="9472" width="8.88671875" style="143"/>
    <col min="9473" max="9473" width="4.109375" style="143" customWidth="1"/>
    <col min="9474" max="9474" width="11.6640625" style="143" customWidth="1"/>
    <col min="9475" max="9475" width="14.44140625" style="143" customWidth="1"/>
    <col min="9476" max="9476" width="21.88671875" style="143" customWidth="1"/>
    <col min="9477" max="9477" width="48.88671875" style="143" customWidth="1"/>
    <col min="9478" max="9478" width="13.33203125" style="143" bestFit="1" customWidth="1"/>
    <col min="9479" max="9479" width="7.88671875" style="143" customWidth="1"/>
    <col min="9480" max="9480" width="9.109375" style="143" bestFit="1" customWidth="1"/>
    <col min="9481" max="9481" width="20" style="143" customWidth="1"/>
    <col min="9482" max="9482" width="13.109375" style="143" customWidth="1"/>
    <col min="9483" max="9483" width="23.109375" style="143" customWidth="1"/>
    <col min="9484" max="9484" width="8.88671875" style="143" customWidth="1"/>
    <col min="9485" max="9485" width="11.88671875" style="143" bestFit="1" customWidth="1"/>
    <col min="9486" max="9728" width="8.88671875" style="143"/>
    <col min="9729" max="9729" width="4.109375" style="143" customWidth="1"/>
    <col min="9730" max="9730" width="11.6640625" style="143" customWidth="1"/>
    <col min="9731" max="9731" width="14.44140625" style="143" customWidth="1"/>
    <col min="9732" max="9732" width="21.88671875" style="143" customWidth="1"/>
    <col min="9733" max="9733" width="48.88671875" style="143" customWidth="1"/>
    <col min="9734" max="9734" width="13.33203125" style="143" bestFit="1" customWidth="1"/>
    <col min="9735" max="9735" width="7.88671875" style="143" customWidth="1"/>
    <col min="9736" max="9736" width="9.109375" style="143" bestFit="1" customWidth="1"/>
    <col min="9737" max="9737" width="20" style="143" customWidth="1"/>
    <col min="9738" max="9738" width="13.109375" style="143" customWidth="1"/>
    <col min="9739" max="9739" width="23.109375" style="143" customWidth="1"/>
    <col min="9740" max="9740" width="8.88671875" style="143" customWidth="1"/>
    <col min="9741" max="9741" width="11.88671875" style="143" bestFit="1" customWidth="1"/>
    <col min="9742" max="9984" width="8.88671875" style="143"/>
    <col min="9985" max="9985" width="4.109375" style="143" customWidth="1"/>
    <col min="9986" max="9986" width="11.6640625" style="143" customWidth="1"/>
    <col min="9987" max="9987" width="14.44140625" style="143" customWidth="1"/>
    <col min="9988" max="9988" width="21.88671875" style="143" customWidth="1"/>
    <col min="9989" max="9989" width="48.88671875" style="143" customWidth="1"/>
    <col min="9990" max="9990" width="13.33203125" style="143" bestFit="1" customWidth="1"/>
    <col min="9991" max="9991" width="7.88671875" style="143" customWidth="1"/>
    <col min="9992" max="9992" width="9.109375" style="143" bestFit="1" customWidth="1"/>
    <col min="9993" max="9993" width="20" style="143" customWidth="1"/>
    <col min="9994" max="9994" width="13.109375" style="143" customWidth="1"/>
    <col min="9995" max="9995" width="23.109375" style="143" customWidth="1"/>
    <col min="9996" max="9996" width="8.88671875" style="143" customWidth="1"/>
    <col min="9997" max="9997" width="11.88671875" style="143" bestFit="1" customWidth="1"/>
    <col min="9998" max="10240" width="8.88671875" style="143"/>
    <col min="10241" max="10241" width="4.109375" style="143" customWidth="1"/>
    <col min="10242" max="10242" width="11.6640625" style="143" customWidth="1"/>
    <col min="10243" max="10243" width="14.44140625" style="143" customWidth="1"/>
    <col min="10244" max="10244" width="21.88671875" style="143" customWidth="1"/>
    <col min="10245" max="10245" width="48.88671875" style="143" customWidth="1"/>
    <col min="10246" max="10246" width="13.33203125" style="143" bestFit="1" customWidth="1"/>
    <col min="10247" max="10247" width="7.88671875" style="143" customWidth="1"/>
    <col min="10248" max="10248" width="9.109375" style="143" bestFit="1" customWidth="1"/>
    <col min="10249" max="10249" width="20" style="143" customWidth="1"/>
    <col min="10250" max="10250" width="13.109375" style="143" customWidth="1"/>
    <col min="10251" max="10251" width="23.109375" style="143" customWidth="1"/>
    <col min="10252" max="10252" width="8.88671875" style="143" customWidth="1"/>
    <col min="10253" max="10253" width="11.88671875" style="143" bestFit="1" customWidth="1"/>
    <col min="10254" max="10496" width="8.88671875" style="143"/>
    <col min="10497" max="10497" width="4.109375" style="143" customWidth="1"/>
    <col min="10498" max="10498" width="11.6640625" style="143" customWidth="1"/>
    <col min="10499" max="10499" width="14.44140625" style="143" customWidth="1"/>
    <col min="10500" max="10500" width="21.88671875" style="143" customWidth="1"/>
    <col min="10501" max="10501" width="48.88671875" style="143" customWidth="1"/>
    <col min="10502" max="10502" width="13.33203125" style="143" bestFit="1" customWidth="1"/>
    <col min="10503" max="10503" width="7.88671875" style="143" customWidth="1"/>
    <col min="10504" max="10504" width="9.109375" style="143" bestFit="1" customWidth="1"/>
    <col min="10505" max="10505" width="20" style="143" customWidth="1"/>
    <col min="10506" max="10506" width="13.109375" style="143" customWidth="1"/>
    <col min="10507" max="10507" width="23.109375" style="143" customWidth="1"/>
    <col min="10508" max="10508" width="8.88671875" style="143" customWidth="1"/>
    <col min="10509" max="10509" width="11.88671875" style="143" bestFit="1" customWidth="1"/>
    <col min="10510" max="10752" width="8.88671875" style="143"/>
    <col min="10753" max="10753" width="4.109375" style="143" customWidth="1"/>
    <col min="10754" max="10754" width="11.6640625" style="143" customWidth="1"/>
    <col min="10755" max="10755" width="14.44140625" style="143" customWidth="1"/>
    <col min="10756" max="10756" width="21.88671875" style="143" customWidth="1"/>
    <col min="10757" max="10757" width="48.88671875" style="143" customWidth="1"/>
    <col min="10758" max="10758" width="13.33203125" style="143" bestFit="1" customWidth="1"/>
    <col min="10759" max="10759" width="7.88671875" style="143" customWidth="1"/>
    <col min="10760" max="10760" width="9.109375" style="143" bestFit="1" customWidth="1"/>
    <col min="10761" max="10761" width="20" style="143" customWidth="1"/>
    <col min="10762" max="10762" width="13.109375" style="143" customWidth="1"/>
    <col min="10763" max="10763" width="23.109375" style="143" customWidth="1"/>
    <col min="10764" max="10764" width="8.88671875" style="143" customWidth="1"/>
    <col min="10765" max="10765" width="11.88671875" style="143" bestFit="1" customWidth="1"/>
    <col min="10766" max="11008" width="8.88671875" style="143"/>
    <col min="11009" max="11009" width="4.109375" style="143" customWidth="1"/>
    <col min="11010" max="11010" width="11.6640625" style="143" customWidth="1"/>
    <col min="11011" max="11011" width="14.44140625" style="143" customWidth="1"/>
    <col min="11012" max="11012" width="21.88671875" style="143" customWidth="1"/>
    <col min="11013" max="11013" width="48.88671875" style="143" customWidth="1"/>
    <col min="11014" max="11014" width="13.33203125" style="143" bestFit="1" customWidth="1"/>
    <col min="11015" max="11015" width="7.88671875" style="143" customWidth="1"/>
    <col min="11016" max="11016" width="9.109375" style="143" bestFit="1" customWidth="1"/>
    <col min="11017" max="11017" width="20" style="143" customWidth="1"/>
    <col min="11018" max="11018" width="13.109375" style="143" customWidth="1"/>
    <col min="11019" max="11019" width="23.109375" style="143" customWidth="1"/>
    <col min="11020" max="11020" width="8.88671875" style="143" customWidth="1"/>
    <col min="11021" max="11021" width="11.88671875" style="143" bestFit="1" customWidth="1"/>
    <col min="11022" max="11264" width="8.88671875" style="143"/>
    <col min="11265" max="11265" width="4.109375" style="143" customWidth="1"/>
    <col min="11266" max="11266" width="11.6640625" style="143" customWidth="1"/>
    <col min="11267" max="11267" width="14.44140625" style="143" customWidth="1"/>
    <col min="11268" max="11268" width="21.88671875" style="143" customWidth="1"/>
    <col min="11269" max="11269" width="48.88671875" style="143" customWidth="1"/>
    <col min="11270" max="11270" width="13.33203125" style="143" bestFit="1" customWidth="1"/>
    <col min="11271" max="11271" width="7.88671875" style="143" customWidth="1"/>
    <col min="11272" max="11272" width="9.109375" style="143" bestFit="1" customWidth="1"/>
    <col min="11273" max="11273" width="20" style="143" customWidth="1"/>
    <col min="11274" max="11274" width="13.109375" style="143" customWidth="1"/>
    <col min="11275" max="11275" width="23.109375" style="143" customWidth="1"/>
    <col min="11276" max="11276" width="8.88671875" style="143" customWidth="1"/>
    <col min="11277" max="11277" width="11.88671875" style="143" bestFit="1" customWidth="1"/>
    <col min="11278" max="11520" width="8.88671875" style="143"/>
    <col min="11521" max="11521" width="4.109375" style="143" customWidth="1"/>
    <col min="11522" max="11522" width="11.6640625" style="143" customWidth="1"/>
    <col min="11523" max="11523" width="14.44140625" style="143" customWidth="1"/>
    <col min="11524" max="11524" width="21.88671875" style="143" customWidth="1"/>
    <col min="11525" max="11525" width="48.88671875" style="143" customWidth="1"/>
    <col min="11526" max="11526" width="13.33203125" style="143" bestFit="1" customWidth="1"/>
    <col min="11527" max="11527" width="7.88671875" style="143" customWidth="1"/>
    <col min="11528" max="11528" width="9.109375" style="143" bestFit="1" customWidth="1"/>
    <col min="11529" max="11529" width="20" style="143" customWidth="1"/>
    <col min="11530" max="11530" width="13.109375" style="143" customWidth="1"/>
    <col min="11531" max="11531" width="23.109375" style="143" customWidth="1"/>
    <col min="11532" max="11532" width="8.88671875" style="143" customWidth="1"/>
    <col min="11533" max="11533" width="11.88671875" style="143" bestFit="1" customWidth="1"/>
    <col min="11534" max="11776" width="8.88671875" style="143"/>
    <col min="11777" max="11777" width="4.109375" style="143" customWidth="1"/>
    <col min="11778" max="11778" width="11.6640625" style="143" customWidth="1"/>
    <col min="11779" max="11779" width="14.44140625" style="143" customWidth="1"/>
    <col min="11780" max="11780" width="21.88671875" style="143" customWidth="1"/>
    <col min="11781" max="11781" width="48.88671875" style="143" customWidth="1"/>
    <col min="11782" max="11782" width="13.33203125" style="143" bestFit="1" customWidth="1"/>
    <col min="11783" max="11783" width="7.88671875" style="143" customWidth="1"/>
    <col min="11784" max="11784" width="9.109375" style="143" bestFit="1" customWidth="1"/>
    <col min="11785" max="11785" width="20" style="143" customWidth="1"/>
    <col min="11786" max="11786" width="13.109375" style="143" customWidth="1"/>
    <col min="11787" max="11787" width="23.109375" style="143" customWidth="1"/>
    <col min="11788" max="11788" width="8.88671875" style="143" customWidth="1"/>
    <col min="11789" max="11789" width="11.88671875" style="143" bestFit="1" customWidth="1"/>
    <col min="11790" max="12032" width="8.88671875" style="143"/>
    <col min="12033" max="12033" width="4.109375" style="143" customWidth="1"/>
    <col min="12034" max="12034" width="11.6640625" style="143" customWidth="1"/>
    <col min="12035" max="12035" width="14.44140625" style="143" customWidth="1"/>
    <col min="12036" max="12036" width="21.88671875" style="143" customWidth="1"/>
    <col min="12037" max="12037" width="48.88671875" style="143" customWidth="1"/>
    <col min="12038" max="12038" width="13.33203125" style="143" bestFit="1" customWidth="1"/>
    <col min="12039" max="12039" width="7.88671875" style="143" customWidth="1"/>
    <col min="12040" max="12040" width="9.109375" style="143" bestFit="1" customWidth="1"/>
    <col min="12041" max="12041" width="20" style="143" customWidth="1"/>
    <col min="12042" max="12042" width="13.109375" style="143" customWidth="1"/>
    <col min="12043" max="12043" width="23.109375" style="143" customWidth="1"/>
    <col min="12044" max="12044" width="8.88671875" style="143" customWidth="1"/>
    <col min="12045" max="12045" width="11.88671875" style="143" bestFit="1" customWidth="1"/>
    <col min="12046" max="12288" width="8.88671875" style="143"/>
    <col min="12289" max="12289" width="4.109375" style="143" customWidth="1"/>
    <col min="12290" max="12290" width="11.6640625" style="143" customWidth="1"/>
    <col min="12291" max="12291" width="14.44140625" style="143" customWidth="1"/>
    <col min="12292" max="12292" width="21.88671875" style="143" customWidth="1"/>
    <col min="12293" max="12293" width="48.88671875" style="143" customWidth="1"/>
    <col min="12294" max="12294" width="13.33203125" style="143" bestFit="1" customWidth="1"/>
    <col min="12295" max="12295" width="7.88671875" style="143" customWidth="1"/>
    <col min="12296" max="12296" width="9.109375" style="143" bestFit="1" customWidth="1"/>
    <col min="12297" max="12297" width="20" style="143" customWidth="1"/>
    <col min="12298" max="12298" width="13.109375" style="143" customWidth="1"/>
    <col min="12299" max="12299" width="23.109375" style="143" customWidth="1"/>
    <col min="12300" max="12300" width="8.88671875" style="143" customWidth="1"/>
    <col min="12301" max="12301" width="11.88671875" style="143" bestFit="1" customWidth="1"/>
    <col min="12302" max="12544" width="8.88671875" style="143"/>
    <col min="12545" max="12545" width="4.109375" style="143" customWidth="1"/>
    <col min="12546" max="12546" width="11.6640625" style="143" customWidth="1"/>
    <col min="12547" max="12547" width="14.44140625" style="143" customWidth="1"/>
    <col min="12548" max="12548" width="21.88671875" style="143" customWidth="1"/>
    <col min="12549" max="12549" width="48.88671875" style="143" customWidth="1"/>
    <col min="12550" max="12550" width="13.33203125" style="143" bestFit="1" customWidth="1"/>
    <col min="12551" max="12551" width="7.88671875" style="143" customWidth="1"/>
    <col min="12552" max="12552" width="9.109375" style="143" bestFit="1" customWidth="1"/>
    <col min="12553" max="12553" width="20" style="143" customWidth="1"/>
    <col min="12554" max="12554" width="13.109375" style="143" customWidth="1"/>
    <col min="12555" max="12555" width="23.109375" style="143" customWidth="1"/>
    <col min="12556" max="12556" width="8.88671875" style="143" customWidth="1"/>
    <col min="12557" max="12557" width="11.88671875" style="143" bestFit="1" customWidth="1"/>
    <col min="12558" max="12800" width="8.88671875" style="143"/>
    <col min="12801" max="12801" width="4.109375" style="143" customWidth="1"/>
    <col min="12802" max="12802" width="11.6640625" style="143" customWidth="1"/>
    <col min="12803" max="12803" width="14.44140625" style="143" customWidth="1"/>
    <col min="12804" max="12804" width="21.88671875" style="143" customWidth="1"/>
    <col min="12805" max="12805" width="48.88671875" style="143" customWidth="1"/>
    <col min="12806" max="12806" width="13.33203125" style="143" bestFit="1" customWidth="1"/>
    <col min="12807" max="12807" width="7.88671875" style="143" customWidth="1"/>
    <col min="12808" max="12808" width="9.109375" style="143" bestFit="1" customWidth="1"/>
    <col min="12809" max="12809" width="20" style="143" customWidth="1"/>
    <col min="12810" max="12810" width="13.109375" style="143" customWidth="1"/>
    <col min="12811" max="12811" width="23.109375" style="143" customWidth="1"/>
    <col min="12812" max="12812" width="8.88671875" style="143" customWidth="1"/>
    <col min="12813" max="12813" width="11.88671875" style="143" bestFit="1" customWidth="1"/>
    <col min="12814" max="13056" width="8.88671875" style="143"/>
    <col min="13057" max="13057" width="4.109375" style="143" customWidth="1"/>
    <col min="13058" max="13058" width="11.6640625" style="143" customWidth="1"/>
    <col min="13059" max="13059" width="14.44140625" style="143" customWidth="1"/>
    <col min="13060" max="13060" width="21.88671875" style="143" customWidth="1"/>
    <col min="13061" max="13061" width="48.88671875" style="143" customWidth="1"/>
    <col min="13062" max="13062" width="13.33203125" style="143" bestFit="1" customWidth="1"/>
    <col min="13063" max="13063" width="7.88671875" style="143" customWidth="1"/>
    <col min="13064" max="13064" width="9.109375" style="143" bestFit="1" customWidth="1"/>
    <col min="13065" max="13065" width="20" style="143" customWidth="1"/>
    <col min="13066" max="13066" width="13.109375" style="143" customWidth="1"/>
    <col min="13067" max="13067" width="23.109375" style="143" customWidth="1"/>
    <col min="13068" max="13068" width="8.88671875" style="143" customWidth="1"/>
    <col min="13069" max="13069" width="11.88671875" style="143" bestFit="1" customWidth="1"/>
    <col min="13070" max="13312" width="8.88671875" style="143"/>
    <col min="13313" max="13313" width="4.109375" style="143" customWidth="1"/>
    <col min="13314" max="13314" width="11.6640625" style="143" customWidth="1"/>
    <col min="13315" max="13315" width="14.44140625" style="143" customWidth="1"/>
    <col min="13316" max="13316" width="21.88671875" style="143" customWidth="1"/>
    <col min="13317" max="13317" width="48.88671875" style="143" customWidth="1"/>
    <col min="13318" max="13318" width="13.33203125" style="143" bestFit="1" customWidth="1"/>
    <col min="13319" max="13319" width="7.88671875" style="143" customWidth="1"/>
    <col min="13320" max="13320" width="9.109375" style="143" bestFit="1" customWidth="1"/>
    <col min="13321" max="13321" width="20" style="143" customWidth="1"/>
    <col min="13322" max="13322" width="13.109375" style="143" customWidth="1"/>
    <col min="13323" max="13323" width="23.109375" style="143" customWidth="1"/>
    <col min="13324" max="13324" width="8.88671875" style="143" customWidth="1"/>
    <col min="13325" max="13325" width="11.88671875" style="143" bestFit="1" customWidth="1"/>
    <col min="13326" max="13568" width="8.88671875" style="143"/>
    <col min="13569" max="13569" width="4.109375" style="143" customWidth="1"/>
    <col min="13570" max="13570" width="11.6640625" style="143" customWidth="1"/>
    <col min="13571" max="13571" width="14.44140625" style="143" customWidth="1"/>
    <col min="13572" max="13572" width="21.88671875" style="143" customWidth="1"/>
    <col min="13573" max="13573" width="48.88671875" style="143" customWidth="1"/>
    <col min="13574" max="13574" width="13.33203125" style="143" bestFit="1" customWidth="1"/>
    <col min="13575" max="13575" width="7.88671875" style="143" customWidth="1"/>
    <col min="13576" max="13576" width="9.109375" style="143" bestFit="1" customWidth="1"/>
    <col min="13577" max="13577" width="20" style="143" customWidth="1"/>
    <col min="13578" max="13578" width="13.109375" style="143" customWidth="1"/>
    <col min="13579" max="13579" width="23.109375" style="143" customWidth="1"/>
    <col min="13580" max="13580" width="8.88671875" style="143" customWidth="1"/>
    <col min="13581" max="13581" width="11.88671875" style="143" bestFit="1" customWidth="1"/>
    <col min="13582" max="13824" width="8.88671875" style="143"/>
    <col min="13825" max="13825" width="4.109375" style="143" customWidth="1"/>
    <col min="13826" max="13826" width="11.6640625" style="143" customWidth="1"/>
    <col min="13827" max="13827" width="14.44140625" style="143" customWidth="1"/>
    <col min="13828" max="13828" width="21.88671875" style="143" customWidth="1"/>
    <col min="13829" max="13829" width="48.88671875" style="143" customWidth="1"/>
    <col min="13830" max="13830" width="13.33203125" style="143" bestFit="1" customWidth="1"/>
    <col min="13831" max="13831" width="7.88671875" style="143" customWidth="1"/>
    <col min="13832" max="13832" width="9.109375" style="143" bestFit="1" customWidth="1"/>
    <col min="13833" max="13833" width="20" style="143" customWidth="1"/>
    <col min="13834" max="13834" width="13.109375" style="143" customWidth="1"/>
    <col min="13835" max="13835" width="23.109375" style="143" customWidth="1"/>
    <col min="13836" max="13836" width="8.88671875" style="143" customWidth="1"/>
    <col min="13837" max="13837" width="11.88671875" style="143" bestFit="1" customWidth="1"/>
    <col min="13838" max="14080" width="8.88671875" style="143"/>
    <col min="14081" max="14081" width="4.109375" style="143" customWidth="1"/>
    <col min="14082" max="14082" width="11.6640625" style="143" customWidth="1"/>
    <col min="14083" max="14083" width="14.44140625" style="143" customWidth="1"/>
    <col min="14084" max="14084" width="21.88671875" style="143" customWidth="1"/>
    <col min="14085" max="14085" width="48.88671875" style="143" customWidth="1"/>
    <col min="14086" max="14086" width="13.33203125" style="143" bestFit="1" customWidth="1"/>
    <col min="14087" max="14087" width="7.88671875" style="143" customWidth="1"/>
    <col min="14088" max="14088" width="9.109375" style="143" bestFit="1" customWidth="1"/>
    <col min="14089" max="14089" width="20" style="143" customWidth="1"/>
    <col min="14090" max="14090" width="13.109375" style="143" customWidth="1"/>
    <col min="14091" max="14091" width="23.109375" style="143" customWidth="1"/>
    <col min="14092" max="14092" width="8.88671875" style="143" customWidth="1"/>
    <col min="14093" max="14093" width="11.88671875" style="143" bestFit="1" customWidth="1"/>
    <col min="14094" max="14336" width="8.88671875" style="143"/>
    <col min="14337" max="14337" width="4.109375" style="143" customWidth="1"/>
    <col min="14338" max="14338" width="11.6640625" style="143" customWidth="1"/>
    <col min="14339" max="14339" width="14.44140625" style="143" customWidth="1"/>
    <col min="14340" max="14340" width="21.88671875" style="143" customWidth="1"/>
    <col min="14341" max="14341" width="48.88671875" style="143" customWidth="1"/>
    <col min="14342" max="14342" width="13.33203125" style="143" bestFit="1" customWidth="1"/>
    <col min="14343" max="14343" width="7.88671875" style="143" customWidth="1"/>
    <col min="14344" max="14344" width="9.109375" style="143" bestFit="1" customWidth="1"/>
    <col min="14345" max="14345" width="20" style="143" customWidth="1"/>
    <col min="14346" max="14346" width="13.109375" style="143" customWidth="1"/>
    <col min="14347" max="14347" width="23.109375" style="143" customWidth="1"/>
    <col min="14348" max="14348" width="8.88671875" style="143" customWidth="1"/>
    <col min="14349" max="14349" width="11.88671875" style="143" bestFit="1" customWidth="1"/>
    <col min="14350" max="14592" width="8.88671875" style="143"/>
    <col min="14593" max="14593" width="4.109375" style="143" customWidth="1"/>
    <col min="14594" max="14594" width="11.6640625" style="143" customWidth="1"/>
    <col min="14595" max="14595" width="14.44140625" style="143" customWidth="1"/>
    <col min="14596" max="14596" width="21.88671875" style="143" customWidth="1"/>
    <col min="14597" max="14597" width="48.88671875" style="143" customWidth="1"/>
    <col min="14598" max="14598" width="13.33203125" style="143" bestFit="1" customWidth="1"/>
    <col min="14599" max="14599" width="7.88671875" style="143" customWidth="1"/>
    <col min="14600" max="14600" width="9.109375" style="143" bestFit="1" customWidth="1"/>
    <col min="14601" max="14601" width="20" style="143" customWidth="1"/>
    <col min="14602" max="14602" width="13.109375" style="143" customWidth="1"/>
    <col min="14603" max="14603" width="23.109375" style="143" customWidth="1"/>
    <col min="14604" max="14604" width="8.88671875" style="143" customWidth="1"/>
    <col min="14605" max="14605" width="11.88671875" style="143" bestFit="1" customWidth="1"/>
    <col min="14606" max="14848" width="8.88671875" style="143"/>
    <col min="14849" max="14849" width="4.109375" style="143" customWidth="1"/>
    <col min="14850" max="14850" width="11.6640625" style="143" customWidth="1"/>
    <col min="14851" max="14851" width="14.44140625" style="143" customWidth="1"/>
    <col min="14852" max="14852" width="21.88671875" style="143" customWidth="1"/>
    <col min="14853" max="14853" width="48.88671875" style="143" customWidth="1"/>
    <col min="14854" max="14854" width="13.33203125" style="143" bestFit="1" customWidth="1"/>
    <col min="14855" max="14855" width="7.88671875" style="143" customWidth="1"/>
    <col min="14856" max="14856" width="9.109375" style="143" bestFit="1" customWidth="1"/>
    <col min="14857" max="14857" width="20" style="143" customWidth="1"/>
    <col min="14858" max="14858" width="13.109375" style="143" customWidth="1"/>
    <col min="14859" max="14859" width="23.109375" style="143" customWidth="1"/>
    <col min="14860" max="14860" width="8.88671875" style="143" customWidth="1"/>
    <col min="14861" max="14861" width="11.88671875" style="143" bestFit="1" customWidth="1"/>
    <col min="14862" max="15104" width="8.88671875" style="143"/>
    <col min="15105" max="15105" width="4.109375" style="143" customWidth="1"/>
    <col min="15106" max="15106" width="11.6640625" style="143" customWidth="1"/>
    <col min="15107" max="15107" width="14.44140625" style="143" customWidth="1"/>
    <col min="15108" max="15108" width="21.88671875" style="143" customWidth="1"/>
    <col min="15109" max="15109" width="48.88671875" style="143" customWidth="1"/>
    <col min="15110" max="15110" width="13.33203125" style="143" bestFit="1" customWidth="1"/>
    <col min="15111" max="15111" width="7.88671875" style="143" customWidth="1"/>
    <col min="15112" max="15112" width="9.109375" style="143" bestFit="1" customWidth="1"/>
    <col min="15113" max="15113" width="20" style="143" customWidth="1"/>
    <col min="15114" max="15114" width="13.109375" style="143" customWidth="1"/>
    <col min="15115" max="15115" width="23.109375" style="143" customWidth="1"/>
    <col min="15116" max="15116" width="8.88671875" style="143" customWidth="1"/>
    <col min="15117" max="15117" width="11.88671875" style="143" bestFit="1" customWidth="1"/>
    <col min="15118" max="15360" width="8.88671875" style="143"/>
    <col min="15361" max="15361" width="4.109375" style="143" customWidth="1"/>
    <col min="15362" max="15362" width="11.6640625" style="143" customWidth="1"/>
    <col min="15363" max="15363" width="14.44140625" style="143" customWidth="1"/>
    <col min="15364" max="15364" width="21.88671875" style="143" customWidth="1"/>
    <col min="15365" max="15365" width="48.88671875" style="143" customWidth="1"/>
    <col min="15366" max="15366" width="13.33203125" style="143" bestFit="1" customWidth="1"/>
    <col min="15367" max="15367" width="7.88671875" style="143" customWidth="1"/>
    <col min="15368" max="15368" width="9.109375" style="143" bestFit="1" customWidth="1"/>
    <col min="15369" max="15369" width="20" style="143" customWidth="1"/>
    <col min="15370" max="15370" width="13.109375" style="143" customWidth="1"/>
    <col min="15371" max="15371" width="23.109375" style="143" customWidth="1"/>
    <col min="15372" max="15372" width="8.88671875" style="143" customWidth="1"/>
    <col min="15373" max="15373" width="11.88671875" style="143" bestFit="1" customWidth="1"/>
    <col min="15374" max="15616" width="8.88671875" style="143"/>
    <col min="15617" max="15617" width="4.109375" style="143" customWidth="1"/>
    <col min="15618" max="15618" width="11.6640625" style="143" customWidth="1"/>
    <col min="15619" max="15619" width="14.44140625" style="143" customWidth="1"/>
    <col min="15620" max="15620" width="21.88671875" style="143" customWidth="1"/>
    <col min="15621" max="15621" width="48.88671875" style="143" customWidth="1"/>
    <col min="15622" max="15622" width="13.33203125" style="143" bestFit="1" customWidth="1"/>
    <col min="15623" max="15623" width="7.88671875" style="143" customWidth="1"/>
    <col min="15624" max="15624" width="9.109375" style="143" bestFit="1" customWidth="1"/>
    <col min="15625" max="15625" width="20" style="143" customWidth="1"/>
    <col min="15626" max="15626" width="13.109375" style="143" customWidth="1"/>
    <col min="15627" max="15627" width="23.109375" style="143" customWidth="1"/>
    <col min="15628" max="15628" width="8.88671875" style="143" customWidth="1"/>
    <col min="15629" max="15629" width="11.88671875" style="143" bestFit="1" customWidth="1"/>
    <col min="15630" max="15872" width="8.88671875" style="143"/>
    <col min="15873" max="15873" width="4.109375" style="143" customWidth="1"/>
    <col min="15874" max="15874" width="11.6640625" style="143" customWidth="1"/>
    <col min="15875" max="15875" width="14.44140625" style="143" customWidth="1"/>
    <col min="15876" max="15876" width="21.88671875" style="143" customWidth="1"/>
    <col min="15877" max="15877" width="48.88671875" style="143" customWidth="1"/>
    <col min="15878" max="15878" width="13.33203125" style="143" bestFit="1" customWidth="1"/>
    <col min="15879" max="15879" width="7.88671875" style="143" customWidth="1"/>
    <col min="15880" max="15880" width="9.109375" style="143" bestFit="1" customWidth="1"/>
    <col min="15881" max="15881" width="20" style="143" customWidth="1"/>
    <col min="15882" max="15882" width="13.109375" style="143" customWidth="1"/>
    <col min="15883" max="15883" width="23.109375" style="143" customWidth="1"/>
    <col min="15884" max="15884" width="8.88671875" style="143" customWidth="1"/>
    <col min="15885" max="15885" width="11.88671875" style="143" bestFit="1" customWidth="1"/>
    <col min="15886" max="16128" width="8.88671875" style="143"/>
    <col min="16129" max="16129" width="4.109375" style="143" customWidth="1"/>
    <col min="16130" max="16130" width="11.6640625" style="143" customWidth="1"/>
    <col min="16131" max="16131" width="14.44140625" style="143" customWidth="1"/>
    <col min="16132" max="16132" width="21.88671875" style="143" customWidth="1"/>
    <col min="16133" max="16133" width="48.88671875" style="143" customWidth="1"/>
    <col min="16134" max="16134" width="13.33203125" style="143" bestFit="1" customWidth="1"/>
    <col min="16135" max="16135" width="7.88671875" style="143" customWidth="1"/>
    <col min="16136" max="16136" width="9.109375" style="143" bestFit="1" customWidth="1"/>
    <col min="16137" max="16137" width="20" style="143" customWidth="1"/>
    <col min="16138" max="16138" width="13.109375" style="143" customWidth="1"/>
    <col min="16139" max="16139" width="23.109375" style="143" customWidth="1"/>
    <col min="16140" max="16140" width="8.88671875" style="143" customWidth="1"/>
    <col min="16141" max="16141" width="11.88671875" style="143" bestFit="1" customWidth="1"/>
    <col min="16142" max="16384" width="8.88671875" style="143"/>
  </cols>
  <sheetData>
    <row r="1" spans="2:11" ht="15" thickBot="1" x14ac:dyDescent="0.3"/>
    <row r="2" spans="2:11" ht="24" x14ac:dyDescent="0.5">
      <c r="B2" s="271" t="s">
        <v>103</v>
      </c>
      <c r="C2" s="272"/>
      <c r="D2" s="272"/>
      <c r="E2" s="272"/>
      <c r="F2" s="272"/>
      <c r="G2" s="272"/>
      <c r="H2" s="272"/>
      <c r="I2" s="272"/>
      <c r="J2" s="273"/>
      <c r="K2" s="146"/>
    </row>
    <row r="3" spans="2:11" s="153" customFormat="1" ht="13.2" x14ac:dyDescent="0.25">
      <c r="B3" s="147" t="s">
        <v>56</v>
      </c>
      <c r="C3" s="148">
        <v>9800000</v>
      </c>
      <c r="D3" s="149"/>
      <c r="E3" s="148"/>
      <c r="F3" s="148"/>
      <c r="G3" s="148"/>
      <c r="H3" s="150"/>
      <c r="I3" s="148"/>
      <c r="J3" s="151"/>
      <c r="K3" s="152"/>
    </row>
    <row r="4" spans="2:11" s="153" customFormat="1" ht="13.2" x14ac:dyDescent="0.25">
      <c r="B4" s="274" t="s">
        <v>69</v>
      </c>
      <c r="C4" s="275"/>
      <c r="D4" s="275"/>
      <c r="E4" s="275"/>
      <c r="F4" s="275"/>
      <c r="G4" s="275"/>
      <c r="H4" s="275"/>
      <c r="I4" s="275"/>
      <c r="J4" s="276"/>
      <c r="K4" s="154"/>
    </row>
    <row r="5" spans="2:11" ht="15.75" customHeight="1" x14ac:dyDescent="0.25">
      <c r="B5" s="5" t="s">
        <v>0</v>
      </c>
      <c r="C5" s="5" t="s">
        <v>1</v>
      </c>
      <c r="D5" s="5" t="s">
        <v>57</v>
      </c>
      <c r="E5" s="5" t="s">
        <v>3</v>
      </c>
      <c r="F5" s="5" t="s">
        <v>22</v>
      </c>
      <c r="G5" s="5" t="s">
        <v>4</v>
      </c>
      <c r="H5" s="5" t="s">
        <v>23</v>
      </c>
      <c r="I5" s="5" t="s">
        <v>24</v>
      </c>
      <c r="J5" s="5" t="s">
        <v>6</v>
      </c>
      <c r="K5" s="179"/>
    </row>
    <row r="6" spans="2:11" ht="39.6" x14ac:dyDescent="0.25">
      <c r="B6" s="155" t="s">
        <v>58</v>
      </c>
      <c r="C6" s="156" t="s">
        <v>59</v>
      </c>
      <c r="D6" s="156" t="s">
        <v>60</v>
      </c>
      <c r="E6" s="157" t="s">
        <v>61</v>
      </c>
      <c r="F6" s="184">
        <v>350000</v>
      </c>
      <c r="G6" s="142" t="s">
        <v>62</v>
      </c>
      <c r="H6" s="177">
        <v>28</v>
      </c>
      <c r="I6" s="158">
        <v>9800000</v>
      </c>
      <c r="J6" s="193">
        <v>4200000</v>
      </c>
      <c r="K6" s="154"/>
    </row>
    <row r="7" spans="2:11" ht="45.75" customHeight="1" thickBot="1" x14ac:dyDescent="0.3">
      <c r="B7" s="277" t="s">
        <v>105</v>
      </c>
      <c r="C7" s="278"/>
      <c r="D7" s="278"/>
      <c r="E7" s="278"/>
      <c r="F7" s="278"/>
      <c r="G7" s="278"/>
      <c r="H7" s="278"/>
      <c r="I7" s="278"/>
      <c r="J7" s="279"/>
      <c r="K7" s="154"/>
    </row>
    <row r="10" spans="2:11" ht="24.6" thickBot="1" x14ac:dyDescent="0.55000000000000004">
      <c r="K10" s="146"/>
    </row>
    <row r="11" spans="2:11" ht="30" customHeight="1" x14ac:dyDescent="0.5">
      <c r="B11" s="271" t="s">
        <v>104</v>
      </c>
      <c r="C11" s="272"/>
      <c r="D11" s="272"/>
      <c r="E11" s="272"/>
      <c r="F11" s="272"/>
      <c r="G11" s="272"/>
      <c r="H11" s="272"/>
      <c r="I11" s="272"/>
      <c r="J11" s="273"/>
      <c r="K11" s="152"/>
    </row>
    <row r="12" spans="2:11" s="153" customFormat="1" ht="18" customHeight="1" x14ac:dyDescent="0.25">
      <c r="B12" s="147" t="s">
        <v>63</v>
      </c>
      <c r="C12" s="148">
        <v>9800000</v>
      </c>
      <c r="D12" s="149"/>
      <c r="E12" s="148"/>
      <c r="F12" s="148"/>
      <c r="G12" s="148"/>
      <c r="H12" s="150"/>
      <c r="I12" s="148"/>
      <c r="J12" s="151"/>
      <c r="K12" s="152"/>
    </row>
    <row r="13" spans="2:11" s="153" customFormat="1" ht="18" customHeight="1" x14ac:dyDescent="0.25">
      <c r="B13" s="274" t="s">
        <v>69</v>
      </c>
      <c r="C13" s="275"/>
      <c r="D13" s="275"/>
      <c r="E13" s="275"/>
      <c r="F13" s="275"/>
      <c r="G13" s="275"/>
      <c r="H13" s="275"/>
      <c r="I13" s="275"/>
      <c r="J13" s="276"/>
      <c r="K13" s="179"/>
    </row>
    <row r="14" spans="2:11" ht="18" customHeight="1" x14ac:dyDescent="0.25">
      <c r="B14" s="5" t="s">
        <v>0</v>
      </c>
      <c r="C14" s="5" t="s">
        <v>1</v>
      </c>
      <c r="D14" s="5" t="s">
        <v>57</v>
      </c>
      <c r="E14" s="5" t="s">
        <v>3</v>
      </c>
      <c r="F14" s="5" t="s">
        <v>22</v>
      </c>
      <c r="G14" s="5" t="s">
        <v>4</v>
      </c>
      <c r="H14" s="5" t="s">
        <v>23</v>
      </c>
      <c r="I14" s="5" t="s">
        <v>24</v>
      </c>
      <c r="J14" s="5" t="s">
        <v>6</v>
      </c>
      <c r="K14" s="152"/>
    </row>
    <row r="15" spans="2:11" ht="45" customHeight="1" x14ac:dyDescent="0.25">
      <c r="B15" s="155" t="s">
        <v>99</v>
      </c>
      <c r="C15" s="156" t="s">
        <v>64</v>
      </c>
      <c r="D15" s="156" t="s">
        <v>65</v>
      </c>
      <c r="E15" s="160" t="s">
        <v>100</v>
      </c>
      <c r="F15" s="184">
        <v>350000</v>
      </c>
      <c r="G15" s="142" t="s">
        <v>62</v>
      </c>
      <c r="H15" s="177">
        <v>28</v>
      </c>
      <c r="I15" s="158">
        <v>9800000</v>
      </c>
      <c r="J15" s="181">
        <v>4500000</v>
      </c>
    </row>
    <row r="16" spans="2:11" ht="43.5" customHeight="1" thickBot="1" x14ac:dyDescent="0.3">
      <c r="B16" s="277" t="s">
        <v>98</v>
      </c>
      <c r="C16" s="278"/>
      <c r="D16" s="278"/>
      <c r="E16" s="278"/>
      <c r="F16" s="278"/>
      <c r="G16" s="278"/>
      <c r="H16" s="278"/>
      <c r="I16" s="278"/>
      <c r="J16" s="279"/>
      <c r="K16" s="173"/>
    </row>
    <row r="17" spans="2:19" x14ac:dyDescent="0.25">
      <c r="K17" s="173"/>
    </row>
    <row r="18" spans="2:19" ht="24" x14ac:dyDescent="0.5">
      <c r="B18"/>
      <c r="C18"/>
      <c r="D18"/>
      <c r="E18"/>
      <c r="F18"/>
      <c r="G18"/>
      <c r="H18" s="172"/>
      <c r="I18"/>
      <c r="J18"/>
      <c r="K18" s="167"/>
      <c r="L18"/>
      <c r="M18"/>
      <c r="N18"/>
      <c r="O18"/>
      <c r="P18"/>
      <c r="Q18"/>
      <c r="R18"/>
      <c r="S18"/>
    </row>
    <row r="19" spans="2:19" ht="15" thickBot="1" x14ac:dyDescent="0.3">
      <c r="B19"/>
      <c r="C19"/>
      <c r="D19"/>
      <c r="E19"/>
      <c r="F19"/>
      <c r="G19"/>
      <c r="H19" s="172"/>
      <c r="I19"/>
      <c r="J19"/>
      <c r="K19" s="152"/>
      <c r="L19"/>
      <c r="M19"/>
      <c r="N19"/>
      <c r="O19"/>
      <c r="P19"/>
      <c r="Q19"/>
      <c r="R19"/>
      <c r="S19"/>
    </row>
    <row r="20" spans="2:19" ht="24" x14ac:dyDescent="0.5">
      <c r="B20" s="280" t="s">
        <v>102</v>
      </c>
      <c r="C20" s="281"/>
      <c r="D20" s="281"/>
      <c r="E20" s="281"/>
      <c r="F20" s="281"/>
      <c r="G20" s="281"/>
      <c r="H20" s="281"/>
      <c r="I20" s="281"/>
      <c r="J20" s="282"/>
      <c r="K20" s="152"/>
      <c r="L20"/>
      <c r="M20"/>
      <c r="N20"/>
      <c r="O20"/>
      <c r="P20"/>
      <c r="Q20"/>
      <c r="R20"/>
      <c r="S20"/>
    </row>
    <row r="21" spans="2:19" x14ac:dyDescent="0.25">
      <c r="B21" s="147" t="s">
        <v>73</v>
      </c>
      <c r="C21" s="148">
        <v>6500000</v>
      </c>
      <c r="D21" s="149"/>
      <c r="E21" s="148"/>
      <c r="F21" s="148"/>
      <c r="G21" s="148"/>
      <c r="H21" s="150"/>
      <c r="I21" s="148"/>
      <c r="J21" s="151"/>
      <c r="K21" s="174"/>
      <c r="L21" s="168"/>
      <c r="M21" s="168"/>
      <c r="N21" s="168"/>
      <c r="O21" s="168"/>
      <c r="P21" s="168"/>
      <c r="Q21" s="168"/>
      <c r="R21" s="168"/>
      <c r="S21" s="168"/>
    </row>
    <row r="22" spans="2:19" x14ac:dyDescent="0.25">
      <c r="B22" s="283" t="s">
        <v>79</v>
      </c>
      <c r="C22" s="284"/>
      <c r="D22" s="284"/>
      <c r="E22" s="284"/>
      <c r="F22" s="284"/>
      <c r="G22" s="284"/>
      <c r="H22" s="284"/>
      <c r="I22" s="284"/>
      <c r="J22" s="285"/>
      <c r="K22" s="159"/>
      <c r="L22" s="168"/>
      <c r="M22" s="168"/>
      <c r="N22" s="168"/>
      <c r="O22" s="168"/>
      <c r="P22" s="168"/>
      <c r="Q22" s="168"/>
      <c r="R22" s="168"/>
      <c r="S22" s="168"/>
    </row>
    <row r="23" spans="2:19" x14ac:dyDescent="0.25">
      <c r="B23" s="5" t="s">
        <v>0</v>
      </c>
      <c r="C23" s="5" t="s">
        <v>1</v>
      </c>
      <c r="D23" s="5" t="s">
        <v>77</v>
      </c>
      <c r="E23" s="5" t="s">
        <v>3</v>
      </c>
      <c r="F23" s="5" t="s">
        <v>22</v>
      </c>
      <c r="G23" s="5" t="s">
        <v>4</v>
      </c>
      <c r="H23" s="5" t="s">
        <v>78</v>
      </c>
      <c r="I23" s="5" t="s">
        <v>24</v>
      </c>
      <c r="J23" s="5" t="s">
        <v>6</v>
      </c>
      <c r="K23" s="152"/>
      <c r="L23"/>
      <c r="M23"/>
      <c r="N23"/>
      <c r="O23"/>
      <c r="P23"/>
      <c r="Q23"/>
      <c r="R23"/>
      <c r="S23"/>
    </row>
    <row r="24" spans="2:19" ht="20.25" customHeight="1" x14ac:dyDescent="0.25">
      <c r="B24" s="175" t="s">
        <v>74</v>
      </c>
      <c r="C24" s="169" t="s">
        <v>59</v>
      </c>
      <c r="D24" s="169" t="s">
        <v>60</v>
      </c>
      <c r="E24" s="183" t="s">
        <v>75</v>
      </c>
      <c r="F24" s="170">
        <v>6500000</v>
      </c>
      <c r="G24" s="123" t="s">
        <v>76</v>
      </c>
      <c r="H24" s="178">
        <v>1</v>
      </c>
      <c r="I24" s="171">
        <v>6500000</v>
      </c>
      <c r="J24" s="180">
        <v>4500000</v>
      </c>
      <c r="K24" s="173"/>
      <c r="L24"/>
      <c r="M24"/>
      <c r="N24"/>
      <c r="O24"/>
      <c r="P24"/>
      <c r="Q24"/>
      <c r="R24"/>
      <c r="S24"/>
    </row>
    <row r="25" spans="2:19" ht="52.95" customHeight="1" thickBot="1" x14ac:dyDescent="0.3">
      <c r="B25" s="286" t="s">
        <v>96</v>
      </c>
      <c r="C25" s="287"/>
      <c r="D25" s="287"/>
      <c r="E25" s="287"/>
      <c r="F25" s="287"/>
      <c r="G25" s="287"/>
      <c r="H25" s="287"/>
      <c r="I25" s="287"/>
      <c r="J25" s="288"/>
      <c r="K25" s="173"/>
      <c r="L25"/>
      <c r="M25"/>
      <c r="N25"/>
      <c r="O25"/>
      <c r="P25"/>
      <c r="Q25"/>
      <c r="R25"/>
      <c r="S25"/>
    </row>
    <row r="26" spans="2:19" x14ac:dyDescent="0.25">
      <c r="B26"/>
      <c r="C26"/>
      <c r="D26"/>
      <c r="E26"/>
      <c r="F26"/>
      <c r="G26"/>
      <c r="H26" s="172"/>
      <c r="I26"/>
      <c r="J26"/>
      <c r="K26" s="173"/>
      <c r="L26"/>
      <c r="M26"/>
      <c r="N26"/>
      <c r="O26"/>
      <c r="P26"/>
      <c r="Q26"/>
      <c r="R26"/>
      <c r="S26"/>
    </row>
    <row r="27" spans="2:19" x14ac:dyDescent="0.25">
      <c r="B27"/>
      <c r="C27"/>
      <c r="D27"/>
      <c r="E27"/>
      <c r="F27"/>
      <c r="G27"/>
      <c r="H27" s="172"/>
      <c r="I27"/>
      <c r="J27"/>
      <c r="K27" s="143"/>
      <c r="L27"/>
      <c r="M27"/>
      <c r="N27"/>
      <c r="O27"/>
      <c r="P27"/>
      <c r="Q27"/>
      <c r="R27"/>
      <c r="S27"/>
    </row>
    <row r="28" spans="2:19" ht="15" thickBot="1" x14ac:dyDescent="0.3">
      <c r="B28"/>
      <c r="C28"/>
      <c r="D28"/>
      <c r="E28"/>
      <c r="F28"/>
      <c r="G28"/>
      <c r="H28" s="172"/>
      <c r="I28"/>
      <c r="J28"/>
      <c r="K28" s="153"/>
      <c r="L28"/>
      <c r="M28"/>
      <c r="N28"/>
      <c r="O28"/>
      <c r="P28"/>
      <c r="Q28"/>
      <c r="R28"/>
      <c r="S28"/>
    </row>
    <row r="29" spans="2:19" ht="30" customHeight="1" x14ac:dyDescent="0.5">
      <c r="B29" s="271" t="s">
        <v>101</v>
      </c>
      <c r="C29" s="272"/>
      <c r="D29" s="272"/>
      <c r="E29" s="272"/>
      <c r="F29" s="272"/>
      <c r="G29" s="272"/>
      <c r="H29" s="272"/>
      <c r="I29" s="272"/>
      <c r="J29" s="273"/>
      <c r="K29" s="153"/>
    </row>
    <row r="30" spans="2:19" s="153" customFormat="1" ht="18" customHeight="1" x14ac:dyDescent="0.25">
      <c r="B30" s="147" t="s">
        <v>56</v>
      </c>
      <c r="C30" s="148">
        <v>5500000</v>
      </c>
      <c r="D30" s="149"/>
      <c r="E30" s="148"/>
      <c r="F30" s="148"/>
      <c r="G30" s="148"/>
      <c r="H30" s="150"/>
      <c r="I30" s="148"/>
      <c r="J30" s="151"/>
      <c r="K30" s="143"/>
    </row>
    <row r="31" spans="2:19" s="153" customFormat="1" ht="18" customHeight="1" x14ac:dyDescent="0.25">
      <c r="B31" s="274" t="s">
        <v>69</v>
      </c>
      <c r="C31" s="275"/>
      <c r="D31" s="275"/>
      <c r="E31" s="275"/>
      <c r="F31" s="275"/>
      <c r="G31" s="275"/>
      <c r="H31" s="275"/>
      <c r="I31" s="275"/>
      <c r="J31" s="276"/>
      <c r="K31" s="143"/>
    </row>
    <row r="32" spans="2:19" ht="18" customHeight="1" x14ac:dyDescent="0.25">
      <c r="B32" s="5" t="s">
        <v>0</v>
      </c>
      <c r="C32" s="5" t="s">
        <v>1</v>
      </c>
      <c r="D32" s="5" t="s">
        <v>57</v>
      </c>
      <c r="E32" s="5" t="s">
        <v>3</v>
      </c>
      <c r="F32" s="5" t="s">
        <v>22</v>
      </c>
      <c r="G32" s="5" t="s">
        <v>4</v>
      </c>
      <c r="H32" s="5" t="s">
        <v>23</v>
      </c>
      <c r="I32" s="5" t="s">
        <v>24</v>
      </c>
      <c r="J32" s="5" t="s">
        <v>6</v>
      </c>
      <c r="K32" s="143"/>
    </row>
    <row r="33" spans="2:19" ht="45" customHeight="1" x14ac:dyDescent="0.25">
      <c r="B33" s="155" t="s">
        <v>81</v>
      </c>
      <c r="C33" s="156" t="s">
        <v>59</v>
      </c>
      <c r="D33" s="156" t="s">
        <v>60</v>
      </c>
      <c r="E33" s="160" t="s">
        <v>82</v>
      </c>
      <c r="F33" s="184">
        <v>5500000</v>
      </c>
      <c r="G33" s="182" t="s">
        <v>76</v>
      </c>
      <c r="H33" s="177">
        <v>1</v>
      </c>
      <c r="I33" s="158">
        <v>5500000</v>
      </c>
      <c r="J33" s="181">
        <v>3800000</v>
      </c>
      <c r="K33" s="173"/>
    </row>
    <row r="34" spans="2:19" ht="43.5" customHeight="1" thickBot="1" x14ac:dyDescent="0.3">
      <c r="B34" s="277" t="s">
        <v>97</v>
      </c>
      <c r="C34" s="278"/>
      <c r="D34" s="278"/>
      <c r="E34" s="278"/>
      <c r="F34" s="278"/>
      <c r="G34" s="278"/>
      <c r="H34" s="278"/>
      <c r="I34" s="278"/>
      <c r="J34" s="279"/>
      <c r="K34" s="173"/>
    </row>
    <row r="35" spans="2:19" x14ac:dyDescent="0.25">
      <c r="B35"/>
      <c r="C35"/>
      <c r="D35"/>
      <c r="E35"/>
      <c r="F35"/>
      <c r="G35"/>
      <c r="H35" s="172"/>
      <c r="I35"/>
      <c r="J35"/>
      <c r="K35" s="173"/>
      <c r="L35"/>
      <c r="M35"/>
      <c r="N35"/>
      <c r="O35"/>
      <c r="P35"/>
      <c r="Q35"/>
      <c r="R35"/>
      <c r="S35"/>
    </row>
    <row r="36" spans="2:19" x14ac:dyDescent="0.25">
      <c r="B36"/>
      <c r="C36"/>
      <c r="D36"/>
      <c r="E36"/>
      <c r="F36"/>
      <c r="G36"/>
      <c r="H36" s="172"/>
      <c r="I36"/>
      <c r="J36"/>
      <c r="K36" s="173"/>
      <c r="L36"/>
      <c r="M36"/>
      <c r="N36"/>
      <c r="O36"/>
      <c r="P36"/>
      <c r="Q36"/>
      <c r="R36"/>
      <c r="S36"/>
    </row>
    <row r="37" spans="2:19" x14ac:dyDescent="0.25">
      <c r="B37"/>
      <c r="C37"/>
      <c r="D37"/>
      <c r="E37"/>
      <c r="F37"/>
      <c r="G37"/>
      <c r="H37" s="172"/>
      <c r="I37"/>
      <c r="J37"/>
      <c r="K37" s="173"/>
      <c r="L37"/>
      <c r="M37"/>
      <c r="N37"/>
      <c r="O37"/>
      <c r="P37"/>
      <c r="Q37"/>
      <c r="R37"/>
      <c r="S37"/>
    </row>
    <row r="38" spans="2:19" x14ac:dyDescent="0.25">
      <c r="B38"/>
      <c r="C38"/>
      <c r="D38"/>
      <c r="E38"/>
      <c r="F38"/>
      <c r="G38"/>
      <c r="H38" s="172"/>
      <c r="I38"/>
      <c r="J38"/>
      <c r="L38"/>
      <c r="M38"/>
      <c r="N38"/>
      <c r="O38"/>
      <c r="P38"/>
      <c r="Q38"/>
      <c r="R38"/>
      <c r="S38"/>
    </row>
    <row r="39" spans="2:19" x14ac:dyDescent="0.25">
      <c r="B39"/>
      <c r="C39"/>
      <c r="D39"/>
      <c r="E39"/>
      <c r="F39"/>
      <c r="G39"/>
      <c r="H39" s="172"/>
      <c r="I39"/>
      <c r="J39"/>
      <c r="L39"/>
      <c r="M39"/>
      <c r="N39"/>
      <c r="O39"/>
      <c r="P39"/>
      <c r="Q39"/>
      <c r="R39"/>
      <c r="S39"/>
    </row>
  </sheetData>
  <mergeCells count="12">
    <mergeCell ref="B29:J29"/>
    <mergeCell ref="B31:J31"/>
    <mergeCell ref="B34:J34"/>
    <mergeCell ref="B16:J16"/>
    <mergeCell ref="B2:J2"/>
    <mergeCell ref="B4:J4"/>
    <mergeCell ref="B7:J7"/>
    <mergeCell ref="B11:J11"/>
    <mergeCell ref="B13:J13"/>
    <mergeCell ref="B20:J20"/>
    <mergeCell ref="B22:J22"/>
    <mergeCell ref="B25:J25"/>
  </mergeCells>
  <phoneticPr fontId="23" type="noConversion"/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首席冠名</vt:lpstr>
      <vt:lpstr>联合赞助</vt:lpstr>
      <vt:lpstr>特约合作 </vt:lpstr>
      <vt:lpstr>互动资源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ritahou</dc:creator>
  <cp:lastModifiedBy>sophiaxue(薛楠)</cp:lastModifiedBy>
  <dcterms:created xsi:type="dcterms:W3CDTF">2015-01-05T11:51:18Z</dcterms:created>
  <dcterms:modified xsi:type="dcterms:W3CDTF">2017-11-22T10:11:31Z</dcterms:modified>
</cp:coreProperties>
</file>