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2950" windowHeight="9930"/>
  </bookViews>
  <sheets>
    <sheet name="总冠名（1席）" sheetId="1" r:id="rId1"/>
    <sheet name="联合赞助（1席） " sheetId="11" r:id="rId2"/>
    <sheet name="行业特约（3席）" sheetId="12" r:id="rId3"/>
  </sheets>
  <calcPr calcId="124519"/>
</workbook>
</file>

<file path=xl/calcChain.xml><?xml version="1.0" encoding="utf-8"?>
<calcChain xmlns="http://schemas.openxmlformats.org/spreadsheetml/2006/main">
  <c r="J11" i="12"/>
  <c r="J5"/>
  <c r="J6"/>
  <c r="J10"/>
  <c r="J12"/>
  <c r="J13"/>
  <c r="J14"/>
  <c r="J13" i="11"/>
  <c r="J12"/>
  <c r="J5"/>
  <c r="J6"/>
  <c r="J10"/>
  <c r="J11"/>
  <c r="J14"/>
  <c r="J15"/>
  <c r="J16"/>
  <c r="J17"/>
  <c r="J18"/>
  <c r="J28"/>
  <c r="J27"/>
  <c r="J26"/>
  <c r="J25"/>
  <c r="J24"/>
  <c r="J23"/>
  <c r="J22"/>
  <c r="J21"/>
  <c r="J20"/>
  <c r="J19"/>
  <c r="J11" i="1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7"/>
  <c r="J6"/>
  <c r="K5" s="1"/>
  <c r="J5"/>
  <c r="K5" i="11" l="1"/>
  <c r="J18" i="12"/>
  <c r="J22"/>
  <c r="J21"/>
  <c r="J20"/>
  <c r="J19"/>
  <c r="J17"/>
  <c r="J16"/>
  <c r="J15"/>
  <c r="K5" l="1"/>
</calcChain>
</file>

<file path=xl/sharedStrings.xml><?xml version="1.0" encoding="utf-8"?>
<sst xmlns="http://schemas.openxmlformats.org/spreadsheetml/2006/main" count="328" uniqueCount="135">
  <si>
    <t>回报类型</t>
  </si>
  <si>
    <t>回报位置</t>
  </si>
  <si>
    <t>回报明细</t>
  </si>
  <si>
    <t>时长及频次</t>
  </si>
  <si>
    <t>刊例单价</t>
  </si>
  <si>
    <t>单位</t>
  </si>
  <si>
    <t>投放量</t>
  </si>
  <si>
    <t>刊例总价</t>
  </si>
  <si>
    <t>资源总价值</t>
  </si>
  <si>
    <t>总净价</t>
  </si>
  <si>
    <t>身份权益</t>
  </si>
  <si>
    <t>联合logo</t>
  </si>
  <si>
    <t>全程联合Logo</t>
  </si>
  <si>
    <t>客户品牌名称与节目logo共同形成完整的联合logo样式，承诺v.qq.com旗下所有出现节目logo的位置以联合logo形式呈现</t>
  </si>
  <si>
    <t>合作期内</t>
  </si>
  <si>
    <t>品类排他权</t>
  </si>
  <si>
    <t>植入及专题页面</t>
  </si>
  <si>
    <t>单品类季度排他，排他范围为植入及专题页面资源（框内硬广不排他）</t>
  </si>
  <si>
    <t>节目授权</t>
  </si>
  <si>
    <t>栏目IP使用</t>
  </si>
  <si>
    <t>详情参见授权书</t>
  </si>
  <si>
    <t>宣传视频</t>
  </si>
  <si>
    <t>节目植入卡段</t>
  </si>
  <si>
    <t>宣传海报</t>
  </si>
  <si>
    <t>纯享版视频</t>
  </si>
  <si>
    <t>将品牌在本季节目中的所有植入、产品露出、产品使用等权益精剪成1支品牌权益纯享版视频，提供给客户，可授权品牌在线上和线下宣传使用</t>
  </si>
  <si>
    <t>植入权益</t>
  </si>
  <si>
    <t>硬广权益</t>
  </si>
  <si>
    <t>15秒前贴片</t>
  </si>
  <si>
    <t>CPD</t>
  </si>
  <si>
    <t>5秒口播</t>
  </si>
  <si>
    <t>专题页面</t>
  </si>
  <si>
    <t>头图</t>
  </si>
  <si>
    <t>体现客户logo（非独占）</t>
  </si>
  <si>
    <t>不可点击外链</t>
  </si>
  <si>
    <t>天</t>
  </si>
  <si>
    <t>通栏</t>
  </si>
  <si>
    <t>可以外链</t>
  </si>
  <si>
    <t>客户专区</t>
  </si>
  <si>
    <t>底部鸣谢</t>
  </si>
  <si>
    <t>联合推广权益</t>
  </si>
  <si>
    <t>视频首页焦点图</t>
  </si>
  <si>
    <t>综艺频道焦点图</t>
  </si>
  <si>
    <t>多屏15秒前贴片</t>
  </si>
  <si>
    <t>CPM</t>
  </si>
  <si>
    <t>多屏暂停</t>
  </si>
  <si>
    <t>支</t>
    <phoneticPr fontId="9" type="noConversion"/>
  </si>
  <si>
    <t>季</t>
    <phoneticPr fontId="9" type="noConversion"/>
  </si>
  <si>
    <t>品牌广告</t>
    <phoneticPr fontId="9" type="noConversion"/>
  </si>
  <si>
    <t>PC端视频播放页背景</t>
    <phoneticPr fontId="9" type="noConversion"/>
  </si>
  <si>
    <t>体现联合logo（非独占）</t>
    <phoneticPr fontId="9" type="noConversion"/>
  </si>
  <si>
    <t>体现联合logo</t>
    <phoneticPr fontId="9" type="noConversion"/>
  </si>
  <si>
    <t>品牌广告</t>
    <phoneticPr fontId="9" type="noConversion"/>
  </si>
  <si>
    <t>体现客户logo</t>
    <phoneticPr fontId="9" type="noConversion"/>
  </si>
  <si>
    <t>CPD</t>
    <phoneticPr fontId="9" type="noConversion"/>
  </si>
  <si>
    <t>品牌广告</t>
    <phoneticPr fontId="9" type="noConversion"/>
  </si>
  <si>
    <t>视频播放框内</t>
    <phoneticPr fontId="9" type="noConversion"/>
  </si>
  <si>
    <t>不定贴散投</t>
    <phoneticPr fontId="9" type="noConversion"/>
  </si>
  <si>
    <t>【总冠名】合作时间：3个月</t>
    <phoneticPr fontId="9" type="noConversion"/>
  </si>
  <si>
    <t>【行业赞助】合作时间：3个月</t>
    <phoneticPr fontId="9" type="noConversion"/>
  </si>
  <si>
    <t>CPD</t>
    <phoneticPr fontId="9" type="noConversion"/>
  </si>
  <si>
    <r>
      <t>P</t>
    </r>
    <r>
      <rPr>
        <sz val="10"/>
        <color indexed="8"/>
        <rFont val="微软雅黑"/>
        <family val="2"/>
        <charset val="134"/>
      </rPr>
      <t>C端专题页</t>
    </r>
    <phoneticPr fontId="9" type="noConversion"/>
  </si>
  <si>
    <t>腾讯视频APP-phone端综艺页卡焦点图</t>
    <phoneticPr fontId="9" type="noConversion"/>
  </si>
  <si>
    <t>腾讯视频APP-pad端综艺页卡焦点图</t>
    <phoneticPr fontId="9" type="noConversion"/>
  </si>
  <si>
    <t>植入权益</t>
    <phoneticPr fontId="9" type="noConversion"/>
  </si>
  <si>
    <t>三屏栏目搜索页海报</t>
    <phoneticPr fontId="9" type="noConversion"/>
  </si>
  <si>
    <t>期</t>
    <phoneticPr fontId="9" type="noConversion"/>
  </si>
  <si>
    <t>片头创意口播</t>
    <phoneticPr fontId="9" type="noConversion"/>
  </si>
  <si>
    <t>片头冠名标版</t>
  </si>
  <si>
    <t>片尾鸣谢</t>
    <phoneticPr fontId="9" type="noConversion"/>
  </si>
  <si>
    <t>节目拍摄植入</t>
    <phoneticPr fontId="9" type="noConversion"/>
  </si>
  <si>
    <t>正片包装权益</t>
    <phoneticPr fontId="9" type="noConversion"/>
  </si>
  <si>
    <t>节目口播</t>
    <phoneticPr fontId="9" type="noConversion"/>
  </si>
  <si>
    <t>道具植入</t>
    <phoneticPr fontId="9" type="noConversion"/>
  </si>
  <si>
    <t>产品摆放</t>
    <phoneticPr fontId="9" type="noConversion"/>
  </si>
  <si>
    <t>深度植入</t>
    <phoneticPr fontId="9" type="noConversion"/>
  </si>
  <si>
    <t>彩蛋</t>
    <phoneticPr fontId="9" type="noConversion"/>
  </si>
  <si>
    <t>节目角标</t>
    <phoneticPr fontId="9" type="noConversion"/>
  </si>
  <si>
    <t>信息条</t>
    <phoneticPr fontId="9" type="noConversion"/>
  </si>
  <si>
    <t>品牌花字包装</t>
    <phoneticPr fontId="9" type="noConversion"/>
  </si>
  <si>
    <t>拉尾字幕出现品牌logo</t>
    <phoneticPr fontId="9" type="noConversion"/>
  </si>
  <si>
    <t>【特约合作】合作时间：3个月</t>
    <phoneticPr fontId="9" type="noConversion"/>
  </si>
  <si>
    <t>主持人口播独家冠名合作品牌名称</t>
    <rPh sb="5" eb="6">
      <t>du'jia</t>
    </rPh>
    <phoneticPr fontId="12" type="noConversion"/>
  </si>
  <si>
    <t>不少于2次</t>
    <phoneticPr fontId="9" type="noConversion"/>
  </si>
  <si>
    <t>不少于15秒</t>
    <phoneticPr fontId="9" type="noConversion"/>
  </si>
  <si>
    <t>产品摆放及镜头给到</t>
    <phoneticPr fontId="12" type="noConversion"/>
  </si>
  <si>
    <t>客户产品道具使用</t>
    <phoneticPr fontId="12" type="noConversion"/>
  </si>
  <si>
    <t>累计时长15秒/期</t>
    <phoneticPr fontId="9" type="noConversion"/>
  </si>
  <si>
    <t>依据最终每期节目的台本设计而定，时长：30秒/集</t>
    <phoneticPr fontId="9" type="noConversion"/>
  </si>
  <si>
    <t xml:space="preserve"> 形式含且不限于主题植入、环节植入、
话题植入、花式植入等
</t>
    <phoneticPr fontId="9" type="noConversion"/>
  </si>
  <si>
    <t>每个彩蛋不低于30秒</t>
    <phoneticPr fontId="9" type="noConversion"/>
  </si>
  <si>
    <t xml:space="preserve">以内容为主体的彩蛋，其中植入品牌和产品
</t>
    <phoneticPr fontId="9" type="noConversion"/>
  </si>
  <si>
    <t>结合品牌或产品诉求进行创意设计</t>
    <phoneticPr fontId="9" type="noConversion"/>
  </si>
  <si>
    <t>5秒/1次</t>
    <phoneticPr fontId="9" type="noConversion"/>
  </si>
  <si>
    <t>5秒无声TVC，与创意口播同步出现</t>
    <phoneticPr fontId="9" type="noConversion"/>
  </si>
  <si>
    <t>3秒/1次，每集不少于2次</t>
    <phoneticPr fontId="9" type="noConversion"/>
  </si>
  <si>
    <t>联合logo角标</t>
    <phoneticPr fontId="12" type="noConversion"/>
  </si>
  <si>
    <t>联合logo字幕条/品牌标题条</t>
    <phoneticPr fontId="12" type="noConversion"/>
  </si>
  <si>
    <t>5秒/1次，每集不少于2次</t>
    <phoneticPr fontId="9" type="noConversion"/>
  </si>
  <si>
    <t>体现品牌logo</t>
    <phoneticPr fontId="9" type="noConversion"/>
  </si>
  <si>
    <t>5秒/1次</t>
    <phoneticPr fontId="9" type="noConversion"/>
  </si>
  <si>
    <t>3秒/1次</t>
    <phoneticPr fontId="9" type="noConversion"/>
  </si>
  <si>
    <t>节目口播</t>
    <phoneticPr fontId="9" type="noConversion"/>
  </si>
  <si>
    <t>期</t>
    <phoneticPr fontId="9" type="noConversion"/>
  </si>
  <si>
    <t>产品摆放</t>
    <phoneticPr fontId="9" type="noConversion"/>
  </si>
  <si>
    <t>深度植入</t>
    <phoneticPr fontId="9" type="noConversion"/>
  </si>
  <si>
    <t>彩蛋</t>
    <phoneticPr fontId="9" type="noConversion"/>
  </si>
  <si>
    <t>正片包装权益</t>
    <phoneticPr fontId="9" type="noConversion"/>
  </si>
  <si>
    <t>片头创意口播</t>
    <phoneticPr fontId="9" type="noConversion"/>
  </si>
  <si>
    <t>片头标版</t>
    <phoneticPr fontId="9" type="noConversion"/>
  </si>
  <si>
    <t>信息条</t>
    <phoneticPr fontId="9" type="noConversion"/>
  </si>
  <si>
    <t>片尾鸣谢</t>
    <phoneticPr fontId="9" type="noConversion"/>
  </si>
  <si>
    <t>拉尾字幕出现品牌logo</t>
    <phoneticPr fontId="9" type="noConversion"/>
  </si>
  <si>
    <t>品牌花字包装</t>
    <phoneticPr fontId="9" type="noConversion"/>
  </si>
  <si>
    <t>主持人口播特约合作品牌名称</t>
    <rPh sb="5" eb="6">
      <t>du'jia</t>
    </rPh>
    <phoneticPr fontId="12" type="noConversion"/>
  </si>
  <si>
    <t>不少于10秒</t>
    <phoneticPr fontId="9" type="noConversion"/>
  </si>
  <si>
    <t>依据最终每期节目的台本设计而定，时长：15秒/集</t>
    <phoneticPr fontId="9" type="noConversion"/>
  </si>
  <si>
    <t>每个彩蛋不低于15秒</t>
    <phoneticPr fontId="9" type="noConversion"/>
  </si>
  <si>
    <t xml:space="preserve">以内容为主体的彩蛋，其中植入品牌和产品
</t>
    <phoneticPr fontId="9" type="noConversion"/>
  </si>
  <si>
    <t>5秒无声TVC，与创意口播同步出现</t>
    <phoneticPr fontId="9" type="noConversion"/>
  </si>
  <si>
    <t>字幕条/品牌标题条</t>
    <phoneticPr fontId="12" type="noConversion"/>
  </si>
  <si>
    <t>5秒/2次</t>
    <phoneticPr fontId="9" type="noConversion"/>
  </si>
  <si>
    <t>节目拍摄植入</t>
    <phoneticPr fontId="9" type="noConversion"/>
  </si>
  <si>
    <t>主持人口播行业赞助品牌名称</t>
    <rPh sb="5" eb="6">
      <t>du'jia</t>
    </rPh>
    <phoneticPr fontId="12" type="noConversion"/>
  </si>
  <si>
    <t>2次/期</t>
    <phoneticPr fontId="9" type="noConversion"/>
  </si>
  <si>
    <t>不少于1次</t>
    <phoneticPr fontId="9" type="noConversion"/>
  </si>
  <si>
    <r>
      <t>包断100%，保底量</t>
    </r>
    <r>
      <rPr>
        <sz val="10"/>
        <color indexed="8"/>
        <rFont val="微软雅黑"/>
        <family val="2"/>
        <charset val="134"/>
      </rPr>
      <t>6千个cpm</t>
    </r>
    <phoneticPr fontId="9" type="noConversion"/>
  </si>
  <si>
    <t>贴一，包断100%，保底量1.1万个cpm</t>
    <phoneticPr fontId="9" type="noConversion"/>
  </si>
  <si>
    <t>贴二，包断100%，保底量8千个cpm</t>
    <phoneticPr fontId="9" type="noConversion"/>
  </si>
  <si>
    <r>
      <t>包断100%，保底量</t>
    </r>
    <r>
      <rPr>
        <sz val="10"/>
        <color indexed="8"/>
        <rFont val="微软雅黑"/>
        <family val="2"/>
        <charset val="134"/>
      </rPr>
      <t>8千个cpm</t>
    </r>
    <phoneticPr fontId="9" type="noConversion"/>
  </si>
  <si>
    <r>
      <t>包段100%，保底量</t>
    </r>
    <r>
      <rPr>
        <sz val="10"/>
        <color indexed="8"/>
        <rFont val="微软雅黑"/>
        <family val="2"/>
        <charset val="134"/>
      </rPr>
      <t>2000个cpm</t>
    </r>
    <phoneticPr fontId="9" type="noConversion"/>
  </si>
  <si>
    <t>双屏角标</t>
    <phoneticPr fontId="9" type="noConversion"/>
  </si>
  <si>
    <t>腾讯视频-茜你一顿饭-总冠名2000万（1席）</t>
    <phoneticPr fontId="9" type="noConversion"/>
  </si>
  <si>
    <t>腾讯视频-茜你一顿饭-联合赞助1000万（1席）</t>
    <phoneticPr fontId="9" type="noConversion"/>
  </si>
  <si>
    <t>腾讯视频-茜你一顿饭-行业特约600万（3席）</t>
    <phoneticPr fontId="9" type="noConversion"/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</si>
</sst>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&quot;￥&quot;#,##0;&quot;￥&quot;\-#,##0"/>
    <numFmt numFmtId="177" formatCode="_ [$¥-804]* #,##0.00_ ;_ [$¥-804]* \-#,##0.00_ ;_ [$¥-804]* &quot;-&quot;??_ ;_ @_ "/>
    <numFmt numFmtId="178" formatCode="_ [$￥-804]* #,##0.00_ ;_ [$￥-804]* \-#,##0.00_ ;_ [$￥-804]* &quot;-&quot;??_ ;_ @_ "/>
    <numFmt numFmtId="179" formatCode="\¥#,##0;\¥\-#,##0"/>
    <numFmt numFmtId="180" formatCode="_ [$¥-804]* #,##0_ ;_ [$¥-804]* \-#,##0_ ;_ [$¥-804]* &quot;-&quot;_ ;_ @_ "/>
  </numFmts>
  <fonts count="14">
    <font>
      <sz val="11"/>
      <color theme="1"/>
      <name val="宋体"/>
      <charset val="134"/>
      <scheme val="minor"/>
    </font>
    <font>
      <sz val="11"/>
      <color indexed="8"/>
      <name val="微软雅黑"/>
      <family val="2"/>
      <charset val="134"/>
    </font>
    <font>
      <b/>
      <sz val="18"/>
      <color rgb="FF00000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00CCFF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auto="1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1" tint="0.499984740745262"/>
      </bottom>
      <diagonal/>
    </border>
  </borders>
  <cellStyleXfs count="9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177" fontId="8" fillId="0" borderId="0">
      <alignment vertical="center"/>
    </xf>
    <xf numFmtId="0" fontId="8" fillId="0" borderId="0">
      <alignment vertical="center"/>
    </xf>
    <xf numFmtId="178" fontId="7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0" fontId="13" fillId="0" borderId="0"/>
  </cellStyleXfs>
  <cellXfs count="93">
    <xf numFmtId="0" fontId="0" fillId="0" borderId="0" xfId="0">
      <alignment vertical="center"/>
    </xf>
    <xf numFmtId="0" fontId="1" fillId="2" borderId="0" xfId="0" applyFont="1" applyFill="1" applyBorder="1" applyAlignment="1">
      <alignment vertical="center"/>
    </xf>
    <xf numFmtId="176" fontId="1" fillId="2" borderId="0" xfId="0" applyNumberFormat="1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176" fontId="1" fillId="3" borderId="0" xfId="0" applyNumberFormat="1" applyFont="1" applyFill="1" applyBorder="1" applyAlignment="1">
      <alignment vertical="center"/>
    </xf>
    <xf numFmtId="0" fontId="3" fillId="4" borderId="4" xfId="0" applyNumberFormat="1" applyFont="1" applyFill="1" applyBorder="1" applyAlignment="1">
      <alignment horizontal="center" vertical="center"/>
    </xf>
    <xf numFmtId="176" fontId="3" fillId="4" borderId="4" xfId="0" applyNumberFormat="1" applyFont="1" applyFill="1" applyBorder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 wrapText="1"/>
    </xf>
    <xf numFmtId="176" fontId="3" fillId="2" borderId="4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3" fillId="4" borderId="5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176" fontId="3" fillId="0" borderId="4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NumberFormat="1" applyFont="1" applyFill="1" applyBorder="1" applyAlignment="1">
      <alignment horizontal="center" vertical="center" wrapText="1"/>
    </xf>
    <xf numFmtId="176" fontId="5" fillId="0" borderId="4" xfId="0" applyNumberFormat="1" applyFont="1" applyFill="1" applyBorder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3" fillId="4" borderId="4" xfId="0" applyNumberFormat="1" applyFont="1" applyFill="1" applyBorder="1" applyAlignment="1">
      <alignment horizontal="center" vertical="center"/>
    </xf>
    <xf numFmtId="176" fontId="3" fillId="0" borderId="4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 wrapText="1"/>
    </xf>
    <xf numFmtId="0" fontId="3" fillId="0" borderId="8" xfId="0" applyNumberFormat="1" applyFont="1" applyFill="1" applyBorder="1" applyAlignment="1">
      <alignment horizontal="center" vertical="center" wrapText="1"/>
    </xf>
    <xf numFmtId="0" fontId="3" fillId="0" borderId="9" xfId="0" applyNumberFormat="1" applyFont="1" applyFill="1" applyBorder="1" applyAlignment="1">
      <alignment horizontal="center" vertical="center" wrapText="1"/>
    </xf>
    <xf numFmtId="0" fontId="3" fillId="2" borderId="8" xfId="0" applyNumberFormat="1" applyFont="1" applyFill="1" applyBorder="1" applyAlignment="1">
      <alignment horizontal="center" vertical="center" wrapText="1"/>
    </xf>
    <xf numFmtId="0" fontId="3" fillId="2" borderId="9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3" fillId="0" borderId="6" xfId="0" applyNumberFormat="1" applyFont="1" applyFill="1" applyBorder="1" applyAlignment="1">
      <alignment horizontal="center" vertical="center" wrapText="1"/>
    </xf>
    <xf numFmtId="0" fontId="11" fillId="0" borderId="10" xfId="0" applyNumberFormat="1" applyFont="1" applyFill="1" applyBorder="1" applyAlignment="1">
      <alignment horizontal="center" vertical="center"/>
    </xf>
    <xf numFmtId="0" fontId="11" fillId="0" borderId="10" xfId="0" applyNumberFormat="1" applyFont="1" applyFill="1" applyBorder="1" applyAlignment="1">
      <alignment horizontal="center" vertical="center" wrapText="1"/>
    </xf>
    <xf numFmtId="0" fontId="11" fillId="2" borderId="4" xfId="0" applyNumberFormat="1" applyFont="1" applyFill="1" applyBorder="1" applyAlignment="1">
      <alignment horizontal="center" vertical="center" wrapText="1"/>
    </xf>
    <xf numFmtId="176" fontId="4" fillId="0" borderId="4" xfId="0" applyNumberFormat="1" applyFont="1" applyFill="1" applyBorder="1" applyAlignment="1">
      <alignment horizontal="center" vertical="center"/>
    </xf>
    <xf numFmtId="176" fontId="4" fillId="0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/>
    </xf>
    <xf numFmtId="178" fontId="4" fillId="0" borderId="4" xfId="4" applyNumberFormat="1" applyFont="1" applyFill="1" applyBorder="1" applyAlignment="1">
      <alignment horizontal="center" vertical="center" wrapText="1"/>
    </xf>
    <xf numFmtId="3" fontId="4" fillId="0" borderId="4" xfId="0" applyNumberFormat="1" applyFont="1" applyFill="1" applyBorder="1" applyAlignment="1">
      <alignment horizontal="center" vertical="center"/>
    </xf>
    <xf numFmtId="180" fontId="4" fillId="0" borderId="16" xfId="4" applyNumberFormat="1" applyFont="1" applyFill="1" applyBorder="1" applyAlignment="1">
      <alignment horizontal="center" vertical="center"/>
    </xf>
    <xf numFmtId="180" fontId="4" fillId="0" borderId="10" xfId="4" applyNumberFormat="1" applyFont="1" applyFill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 wrapText="1"/>
    </xf>
    <xf numFmtId="180" fontId="4" fillId="0" borderId="16" xfId="4" applyNumberFormat="1" applyFont="1" applyFill="1" applyBorder="1" applyAlignment="1">
      <alignment horizontal="center" vertical="center" wrapText="1"/>
    </xf>
    <xf numFmtId="180" fontId="4" fillId="0" borderId="10" xfId="6" applyNumberFormat="1" applyFont="1" applyFill="1" applyBorder="1" applyAlignment="1">
      <alignment horizontal="center" vertical="center" wrapText="1"/>
    </xf>
    <xf numFmtId="180" fontId="4" fillId="0" borderId="16" xfId="0" applyNumberFormat="1" applyFont="1" applyFill="1" applyBorder="1" applyAlignment="1">
      <alignment horizontal="center" vertical="center"/>
    </xf>
    <xf numFmtId="0" fontId="4" fillId="0" borderId="8" xfId="0" applyNumberFormat="1" applyFont="1" applyFill="1" applyBorder="1" applyAlignment="1">
      <alignment horizontal="center" vertical="center"/>
    </xf>
    <xf numFmtId="176" fontId="4" fillId="0" borderId="10" xfId="0" applyNumberFormat="1" applyFont="1" applyFill="1" applyBorder="1" applyAlignment="1">
      <alignment horizontal="center" vertical="center"/>
    </xf>
    <xf numFmtId="176" fontId="4" fillId="0" borderId="8" xfId="0" applyNumberFormat="1" applyFont="1" applyFill="1" applyBorder="1" applyAlignment="1">
      <alignment horizontal="center" vertical="center"/>
    </xf>
    <xf numFmtId="0" fontId="4" fillId="0" borderId="13" xfId="6" applyNumberFormat="1" applyFont="1" applyFill="1" applyBorder="1" applyAlignment="1">
      <alignment horizontal="center" vertical="center" wrapText="1"/>
    </xf>
    <xf numFmtId="176" fontId="4" fillId="0" borderId="4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11" xfId="0" applyNumberFormat="1" applyFont="1" applyFill="1" applyBorder="1" applyAlignment="1">
      <alignment horizontal="center" vertical="center"/>
    </xf>
    <xf numFmtId="0" fontId="3" fillId="4" borderId="4" xfId="0" applyNumberFormat="1" applyFont="1" applyFill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vertical="center"/>
    </xf>
    <xf numFmtId="179" fontId="3" fillId="0" borderId="4" xfId="0" applyNumberFormat="1" applyFont="1" applyFill="1" applyBorder="1" applyAlignment="1">
      <alignment horizontal="center" vertical="center"/>
    </xf>
    <xf numFmtId="179" fontId="3" fillId="2" borderId="4" xfId="0" applyNumberFormat="1" applyFont="1" applyFill="1" applyBorder="1" applyAlignment="1">
      <alignment horizontal="center" vertical="center"/>
    </xf>
    <xf numFmtId="0" fontId="11" fillId="0" borderId="4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3" fillId="0" borderId="10" xfId="0" applyNumberFormat="1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center" vertical="center"/>
    </xf>
    <xf numFmtId="0" fontId="4" fillId="0" borderId="6" xfId="0" applyNumberFormat="1" applyFont="1" applyFill="1" applyBorder="1" applyAlignment="1">
      <alignment horizontal="center" vertical="center"/>
    </xf>
    <xf numFmtId="0" fontId="4" fillId="0" borderId="7" xfId="0" applyNumberFormat="1" applyFont="1" applyFill="1" applyBorder="1" applyAlignment="1">
      <alignment horizontal="center" vertical="center"/>
    </xf>
    <xf numFmtId="178" fontId="4" fillId="0" borderId="5" xfId="4" applyNumberFormat="1" applyFont="1" applyFill="1" applyBorder="1" applyAlignment="1">
      <alignment horizontal="center" vertical="center" wrapText="1"/>
    </xf>
    <xf numFmtId="178" fontId="4" fillId="0" borderId="6" xfId="4" applyNumberFormat="1" applyFont="1" applyFill="1" applyBorder="1" applyAlignment="1">
      <alignment horizontal="center" vertical="center" wrapText="1"/>
    </xf>
    <xf numFmtId="178" fontId="4" fillId="0" borderId="7" xfId="4" applyNumberFormat="1" applyFont="1" applyFill="1" applyBorder="1" applyAlignment="1">
      <alignment horizontal="center" vertical="center" wrapText="1"/>
    </xf>
    <xf numFmtId="176" fontId="4" fillId="0" borderId="5" xfId="0" applyNumberFormat="1" applyFont="1" applyFill="1" applyBorder="1" applyAlignment="1">
      <alignment horizontal="center" vertical="center"/>
    </xf>
    <xf numFmtId="176" fontId="4" fillId="0" borderId="6" xfId="0" applyNumberFormat="1" applyFont="1" applyFill="1" applyBorder="1" applyAlignment="1">
      <alignment horizontal="center" vertical="center"/>
    </xf>
    <xf numFmtId="176" fontId="4" fillId="0" borderId="7" xfId="0" applyNumberFormat="1" applyFont="1" applyFill="1" applyBorder="1" applyAlignment="1">
      <alignment horizontal="center" vertical="center"/>
    </xf>
    <xf numFmtId="0" fontId="4" fillId="0" borderId="13" xfId="6" applyNumberFormat="1" applyFont="1" applyFill="1" applyBorder="1" applyAlignment="1">
      <alignment horizontal="center" vertical="center" wrapText="1"/>
    </xf>
    <xf numFmtId="0" fontId="4" fillId="0" borderId="14" xfId="6" applyNumberFormat="1" applyFont="1" applyFill="1" applyBorder="1" applyAlignment="1">
      <alignment horizontal="center" vertical="center" wrapText="1"/>
    </xf>
    <xf numFmtId="180" fontId="4" fillId="0" borderId="13" xfId="6" applyNumberFormat="1" applyFont="1" applyFill="1" applyBorder="1" applyAlignment="1">
      <alignment horizontal="center" vertical="center"/>
    </xf>
    <xf numFmtId="180" fontId="4" fillId="0" borderId="14" xfId="6" applyNumberFormat="1" applyFont="1" applyFill="1" applyBorder="1" applyAlignment="1">
      <alignment horizontal="center" vertical="center"/>
    </xf>
    <xf numFmtId="180" fontId="4" fillId="0" borderId="19" xfId="6" applyNumberFormat="1" applyFont="1" applyFill="1" applyBorder="1" applyAlignment="1">
      <alignment horizontal="center" vertical="center"/>
    </xf>
    <xf numFmtId="176" fontId="4" fillId="0" borderId="4" xfId="0" applyNumberFormat="1" applyFont="1" applyFill="1" applyBorder="1" applyAlignment="1">
      <alignment horizontal="center" vertical="center"/>
    </xf>
    <xf numFmtId="179" fontId="3" fillId="2" borderId="13" xfId="0" applyNumberFormat="1" applyFont="1" applyFill="1" applyBorder="1" applyAlignment="1">
      <alignment horizontal="center" vertical="center"/>
    </xf>
    <xf numFmtId="179" fontId="3" fillId="2" borderId="14" xfId="0" applyNumberFormat="1" applyFont="1" applyFill="1" applyBorder="1" applyAlignment="1">
      <alignment horizontal="center" vertical="center"/>
    </xf>
    <xf numFmtId="179" fontId="3" fillId="2" borderId="15" xfId="0" applyNumberFormat="1" applyFont="1" applyFill="1" applyBorder="1" applyAlignment="1">
      <alignment horizontal="center" vertical="center"/>
    </xf>
    <xf numFmtId="179" fontId="11" fillId="2" borderId="10" xfId="0" applyNumberFormat="1" applyFont="1" applyFill="1" applyBorder="1" applyAlignment="1">
      <alignment horizontal="center" vertical="center"/>
    </xf>
    <xf numFmtId="179" fontId="3" fillId="2" borderId="10" xfId="0" applyNumberFormat="1" applyFont="1" applyFill="1" applyBorder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4" fillId="0" borderId="17" xfId="0" applyNumberFormat="1" applyFont="1" applyFill="1" applyBorder="1" applyAlignment="1">
      <alignment horizontal="center" vertical="center"/>
    </xf>
    <xf numFmtId="0" fontId="4" fillId="0" borderId="18" xfId="0" applyNumberFormat="1" applyFont="1" applyFill="1" applyBorder="1" applyAlignment="1">
      <alignment horizontal="center" vertical="center"/>
    </xf>
    <xf numFmtId="176" fontId="4" fillId="0" borderId="20" xfId="0" applyNumberFormat="1" applyFont="1" applyFill="1" applyBorder="1" applyAlignment="1">
      <alignment horizontal="center" vertical="center"/>
    </xf>
    <xf numFmtId="176" fontId="4" fillId="0" borderId="21" xfId="0" applyNumberFormat="1" applyFont="1" applyFill="1" applyBorder="1" applyAlignment="1">
      <alignment horizontal="center" vertical="center"/>
    </xf>
    <xf numFmtId="176" fontId="4" fillId="0" borderId="22" xfId="0" applyNumberFormat="1" applyFont="1" applyFill="1" applyBorder="1" applyAlignment="1">
      <alignment horizontal="center" vertical="center"/>
    </xf>
    <xf numFmtId="0" fontId="3" fillId="2" borderId="5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/>
    </xf>
  </cellXfs>
  <cellStyles count="9">
    <cellStyle name="百分比 2" xfId="1"/>
    <cellStyle name="常规" xfId="0" builtinId="0"/>
    <cellStyle name="常规 13" xfId="8"/>
    <cellStyle name="常规 2" xfId="3"/>
    <cellStyle name="常规 3" xfId="6"/>
    <cellStyle name="常规 3 3" xfId="2"/>
    <cellStyle name="常规 4 2" xfId="7"/>
    <cellStyle name="常规_资源总表" xfId="4"/>
    <cellStyle name="千位分隔 2" xfId="5"/>
  </cellStyles>
  <dxfs count="0"/>
  <tableStyles count="0" defaultTableStyle="TableStyleMedium2"/>
  <colors>
    <mruColors>
      <color rgb="FF00FF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9525</xdr:rowOff>
    </xdr:from>
    <xdr:to>
      <xdr:col>1</xdr:col>
      <xdr:colOff>1165225</xdr:colOff>
      <xdr:row>1</xdr:row>
      <xdr:rowOff>462280</xdr:rowOff>
    </xdr:to>
    <xdr:pic>
      <xdr:nvPicPr>
        <xdr:cNvPr id="2" name="图片 2" descr="腾讯logo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5280" y="207645"/>
          <a:ext cx="1155700" cy="4527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9525</xdr:rowOff>
    </xdr:from>
    <xdr:to>
      <xdr:col>1</xdr:col>
      <xdr:colOff>1165225</xdr:colOff>
      <xdr:row>1</xdr:row>
      <xdr:rowOff>462280</xdr:rowOff>
    </xdr:to>
    <xdr:pic>
      <xdr:nvPicPr>
        <xdr:cNvPr id="2" name="图片 2" descr="腾讯logo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5280" y="207645"/>
          <a:ext cx="1155700" cy="4527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9525</xdr:rowOff>
    </xdr:from>
    <xdr:to>
      <xdr:col>1</xdr:col>
      <xdr:colOff>1165225</xdr:colOff>
      <xdr:row>1</xdr:row>
      <xdr:rowOff>462280</xdr:rowOff>
    </xdr:to>
    <xdr:pic>
      <xdr:nvPicPr>
        <xdr:cNvPr id="2" name="图片 2" descr="腾讯logo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5280" y="207645"/>
          <a:ext cx="1155700" cy="4527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62"/>
  <sheetViews>
    <sheetView tabSelected="1" zoomScale="80" zoomScaleNormal="80" workbookViewId="0">
      <selection activeCell="O6" sqref="O6"/>
    </sheetView>
  </sheetViews>
  <sheetFormatPr defaultColWidth="9" defaultRowHeight="16.5"/>
  <cols>
    <col min="1" max="1" width="4.75" style="1" customWidth="1"/>
    <col min="2" max="2" width="21.25" style="1" customWidth="1"/>
    <col min="3" max="3" width="19.25" style="1" customWidth="1"/>
    <col min="4" max="4" width="36.375" style="1" customWidth="1"/>
    <col min="5" max="5" width="51.625" style="1" customWidth="1"/>
    <col min="6" max="6" width="27.125" style="1" customWidth="1"/>
    <col min="7" max="7" width="14" style="2" customWidth="1"/>
    <col min="8" max="8" width="9" style="1"/>
    <col min="9" max="9" width="11.5" style="1" customWidth="1"/>
    <col min="10" max="10" width="16.875" style="1" customWidth="1"/>
    <col min="11" max="11" width="17.125" style="1" customWidth="1"/>
    <col min="12" max="12" width="14.75" style="1" customWidth="1"/>
    <col min="13" max="16384" width="9" style="1"/>
  </cols>
  <sheetData>
    <row r="1" spans="2:12" ht="17.25" thickBot="1"/>
    <row r="2" spans="2:12" ht="39" customHeight="1">
      <c r="B2" s="54" t="s">
        <v>132</v>
      </c>
      <c r="C2" s="55"/>
      <c r="D2" s="55"/>
      <c r="E2" s="55"/>
      <c r="F2" s="55"/>
      <c r="G2" s="55"/>
      <c r="H2" s="55"/>
      <c r="I2" s="55"/>
      <c r="J2" s="55"/>
      <c r="K2" s="55"/>
      <c r="L2" s="56"/>
    </row>
    <row r="3" spans="2:12">
      <c r="B3" s="3" t="s">
        <v>58</v>
      </c>
      <c r="C3" s="4"/>
      <c r="D3" s="5"/>
      <c r="E3" s="5"/>
      <c r="F3" s="5"/>
      <c r="G3" s="6"/>
      <c r="H3" s="5"/>
      <c r="I3" s="5"/>
      <c r="J3" s="5"/>
      <c r="K3" s="5"/>
      <c r="L3" s="14"/>
    </row>
    <row r="4" spans="2:12">
      <c r="B4" s="57" t="s">
        <v>0</v>
      </c>
      <c r="C4" s="57"/>
      <c r="D4" s="26" t="s">
        <v>1</v>
      </c>
      <c r="E4" s="7" t="s">
        <v>2</v>
      </c>
      <c r="F4" s="7" t="s">
        <v>3</v>
      </c>
      <c r="G4" s="8" t="s">
        <v>4</v>
      </c>
      <c r="H4" s="7" t="s">
        <v>5</v>
      </c>
      <c r="I4" s="7" t="s">
        <v>6</v>
      </c>
      <c r="J4" s="7" t="s">
        <v>7</v>
      </c>
      <c r="K4" s="7" t="s">
        <v>8</v>
      </c>
      <c r="L4" s="7" t="s">
        <v>9</v>
      </c>
    </row>
    <row r="5" spans="2:12" ht="45.95" customHeight="1">
      <c r="B5" s="58" t="s">
        <v>10</v>
      </c>
      <c r="C5" s="38" t="s">
        <v>11</v>
      </c>
      <c r="D5" s="38" t="s">
        <v>12</v>
      </c>
      <c r="E5" s="39" t="s">
        <v>13</v>
      </c>
      <c r="F5" s="38" t="s">
        <v>14</v>
      </c>
      <c r="G5" s="53">
        <v>3000000</v>
      </c>
      <c r="H5" s="40" t="s">
        <v>47</v>
      </c>
      <c r="I5" s="40">
        <v>1</v>
      </c>
      <c r="J5" s="38">
        <f>G5*I5</f>
        <v>3000000</v>
      </c>
      <c r="K5" s="59">
        <f>SUM(J5:J34)</f>
        <v>102070000</v>
      </c>
      <c r="L5" s="60">
        <v>20000000</v>
      </c>
    </row>
    <row r="6" spans="2:12" ht="36.75" customHeight="1">
      <c r="B6" s="58"/>
      <c r="C6" s="40" t="s">
        <v>15</v>
      </c>
      <c r="D6" s="40" t="s">
        <v>16</v>
      </c>
      <c r="E6" s="41" t="s">
        <v>17</v>
      </c>
      <c r="F6" s="40" t="s">
        <v>14</v>
      </c>
      <c r="G6" s="53">
        <v>1000000</v>
      </c>
      <c r="H6" s="40" t="s">
        <v>47</v>
      </c>
      <c r="I6" s="40">
        <v>1</v>
      </c>
      <c r="J6" s="38">
        <f t="shared" ref="J6:J34" si="0">G6*I6</f>
        <v>1000000</v>
      </c>
      <c r="K6" s="59"/>
      <c r="L6" s="60"/>
    </row>
    <row r="7" spans="2:12" ht="27" customHeight="1">
      <c r="B7" s="58"/>
      <c r="C7" s="58" t="s">
        <v>18</v>
      </c>
      <c r="D7" s="42" t="s">
        <v>19</v>
      </c>
      <c r="E7" s="68" t="s">
        <v>20</v>
      </c>
      <c r="F7" s="65" t="s">
        <v>14</v>
      </c>
      <c r="G7" s="79">
        <v>1000000</v>
      </c>
      <c r="H7" s="65" t="s">
        <v>47</v>
      </c>
      <c r="I7" s="65">
        <v>1</v>
      </c>
      <c r="J7" s="71">
        <f t="shared" si="0"/>
        <v>1000000</v>
      </c>
      <c r="K7" s="59"/>
      <c r="L7" s="60"/>
    </row>
    <row r="8" spans="2:12">
      <c r="B8" s="58"/>
      <c r="C8" s="58"/>
      <c r="D8" s="40" t="s">
        <v>21</v>
      </c>
      <c r="E8" s="69"/>
      <c r="F8" s="66"/>
      <c r="G8" s="79"/>
      <c r="H8" s="66"/>
      <c r="I8" s="66"/>
      <c r="J8" s="72"/>
      <c r="K8" s="59"/>
      <c r="L8" s="60"/>
    </row>
    <row r="9" spans="2:12">
      <c r="B9" s="58"/>
      <c r="C9" s="58"/>
      <c r="D9" s="40" t="s">
        <v>22</v>
      </c>
      <c r="E9" s="69"/>
      <c r="F9" s="66"/>
      <c r="G9" s="79"/>
      <c r="H9" s="66"/>
      <c r="I9" s="66"/>
      <c r="J9" s="72"/>
      <c r="K9" s="59"/>
      <c r="L9" s="60"/>
    </row>
    <row r="10" spans="2:12">
      <c r="B10" s="58"/>
      <c r="C10" s="58"/>
      <c r="D10" s="40" t="s">
        <v>23</v>
      </c>
      <c r="E10" s="70"/>
      <c r="F10" s="67"/>
      <c r="G10" s="79"/>
      <c r="H10" s="67"/>
      <c r="I10" s="67"/>
      <c r="J10" s="73"/>
      <c r="K10" s="59"/>
      <c r="L10" s="60"/>
    </row>
    <row r="11" spans="2:12" ht="54.75" customHeight="1">
      <c r="B11" s="58"/>
      <c r="C11" s="58"/>
      <c r="D11" s="40" t="s">
        <v>24</v>
      </c>
      <c r="E11" s="39" t="s">
        <v>25</v>
      </c>
      <c r="F11" s="40" t="s">
        <v>14</v>
      </c>
      <c r="G11" s="53">
        <v>500000</v>
      </c>
      <c r="H11" s="40" t="s">
        <v>46</v>
      </c>
      <c r="I11" s="40">
        <v>1</v>
      </c>
      <c r="J11" s="38">
        <f t="shared" si="0"/>
        <v>500000</v>
      </c>
      <c r="K11" s="59"/>
      <c r="L11" s="60"/>
    </row>
    <row r="12" spans="2:12" s="15" customFormat="1" ht="53.25" customHeight="1">
      <c r="B12" s="58" t="s">
        <v>64</v>
      </c>
      <c r="C12" s="74" t="s">
        <v>70</v>
      </c>
      <c r="D12" s="43" t="s">
        <v>72</v>
      </c>
      <c r="E12" s="44" t="s">
        <v>82</v>
      </c>
      <c r="F12" s="45" t="s">
        <v>83</v>
      </c>
      <c r="G12" s="53">
        <v>200000</v>
      </c>
      <c r="H12" s="40" t="s">
        <v>66</v>
      </c>
      <c r="I12" s="40">
        <v>12</v>
      </c>
      <c r="J12" s="38">
        <f t="shared" si="0"/>
        <v>2400000</v>
      </c>
      <c r="K12" s="59"/>
      <c r="L12" s="60"/>
    </row>
    <row r="13" spans="2:12" ht="35.25" customHeight="1">
      <c r="B13" s="58"/>
      <c r="C13" s="75"/>
      <c r="D13" s="43" t="s">
        <v>74</v>
      </c>
      <c r="E13" s="44" t="s">
        <v>85</v>
      </c>
      <c r="F13" s="40" t="s">
        <v>84</v>
      </c>
      <c r="G13" s="53">
        <v>500000</v>
      </c>
      <c r="H13" s="40" t="s">
        <v>66</v>
      </c>
      <c r="I13" s="40">
        <v>12</v>
      </c>
      <c r="J13" s="38">
        <f t="shared" si="0"/>
        <v>6000000</v>
      </c>
      <c r="K13" s="59"/>
      <c r="L13" s="60"/>
    </row>
    <row r="14" spans="2:12" ht="24" customHeight="1">
      <c r="B14" s="58"/>
      <c r="C14" s="75"/>
      <c r="D14" s="43" t="s">
        <v>73</v>
      </c>
      <c r="E14" s="44" t="s">
        <v>86</v>
      </c>
      <c r="F14" s="40" t="s">
        <v>87</v>
      </c>
      <c r="G14" s="53">
        <v>800000</v>
      </c>
      <c r="H14" s="40" t="s">
        <v>66</v>
      </c>
      <c r="I14" s="40">
        <v>12</v>
      </c>
      <c r="J14" s="38">
        <f t="shared" si="0"/>
        <v>9600000</v>
      </c>
      <c r="K14" s="59"/>
      <c r="L14" s="60"/>
    </row>
    <row r="15" spans="2:12" ht="44.25" customHeight="1">
      <c r="B15" s="58"/>
      <c r="C15" s="75"/>
      <c r="D15" s="43" t="s">
        <v>75</v>
      </c>
      <c r="E15" s="46" t="s">
        <v>89</v>
      </c>
      <c r="F15" s="45" t="s">
        <v>88</v>
      </c>
      <c r="G15" s="53">
        <v>1000000</v>
      </c>
      <c r="H15" s="40" t="s">
        <v>66</v>
      </c>
      <c r="I15" s="40">
        <v>12</v>
      </c>
      <c r="J15" s="38">
        <f t="shared" si="0"/>
        <v>12000000</v>
      </c>
      <c r="K15" s="59"/>
      <c r="L15" s="60"/>
    </row>
    <row r="16" spans="2:12" ht="51.75" customHeight="1">
      <c r="B16" s="58"/>
      <c r="C16" s="75"/>
      <c r="D16" s="43" t="s">
        <v>76</v>
      </c>
      <c r="E16" s="46" t="s">
        <v>91</v>
      </c>
      <c r="F16" s="40" t="s">
        <v>90</v>
      </c>
      <c r="G16" s="53">
        <v>1000000</v>
      </c>
      <c r="H16" s="40" t="s">
        <v>66</v>
      </c>
      <c r="I16" s="40">
        <v>12</v>
      </c>
      <c r="J16" s="38">
        <f t="shared" si="0"/>
        <v>12000000</v>
      </c>
      <c r="K16" s="59"/>
      <c r="L16" s="60"/>
    </row>
    <row r="17" spans="2:12" ht="22.5" customHeight="1">
      <c r="B17" s="58"/>
      <c r="C17" s="76" t="s">
        <v>71</v>
      </c>
      <c r="D17" s="43" t="s">
        <v>67</v>
      </c>
      <c r="E17" s="47" t="s">
        <v>92</v>
      </c>
      <c r="F17" s="40" t="s">
        <v>100</v>
      </c>
      <c r="G17" s="53">
        <v>200000</v>
      </c>
      <c r="H17" s="40" t="s">
        <v>66</v>
      </c>
      <c r="I17" s="40">
        <v>12</v>
      </c>
      <c r="J17" s="38">
        <f t="shared" si="0"/>
        <v>2400000</v>
      </c>
      <c r="K17" s="59"/>
      <c r="L17" s="60"/>
    </row>
    <row r="18" spans="2:12" ht="31.5" customHeight="1">
      <c r="B18" s="58"/>
      <c r="C18" s="77"/>
      <c r="D18" s="43" t="s">
        <v>68</v>
      </c>
      <c r="E18" s="44" t="s">
        <v>94</v>
      </c>
      <c r="F18" s="40" t="s">
        <v>93</v>
      </c>
      <c r="G18" s="53">
        <v>200000</v>
      </c>
      <c r="H18" s="40" t="s">
        <v>66</v>
      </c>
      <c r="I18" s="40">
        <v>12</v>
      </c>
      <c r="J18" s="38">
        <f t="shared" si="0"/>
        <v>2400000</v>
      </c>
      <c r="K18" s="59"/>
      <c r="L18" s="60"/>
    </row>
    <row r="19" spans="2:12" ht="18.95" customHeight="1">
      <c r="B19" s="58"/>
      <c r="C19" s="77"/>
      <c r="D19" s="48" t="s">
        <v>77</v>
      </c>
      <c r="E19" s="44" t="s">
        <v>96</v>
      </c>
      <c r="F19" s="49" t="s">
        <v>95</v>
      </c>
      <c r="G19" s="50">
        <v>500000</v>
      </c>
      <c r="H19" s="40" t="s">
        <v>66</v>
      </c>
      <c r="I19" s="40">
        <v>12</v>
      </c>
      <c r="J19" s="38">
        <f t="shared" si="0"/>
        <v>6000000</v>
      </c>
      <c r="K19" s="59"/>
      <c r="L19" s="60"/>
    </row>
    <row r="20" spans="2:12" ht="21.75" customHeight="1">
      <c r="B20" s="58"/>
      <c r="C20" s="77"/>
      <c r="D20" s="43" t="s">
        <v>78</v>
      </c>
      <c r="E20" s="44" t="s">
        <v>97</v>
      </c>
      <c r="F20" s="49" t="s">
        <v>98</v>
      </c>
      <c r="G20" s="50">
        <v>200000</v>
      </c>
      <c r="H20" s="40" t="s">
        <v>66</v>
      </c>
      <c r="I20" s="40">
        <v>12</v>
      </c>
      <c r="J20" s="38">
        <f t="shared" si="0"/>
        <v>2400000</v>
      </c>
      <c r="K20" s="59"/>
      <c r="L20" s="60"/>
    </row>
    <row r="21" spans="2:12" ht="15.95" customHeight="1">
      <c r="B21" s="58"/>
      <c r="C21" s="77"/>
      <c r="D21" s="43" t="s">
        <v>69</v>
      </c>
      <c r="E21" s="43" t="s">
        <v>80</v>
      </c>
      <c r="F21" s="40" t="s">
        <v>101</v>
      </c>
      <c r="G21" s="53">
        <v>100000</v>
      </c>
      <c r="H21" s="40" t="s">
        <v>66</v>
      </c>
      <c r="I21" s="40">
        <v>12</v>
      </c>
      <c r="J21" s="38">
        <f t="shared" si="0"/>
        <v>1200000</v>
      </c>
      <c r="K21" s="59"/>
      <c r="L21" s="60"/>
    </row>
    <row r="22" spans="2:12" ht="20.25" customHeight="1">
      <c r="B22" s="58"/>
      <c r="C22" s="78"/>
      <c r="D22" s="43" t="s">
        <v>79</v>
      </c>
      <c r="E22" s="43" t="s">
        <v>99</v>
      </c>
      <c r="F22" s="40" t="s">
        <v>83</v>
      </c>
      <c r="G22" s="53">
        <v>200000</v>
      </c>
      <c r="H22" s="40" t="s">
        <v>66</v>
      </c>
      <c r="I22" s="40">
        <v>12</v>
      </c>
      <c r="J22" s="38">
        <f t="shared" si="0"/>
        <v>2400000</v>
      </c>
      <c r="K22" s="59"/>
      <c r="L22" s="60"/>
    </row>
    <row r="23" spans="2:12">
      <c r="B23" s="62" t="s">
        <v>27</v>
      </c>
      <c r="C23" s="62" t="s">
        <v>56</v>
      </c>
      <c r="D23" s="28" t="s">
        <v>28</v>
      </c>
      <c r="E23" s="28" t="s">
        <v>127</v>
      </c>
      <c r="F23" s="17" t="s">
        <v>48</v>
      </c>
      <c r="G23" s="18">
        <v>150</v>
      </c>
      <c r="H23" s="17" t="s">
        <v>29</v>
      </c>
      <c r="I23" s="40">
        <v>11000</v>
      </c>
      <c r="J23" s="38">
        <f t="shared" si="0"/>
        <v>1650000</v>
      </c>
      <c r="K23" s="59"/>
      <c r="L23" s="60"/>
    </row>
    <row r="24" spans="2:12">
      <c r="B24" s="62"/>
      <c r="C24" s="62"/>
      <c r="D24" s="28" t="s">
        <v>30</v>
      </c>
      <c r="E24" s="28" t="s">
        <v>126</v>
      </c>
      <c r="F24" s="17" t="s">
        <v>48</v>
      </c>
      <c r="G24" s="18">
        <v>120</v>
      </c>
      <c r="H24" s="17" t="s">
        <v>29</v>
      </c>
      <c r="I24" s="40">
        <v>6000</v>
      </c>
      <c r="J24" s="38">
        <f t="shared" si="0"/>
        <v>720000</v>
      </c>
      <c r="K24" s="59"/>
      <c r="L24" s="60"/>
    </row>
    <row r="25" spans="2:12">
      <c r="B25" s="61" t="s">
        <v>61</v>
      </c>
      <c r="C25" s="62"/>
      <c r="D25" s="28" t="s">
        <v>32</v>
      </c>
      <c r="E25" s="19" t="s">
        <v>51</v>
      </c>
      <c r="F25" s="17" t="s">
        <v>34</v>
      </c>
      <c r="G25" s="18">
        <v>30000</v>
      </c>
      <c r="H25" s="17" t="s">
        <v>35</v>
      </c>
      <c r="I25" s="17">
        <v>90</v>
      </c>
      <c r="J25" s="38">
        <f t="shared" si="0"/>
        <v>2700000</v>
      </c>
      <c r="K25" s="59"/>
      <c r="L25" s="60"/>
    </row>
    <row r="26" spans="2:12">
      <c r="B26" s="62"/>
      <c r="C26" s="62"/>
      <c r="D26" s="28" t="s">
        <v>36</v>
      </c>
      <c r="E26" s="19" t="s">
        <v>52</v>
      </c>
      <c r="F26" s="17" t="s">
        <v>37</v>
      </c>
      <c r="G26" s="18">
        <v>50000</v>
      </c>
      <c r="H26" s="17" t="s">
        <v>35</v>
      </c>
      <c r="I26" s="17">
        <v>90</v>
      </c>
      <c r="J26" s="38">
        <f t="shared" si="0"/>
        <v>4500000</v>
      </c>
      <c r="K26" s="59"/>
      <c r="L26" s="60"/>
    </row>
    <row r="27" spans="2:12">
      <c r="B27" s="62"/>
      <c r="C27" s="62"/>
      <c r="D27" s="28" t="s">
        <v>38</v>
      </c>
      <c r="E27" s="19" t="s">
        <v>52</v>
      </c>
      <c r="F27" s="17" t="s">
        <v>37</v>
      </c>
      <c r="G27" s="18">
        <v>50000</v>
      </c>
      <c r="H27" s="17" t="s">
        <v>35</v>
      </c>
      <c r="I27" s="17">
        <v>90</v>
      </c>
      <c r="J27" s="38">
        <f t="shared" si="0"/>
        <v>4500000</v>
      </c>
      <c r="K27" s="59"/>
      <c r="L27" s="60"/>
    </row>
    <row r="28" spans="2:12">
      <c r="B28" s="63"/>
      <c r="C28" s="63"/>
      <c r="D28" s="28" t="s">
        <v>39</v>
      </c>
      <c r="E28" s="19" t="s">
        <v>53</v>
      </c>
      <c r="F28" s="17" t="s">
        <v>37</v>
      </c>
      <c r="G28" s="18">
        <v>10000</v>
      </c>
      <c r="H28" s="17" t="s">
        <v>35</v>
      </c>
      <c r="I28" s="17">
        <v>90</v>
      </c>
      <c r="J28" s="38">
        <f t="shared" si="0"/>
        <v>900000</v>
      </c>
      <c r="K28" s="59"/>
      <c r="L28" s="60"/>
    </row>
    <row r="29" spans="2:12">
      <c r="B29" s="64" t="s">
        <v>40</v>
      </c>
      <c r="C29" s="64"/>
      <c r="D29" s="28" t="s">
        <v>41</v>
      </c>
      <c r="E29" s="19" t="s">
        <v>50</v>
      </c>
      <c r="F29" s="17" t="s">
        <v>34</v>
      </c>
      <c r="G29" s="18">
        <v>500000</v>
      </c>
      <c r="H29" s="17" t="s">
        <v>35</v>
      </c>
      <c r="I29" s="40">
        <v>12</v>
      </c>
      <c r="J29" s="38">
        <f t="shared" si="0"/>
        <v>6000000</v>
      </c>
      <c r="K29" s="59"/>
      <c r="L29" s="60"/>
    </row>
    <row r="30" spans="2:12">
      <c r="B30" s="64"/>
      <c r="C30" s="64"/>
      <c r="D30" s="28" t="s">
        <v>42</v>
      </c>
      <c r="E30" s="19" t="s">
        <v>50</v>
      </c>
      <c r="F30" s="17" t="s">
        <v>34</v>
      </c>
      <c r="G30" s="18">
        <v>250000</v>
      </c>
      <c r="H30" s="17" t="s">
        <v>35</v>
      </c>
      <c r="I30" s="40">
        <v>12</v>
      </c>
      <c r="J30" s="38">
        <f t="shared" si="0"/>
        <v>3000000</v>
      </c>
      <c r="K30" s="59"/>
      <c r="L30" s="60"/>
    </row>
    <row r="31" spans="2:12">
      <c r="B31" s="64"/>
      <c r="C31" s="64"/>
      <c r="D31" s="36" t="s">
        <v>65</v>
      </c>
      <c r="E31" s="19" t="s">
        <v>50</v>
      </c>
      <c r="F31" s="19" t="s">
        <v>34</v>
      </c>
      <c r="G31" s="18">
        <v>50000</v>
      </c>
      <c r="H31" s="17" t="s">
        <v>35</v>
      </c>
      <c r="I31" s="17">
        <v>90</v>
      </c>
      <c r="J31" s="38">
        <f t="shared" si="0"/>
        <v>4500000</v>
      </c>
      <c r="K31" s="59"/>
      <c r="L31" s="60"/>
    </row>
    <row r="32" spans="2:12">
      <c r="B32" s="64"/>
      <c r="C32" s="64"/>
      <c r="D32" s="34" t="s">
        <v>49</v>
      </c>
      <c r="E32" s="19" t="s">
        <v>50</v>
      </c>
      <c r="F32" s="17" t="s">
        <v>34</v>
      </c>
      <c r="G32" s="18">
        <v>50000</v>
      </c>
      <c r="H32" s="17" t="s">
        <v>35</v>
      </c>
      <c r="I32" s="17">
        <v>90</v>
      </c>
      <c r="J32" s="38">
        <f t="shared" si="0"/>
        <v>4500000</v>
      </c>
      <c r="K32" s="59"/>
      <c r="L32" s="60"/>
    </row>
    <row r="33" spans="2:12" ht="24.75" customHeight="1">
      <c r="B33" s="64"/>
      <c r="C33" s="64"/>
      <c r="D33" s="35" t="s">
        <v>62</v>
      </c>
      <c r="E33" s="30" t="s">
        <v>50</v>
      </c>
      <c r="F33" s="17" t="s">
        <v>34</v>
      </c>
      <c r="G33" s="21">
        <v>250000</v>
      </c>
      <c r="H33" s="22" t="s">
        <v>35</v>
      </c>
      <c r="I33" s="40">
        <v>12</v>
      </c>
      <c r="J33" s="38">
        <f t="shared" si="0"/>
        <v>3000000</v>
      </c>
      <c r="K33" s="59"/>
      <c r="L33" s="60"/>
    </row>
    <row r="34" spans="2:12" ht="26.25" customHeight="1">
      <c r="B34" s="64"/>
      <c r="C34" s="64"/>
      <c r="D34" s="35" t="s">
        <v>63</v>
      </c>
      <c r="E34" s="30" t="s">
        <v>50</v>
      </c>
      <c r="F34" s="17" t="s">
        <v>34</v>
      </c>
      <c r="G34" s="21">
        <v>150000</v>
      </c>
      <c r="H34" s="22" t="s">
        <v>35</v>
      </c>
      <c r="I34" s="40">
        <v>12</v>
      </c>
      <c r="J34" s="38">
        <f t="shared" si="0"/>
        <v>1800000</v>
      </c>
      <c r="K34" s="59"/>
      <c r="L34" s="60"/>
    </row>
    <row r="35" spans="2:12">
      <c r="B35" s="12"/>
      <c r="C35" s="12"/>
      <c r="D35" s="13"/>
      <c r="E35" s="13"/>
      <c r="F35" s="12"/>
      <c r="G35" s="12"/>
      <c r="H35" s="12"/>
      <c r="I35" s="12"/>
      <c r="J35" s="12"/>
      <c r="K35" s="12"/>
    </row>
    <row r="36" spans="2:12">
      <c r="B36" s="12"/>
      <c r="C36" s="12"/>
      <c r="D36" s="13"/>
      <c r="E36" s="13"/>
      <c r="F36" s="12"/>
      <c r="G36" s="12"/>
      <c r="H36" s="12"/>
      <c r="I36" s="12"/>
      <c r="J36" s="12"/>
      <c r="K36" s="12"/>
    </row>
    <row r="37" spans="2:12">
      <c r="B37" s="12"/>
      <c r="C37" s="12"/>
      <c r="D37" s="13"/>
      <c r="E37" s="13"/>
      <c r="F37" s="12"/>
      <c r="G37" s="12"/>
      <c r="H37" s="12"/>
      <c r="I37" s="12"/>
      <c r="J37" s="12"/>
      <c r="K37" s="12"/>
    </row>
    <row r="38" spans="2:12">
      <c r="B38" s="12"/>
      <c r="C38" s="12"/>
      <c r="D38" s="13"/>
      <c r="E38" s="13"/>
      <c r="F38" s="12"/>
      <c r="G38" s="12"/>
      <c r="H38" s="12"/>
      <c r="I38" s="12"/>
      <c r="J38" s="12"/>
      <c r="K38" s="12"/>
    </row>
    <row r="39" spans="2:12">
      <c r="B39" s="12"/>
      <c r="C39" s="12"/>
      <c r="D39" s="13"/>
      <c r="E39" s="13"/>
      <c r="F39" s="12"/>
      <c r="G39" s="12"/>
      <c r="H39" s="12"/>
      <c r="I39" s="12"/>
      <c r="J39" s="12"/>
      <c r="K39" s="12"/>
    </row>
    <row r="40" spans="2:12">
      <c r="B40" s="12"/>
      <c r="C40" s="12"/>
      <c r="D40" s="13"/>
      <c r="E40" s="13"/>
      <c r="F40" s="12"/>
      <c r="G40" s="12"/>
      <c r="H40" s="12"/>
      <c r="I40" s="12"/>
      <c r="J40" s="12"/>
      <c r="K40" s="12"/>
    </row>
    <row r="41" spans="2:12">
      <c r="B41" s="12"/>
      <c r="C41" s="12"/>
      <c r="D41" s="13"/>
      <c r="E41" s="13"/>
      <c r="F41" s="12"/>
      <c r="G41" s="12"/>
      <c r="H41" s="12"/>
      <c r="I41" s="12"/>
      <c r="J41" s="12"/>
      <c r="K41" s="12"/>
    </row>
    <row r="42" spans="2:12">
      <c r="B42" s="12"/>
      <c r="C42" s="12"/>
      <c r="D42" s="13"/>
      <c r="E42" s="13"/>
      <c r="F42" s="12"/>
      <c r="G42" s="12"/>
      <c r="H42" s="12"/>
      <c r="I42" s="12"/>
      <c r="J42" s="12"/>
      <c r="K42" s="12"/>
    </row>
    <row r="43" spans="2:12">
      <c r="B43" s="12"/>
      <c r="C43" s="12"/>
      <c r="D43" s="13"/>
      <c r="E43" s="13"/>
      <c r="F43" s="12"/>
      <c r="G43" s="12"/>
      <c r="H43" s="12"/>
      <c r="I43" s="12"/>
      <c r="J43" s="12"/>
      <c r="K43" s="12"/>
    </row>
    <row r="44" spans="2:12">
      <c r="B44" s="12"/>
      <c r="C44" s="12"/>
      <c r="D44" s="13"/>
      <c r="E44" s="13"/>
      <c r="F44" s="12"/>
      <c r="G44" s="12"/>
      <c r="H44" s="12"/>
      <c r="I44" s="12"/>
      <c r="J44" s="12"/>
      <c r="K44" s="12"/>
    </row>
    <row r="45" spans="2:12">
      <c r="B45" s="12"/>
      <c r="C45" s="12"/>
      <c r="D45" s="13"/>
      <c r="E45" s="13"/>
      <c r="F45" s="12"/>
      <c r="G45" s="12"/>
      <c r="H45" s="12"/>
      <c r="I45" s="12"/>
      <c r="J45" s="12"/>
      <c r="K45" s="12"/>
    </row>
    <row r="46" spans="2:12">
      <c r="B46" s="12"/>
      <c r="C46" s="12"/>
      <c r="D46" s="13"/>
      <c r="E46" s="13"/>
      <c r="F46" s="12"/>
      <c r="G46" s="12"/>
      <c r="H46" s="12"/>
      <c r="I46" s="12"/>
      <c r="J46" s="12"/>
      <c r="K46" s="12"/>
    </row>
    <row r="47" spans="2:12">
      <c r="B47" s="12"/>
      <c r="C47" s="12"/>
      <c r="D47" s="13"/>
      <c r="E47" s="13"/>
      <c r="F47" s="12"/>
      <c r="G47" s="12"/>
      <c r="H47" s="12"/>
      <c r="I47" s="12"/>
      <c r="J47" s="12"/>
      <c r="K47" s="12"/>
    </row>
    <row r="48" spans="2:12">
      <c r="B48" s="12"/>
      <c r="C48" s="12"/>
      <c r="D48" s="13"/>
      <c r="E48" s="13"/>
      <c r="F48" s="12"/>
      <c r="G48" s="12"/>
      <c r="H48" s="12"/>
      <c r="I48" s="12"/>
      <c r="J48" s="12"/>
      <c r="K48" s="12"/>
    </row>
    <row r="49" spans="2:11">
      <c r="B49" s="12"/>
      <c r="C49" s="12"/>
      <c r="D49" s="13"/>
      <c r="E49" s="13"/>
      <c r="F49" s="12"/>
      <c r="G49" s="12"/>
      <c r="H49" s="12"/>
      <c r="I49" s="12"/>
      <c r="J49" s="12"/>
      <c r="K49" s="12"/>
    </row>
    <row r="50" spans="2:11">
      <c r="B50" s="12"/>
      <c r="C50" s="12"/>
      <c r="D50" s="13"/>
      <c r="E50" s="13"/>
      <c r="F50" s="12"/>
      <c r="G50" s="12"/>
      <c r="H50" s="12"/>
      <c r="I50" s="12"/>
      <c r="J50" s="12"/>
      <c r="K50" s="12"/>
    </row>
    <row r="51" spans="2:11">
      <c r="B51" s="12"/>
      <c r="C51" s="12"/>
      <c r="D51" s="13"/>
      <c r="E51" s="13"/>
      <c r="F51" s="12"/>
      <c r="G51" s="12"/>
      <c r="H51" s="12"/>
      <c r="I51" s="12"/>
      <c r="J51" s="12"/>
      <c r="K51" s="12"/>
    </row>
    <row r="52" spans="2:11">
      <c r="B52" s="12"/>
      <c r="C52" s="12"/>
      <c r="D52" s="13"/>
      <c r="E52" s="13"/>
      <c r="F52" s="12"/>
      <c r="G52" s="12"/>
      <c r="H52" s="12"/>
      <c r="I52" s="12"/>
      <c r="J52" s="12"/>
      <c r="K52" s="12"/>
    </row>
    <row r="53" spans="2:11">
      <c r="B53" s="12"/>
      <c r="C53" s="12"/>
      <c r="D53" s="13"/>
      <c r="E53" s="13"/>
      <c r="F53" s="12"/>
      <c r="G53" s="12"/>
      <c r="H53" s="12"/>
      <c r="I53" s="12"/>
      <c r="J53" s="12"/>
      <c r="K53" s="12"/>
    </row>
    <row r="54" spans="2:11">
      <c r="B54" s="12"/>
      <c r="C54" s="12"/>
      <c r="D54" s="13"/>
      <c r="E54" s="13"/>
      <c r="F54" s="12"/>
      <c r="G54" s="12"/>
      <c r="H54" s="12"/>
      <c r="I54" s="12"/>
      <c r="J54" s="12"/>
      <c r="K54" s="12"/>
    </row>
    <row r="55" spans="2:11">
      <c r="B55" s="12"/>
      <c r="C55" s="12"/>
      <c r="D55" s="13"/>
      <c r="E55" s="13"/>
      <c r="F55" s="12"/>
      <c r="G55" s="12"/>
      <c r="H55" s="12"/>
      <c r="I55" s="12"/>
      <c r="J55" s="12"/>
      <c r="K55" s="12"/>
    </row>
    <row r="56" spans="2:11">
      <c r="B56" s="12"/>
      <c r="C56" s="12"/>
      <c r="D56" s="13"/>
      <c r="E56" s="13"/>
      <c r="F56" s="12"/>
      <c r="G56" s="12"/>
      <c r="H56" s="12"/>
      <c r="I56" s="12"/>
      <c r="J56" s="12"/>
      <c r="K56" s="12"/>
    </row>
    <row r="57" spans="2:11">
      <c r="B57" s="12"/>
      <c r="C57" s="12"/>
      <c r="D57" s="13"/>
      <c r="E57" s="13"/>
      <c r="F57" s="12"/>
      <c r="G57" s="12"/>
      <c r="H57" s="12"/>
      <c r="I57" s="12"/>
      <c r="J57" s="12"/>
      <c r="K57" s="12"/>
    </row>
    <row r="58" spans="2:11">
      <c r="B58" s="12"/>
      <c r="C58" s="12"/>
      <c r="D58" s="13"/>
      <c r="E58" s="13"/>
      <c r="F58" s="12"/>
      <c r="G58" s="12"/>
      <c r="H58" s="12"/>
      <c r="I58" s="12"/>
      <c r="J58" s="12"/>
      <c r="K58" s="12"/>
    </row>
    <row r="59" spans="2:11">
      <c r="B59" s="12"/>
      <c r="C59" s="12"/>
      <c r="D59" s="13"/>
      <c r="E59" s="13"/>
      <c r="F59" s="12"/>
      <c r="G59" s="12"/>
      <c r="H59" s="12"/>
      <c r="I59" s="12"/>
      <c r="J59" s="12"/>
      <c r="K59" s="12"/>
    </row>
    <row r="60" spans="2:11">
      <c r="B60" s="12"/>
      <c r="C60" s="12"/>
      <c r="D60" s="13"/>
      <c r="E60" s="13"/>
      <c r="F60" s="12"/>
      <c r="G60" s="12"/>
      <c r="H60" s="12"/>
      <c r="I60" s="12"/>
      <c r="J60" s="12"/>
      <c r="K60" s="12"/>
    </row>
    <row r="61" spans="2:11">
      <c r="B61" s="12"/>
      <c r="C61" s="12"/>
      <c r="D61" s="13"/>
      <c r="E61" s="13"/>
      <c r="F61" s="12"/>
      <c r="G61" s="12"/>
      <c r="H61" s="12"/>
      <c r="I61" s="12"/>
      <c r="J61" s="12"/>
      <c r="K61" s="12"/>
    </row>
    <row r="62" spans="2:11">
      <c r="B62" s="12"/>
      <c r="C62" s="12"/>
      <c r="D62" s="13"/>
      <c r="E62" s="13"/>
      <c r="F62" s="12"/>
      <c r="G62" s="12"/>
      <c r="H62" s="12"/>
      <c r="I62" s="12"/>
      <c r="J62" s="12"/>
      <c r="K62" s="12"/>
    </row>
  </sheetData>
  <mergeCells count="19">
    <mergeCell ref="C12:C16"/>
    <mergeCell ref="C17:C22"/>
    <mergeCell ref="G7:G10"/>
    <mergeCell ref="B2:L2"/>
    <mergeCell ref="B4:C4"/>
    <mergeCell ref="B5:B11"/>
    <mergeCell ref="K5:K34"/>
    <mergeCell ref="L5:L34"/>
    <mergeCell ref="B25:C28"/>
    <mergeCell ref="B29:C34"/>
    <mergeCell ref="H7:H10"/>
    <mergeCell ref="I7:I10"/>
    <mergeCell ref="E7:E10"/>
    <mergeCell ref="F7:F10"/>
    <mergeCell ref="B12:B22"/>
    <mergeCell ref="B23:B24"/>
    <mergeCell ref="C7:C11"/>
    <mergeCell ref="J7:J10"/>
    <mergeCell ref="C23:C24"/>
  </mergeCells>
  <phoneticPr fontId="9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L52"/>
  <sheetViews>
    <sheetView topLeftCell="B1" zoomScale="89" zoomScaleNormal="89" workbookViewId="0">
      <selection activeCell="P6" sqref="P6"/>
    </sheetView>
  </sheetViews>
  <sheetFormatPr defaultColWidth="9" defaultRowHeight="16.5"/>
  <cols>
    <col min="1" max="1" width="4.75" style="1" customWidth="1"/>
    <col min="2" max="2" width="21.25" style="1" customWidth="1"/>
    <col min="3" max="3" width="17.125" style="1" customWidth="1"/>
    <col min="4" max="4" width="31.75" style="1" customWidth="1"/>
    <col min="5" max="5" width="49.875" style="1" customWidth="1"/>
    <col min="6" max="6" width="19.5" style="1" customWidth="1"/>
    <col min="7" max="7" width="14" style="2" customWidth="1"/>
    <col min="8" max="8" width="9" style="1"/>
    <col min="9" max="9" width="11.5" style="1" customWidth="1"/>
    <col min="10" max="10" width="16.875" style="1" customWidth="1"/>
    <col min="11" max="11" width="17.125" style="1" customWidth="1"/>
    <col min="12" max="12" width="14.75" style="1" customWidth="1"/>
    <col min="13" max="16384" width="9" style="1"/>
  </cols>
  <sheetData>
    <row r="1" spans="2:12" ht="17.25" thickBot="1"/>
    <row r="2" spans="2:12" ht="39" customHeight="1">
      <c r="B2" s="54" t="s">
        <v>133</v>
      </c>
      <c r="C2" s="55"/>
      <c r="D2" s="55"/>
      <c r="E2" s="55"/>
      <c r="F2" s="55"/>
      <c r="G2" s="55"/>
      <c r="H2" s="55"/>
      <c r="I2" s="55"/>
      <c r="J2" s="55"/>
      <c r="K2" s="55"/>
      <c r="L2" s="56"/>
    </row>
    <row r="3" spans="2:12">
      <c r="B3" s="3" t="s">
        <v>81</v>
      </c>
      <c r="C3" s="4"/>
      <c r="D3" s="5"/>
      <c r="E3" s="5"/>
      <c r="F3" s="5"/>
      <c r="G3" s="6"/>
      <c r="H3" s="5"/>
      <c r="I3" s="5"/>
      <c r="J3" s="5"/>
      <c r="K3" s="5"/>
      <c r="L3" s="14"/>
    </row>
    <row r="4" spans="2:12">
      <c r="B4" s="57" t="s">
        <v>0</v>
      </c>
      <c r="C4" s="57"/>
      <c r="D4" s="26" t="s">
        <v>1</v>
      </c>
      <c r="E4" s="7" t="s">
        <v>2</v>
      </c>
      <c r="F4" s="7" t="s">
        <v>3</v>
      </c>
      <c r="G4" s="8" t="s">
        <v>4</v>
      </c>
      <c r="H4" s="7" t="s">
        <v>5</v>
      </c>
      <c r="I4" s="7" t="s">
        <v>6</v>
      </c>
      <c r="J4" s="7" t="s">
        <v>7</v>
      </c>
      <c r="K4" s="16" t="s">
        <v>8</v>
      </c>
      <c r="L4" s="16" t="s">
        <v>9</v>
      </c>
    </row>
    <row r="5" spans="2:12" ht="36.75" customHeight="1">
      <c r="B5" s="58" t="s">
        <v>10</v>
      </c>
      <c r="C5" s="40" t="s">
        <v>15</v>
      </c>
      <c r="D5" s="40" t="s">
        <v>16</v>
      </c>
      <c r="E5" s="41" t="s">
        <v>17</v>
      </c>
      <c r="F5" s="40" t="s">
        <v>14</v>
      </c>
      <c r="G5" s="38">
        <v>1000000</v>
      </c>
      <c r="H5" s="40" t="s">
        <v>47</v>
      </c>
      <c r="I5" s="40">
        <v>1</v>
      </c>
      <c r="J5" s="51">
        <f>G5*I5</f>
        <v>1000000</v>
      </c>
      <c r="K5" s="80">
        <f>SUM(J5:J28)</f>
        <v>61760000</v>
      </c>
      <c r="L5" s="83">
        <v>10000000</v>
      </c>
    </row>
    <row r="6" spans="2:12" ht="27" customHeight="1">
      <c r="B6" s="58"/>
      <c r="C6" s="58" t="s">
        <v>18</v>
      </c>
      <c r="D6" s="42" t="s">
        <v>19</v>
      </c>
      <c r="E6" s="68" t="s">
        <v>20</v>
      </c>
      <c r="F6" s="65" t="s">
        <v>14</v>
      </c>
      <c r="G6" s="79">
        <v>1000000</v>
      </c>
      <c r="H6" s="65" t="s">
        <v>47</v>
      </c>
      <c r="I6" s="65">
        <v>1</v>
      </c>
      <c r="J6" s="88">
        <f t="shared" ref="J6:J28" si="0">G6*I6</f>
        <v>1000000</v>
      </c>
      <c r="K6" s="81"/>
      <c r="L6" s="84"/>
    </row>
    <row r="7" spans="2:12">
      <c r="B7" s="58"/>
      <c r="C7" s="58"/>
      <c r="D7" s="40" t="s">
        <v>21</v>
      </c>
      <c r="E7" s="69"/>
      <c r="F7" s="66"/>
      <c r="G7" s="79"/>
      <c r="H7" s="66"/>
      <c r="I7" s="66"/>
      <c r="J7" s="89"/>
      <c r="K7" s="81"/>
      <c r="L7" s="84"/>
    </row>
    <row r="8" spans="2:12">
      <c r="B8" s="58"/>
      <c r="C8" s="58"/>
      <c r="D8" s="40" t="s">
        <v>22</v>
      </c>
      <c r="E8" s="69"/>
      <c r="F8" s="66"/>
      <c r="G8" s="79"/>
      <c r="H8" s="66"/>
      <c r="I8" s="66"/>
      <c r="J8" s="89"/>
      <c r="K8" s="81"/>
      <c r="L8" s="84"/>
    </row>
    <row r="9" spans="2:12">
      <c r="B9" s="58"/>
      <c r="C9" s="58"/>
      <c r="D9" s="40" t="s">
        <v>23</v>
      </c>
      <c r="E9" s="70"/>
      <c r="F9" s="67"/>
      <c r="G9" s="79"/>
      <c r="H9" s="67"/>
      <c r="I9" s="67"/>
      <c r="J9" s="90"/>
      <c r="K9" s="81"/>
      <c r="L9" s="84"/>
    </row>
    <row r="10" spans="2:12">
      <c r="B10" s="86" t="s">
        <v>64</v>
      </c>
      <c r="C10" s="74" t="s">
        <v>70</v>
      </c>
      <c r="D10" s="43" t="s">
        <v>102</v>
      </c>
      <c r="E10" s="44" t="s">
        <v>114</v>
      </c>
      <c r="F10" s="40" t="s">
        <v>83</v>
      </c>
      <c r="G10" s="38">
        <v>200000</v>
      </c>
      <c r="H10" s="40" t="s">
        <v>103</v>
      </c>
      <c r="I10" s="40">
        <v>12</v>
      </c>
      <c r="J10" s="51">
        <f t="shared" si="0"/>
        <v>2400000</v>
      </c>
      <c r="K10" s="81"/>
      <c r="L10" s="84"/>
    </row>
    <row r="11" spans="2:12">
      <c r="B11" s="87"/>
      <c r="C11" s="75"/>
      <c r="D11" s="43" t="s">
        <v>104</v>
      </c>
      <c r="E11" s="44" t="s">
        <v>85</v>
      </c>
      <c r="F11" s="40" t="s">
        <v>115</v>
      </c>
      <c r="G11" s="38">
        <v>500000</v>
      </c>
      <c r="H11" s="40" t="s">
        <v>103</v>
      </c>
      <c r="I11" s="40">
        <v>12</v>
      </c>
      <c r="J11" s="51">
        <f t="shared" si="0"/>
        <v>6000000</v>
      </c>
      <c r="K11" s="81"/>
      <c r="L11" s="84"/>
    </row>
    <row r="12" spans="2:12" ht="49.5" customHeight="1">
      <c r="B12" s="87"/>
      <c r="C12" s="75"/>
      <c r="D12" s="43" t="s">
        <v>105</v>
      </c>
      <c r="E12" s="46" t="s">
        <v>89</v>
      </c>
      <c r="F12" s="45" t="s">
        <v>116</v>
      </c>
      <c r="G12" s="38">
        <v>1000000</v>
      </c>
      <c r="H12" s="40" t="s">
        <v>103</v>
      </c>
      <c r="I12" s="40">
        <v>6</v>
      </c>
      <c r="J12" s="51">
        <f t="shared" si="0"/>
        <v>6000000</v>
      </c>
      <c r="K12" s="81"/>
      <c r="L12" s="84"/>
    </row>
    <row r="13" spans="2:12" ht="39.75" customHeight="1">
      <c r="B13" s="87"/>
      <c r="C13" s="75"/>
      <c r="D13" s="43" t="s">
        <v>106</v>
      </c>
      <c r="E13" s="46" t="s">
        <v>118</v>
      </c>
      <c r="F13" s="40" t="s">
        <v>117</v>
      </c>
      <c r="G13" s="38">
        <v>1000000</v>
      </c>
      <c r="H13" s="40" t="s">
        <v>103</v>
      </c>
      <c r="I13" s="40">
        <v>6</v>
      </c>
      <c r="J13" s="51">
        <f t="shared" si="0"/>
        <v>6000000</v>
      </c>
      <c r="K13" s="81"/>
      <c r="L13" s="84"/>
    </row>
    <row r="14" spans="2:12" ht="17.100000000000001" customHeight="1">
      <c r="B14" s="87"/>
      <c r="C14" s="76" t="s">
        <v>107</v>
      </c>
      <c r="D14" s="43" t="s">
        <v>108</v>
      </c>
      <c r="E14" s="47" t="s">
        <v>92</v>
      </c>
      <c r="F14" s="40" t="s">
        <v>100</v>
      </c>
      <c r="G14" s="38">
        <v>200000</v>
      </c>
      <c r="H14" s="40" t="s">
        <v>103</v>
      </c>
      <c r="I14" s="40">
        <v>12</v>
      </c>
      <c r="J14" s="51">
        <f t="shared" si="0"/>
        <v>2400000</v>
      </c>
      <c r="K14" s="81"/>
      <c r="L14" s="84"/>
    </row>
    <row r="15" spans="2:12">
      <c r="B15" s="87"/>
      <c r="C15" s="77"/>
      <c r="D15" s="43" t="s">
        <v>109</v>
      </c>
      <c r="E15" s="43" t="s">
        <v>119</v>
      </c>
      <c r="F15" s="40" t="s">
        <v>100</v>
      </c>
      <c r="G15" s="38">
        <v>200000</v>
      </c>
      <c r="H15" s="40" t="s">
        <v>103</v>
      </c>
      <c r="I15" s="40">
        <v>12</v>
      </c>
      <c r="J15" s="51">
        <f t="shared" si="0"/>
        <v>2400000</v>
      </c>
      <c r="K15" s="81"/>
      <c r="L15" s="84"/>
    </row>
    <row r="16" spans="2:12" ht="15.95" customHeight="1">
      <c r="B16" s="87"/>
      <c r="C16" s="77"/>
      <c r="D16" s="43" t="s">
        <v>110</v>
      </c>
      <c r="E16" s="44" t="s">
        <v>120</v>
      </c>
      <c r="F16" s="40" t="s">
        <v>121</v>
      </c>
      <c r="G16" s="38">
        <v>200000</v>
      </c>
      <c r="H16" s="40" t="s">
        <v>103</v>
      </c>
      <c r="I16" s="40">
        <v>12</v>
      </c>
      <c r="J16" s="51">
        <f t="shared" si="0"/>
        <v>2400000</v>
      </c>
      <c r="K16" s="81"/>
      <c r="L16" s="84"/>
    </row>
    <row r="17" spans="2:12" ht="15.95" customHeight="1">
      <c r="B17" s="87"/>
      <c r="C17" s="77"/>
      <c r="D17" s="43" t="s">
        <v>111</v>
      </c>
      <c r="E17" s="43" t="s">
        <v>112</v>
      </c>
      <c r="F17" s="40" t="s">
        <v>101</v>
      </c>
      <c r="G17" s="38">
        <v>100000</v>
      </c>
      <c r="H17" s="40" t="s">
        <v>103</v>
      </c>
      <c r="I17" s="40">
        <v>12</v>
      </c>
      <c r="J17" s="51">
        <f t="shared" si="0"/>
        <v>1200000</v>
      </c>
      <c r="K17" s="81"/>
      <c r="L17" s="84"/>
    </row>
    <row r="18" spans="2:12" ht="21" customHeight="1">
      <c r="B18" s="87"/>
      <c r="C18" s="78"/>
      <c r="D18" s="43" t="s">
        <v>113</v>
      </c>
      <c r="E18" s="43" t="s">
        <v>99</v>
      </c>
      <c r="F18" s="40" t="s">
        <v>83</v>
      </c>
      <c r="G18" s="38">
        <v>200000</v>
      </c>
      <c r="H18" s="40" t="s">
        <v>103</v>
      </c>
      <c r="I18" s="40">
        <v>12</v>
      </c>
      <c r="J18" s="51">
        <f t="shared" si="0"/>
        <v>2400000</v>
      </c>
      <c r="K18" s="81"/>
      <c r="L18" s="84"/>
    </row>
    <row r="19" spans="2:12">
      <c r="B19" s="62" t="s">
        <v>27</v>
      </c>
      <c r="C19" s="85" t="s">
        <v>56</v>
      </c>
      <c r="D19" s="28" t="s">
        <v>43</v>
      </c>
      <c r="E19" s="28" t="s">
        <v>128</v>
      </c>
      <c r="F19" s="23" t="s">
        <v>48</v>
      </c>
      <c r="G19" s="18">
        <v>150</v>
      </c>
      <c r="H19" s="23" t="s">
        <v>54</v>
      </c>
      <c r="I19" s="40">
        <v>8000</v>
      </c>
      <c r="J19" s="51">
        <f t="shared" si="0"/>
        <v>1200000</v>
      </c>
      <c r="K19" s="81"/>
      <c r="L19" s="84"/>
    </row>
    <row r="20" spans="2:12">
      <c r="B20" s="62"/>
      <c r="C20" s="85"/>
      <c r="D20" s="29" t="s">
        <v>131</v>
      </c>
      <c r="E20" s="28" t="s">
        <v>129</v>
      </c>
      <c r="F20" s="23" t="s">
        <v>48</v>
      </c>
      <c r="G20" s="18">
        <v>120</v>
      </c>
      <c r="H20" s="23" t="s">
        <v>54</v>
      </c>
      <c r="I20" s="40">
        <v>8000</v>
      </c>
      <c r="J20" s="51">
        <f t="shared" si="0"/>
        <v>960000</v>
      </c>
      <c r="K20" s="81"/>
      <c r="L20" s="84"/>
    </row>
    <row r="21" spans="2:12">
      <c r="B21" s="62" t="s">
        <v>31</v>
      </c>
      <c r="C21" s="62"/>
      <c r="D21" s="28" t="s">
        <v>32</v>
      </c>
      <c r="E21" s="19" t="s">
        <v>53</v>
      </c>
      <c r="F21" s="17" t="s">
        <v>34</v>
      </c>
      <c r="G21" s="18">
        <v>30000</v>
      </c>
      <c r="H21" s="17" t="s">
        <v>35</v>
      </c>
      <c r="I21" s="17">
        <v>90</v>
      </c>
      <c r="J21" s="51">
        <f t="shared" si="0"/>
        <v>2700000</v>
      </c>
      <c r="K21" s="81"/>
      <c r="L21" s="84"/>
    </row>
    <row r="22" spans="2:12">
      <c r="B22" s="62"/>
      <c r="C22" s="62"/>
      <c r="D22" s="28" t="s">
        <v>36</v>
      </c>
      <c r="E22" s="19" t="s">
        <v>52</v>
      </c>
      <c r="F22" s="17" t="s">
        <v>37</v>
      </c>
      <c r="G22" s="18">
        <v>50000</v>
      </c>
      <c r="H22" s="17" t="s">
        <v>35</v>
      </c>
      <c r="I22" s="17">
        <v>90</v>
      </c>
      <c r="J22" s="51">
        <f t="shared" si="0"/>
        <v>4500000</v>
      </c>
      <c r="K22" s="81"/>
      <c r="L22" s="84"/>
    </row>
    <row r="23" spans="2:12">
      <c r="B23" s="62"/>
      <c r="C23" s="62"/>
      <c r="D23" s="28" t="s">
        <v>38</v>
      </c>
      <c r="E23" s="19" t="s">
        <v>52</v>
      </c>
      <c r="F23" s="17" t="s">
        <v>37</v>
      </c>
      <c r="G23" s="18">
        <v>50000</v>
      </c>
      <c r="H23" s="17" t="s">
        <v>35</v>
      </c>
      <c r="I23" s="17">
        <v>90</v>
      </c>
      <c r="J23" s="51">
        <f t="shared" si="0"/>
        <v>4500000</v>
      </c>
      <c r="K23" s="81"/>
      <c r="L23" s="84"/>
    </row>
    <row r="24" spans="2:12">
      <c r="B24" s="63"/>
      <c r="C24" s="63"/>
      <c r="D24" s="28" t="s">
        <v>39</v>
      </c>
      <c r="E24" s="19" t="s">
        <v>53</v>
      </c>
      <c r="F24" s="17" t="s">
        <v>37</v>
      </c>
      <c r="G24" s="18">
        <v>10000</v>
      </c>
      <c r="H24" s="17" t="s">
        <v>35</v>
      </c>
      <c r="I24" s="17">
        <v>90</v>
      </c>
      <c r="J24" s="51">
        <f t="shared" si="0"/>
        <v>900000</v>
      </c>
      <c r="K24" s="81"/>
      <c r="L24" s="84"/>
    </row>
    <row r="25" spans="2:12" ht="15.75" customHeight="1">
      <c r="B25" s="64" t="s">
        <v>40</v>
      </c>
      <c r="C25" s="64"/>
      <c r="D25" s="28" t="s">
        <v>41</v>
      </c>
      <c r="E25" s="19" t="s">
        <v>33</v>
      </c>
      <c r="F25" s="17" t="s">
        <v>34</v>
      </c>
      <c r="G25" s="18">
        <v>500000</v>
      </c>
      <c r="H25" s="17" t="s">
        <v>35</v>
      </c>
      <c r="I25" s="40">
        <v>12</v>
      </c>
      <c r="J25" s="51">
        <f t="shared" si="0"/>
        <v>6000000</v>
      </c>
      <c r="K25" s="81"/>
      <c r="L25" s="84"/>
    </row>
    <row r="26" spans="2:12">
      <c r="B26" s="64"/>
      <c r="C26" s="64"/>
      <c r="D26" s="28" t="s">
        <v>42</v>
      </c>
      <c r="E26" s="19" t="s">
        <v>33</v>
      </c>
      <c r="F26" s="17" t="s">
        <v>34</v>
      </c>
      <c r="G26" s="18">
        <v>250000</v>
      </c>
      <c r="H26" s="17" t="s">
        <v>35</v>
      </c>
      <c r="I26" s="40">
        <v>12</v>
      </c>
      <c r="J26" s="51">
        <f t="shared" si="0"/>
        <v>3000000</v>
      </c>
      <c r="K26" s="81"/>
      <c r="L26" s="84"/>
    </row>
    <row r="27" spans="2:12">
      <c r="B27" s="64"/>
      <c r="C27" s="64"/>
      <c r="D27" s="35" t="s">
        <v>62</v>
      </c>
      <c r="E27" s="20" t="s">
        <v>33</v>
      </c>
      <c r="F27" s="17" t="s">
        <v>34</v>
      </c>
      <c r="G27" s="21">
        <v>250000</v>
      </c>
      <c r="H27" s="22" t="s">
        <v>35</v>
      </c>
      <c r="I27" s="40">
        <v>12</v>
      </c>
      <c r="J27" s="51">
        <f t="shared" si="0"/>
        <v>3000000</v>
      </c>
      <c r="K27" s="81"/>
      <c r="L27" s="84"/>
    </row>
    <row r="28" spans="2:12">
      <c r="B28" s="64"/>
      <c r="C28" s="64"/>
      <c r="D28" s="35" t="s">
        <v>63</v>
      </c>
      <c r="E28" s="20" t="s">
        <v>33</v>
      </c>
      <c r="F28" s="17" t="s">
        <v>34</v>
      </c>
      <c r="G28" s="21">
        <v>150000</v>
      </c>
      <c r="H28" s="22" t="s">
        <v>35</v>
      </c>
      <c r="I28" s="40">
        <v>12</v>
      </c>
      <c r="J28" s="51">
        <f t="shared" si="0"/>
        <v>1800000</v>
      </c>
      <c r="K28" s="82"/>
      <c r="L28" s="84"/>
    </row>
    <row r="29" spans="2:12">
      <c r="B29" s="12"/>
      <c r="C29" s="12"/>
      <c r="D29" s="13"/>
      <c r="E29" s="13"/>
      <c r="F29" s="12"/>
      <c r="G29" s="12"/>
      <c r="H29" s="12"/>
      <c r="I29" s="12"/>
      <c r="J29" s="12"/>
      <c r="K29" s="12"/>
    </row>
    <row r="30" spans="2:12">
      <c r="B30" s="12"/>
      <c r="C30" s="12"/>
      <c r="D30" s="13"/>
      <c r="E30" s="13"/>
      <c r="F30" s="12"/>
      <c r="G30" s="12"/>
      <c r="H30" s="12"/>
      <c r="I30" s="12"/>
      <c r="J30" s="12"/>
      <c r="K30" s="12"/>
    </row>
    <row r="31" spans="2:12">
      <c r="B31" s="12"/>
      <c r="C31" s="12"/>
      <c r="D31" s="13"/>
      <c r="E31" s="13"/>
      <c r="F31" s="12"/>
      <c r="G31" s="12"/>
      <c r="H31" s="12"/>
      <c r="I31" s="12"/>
      <c r="J31" s="12"/>
      <c r="K31" s="12"/>
    </row>
    <row r="32" spans="2:12">
      <c r="B32" s="12"/>
      <c r="C32" s="12"/>
      <c r="D32" s="13"/>
      <c r="E32" s="13"/>
      <c r="F32" s="12"/>
      <c r="G32" s="12"/>
      <c r="H32" s="12"/>
      <c r="I32" s="12"/>
      <c r="J32" s="12"/>
      <c r="K32" s="12"/>
    </row>
    <row r="33" spans="2:11">
      <c r="B33" s="12"/>
      <c r="C33" s="12"/>
      <c r="D33" s="13"/>
      <c r="E33" s="13"/>
      <c r="F33" s="12"/>
      <c r="G33" s="12"/>
      <c r="H33" s="12"/>
      <c r="I33" s="12"/>
      <c r="J33" s="12"/>
      <c r="K33" s="12"/>
    </row>
    <row r="34" spans="2:11">
      <c r="B34" s="12"/>
      <c r="C34" s="12"/>
      <c r="D34" s="13"/>
      <c r="E34" s="13"/>
      <c r="F34" s="12"/>
      <c r="G34" s="12"/>
      <c r="H34" s="12"/>
      <c r="I34" s="12"/>
      <c r="J34" s="12"/>
      <c r="K34" s="12"/>
    </row>
    <row r="35" spans="2:11">
      <c r="B35" s="12"/>
      <c r="C35" s="12"/>
      <c r="D35" s="13"/>
      <c r="E35" s="13"/>
      <c r="F35" s="12"/>
      <c r="G35" s="12"/>
      <c r="H35" s="12"/>
      <c r="I35" s="12"/>
      <c r="J35" s="12"/>
      <c r="K35" s="12"/>
    </row>
    <row r="36" spans="2:11">
      <c r="B36" s="12"/>
      <c r="C36" s="12"/>
      <c r="D36" s="13"/>
      <c r="E36" s="13"/>
      <c r="F36" s="12"/>
      <c r="G36" s="12"/>
      <c r="H36" s="12"/>
      <c r="I36" s="12"/>
      <c r="J36" s="12"/>
      <c r="K36" s="12"/>
    </row>
    <row r="37" spans="2:11">
      <c r="B37" s="12"/>
      <c r="C37" s="12"/>
      <c r="D37" s="13"/>
      <c r="E37" s="13"/>
      <c r="F37" s="12"/>
      <c r="G37" s="12"/>
      <c r="H37" s="12"/>
      <c r="I37" s="12"/>
      <c r="J37" s="12"/>
      <c r="K37" s="12"/>
    </row>
    <row r="38" spans="2:11">
      <c r="B38" s="12"/>
      <c r="C38" s="12"/>
      <c r="D38" s="13"/>
      <c r="E38" s="13"/>
      <c r="F38" s="12"/>
      <c r="G38" s="12"/>
      <c r="H38" s="12"/>
      <c r="I38" s="12"/>
      <c r="J38" s="12"/>
      <c r="K38" s="12"/>
    </row>
    <row r="39" spans="2:11">
      <c r="B39" s="12"/>
      <c r="C39" s="12"/>
      <c r="D39" s="13"/>
      <c r="E39" s="13"/>
      <c r="F39" s="12"/>
      <c r="G39" s="12"/>
      <c r="H39" s="12"/>
      <c r="I39" s="12"/>
      <c r="J39" s="12"/>
      <c r="K39" s="12"/>
    </row>
    <row r="40" spans="2:11">
      <c r="B40" s="12"/>
      <c r="C40" s="12"/>
      <c r="D40" s="13"/>
      <c r="E40" s="13"/>
      <c r="F40" s="12"/>
      <c r="G40" s="12"/>
      <c r="H40" s="12"/>
      <c r="I40" s="12"/>
      <c r="J40" s="12"/>
      <c r="K40" s="12"/>
    </row>
    <row r="41" spans="2:11">
      <c r="B41" s="12"/>
      <c r="C41" s="12"/>
      <c r="D41" s="13"/>
      <c r="E41" s="13"/>
      <c r="F41" s="12"/>
      <c r="G41" s="12"/>
      <c r="H41" s="12"/>
      <c r="I41" s="12"/>
      <c r="J41" s="12"/>
      <c r="K41" s="12"/>
    </row>
    <row r="42" spans="2:11">
      <c r="B42" s="12"/>
      <c r="C42" s="12"/>
      <c r="D42" s="13"/>
      <c r="E42" s="13"/>
      <c r="F42" s="12"/>
      <c r="G42" s="12"/>
      <c r="H42" s="12"/>
      <c r="I42" s="12"/>
      <c r="J42" s="12"/>
      <c r="K42" s="12"/>
    </row>
    <row r="43" spans="2:11">
      <c r="B43" s="12"/>
      <c r="C43" s="12"/>
      <c r="D43" s="13"/>
      <c r="E43" s="13"/>
      <c r="F43" s="12"/>
      <c r="G43" s="12"/>
      <c r="H43" s="12"/>
      <c r="I43" s="12"/>
      <c r="J43" s="12"/>
      <c r="K43" s="12"/>
    </row>
    <row r="44" spans="2:11">
      <c r="B44" s="12"/>
      <c r="C44" s="12"/>
      <c r="D44" s="13"/>
      <c r="E44" s="13"/>
      <c r="F44" s="12"/>
      <c r="G44" s="12"/>
      <c r="H44" s="12"/>
      <c r="I44" s="12"/>
      <c r="J44" s="12"/>
      <c r="K44" s="12"/>
    </row>
    <row r="45" spans="2:11">
      <c r="B45" s="12"/>
      <c r="C45" s="12"/>
      <c r="D45" s="13"/>
      <c r="E45" s="13"/>
      <c r="F45" s="12"/>
      <c r="G45" s="12"/>
      <c r="H45" s="12"/>
      <c r="I45" s="12"/>
      <c r="J45" s="12"/>
      <c r="K45" s="12"/>
    </row>
    <row r="46" spans="2:11">
      <c r="B46" s="12"/>
      <c r="C46" s="12"/>
      <c r="D46" s="13"/>
      <c r="E46" s="13"/>
      <c r="F46" s="12"/>
      <c r="G46" s="12"/>
      <c r="H46" s="12"/>
      <c r="I46" s="12"/>
      <c r="J46" s="12"/>
      <c r="K46" s="12"/>
    </row>
    <row r="47" spans="2:11">
      <c r="B47" s="12"/>
      <c r="C47" s="12"/>
      <c r="D47" s="13"/>
      <c r="E47" s="13"/>
      <c r="F47" s="12"/>
      <c r="G47" s="12"/>
      <c r="H47" s="12"/>
      <c r="I47" s="12"/>
      <c r="J47" s="12"/>
      <c r="K47" s="12"/>
    </row>
    <row r="48" spans="2:11">
      <c r="B48" s="12"/>
      <c r="C48" s="12"/>
      <c r="D48" s="13"/>
      <c r="E48" s="13"/>
      <c r="F48" s="12"/>
      <c r="G48" s="12"/>
      <c r="H48" s="12"/>
      <c r="I48" s="12"/>
      <c r="J48" s="12"/>
      <c r="K48" s="12"/>
    </row>
    <row r="49" spans="2:11">
      <c r="B49" s="12"/>
      <c r="C49" s="12"/>
      <c r="D49" s="13"/>
      <c r="E49" s="13"/>
      <c r="F49" s="12"/>
      <c r="G49" s="12"/>
      <c r="H49" s="12"/>
      <c r="I49" s="12"/>
      <c r="J49" s="12"/>
      <c r="K49" s="12"/>
    </row>
    <row r="50" spans="2:11">
      <c r="B50" s="12"/>
      <c r="C50" s="12"/>
      <c r="D50" s="13"/>
      <c r="E50" s="13"/>
      <c r="F50" s="12"/>
      <c r="G50" s="12"/>
      <c r="H50" s="12"/>
      <c r="I50" s="12"/>
      <c r="J50" s="12"/>
      <c r="K50" s="12"/>
    </row>
    <row r="51" spans="2:11">
      <c r="B51" s="12"/>
      <c r="C51" s="12"/>
      <c r="D51" s="13"/>
      <c r="E51" s="13"/>
      <c r="F51" s="12"/>
      <c r="G51" s="12"/>
      <c r="H51" s="12"/>
      <c r="I51" s="12"/>
      <c r="J51" s="12"/>
      <c r="K51" s="12"/>
    </row>
    <row r="52" spans="2:11">
      <c r="B52" s="12"/>
      <c r="C52" s="12"/>
      <c r="D52" s="13"/>
      <c r="E52" s="13"/>
      <c r="F52" s="12"/>
      <c r="G52" s="12"/>
      <c r="H52" s="12"/>
      <c r="I52" s="12"/>
      <c r="J52" s="12"/>
      <c r="K52" s="12"/>
    </row>
  </sheetData>
  <mergeCells count="19">
    <mergeCell ref="J6:J9"/>
    <mergeCell ref="B2:L2"/>
    <mergeCell ref="B4:C4"/>
    <mergeCell ref="B21:C24"/>
    <mergeCell ref="B25:C28"/>
    <mergeCell ref="K5:K28"/>
    <mergeCell ref="L5:L28"/>
    <mergeCell ref="H6:H9"/>
    <mergeCell ref="I6:I9"/>
    <mergeCell ref="E6:E9"/>
    <mergeCell ref="F6:F9"/>
    <mergeCell ref="B5:B9"/>
    <mergeCell ref="B19:B20"/>
    <mergeCell ref="C6:C9"/>
    <mergeCell ref="C10:C13"/>
    <mergeCell ref="C19:C20"/>
    <mergeCell ref="C14:C18"/>
    <mergeCell ref="B10:B18"/>
    <mergeCell ref="G6:G9"/>
  </mergeCells>
  <phoneticPr fontId="9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L47"/>
  <sheetViews>
    <sheetView zoomScale="89" zoomScaleNormal="89" workbookViewId="0">
      <selection activeCell="P8" sqref="P8"/>
    </sheetView>
  </sheetViews>
  <sheetFormatPr defaultColWidth="9" defaultRowHeight="16.5"/>
  <cols>
    <col min="1" max="1" width="4.75" style="1" customWidth="1"/>
    <col min="2" max="2" width="21.25" style="1" customWidth="1"/>
    <col min="3" max="3" width="16.125" style="1" customWidth="1"/>
    <col min="4" max="4" width="25.625" style="1" customWidth="1"/>
    <col min="5" max="5" width="48.125" style="1" customWidth="1"/>
    <col min="6" max="6" width="21.5" style="1" customWidth="1"/>
    <col min="7" max="7" width="14" style="2" customWidth="1"/>
    <col min="8" max="8" width="9" style="1"/>
    <col min="9" max="9" width="11.5" style="1" customWidth="1"/>
    <col min="10" max="10" width="16.875" style="1" customWidth="1"/>
    <col min="11" max="11" width="17.125" style="1" customWidth="1"/>
    <col min="12" max="12" width="14.75" style="1" customWidth="1"/>
    <col min="13" max="16384" width="9" style="1"/>
  </cols>
  <sheetData>
    <row r="1" spans="2:12" ht="17.25" thickBot="1"/>
    <row r="2" spans="2:12" ht="39" customHeight="1">
      <c r="B2" s="54" t="s">
        <v>134</v>
      </c>
      <c r="C2" s="55"/>
      <c r="D2" s="55"/>
      <c r="E2" s="55"/>
      <c r="F2" s="55"/>
      <c r="G2" s="55"/>
      <c r="H2" s="55"/>
      <c r="I2" s="55"/>
      <c r="J2" s="55"/>
      <c r="K2" s="55"/>
      <c r="L2" s="56"/>
    </row>
    <row r="3" spans="2:12">
      <c r="B3" s="3" t="s">
        <v>59</v>
      </c>
      <c r="C3" s="4"/>
      <c r="D3" s="5"/>
      <c r="E3" s="5"/>
      <c r="F3" s="5"/>
      <c r="G3" s="6"/>
      <c r="H3" s="5"/>
      <c r="I3" s="5"/>
      <c r="J3" s="5"/>
      <c r="K3" s="5"/>
      <c r="L3" s="14"/>
    </row>
    <row r="4" spans="2:12">
      <c r="B4" s="57" t="s">
        <v>0</v>
      </c>
      <c r="C4" s="57"/>
      <c r="D4" s="26" t="s">
        <v>1</v>
      </c>
      <c r="E4" s="7" t="s">
        <v>2</v>
      </c>
      <c r="F4" s="7" t="s">
        <v>3</v>
      </c>
      <c r="G4" s="8" t="s">
        <v>4</v>
      </c>
      <c r="H4" s="7" t="s">
        <v>5</v>
      </c>
      <c r="I4" s="7" t="s">
        <v>6</v>
      </c>
      <c r="J4" s="7" t="s">
        <v>7</v>
      </c>
      <c r="K4" s="16" t="s">
        <v>8</v>
      </c>
      <c r="L4" s="16" t="s">
        <v>9</v>
      </c>
    </row>
    <row r="5" spans="2:12" ht="36.75" customHeight="1">
      <c r="B5" s="65" t="s">
        <v>10</v>
      </c>
      <c r="C5" s="40" t="s">
        <v>15</v>
      </c>
      <c r="D5" s="40" t="s">
        <v>16</v>
      </c>
      <c r="E5" s="41" t="s">
        <v>17</v>
      </c>
      <c r="F5" s="40" t="s">
        <v>14</v>
      </c>
      <c r="G5" s="38">
        <v>1000000</v>
      </c>
      <c r="H5" s="40" t="s">
        <v>47</v>
      </c>
      <c r="I5" s="40">
        <v>1</v>
      </c>
      <c r="J5" s="51">
        <f>G5*I5</f>
        <v>1000000</v>
      </c>
      <c r="K5" s="84">
        <f>SUM(J5:J22)</f>
        <v>40190000</v>
      </c>
      <c r="L5" s="83">
        <v>6000000</v>
      </c>
    </row>
    <row r="6" spans="2:12" ht="27" customHeight="1">
      <c r="B6" s="66"/>
      <c r="C6" s="65" t="s">
        <v>18</v>
      </c>
      <c r="D6" s="42" t="s">
        <v>19</v>
      </c>
      <c r="E6" s="68" t="s">
        <v>20</v>
      </c>
      <c r="F6" s="65" t="s">
        <v>14</v>
      </c>
      <c r="G6" s="79">
        <v>1000000</v>
      </c>
      <c r="H6" s="65" t="s">
        <v>47</v>
      </c>
      <c r="I6" s="65">
        <v>1</v>
      </c>
      <c r="J6" s="88">
        <f t="shared" ref="J6" si="0">G6*I6</f>
        <v>1000000</v>
      </c>
      <c r="K6" s="84"/>
      <c r="L6" s="84"/>
    </row>
    <row r="7" spans="2:12">
      <c r="B7" s="66"/>
      <c r="C7" s="66"/>
      <c r="D7" s="40" t="s">
        <v>21</v>
      </c>
      <c r="E7" s="69"/>
      <c r="F7" s="66"/>
      <c r="G7" s="79"/>
      <c r="H7" s="66"/>
      <c r="I7" s="66"/>
      <c r="J7" s="89"/>
      <c r="K7" s="84"/>
      <c r="L7" s="84"/>
    </row>
    <row r="8" spans="2:12">
      <c r="B8" s="66"/>
      <c r="C8" s="66"/>
      <c r="D8" s="40" t="s">
        <v>22</v>
      </c>
      <c r="E8" s="69"/>
      <c r="F8" s="66"/>
      <c r="G8" s="79"/>
      <c r="H8" s="66"/>
      <c r="I8" s="66"/>
      <c r="J8" s="89"/>
      <c r="K8" s="84"/>
      <c r="L8" s="84"/>
    </row>
    <row r="9" spans="2:12">
      <c r="B9" s="66"/>
      <c r="C9" s="66"/>
      <c r="D9" s="40" t="s">
        <v>23</v>
      </c>
      <c r="E9" s="70"/>
      <c r="F9" s="67"/>
      <c r="G9" s="79"/>
      <c r="H9" s="67"/>
      <c r="I9" s="67"/>
      <c r="J9" s="90"/>
      <c r="K9" s="84"/>
      <c r="L9" s="84"/>
    </row>
    <row r="10" spans="2:12">
      <c r="B10" s="58" t="s">
        <v>26</v>
      </c>
      <c r="C10" s="52" t="s">
        <v>122</v>
      </c>
      <c r="D10" s="43" t="s">
        <v>72</v>
      </c>
      <c r="E10" s="44" t="s">
        <v>123</v>
      </c>
      <c r="F10" s="40" t="s">
        <v>124</v>
      </c>
      <c r="G10" s="38">
        <v>300000</v>
      </c>
      <c r="H10" s="40" t="s">
        <v>103</v>
      </c>
      <c r="I10" s="40">
        <v>12</v>
      </c>
      <c r="J10" s="51">
        <f t="shared" ref="J10:J14" si="1">G10*I10</f>
        <v>3600000</v>
      </c>
      <c r="K10" s="84"/>
      <c r="L10" s="84"/>
    </row>
    <row r="11" spans="2:12">
      <c r="B11" s="58"/>
      <c r="C11" s="76" t="s">
        <v>71</v>
      </c>
      <c r="D11" s="43" t="s">
        <v>108</v>
      </c>
      <c r="E11" s="47" t="s">
        <v>92</v>
      </c>
      <c r="F11" s="40" t="s">
        <v>100</v>
      </c>
      <c r="G11" s="38">
        <v>300000</v>
      </c>
      <c r="H11" s="40" t="s">
        <v>103</v>
      </c>
      <c r="I11" s="40">
        <v>12</v>
      </c>
      <c r="J11" s="51">
        <f t="shared" si="1"/>
        <v>3600000</v>
      </c>
      <c r="K11" s="84"/>
      <c r="L11" s="84"/>
    </row>
    <row r="12" spans="2:12">
      <c r="B12" s="58"/>
      <c r="C12" s="77"/>
      <c r="D12" s="43" t="s">
        <v>109</v>
      </c>
      <c r="E12" s="43" t="s">
        <v>119</v>
      </c>
      <c r="F12" s="40" t="s">
        <v>100</v>
      </c>
      <c r="G12" s="38">
        <v>300000</v>
      </c>
      <c r="H12" s="40" t="s">
        <v>103</v>
      </c>
      <c r="I12" s="40">
        <v>12</v>
      </c>
      <c r="J12" s="51">
        <f t="shared" si="1"/>
        <v>3600000</v>
      </c>
      <c r="K12" s="84"/>
      <c r="L12" s="84"/>
    </row>
    <row r="13" spans="2:12">
      <c r="B13" s="58"/>
      <c r="C13" s="77"/>
      <c r="D13" s="43" t="s">
        <v>111</v>
      </c>
      <c r="E13" s="43" t="s">
        <v>112</v>
      </c>
      <c r="F13" s="40" t="s">
        <v>101</v>
      </c>
      <c r="G13" s="38">
        <v>100000</v>
      </c>
      <c r="H13" s="40" t="s">
        <v>103</v>
      </c>
      <c r="I13" s="40">
        <v>12</v>
      </c>
      <c r="J13" s="51">
        <f t="shared" si="1"/>
        <v>1200000</v>
      </c>
      <c r="K13" s="84"/>
      <c r="L13" s="84"/>
    </row>
    <row r="14" spans="2:12">
      <c r="B14" s="58"/>
      <c r="C14" s="78"/>
      <c r="D14" s="43" t="s">
        <v>113</v>
      </c>
      <c r="E14" s="43" t="s">
        <v>99</v>
      </c>
      <c r="F14" s="45" t="s">
        <v>125</v>
      </c>
      <c r="G14" s="38">
        <v>300000</v>
      </c>
      <c r="H14" s="40" t="s">
        <v>103</v>
      </c>
      <c r="I14" s="40">
        <v>12</v>
      </c>
      <c r="J14" s="51">
        <f t="shared" si="1"/>
        <v>3600000</v>
      </c>
      <c r="K14" s="84"/>
      <c r="L14" s="84"/>
    </row>
    <row r="15" spans="2:12">
      <c r="B15" s="85" t="s">
        <v>27</v>
      </c>
      <c r="C15" s="85" t="s">
        <v>56</v>
      </c>
      <c r="D15" s="33" t="s">
        <v>43</v>
      </c>
      <c r="E15" s="37" t="s">
        <v>57</v>
      </c>
      <c r="F15" s="24" t="s">
        <v>55</v>
      </c>
      <c r="G15" s="11">
        <v>150</v>
      </c>
      <c r="H15" s="9" t="s">
        <v>44</v>
      </c>
      <c r="I15" s="40">
        <v>5000</v>
      </c>
      <c r="J15" s="27">
        <f t="shared" ref="J15:J22" si="2">G15*I15</f>
        <v>750000</v>
      </c>
      <c r="K15" s="84"/>
      <c r="L15" s="84"/>
    </row>
    <row r="16" spans="2:12">
      <c r="B16" s="85"/>
      <c r="C16" s="85"/>
      <c r="D16" s="31" t="s">
        <v>45</v>
      </c>
      <c r="E16" s="33" t="s">
        <v>130</v>
      </c>
      <c r="F16" s="24" t="s">
        <v>55</v>
      </c>
      <c r="G16" s="11">
        <v>120</v>
      </c>
      <c r="H16" s="25" t="s">
        <v>60</v>
      </c>
      <c r="I16" s="40">
        <v>2000</v>
      </c>
      <c r="J16" s="27">
        <f t="shared" si="2"/>
        <v>240000</v>
      </c>
      <c r="K16" s="84"/>
      <c r="L16" s="84"/>
    </row>
    <row r="17" spans="2:12">
      <c r="B17" s="85" t="s">
        <v>31</v>
      </c>
      <c r="C17" s="85"/>
      <c r="D17" s="33" t="s">
        <v>32</v>
      </c>
      <c r="E17" s="19" t="s">
        <v>53</v>
      </c>
      <c r="F17" s="17" t="s">
        <v>34</v>
      </c>
      <c r="G17" s="18">
        <v>30000</v>
      </c>
      <c r="H17" s="17" t="s">
        <v>35</v>
      </c>
      <c r="I17" s="17">
        <v>90</v>
      </c>
      <c r="J17" s="27">
        <f t="shared" si="2"/>
        <v>2700000</v>
      </c>
      <c r="K17" s="84"/>
      <c r="L17" s="84"/>
    </row>
    <row r="18" spans="2:12">
      <c r="B18" s="85"/>
      <c r="C18" s="85"/>
      <c r="D18" s="33" t="s">
        <v>36</v>
      </c>
      <c r="E18" s="19" t="s">
        <v>52</v>
      </c>
      <c r="F18" s="17" t="s">
        <v>37</v>
      </c>
      <c r="G18" s="18">
        <v>50000</v>
      </c>
      <c r="H18" s="17" t="s">
        <v>35</v>
      </c>
      <c r="I18" s="17">
        <v>90</v>
      </c>
      <c r="J18" s="27">
        <f t="shared" si="2"/>
        <v>4500000</v>
      </c>
      <c r="K18" s="84"/>
      <c r="L18" s="84"/>
    </row>
    <row r="19" spans="2:12">
      <c r="B19" s="85"/>
      <c r="C19" s="85"/>
      <c r="D19" s="33" t="s">
        <v>38</v>
      </c>
      <c r="E19" s="19" t="s">
        <v>52</v>
      </c>
      <c r="F19" s="17" t="s">
        <v>37</v>
      </c>
      <c r="G19" s="18">
        <v>50000</v>
      </c>
      <c r="H19" s="17" t="s">
        <v>35</v>
      </c>
      <c r="I19" s="17">
        <v>90</v>
      </c>
      <c r="J19" s="27">
        <f t="shared" si="2"/>
        <v>4500000</v>
      </c>
      <c r="K19" s="84"/>
      <c r="L19" s="84"/>
    </row>
    <row r="20" spans="2:12">
      <c r="B20" s="91"/>
      <c r="C20" s="91"/>
      <c r="D20" s="33" t="s">
        <v>39</v>
      </c>
      <c r="E20" s="19" t="s">
        <v>53</v>
      </c>
      <c r="F20" s="17" t="s">
        <v>37</v>
      </c>
      <c r="G20" s="18">
        <v>10000</v>
      </c>
      <c r="H20" s="17" t="s">
        <v>35</v>
      </c>
      <c r="I20" s="17">
        <v>90</v>
      </c>
      <c r="J20" s="27">
        <f t="shared" si="2"/>
        <v>900000</v>
      </c>
      <c r="K20" s="84"/>
      <c r="L20" s="84"/>
    </row>
    <row r="21" spans="2:12">
      <c r="B21" s="92" t="s">
        <v>40</v>
      </c>
      <c r="C21" s="92"/>
      <c r="D21" s="32" t="s">
        <v>41</v>
      </c>
      <c r="E21" s="10" t="s">
        <v>33</v>
      </c>
      <c r="F21" s="9" t="s">
        <v>34</v>
      </c>
      <c r="G21" s="18">
        <v>500000</v>
      </c>
      <c r="H21" s="9" t="s">
        <v>35</v>
      </c>
      <c r="I21" s="40">
        <v>12</v>
      </c>
      <c r="J21" s="27">
        <f t="shared" si="2"/>
        <v>6000000</v>
      </c>
      <c r="K21" s="84"/>
      <c r="L21" s="84"/>
    </row>
    <row r="22" spans="2:12">
      <c r="B22" s="92"/>
      <c r="C22" s="92"/>
      <c r="D22" s="32" t="s">
        <v>42</v>
      </c>
      <c r="E22" s="10" t="s">
        <v>33</v>
      </c>
      <c r="F22" s="9" t="s">
        <v>34</v>
      </c>
      <c r="G22" s="18">
        <v>250000</v>
      </c>
      <c r="H22" s="9" t="s">
        <v>35</v>
      </c>
      <c r="I22" s="40">
        <v>12</v>
      </c>
      <c r="J22" s="27">
        <f t="shared" si="2"/>
        <v>3000000</v>
      </c>
      <c r="K22" s="84"/>
      <c r="L22" s="84"/>
    </row>
    <row r="23" spans="2:12">
      <c r="B23" s="12"/>
      <c r="C23" s="12"/>
      <c r="D23" s="13"/>
      <c r="E23" s="13"/>
      <c r="F23" s="12"/>
      <c r="G23" s="12"/>
      <c r="H23" s="12"/>
      <c r="I23" s="12"/>
      <c r="J23" s="12"/>
      <c r="K23" s="12"/>
    </row>
    <row r="24" spans="2:12">
      <c r="B24" s="12"/>
      <c r="C24" s="12"/>
      <c r="D24" s="13"/>
      <c r="E24" s="13"/>
      <c r="F24" s="12"/>
      <c r="G24" s="12"/>
      <c r="H24" s="12"/>
      <c r="I24" s="12"/>
      <c r="J24" s="12"/>
      <c r="K24" s="12"/>
    </row>
    <row r="25" spans="2:12">
      <c r="B25" s="12"/>
      <c r="C25" s="12"/>
      <c r="D25" s="13"/>
      <c r="E25" s="13"/>
      <c r="F25" s="12"/>
      <c r="G25" s="12"/>
      <c r="H25" s="12"/>
      <c r="I25" s="12"/>
      <c r="J25" s="12"/>
      <c r="K25" s="12"/>
    </row>
    <row r="26" spans="2:12">
      <c r="B26" s="12"/>
      <c r="C26" s="12"/>
      <c r="D26" s="13"/>
      <c r="E26" s="13"/>
      <c r="F26" s="12"/>
      <c r="G26" s="12"/>
      <c r="H26" s="12"/>
      <c r="I26" s="12"/>
      <c r="J26" s="12"/>
      <c r="K26" s="12"/>
    </row>
    <row r="27" spans="2:12">
      <c r="B27" s="12"/>
      <c r="C27" s="12"/>
      <c r="D27" s="13"/>
      <c r="E27" s="13"/>
      <c r="F27" s="12"/>
      <c r="G27" s="12"/>
      <c r="H27" s="12"/>
      <c r="I27" s="12"/>
      <c r="J27" s="12"/>
      <c r="K27" s="12"/>
    </row>
    <row r="28" spans="2:12">
      <c r="B28" s="12"/>
      <c r="C28" s="12"/>
      <c r="D28" s="13"/>
      <c r="E28" s="13"/>
      <c r="F28" s="12"/>
      <c r="G28" s="12"/>
      <c r="H28" s="12"/>
      <c r="I28" s="12"/>
      <c r="J28" s="12"/>
      <c r="K28" s="12"/>
    </row>
    <row r="29" spans="2:12">
      <c r="B29" s="12"/>
      <c r="C29" s="12"/>
      <c r="D29" s="13"/>
      <c r="E29" s="13"/>
      <c r="F29" s="12"/>
      <c r="G29" s="12"/>
      <c r="H29" s="12"/>
      <c r="I29" s="12"/>
      <c r="J29" s="12"/>
      <c r="K29" s="12"/>
    </row>
    <row r="30" spans="2:12">
      <c r="B30" s="12"/>
      <c r="C30" s="12"/>
      <c r="D30" s="13"/>
      <c r="E30" s="13"/>
      <c r="F30" s="12"/>
      <c r="G30" s="12"/>
      <c r="H30" s="12"/>
      <c r="I30" s="12"/>
      <c r="J30" s="12"/>
      <c r="K30" s="12"/>
    </row>
    <row r="31" spans="2:12">
      <c r="B31" s="12"/>
      <c r="C31" s="12"/>
      <c r="D31" s="13"/>
      <c r="E31" s="13"/>
      <c r="F31" s="12"/>
      <c r="G31" s="12"/>
      <c r="H31" s="12"/>
      <c r="I31" s="12"/>
      <c r="J31" s="12"/>
      <c r="K31" s="12"/>
    </row>
    <row r="32" spans="2:12">
      <c r="B32" s="12"/>
      <c r="C32" s="12"/>
      <c r="D32" s="13"/>
      <c r="E32" s="13"/>
      <c r="F32" s="12"/>
      <c r="G32" s="12"/>
      <c r="H32" s="12"/>
      <c r="I32" s="12"/>
      <c r="J32" s="12"/>
      <c r="K32" s="12"/>
    </row>
    <row r="33" spans="2:11">
      <c r="B33" s="12"/>
      <c r="C33" s="12"/>
      <c r="D33" s="13"/>
      <c r="E33" s="13"/>
      <c r="F33" s="12"/>
      <c r="G33" s="12"/>
      <c r="H33" s="12"/>
      <c r="I33" s="12"/>
      <c r="J33" s="12"/>
      <c r="K33" s="12"/>
    </row>
    <row r="34" spans="2:11">
      <c r="B34" s="12"/>
      <c r="C34" s="12"/>
      <c r="D34" s="13"/>
      <c r="E34" s="13"/>
      <c r="F34" s="12"/>
      <c r="G34" s="12"/>
      <c r="H34" s="12"/>
      <c r="I34" s="12"/>
      <c r="J34" s="12"/>
      <c r="K34" s="12"/>
    </row>
    <row r="35" spans="2:11">
      <c r="B35" s="12"/>
      <c r="C35" s="12"/>
      <c r="D35" s="13"/>
      <c r="E35" s="13"/>
      <c r="F35" s="12"/>
      <c r="G35" s="12"/>
      <c r="H35" s="12"/>
      <c r="I35" s="12"/>
      <c r="J35" s="12"/>
      <c r="K35" s="12"/>
    </row>
    <row r="36" spans="2:11">
      <c r="B36" s="12"/>
      <c r="C36" s="12"/>
      <c r="D36" s="13"/>
      <c r="E36" s="13"/>
      <c r="F36" s="12"/>
      <c r="G36" s="12"/>
      <c r="H36" s="12"/>
      <c r="I36" s="12"/>
      <c r="J36" s="12"/>
      <c r="K36" s="12"/>
    </row>
    <row r="37" spans="2:11">
      <c r="B37" s="12"/>
      <c r="C37" s="12"/>
      <c r="D37" s="13"/>
      <c r="E37" s="13"/>
      <c r="F37" s="12"/>
      <c r="G37" s="12"/>
      <c r="H37" s="12"/>
      <c r="I37" s="12"/>
      <c r="J37" s="12"/>
      <c r="K37" s="12"/>
    </row>
    <row r="38" spans="2:11">
      <c r="B38" s="12"/>
      <c r="C38" s="12"/>
      <c r="D38" s="13"/>
      <c r="E38" s="13"/>
      <c r="F38" s="12"/>
      <c r="G38" s="12"/>
      <c r="H38" s="12"/>
      <c r="I38" s="12"/>
      <c r="J38" s="12"/>
      <c r="K38" s="12"/>
    </row>
    <row r="39" spans="2:11">
      <c r="B39" s="12"/>
      <c r="C39" s="12"/>
      <c r="D39" s="13"/>
      <c r="E39" s="13"/>
      <c r="F39" s="12"/>
      <c r="G39" s="12"/>
      <c r="H39" s="12"/>
      <c r="I39" s="12"/>
      <c r="J39" s="12"/>
      <c r="K39" s="12"/>
    </row>
    <row r="40" spans="2:11">
      <c r="B40" s="12"/>
      <c r="C40" s="12"/>
      <c r="D40" s="13"/>
      <c r="E40" s="13"/>
      <c r="F40" s="12"/>
      <c r="G40" s="12"/>
      <c r="H40" s="12"/>
      <c r="I40" s="12"/>
      <c r="J40" s="12"/>
      <c r="K40" s="12"/>
    </row>
    <row r="41" spans="2:11">
      <c r="B41" s="12"/>
      <c r="C41" s="12"/>
      <c r="D41" s="13"/>
      <c r="E41" s="13"/>
      <c r="F41" s="12"/>
      <c r="G41" s="12"/>
      <c r="H41" s="12"/>
      <c r="I41" s="12"/>
      <c r="J41" s="12"/>
      <c r="K41" s="12"/>
    </row>
    <row r="42" spans="2:11">
      <c r="B42" s="12"/>
      <c r="C42" s="12"/>
      <c r="D42" s="13"/>
      <c r="E42" s="13"/>
      <c r="F42" s="12"/>
      <c r="G42" s="12"/>
      <c r="H42" s="12"/>
      <c r="I42" s="12"/>
      <c r="J42" s="12"/>
      <c r="K42" s="12"/>
    </row>
    <row r="43" spans="2:11">
      <c r="B43" s="12"/>
      <c r="C43" s="12"/>
      <c r="D43" s="13"/>
      <c r="E43" s="13"/>
      <c r="F43" s="12"/>
      <c r="G43" s="12"/>
      <c r="H43" s="12"/>
      <c r="I43" s="12"/>
      <c r="J43" s="12"/>
      <c r="K43" s="12"/>
    </row>
    <row r="44" spans="2:11">
      <c r="B44" s="12"/>
      <c r="C44" s="12"/>
      <c r="D44" s="13"/>
      <c r="E44" s="13"/>
      <c r="F44" s="12"/>
      <c r="G44" s="12"/>
      <c r="H44" s="12"/>
      <c r="I44" s="12"/>
      <c r="J44" s="12"/>
      <c r="K44" s="12"/>
    </row>
    <row r="45" spans="2:11">
      <c r="B45" s="12"/>
      <c r="C45" s="12"/>
      <c r="D45" s="13"/>
      <c r="E45" s="13"/>
      <c r="F45" s="12"/>
      <c r="G45" s="12"/>
      <c r="H45" s="12"/>
      <c r="I45" s="12"/>
      <c r="J45" s="12"/>
      <c r="K45" s="12"/>
    </row>
    <row r="46" spans="2:11">
      <c r="B46" s="12"/>
      <c r="C46" s="12"/>
      <c r="D46" s="13"/>
      <c r="E46" s="13"/>
      <c r="F46" s="12"/>
      <c r="G46" s="12"/>
      <c r="H46" s="12"/>
      <c r="I46" s="12"/>
      <c r="J46" s="12"/>
      <c r="K46" s="12"/>
    </row>
    <row r="47" spans="2:11">
      <c r="B47" s="12"/>
      <c r="C47" s="12"/>
      <c r="D47" s="13"/>
      <c r="E47" s="13"/>
      <c r="F47" s="12"/>
      <c r="G47" s="12"/>
      <c r="H47" s="12"/>
      <c r="I47" s="12"/>
      <c r="J47" s="12"/>
      <c r="K47" s="12"/>
    </row>
  </sheetData>
  <mergeCells count="18">
    <mergeCell ref="B21:C22"/>
    <mergeCell ref="K5:K22"/>
    <mergeCell ref="L5:L22"/>
    <mergeCell ref="E6:E9"/>
    <mergeCell ref="F6:F9"/>
    <mergeCell ref="H6:H9"/>
    <mergeCell ref="I6:I9"/>
    <mergeCell ref="B10:B14"/>
    <mergeCell ref="B15:B16"/>
    <mergeCell ref="C6:C9"/>
    <mergeCell ref="C15:C16"/>
    <mergeCell ref="C11:C14"/>
    <mergeCell ref="G6:G9"/>
    <mergeCell ref="B2:L2"/>
    <mergeCell ref="B4:C4"/>
    <mergeCell ref="B5:B9"/>
    <mergeCell ref="J6:J9"/>
    <mergeCell ref="B17:C20"/>
  </mergeCells>
  <phoneticPr fontId="9" type="noConversion"/>
  <pageMargins left="0.69930555555555596" right="0.69930555555555596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总冠名（1席）</vt:lpstr>
      <vt:lpstr>联合赞助（1席） </vt:lpstr>
      <vt:lpstr>行业特约（3席）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niiicli(李培铣)</dc:creator>
  <cp:lastModifiedBy>wenjunyu(于闻君)</cp:lastModifiedBy>
  <dcterms:created xsi:type="dcterms:W3CDTF">2017-03-20T04:27:00Z</dcterms:created>
  <dcterms:modified xsi:type="dcterms:W3CDTF">2017-11-15T07:30:48Z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