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0" windowWidth="20490" windowHeight="7770" tabRatio="714"/>
  </bookViews>
  <sheets>
    <sheet name="【唯一冠名】" sheetId="49" r:id="rId1"/>
    <sheet name="【联合赞助-2席】" sheetId="52" r:id="rId2"/>
    <sheet name="【联合特约-2席】" sheetId="53" r:id="rId3"/>
  </sheets>
  <calcPr calcId="144525" concurrentCalc="0"/>
</workbook>
</file>

<file path=xl/calcChain.xml><?xml version="1.0" encoding="utf-8"?>
<calcChain xmlns="http://schemas.openxmlformats.org/spreadsheetml/2006/main">
  <c r="H8" i="53" l="1"/>
  <c r="H6" i="53"/>
  <c r="H9" i="53"/>
  <c r="H9" i="52"/>
  <c r="H10" i="52"/>
  <c r="H7" i="52"/>
  <c r="H6" i="52"/>
  <c r="H12" i="49"/>
  <c r="H11" i="49"/>
  <c r="H9" i="49"/>
  <c r="I6" i="52"/>
  <c r="H6" i="49"/>
  <c r="H7" i="49"/>
  <c r="I6" i="53"/>
  <c r="H10" i="49"/>
  <c r="I6" i="49"/>
  <c r="H14" i="49"/>
  <c r="H12" i="52"/>
</calcChain>
</file>

<file path=xl/sharedStrings.xml><?xml version="1.0" encoding="utf-8"?>
<sst xmlns="http://schemas.openxmlformats.org/spreadsheetml/2006/main" count="143" uniqueCount="60">
  <si>
    <t>刊例单位</t>
  </si>
  <si>
    <t>回报位置</t>
  </si>
  <si>
    <t>回报明细</t>
  </si>
  <si>
    <t>刊例单价</t>
  </si>
  <si>
    <t>投放总量</t>
  </si>
  <si>
    <t>刊例总价</t>
  </si>
  <si>
    <t>累计价值</t>
  </si>
  <si>
    <t>净价</t>
  </si>
  <si>
    <t>说明</t>
    <phoneticPr fontId="1" type="noConversion"/>
  </si>
  <si>
    <t>元/天/帧</t>
    <phoneticPr fontId="1" type="noConversion"/>
  </si>
  <si>
    <t>CPM</t>
    <phoneticPr fontId="1" type="noConversion"/>
  </si>
  <si>
    <t>至尊推广</t>
    <phoneticPr fontId="1" type="noConversion"/>
  </si>
  <si>
    <t>爱奇艺首页</t>
    <phoneticPr fontId="1" type="noConversion"/>
  </si>
  <si>
    <t>爱奇艺网页端</t>
    <phoneticPr fontId="1" type="noConversion"/>
  </si>
  <si>
    <t>二级频道</t>
    <phoneticPr fontId="1" type="noConversion"/>
  </si>
  <si>
    <t>电视剧频道</t>
    <phoneticPr fontId="1" type="noConversion"/>
  </si>
  <si>
    <t>视频播放框内</t>
    <phoneticPr fontId="1" type="noConversion"/>
  </si>
  <si>
    <t>片尾</t>
    <phoneticPr fontId="1" type="noConversion"/>
  </si>
  <si>
    <t>内容回报</t>
    <phoneticPr fontId="1" type="noConversion"/>
  </si>
  <si>
    <t>—</t>
    <phoneticPr fontId="1" type="noConversion"/>
  </si>
  <si>
    <t>专辑页</t>
    <phoneticPr fontId="1" type="noConversion"/>
  </si>
  <si>
    <t>季</t>
    <phoneticPr fontId="1" type="noConversion"/>
  </si>
  <si>
    <t>焦点图客户LOGO体现（每天12小时，分享，内容位）</t>
    <phoneticPr fontId="1" type="noConversion"/>
  </si>
  <si>
    <t>片尾客户LOGO鸣谢（分享）</t>
    <phoneticPr fontId="1" type="noConversion"/>
  </si>
  <si>
    <t>回报类型</t>
    <phoneticPr fontId="1" type="noConversion"/>
  </si>
  <si>
    <t>第一通栏广告（商广外链，限高60像素，独享，商广外链，仅限爱奇艺）</t>
    <phoneticPr fontId="1" type="noConversion"/>
  </si>
  <si>
    <t>专辑页头图-客户LOGO体现（无外链，分享，最多3个logo）</t>
    <phoneticPr fontId="1" type="noConversion"/>
  </si>
  <si>
    <t>全平台（PC+移动端+TV端）视频回报</t>
    <phoneticPr fontId="3" type="noConversion"/>
  </si>
  <si>
    <t>各频道页面通栏广告（轮播）</t>
    <phoneticPr fontId="1" type="noConversion"/>
  </si>
  <si>
    <t>说明</t>
    <phoneticPr fontId="1" type="noConversion"/>
  </si>
  <si>
    <t>1、流量承诺：按上述资源承诺保底CPM，溢出赠送，不够协商补足；</t>
    <phoneticPr fontId="1" type="noConversion"/>
  </si>
  <si>
    <t>2、报价不再包含其他折扣和配送；</t>
    <phoneticPr fontId="1" type="noConversion"/>
  </si>
  <si>
    <t>创可贴</t>
    <phoneticPr fontId="1" type="noConversion"/>
  </si>
  <si>
    <t>点</t>
    <phoneticPr fontId="1" type="noConversion"/>
  </si>
  <si>
    <t>第二通栏广告（商广外链，限高60像素，分享，1/2轮播，商广外链，仅限爱奇艺）</t>
    <phoneticPr fontId="1" type="noConversion"/>
  </si>
  <si>
    <t>第二客户专区（商广外链，分享，1/2轮播，仅限爱奇艺）</t>
    <phoneticPr fontId="1" type="noConversion"/>
  </si>
  <si>
    <t>第一客户专区（商广外链，独享，仅限爱奇艺）</t>
    <phoneticPr fontId="1" type="noConversion"/>
  </si>
  <si>
    <t>回报类型</t>
    <phoneticPr fontId="1" type="noConversion"/>
  </si>
  <si>
    <t>3、片尾鸣谢合作回报权益仅为在交片前进入客户方可享受；</t>
    <phoneticPr fontId="1" type="noConversion"/>
  </si>
  <si>
    <t>4、此报价方案解释权归爱奇艺所有。</t>
    <phoneticPr fontId="1" type="noConversion"/>
  </si>
  <si>
    <t>15秒前贴片广告（正一位，PC端+移动端+TV端，单条20%流量）</t>
    <phoneticPr fontId="1" type="noConversion"/>
  </si>
  <si>
    <t>《樱桃小丸子》唯一冠名</t>
  </si>
  <si>
    <t>《樱桃小丸子》专辑页</t>
  </si>
  <si>
    <t>《樱桃小丸子》联合赞助（限2席）</t>
  </si>
  <si>
    <t>《樱桃小丸子》联合特约（限2席）</t>
  </si>
  <si>
    <t>PC端+移动端，1集/点，全剧30个点（根据剧情选取具体点位）</t>
    <phoneticPr fontId="1" type="noConversion"/>
  </si>
  <si>
    <t>5秒冠名标版（如《樱桃小丸子》由**品牌冠名播出）-100%流量，限PC端</t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</si>
  <si>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600万元</t>
    </r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</si>
  <si>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300万元/席</t>
    </r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</si>
  <si>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150万元/席</t>
    </r>
    <phoneticPr fontId="1" type="noConversion"/>
  </si>
  <si>
    <t>15秒前贴片广告（正一位，PC端+移动端+TV端，单条20%流量）</t>
    <phoneticPr fontId="1" type="noConversion"/>
  </si>
  <si>
    <t>暂停广告（PC端+移动端+TV端，40%流量）</t>
    <phoneticPr fontId="1" type="noConversion"/>
  </si>
  <si>
    <t>暂停广告（PC端+移动端+TV端，10%流量）</t>
    <phoneticPr fontId="1" type="noConversion"/>
  </si>
  <si>
    <t>角标（PC端+移动端+TV端，30%流量）
可升级为超级角标，费用另计</t>
    <phoneticPr fontId="1" type="noConversion"/>
  </si>
  <si>
    <t>15秒前贴片广告（正一位，PC端+移动端+TV端，单条10%流量）</t>
    <phoneticPr fontId="1" type="noConversion"/>
  </si>
  <si>
    <t xml:space="preserve">   合作总计价值：569万</t>
    <phoneticPr fontId="1" type="noConversion"/>
  </si>
  <si>
    <t xml:space="preserve">   合作总计价值：1345万</t>
    <phoneticPr fontId="1" type="noConversion"/>
  </si>
  <si>
    <t xml:space="preserve">   合作总计价值：2725万</t>
    <phoneticPr fontId="1" type="noConversion"/>
  </si>
  <si>
    <t>爱奇艺网剧《樱桃小丸子》招商资源方案</t>
    <phoneticPr fontId="1" type="noConversion"/>
  </si>
  <si>
    <t>爱奇艺网剧《樱桃小丸子》招商资源方案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</si>
</sst>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0.00_ "/>
  </numFmts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6" tint="-0.249977111117893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9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0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76" fontId="5" fillId="2" borderId="0" xfId="0" applyNumberFormat="1" applyFont="1" applyFill="1"/>
    <xf numFmtId="0" fontId="6" fillId="2" borderId="0" xfId="0" applyFont="1" applyFill="1"/>
    <xf numFmtId="0" fontId="7" fillId="4" borderId="1" xfId="1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/>
    </xf>
    <xf numFmtId="176" fontId="8" fillId="2" borderId="0" xfId="1" applyNumberFormat="1" applyFont="1" applyFill="1" applyBorder="1" applyAlignment="1">
      <alignment horizontal="center" vertical="center"/>
    </xf>
    <xf numFmtId="176" fontId="11" fillId="2" borderId="0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/>
    </xf>
    <xf numFmtId="176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vertical="center"/>
    </xf>
    <xf numFmtId="177" fontId="6" fillId="2" borderId="3" xfId="0" applyNumberFormat="1" applyFont="1" applyFill="1" applyBorder="1" applyAlignment="1">
      <alignment vertical="center"/>
    </xf>
    <xf numFmtId="177" fontId="12" fillId="2" borderId="3" xfId="0" applyNumberFormat="1" applyFont="1" applyFill="1" applyBorder="1" applyAlignment="1">
      <alignment horizontal="left" vertical="center"/>
    </xf>
    <xf numFmtId="176" fontId="11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wrapText="1"/>
    </xf>
    <xf numFmtId="0" fontId="8" fillId="2" borderId="2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wrapText="1"/>
    </xf>
  </cellXfs>
  <cellStyles count="3">
    <cellStyle name="常规" xfId="0" builtinId="0"/>
    <cellStyle name="常规 2" xfId="2"/>
    <cellStyle name="常规_资源总表" xfId="1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85875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76350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76350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A3" sqref="A3:J3"/>
    </sheetView>
  </sheetViews>
  <sheetFormatPr defaultRowHeight="17.25" x14ac:dyDescent="0.3"/>
  <cols>
    <col min="1" max="1" width="9.5" style="1" customWidth="1"/>
    <col min="2" max="2" width="13.375" style="1" customWidth="1"/>
    <col min="3" max="3" width="24" style="1" bestFit="1" customWidth="1"/>
    <col min="4" max="4" width="66.625" style="1" customWidth="1"/>
    <col min="5" max="5" width="12.375" style="1" customWidth="1"/>
    <col min="6" max="6" width="9.625" style="1" bestFit="1" customWidth="1"/>
    <col min="7" max="7" width="8.625" style="3" bestFit="1" customWidth="1"/>
    <col min="8" max="8" width="13.75" style="2" customWidth="1"/>
    <col min="9" max="9" width="11.875" style="1" customWidth="1"/>
    <col min="10" max="10" width="14.125" style="1" bestFit="1" customWidth="1"/>
    <col min="11" max="12" width="12.625" style="1" bestFit="1" customWidth="1"/>
    <col min="13" max="16384" width="9" style="1"/>
  </cols>
  <sheetData>
    <row r="1" spans="1:12" ht="45.75" customHeight="1" x14ac:dyDescent="0.3">
      <c r="A1" s="29" t="s">
        <v>58</v>
      </c>
      <c r="B1" s="29"/>
      <c r="C1" s="29"/>
      <c r="D1" s="29"/>
      <c r="E1" s="29"/>
      <c r="F1" s="29"/>
      <c r="G1" s="29"/>
      <c r="H1" s="29"/>
      <c r="I1" s="29"/>
      <c r="J1" s="29"/>
    </row>
    <row r="2" spans="1:12" s="4" customFormat="1" ht="21" customHeight="1" x14ac:dyDescent="0.3">
      <c r="A2" s="30" t="s">
        <v>41</v>
      </c>
      <c r="B2" s="30"/>
      <c r="C2" s="31"/>
      <c r="D2" s="31"/>
      <c r="E2" s="31"/>
      <c r="F2" s="31"/>
      <c r="G2" s="31"/>
      <c r="H2" s="31"/>
      <c r="I2" s="31"/>
      <c r="J2" s="31"/>
      <c r="K2" s="1"/>
      <c r="L2" s="1"/>
    </row>
    <row r="3" spans="1:12" s="4" customFormat="1" ht="21" customHeight="1" x14ac:dyDescent="0.3">
      <c r="A3" s="32" t="s">
        <v>57</v>
      </c>
      <c r="B3" s="32"/>
      <c r="C3" s="32"/>
      <c r="D3" s="32"/>
      <c r="E3" s="32"/>
      <c r="F3" s="32"/>
      <c r="G3" s="32"/>
      <c r="H3" s="32"/>
      <c r="I3" s="32"/>
      <c r="J3" s="32"/>
      <c r="K3" s="1"/>
      <c r="L3" s="1"/>
    </row>
    <row r="4" spans="1:12" s="4" customFormat="1" ht="21" customHeight="1" x14ac:dyDescent="0.3">
      <c r="A4" s="32" t="s">
        <v>47</v>
      </c>
      <c r="B4" s="32"/>
      <c r="C4" s="32"/>
      <c r="D4" s="32"/>
      <c r="E4" s="32"/>
      <c r="F4" s="32"/>
      <c r="G4" s="32"/>
      <c r="H4" s="32"/>
      <c r="I4" s="32"/>
      <c r="J4" s="32"/>
      <c r="K4" s="1"/>
      <c r="L4" s="1"/>
    </row>
    <row r="5" spans="1:12" ht="20.100000000000001" customHeight="1" x14ac:dyDescent="0.3">
      <c r="A5" s="36" t="s">
        <v>24</v>
      </c>
      <c r="B5" s="36"/>
      <c r="C5" s="5" t="s">
        <v>1</v>
      </c>
      <c r="D5" s="5" t="s">
        <v>2</v>
      </c>
      <c r="E5" s="6" t="s">
        <v>3</v>
      </c>
      <c r="F5" s="6" t="s">
        <v>0</v>
      </c>
      <c r="G5" s="6" t="s">
        <v>4</v>
      </c>
      <c r="H5" s="6" t="s">
        <v>5</v>
      </c>
      <c r="I5" s="6" t="s">
        <v>6</v>
      </c>
      <c r="J5" s="6" t="s">
        <v>7</v>
      </c>
      <c r="K5" s="3"/>
    </row>
    <row r="6" spans="1:12" ht="20.100000000000001" customHeight="1" x14ac:dyDescent="0.3">
      <c r="A6" s="37" t="s">
        <v>11</v>
      </c>
      <c r="B6" s="37" t="s">
        <v>13</v>
      </c>
      <c r="C6" s="7" t="s">
        <v>12</v>
      </c>
      <c r="D6" s="7" t="s">
        <v>22</v>
      </c>
      <c r="E6" s="8">
        <v>600000</v>
      </c>
      <c r="F6" s="7" t="s">
        <v>9</v>
      </c>
      <c r="G6" s="9">
        <v>8</v>
      </c>
      <c r="H6" s="8">
        <f>E6*G6</f>
        <v>4800000</v>
      </c>
      <c r="I6" s="44">
        <f>SUM(H6:H16)</f>
        <v>27252000</v>
      </c>
      <c r="J6" s="33">
        <v>6000000</v>
      </c>
      <c r="K6" s="3"/>
    </row>
    <row r="7" spans="1:12" ht="20.100000000000001" customHeight="1" x14ac:dyDescent="0.3">
      <c r="A7" s="37"/>
      <c r="B7" s="37"/>
      <c r="C7" s="7" t="s">
        <v>15</v>
      </c>
      <c r="D7" s="7" t="s">
        <v>22</v>
      </c>
      <c r="E7" s="8">
        <v>350000</v>
      </c>
      <c r="F7" s="7" t="s">
        <v>9</v>
      </c>
      <c r="G7" s="9">
        <v>18</v>
      </c>
      <c r="H7" s="8">
        <f>E7*G7</f>
        <v>6300000</v>
      </c>
      <c r="I7" s="44"/>
      <c r="J7" s="33"/>
      <c r="K7" s="3"/>
    </row>
    <row r="8" spans="1:12" ht="20.100000000000001" customHeight="1" x14ac:dyDescent="0.3">
      <c r="A8" s="37"/>
      <c r="B8" s="37"/>
      <c r="C8" s="7" t="s">
        <v>14</v>
      </c>
      <c r="D8" s="7" t="s">
        <v>28</v>
      </c>
      <c r="E8" s="8" t="s">
        <v>19</v>
      </c>
      <c r="F8" s="7" t="s">
        <v>19</v>
      </c>
      <c r="G8" s="9" t="s">
        <v>19</v>
      </c>
      <c r="H8" s="8">
        <v>3000000</v>
      </c>
      <c r="I8" s="44"/>
      <c r="J8" s="33"/>
      <c r="K8" s="3"/>
    </row>
    <row r="9" spans="1:12" ht="20.100000000000001" customHeight="1" x14ac:dyDescent="0.3">
      <c r="A9" s="38" t="s">
        <v>27</v>
      </c>
      <c r="B9" s="39"/>
      <c r="C9" s="46" t="s">
        <v>16</v>
      </c>
      <c r="D9" s="10" t="s">
        <v>50</v>
      </c>
      <c r="E9" s="11">
        <v>60</v>
      </c>
      <c r="F9" s="11" t="s">
        <v>10</v>
      </c>
      <c r="G9" s="11">
        <v>44000</v>
      </c>
      <c r="H9" s="11">
        <f>E9*G9</f>
        <v>2640000</v>
      </c>
      <c r="I9" s="44"/>
      <c r="J9" s="33"/>
      <c r="K9" s="3"/>
    </row>
    <row r="10" spans="1:12" ht="17.25" customHeight="1" x14ac:dyDescent="0.3">
      <c r="A10" s="40"/>
      <c r="B10" s="41"/>
      <c r="C10" s="47"/>
      <c r="D10" s="10" t="s">
        <v>46</v>
      </c>
      <c r="E10" s="11">
        <v>24</v>
      </c>
      <c r="F10" s="11" t="s">
        <v>10</v>
      </c>
      <c r="G10" s="11">
        <v>60000</v>
      </c>
      <c r="H10" s="18">
        <f>E10*G10</f>
        <v>1440000</v>
      </c>
      <c r="I10" s="44"/>
      <c r="J10" s="33"/>
      <c r="K10" s="3"/>
      <c r="L10" s="3"/>
    </row>
    <row r="11" spans="1:12" ht="33" x14ac:dyDescent="0.3">
      <c r="A11" s="42"/>
      <c r="B11" s="43"/>
      <c r="C11" s="48"/>
      <c r="D11" s="26" t="s">
        <v>53</v>
      </c>
      <c r="E11" s="25">
        <v>24</v>
      </c>
      <c r="F11" s="25" t="s">
        <v>10</v>
      </c>
      <c r="G11" s="25">
        <v>63000</v>
      </c>
      <c r="H11" s="25">
        <f>E11*G11</f>
        <v>1512000</v>
      </c>
      <c r="I11" s="44"/>
      <c r="J11" s="33"/>
      <c r="K11" s="3"/>
      <c r="L11" s="3"/>
    </row>
    <row r="12" spans="1:12" x14ac:dyDescent="0.3">
      <c r="A12" s="34" t="s">
        <v>18</v>
      </c>
      <c r="B12" s="34"/>
      <c r="C12" s="17" t="s">
        <v>32</v>
      </c>
      <c r="D12" s="17" t="s">
        <v>45</v>
      </c>
      <c r="E12" s="11">
        <v>112000</v>
      </c>
      <c r="F12" s="11" t="s">
        <v>33</v>
      </c>
      <c r="G12" s="11">
        <v>30</v>
      </c>
      <c r="H12" s="18">
        <f t="shared" ref="H12" si="0">E12*G12</f>
        <v>3360000</v>
      </c>
      <c r="I12" s="44"/>
      <c r="J12" s="33"/>
      <c r="K12" s="3"/>
      <c r="L12" s="3"/>
    </row>
    <row r="13" spans="1:12" ht="19.5" customHeight="1" x14ac:dyDescent="0.3">
      <c r="A13" s="34"/>
      <c r="B13" s="34"/>
      <c r="C13" s="12" t="s">
        <v>17</v>
      </c>
      <c r="D13" s="10" t="s">
        <v>23</v>
      </c>
      <c r="E13" s="11" t="s">
        <v>19</v>
      </c>
      <c r="F13" s="11" t="s">
        <v>19</v>
      </c>
      <c r="G13" s="11" t="s">
        <v>19</v>
      </c>
      <c r="H13" s="11">
        <v>1200000</v>
      </c>
      <c r="I13" s="44"/>
      <c r="J13" s="33"/>
      <c r="K13" s="3"/>
    </row>
    <row r="14" spans="1:12" ht="20.100000000000001" customHeight="1" x14ac:dyDescent="0.3">
      <c r="A14" s="34" t="s">
        <v>20</v>
      </c>
      <c r="B14" s="34"/>
      <c r="C14" s="35" t="s">
        <v>42</v>
      </c>
      <c r="D14" s="13" t="s">
        <v>26</v>
      </c>
      <c r="E14" s="44">
        <v>3000000</v>
      </c>
      <c r="F14" s="44" t="s">
        <v>21</v>
      </c>
      <c r="G14" s="44">
        <v>1</v>
      </c>
      <c r="H14" s="44">
        <f>E14*G14</f>
        <v>3000000</v>
      </c>
      <c r="I14" s="44"/>
      <c r="J14" s="33"/>
      <c r="K14" s="3"/>
      <c r="L14" s="3"/>
    </row>
    <row r="15" spans="1:12" ht="20.100000000000001" customHeight="1" x14ac:dyDescent="0.3">
      <c r="A15" s="34"/>
      <c r="B15" s="34"/>
      <c r="C15" s="35"/>
      <c r="D15" s="13" t="s">
        <v>25</v>
      </c>
      <c r="E15" s="44"/>
      <c r="F15" s="44"/>
      <c r="G15" s="44"/>
      <c r="H15" s="44"/>
      <c r="I15" s="44"/>
      <c r="J15" s="33"/>
      <c r="L15" s="3"/>
    </row>
    <row r="16" spans="1:12" ht="20.100000000000001" customHeight="1" x14ac:dyDescent="0.3">
      <c r="A16" s="34"/>
      <c r="B16" s="34"/>
      <c r="C16" s="35"/>
      <c r="D16" s="13" t="s">
        <v>36</v>
      </c>
      <c r="E16" s="44"/>
      <c r="F16" s="44"/>
      <c r="G16" s="44"/>
      <c r="H16" s="44"/>
      <c r="I16" s="44"/>
      <c r="J16" s="33"/>
    </row>
    <row r="17" spans="1:13" ht="20.100000000000001" customHeight="1" x14ac:dyDescent="0.3">
      <c r="A17" s="19"/>
      <c r="B17" s="19"/>
      <c r="C17" s="20"/>
      <c r="D17" s="19"/>
      <c r="E17" s="21"/>
      <c r="F17" s="21"/>
      <c r="G17" s="21"/>
      <c r="H17" s="21"/>
      <c r="I17" s="21"/>
      <c r="J17" s="22"/>
    </row>
    <row r="18" spans="1:13" ht="20.100000000000001" customHeight="1" x14ac:dyDescent="0.3">
      <c r="A18" s="49" t="s">
        <v>8</v>
      </c>
      <c r="B18" s="49"/>
      <c r="C18" s="49"/>
      <c r="D18" s="49"/>
      <c r="E18" s="49"/>
      <c r="F18" s="49"/>
      <c r="G18" s="49"/>
      <c r="H18" s="49"/>
      <c r="I18" s="49"/>
      <c r="J18" s="49"/>
      <c r="K18" s="3"/>
    </row>
    <row r="19" spans="1:13" ht="20.100000000000001" customHeight="1" x14ac:dyDescent="0.3">
      <c r="A19" s="45" t="s">
        <v>30</v>
      </c>
      <c r="B19" s="45"/>
      <c r="C19" s="45"/>
      <c r="D19" s="45"/>
      <c r="E19" s="45"/>
      <c r="F19" s="45"/>
      <c r="G19" s="45"/>
      <c r="H19" s="45"/>
      <c r="I19" s="45"/>
      <c r="J19" s="45"/>
      <c r="K19" s="3"/>
      <c r="L19" s="3"/>
    </row>
    <row r="20" spans="1:13" ht="17.25" customHeight="1" x14ac:dyDescent="0.3">
      <c r="A20" s="45" t="s">
        <v>31</v>
      </c>
      <c r="B20" s="45"/>
      <c r="C20" s="45"/>
      <c r="D20" s="45"/>
      <c r="E20" s="45"/>
      <c r="F20" s="45"/>
      <c r="G20" s="45"/>
      <c r="H20" s="45"/>
      <c r="I20" s="45"/>
      <c r="J20" s="45"/>
      <c r="L20" s="3"/>
    </row>
    <row r="21" spans="1:13" ht="17.25" customHeight="1" x14ac:dyDescent="0.3">
      <c r="A21" s="45" t="s">
        <v>38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M21" s="3"/>
    </row>
    <row r="22" spans="1:13" x14ac:dyDescent="0.3">
      <c r="A22" s="45" t="s">
        <v>39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</row>
  </sheetData>
  <mergeCells count="23">
    <mergeCell ref="A21:K21"/>
    <mergeCell ref="A22:K22"/>
    <mergeCell ref="C9:C11"/>
    <mergeCell ref="H14:H16"/>
    <mergeCell ref="I6:I16"/>
    <mergeCell ref="A18:J18"/>
    <mergeCell ref="A19:J19"/>
    <mergeCell ref="A20:J20"/>
    <mergeCell ref="B6:B8"/>
    <mergeCell ref="A1:J1"/>
    <mergeCell ref="A2:J2"/>
    <mergeCell ref="A3:J3"/>
    <mergeCell ref="A4:J4"/>
    <mergeCell ref="J6:J16"/>
    <mergeCell ref="A14:B16"/>
    <mergeCell ref="C14:C16"/>
    <mergeCell ref="A12:B13"/>
    <mergeCell ref="A5:B5"/>
    <mergeCell ref="A6:A8"/>
    <mergeCell ref="A9:B11"/>
    <mergeCell ref="E14:E16"/>
    <mergeCell ref="F14:F16"/>
    <mergeCell ref="G14:G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4" sqref="A4:J4"/>
    </sheetView>
  </sheetViews>
  <sheetFormatPr defaultRowHeight="17.25" x14ac:dyDescent="0.3"/>
  <cols>
    <col min="1" max="1" width="9.5" style="1" customWidth="1"/>
    <col min="2" max="2" width="13.375" style="1" customWidth="1"/>
    <col min="3" max="3" width="24" style="1" bestFit="1" customWidth="1"/>
    <col min="4" max="4" width="66.625" style="1" customWidth="1"/>
    <col min="5" max="5" width="12.375" style="1" customWidth="1"/>
    <col min="6" max="6" width="9.625" style="1" bestFit="1" customWidth="1"/>
    <col min="7" max="7" width="8.625" style="3" bestFit="1" customWidth="1"/>
    <col min="8" max="8" width="13.75" style="2" customWidth="1"/>
    <col min="9" max="9" width="11.875" style="1" customWidth="1"/>
    <col min="10" max="10" width="14.125" style="1" bestFit="1" customWidth="1"/>
    <col min="11" max="12" width="12.625" style="1" bestFit="1" customWidth="1"/>
    <col min="13" max="16384" width="9" style="1"/>
  </cols>
  <sheetData>
    <row r="1" spans="1:12" ht="45.75" customHeight="1" x14ac:dyDescent="0.3">
      <c r="A1" s="29" t="s">
        <v>59</v>
      </c>
      <c r="B1" s="29"/>
      <c r="C1" s="29"/>
      <c r="D1" s="29"/>
      <c r="E1" s="29"/>
      <c r="F1" s="29"/>
      <c r="G1" s="29"/>
      <c r="H1" s="29"/>
      <c r="I1" s="29"/>
      <c r="J1" s="29"/>
    </row>
    <row r="2" spans="1:12" s="4" customFormat="1" ht="21" customHeight="1" x14ac:dyDescent="0.3">
      <c r="A2" s="30" t="s">
        <v>43</v>
      </c>
      <c r="B2" s="30"/>
      <c r="C2" s="31"/>
      <c r="D2" s="31"/>
      <c r="E2" s="31"/>
      <c r="F2" s="31"/>
      <c r="G2" s="31"/>
      <c r="H2" s="31"/>
      <c r="I2" s="31"/>
      <c r="J2" s="31"/>
      <c r="K2" s="1"/>
      <c r="L2" s="1"/>
    </row>
    <row r="3" spans="1:12" s="4" customFormat="1" ht="21" customHeight="1" x14ac:dyDescent="0.3">
      <c r="A3" s="32" t="s">
        <v>56</v>
      </c>
      <c r="B3" s="32"/>
      <c r="C3" s="32"/>
      <c r="D3" s="32"/>
      <c r="E3" s="32"/>
      <c r="F3" s="32"/>
      <c r="G3" s="32"/>
      <c r="H3" s="32"/>
      <c r="I3" s="32"/>
      <c r="J3" s="32"/>
      <c r="K3" s="1"/>
      <c r="L3" s="1"/>
    </row>
    <row r="4" spans="1:12" s="4" customFormat="1" ht="21" customHeight="1" x14ac:dyDescent="0.3">
      <c r="A4" s="32" t="s">
        <v>48</v>
      </c>
      <c r="B4" s="32"/>
      <c r="C4" s="32"/>
      <c r="D4" s="32"/>
      <c r="E4" s="32"/>
      <c r="F4" s="32"/>
      <c r="G4" s="32"/>
      <c r="H4" s="32"/>
      <c r="I4" s="32"/>
      <c r="J4" s="32"/>
      <c r="K4" s="1"/>
      <c r="L4" s="1"/>
    </row>
    <row r="5" spans="1:12" ht="20.100000000000001" customHeight="1" x14ac:dyDescent="0.3">
      <c r="A5" s="36" t="s">
        <v>24</v>
      </c>
      <c r="B5" s="36"/>
      <c r="C5" s="15" t="s">
        <v>1</v>
      </c>
      <c r="D5" s="15" t="s">
        <v>2</v>
      </c>
      <c r="E5" s="6" t="s">
        <v>3</v>
      </c>
      <c r="F5" s="6" t="s">
        <v>0</v>
      </c>
      <c r="G5" s="6" t="s">
        <v>4</v>
      </c>
      <c r="H5" s="6" t="s">
        <v>5</v>
      </c>
      <c r="I5" s="6" t="s">
        <v>6</v>
      </c>
      <c r="J5" s="6" t="s">
        <v>7</v>
      </c>
      <c r="K5" s="3"/>
    </row>
    <row r="6" spans="1:12" ht="20.100000000000001" customHeight="1" x14ac:dyDescent="0.3">
      <c r="A6" s="37" t="s">
        <v>11</v>
      </c>
      <c r="B6" s="37" t="s">
        <v>13</v>
      </c>
      <c r="C6" s="16" t="s">
        <v>12</v>
      </c>
      <c r="D6" s="16" t="s">
        <v>22</v>
      </c>
      <c r="E6" s="8">
        <v>600000</v>
      </c>
      <c r="F6" s="16" t="s">
        <v>9</v>
      </c>
      <c r="G6" s="9">
        <v>3</v>
      </c>
      <c r="H6" s="8">
        <f>E6*G6</f>
        <v>1800000</v>
      </c>
      <c r="I6" s="44">
        <f>SUM(H6:H14)</f>
        <v>13453600</v>
      </c>
      <c r="J6" s="33">
        <v>3000000</v>
      </c>
      <c r="K6" s="3"/>
    </row>
    <row r="7" spans="1:12" ht="20.100000000000001" customHeight="1" x14ac:dyDescent="0.3">
      <c r="A7" s="37"/>
      <c r="B7" s="37"/>
      <c r="C7" s="16" t="s">
        <v>15</v>
      </c>
      <c r="D7" s="16" t="s">
        <v>22</v>
      </c>
      <c r="E7" s="8">
        <v>350000</v>
      </c>
      <c r="F7" s="16" t="s">
        <v>9</v>
      </c>
      <c r="G7" s="9">
        <v>6</v>
      </c>
      <c r="H7" s="8">
        <f>E7*G7</f>
        <v>2100000</v>
      </c>
      <c r="I7" s="44"/>
      <c r="J7" s="33"/>
      <c r="K7" s="3"/>
    </row>
    <row r="8" spans="1:12" ht="20.100000000000001" customHeight="1" x14ac:dyDescent="0.3">
      <c r="A8" s="37"/>
      <c r="B8" s="37"/>
      <c r="C8" s="16" t="s">
        <v>14</v>
      </c>
      <c r="D8" s="16" t="s">
        <v>28</v>
      </c>
      <c r="E8" s="8" t="s">
        <v>19</v>
      </c>
      <c r="F8" s="16" t="s">
        <v>19</v>
      </c>
      <c r="G8" s="9" t="s">
        <v>19</v>
      </c>
      <c r="H8" s="8">
        <v>2000000</v>
      </c>
      <c r="I8" s="44"/>
      <c r="J8" s="33"/>
      <c r="K8" s="3"/>
    </row>
    <row r="9" spans="1:12" ht="20.100000000000001" customHeight="1" x14ac:dyDescent="0.3">
      <c r="A9" s="34" t="s">
        <v>27</v>
      </c>
      <c r="B9" s="34"/>
      <c r="C9" s="46" t="s">
        <v>16</v>
      </c>
      <c r="D9" s="23" t="s">
        <v>40</v>
      </c>
      <c r="E9" s="24">
        <v>60</v>
      </c>
      <c r="F9" s="24" t="s">
        <v>10</v>
      </c>
      <c r="G9" s="24">
        <v>44000</v>
      </c>
      <c r="H9" s="24">
        <f>E9*G9</f>
        <v>2640000</v>
      </c>
      <c r="I9" s="44"/>
      <c r="J9" s="33"/>
      <c r="K9" s="3"/>
    </row>
    <row r="10" spans="1:12" ht="17.25" customHeight="1" x14ac:dyDescent="0.3">
      <c r="A10" s="34"/>
      <c r="B10" s="34"/>
      <c r="C10" s="47"/>
      <c r="D10" s="17" t="s">
        <v>51</v>
      </c>
      <c r="E10" s="18">
        <v>42</v>
      </c>
      <c r="F10" s="18" t="s">
        <v>10</v>
      </c>
      <c r="G10" s="18">
        <v>40800</v>
      </c>
      <c r="H10" s="18">
        <f>E10*G10</f>
        <v>1713600</v>
      </c>
      <c r="I10" s="44"/>
      <c r="J10" s="33"/>
      <c r="K10" s="3"/>
      <c r="L10" s="3"/>
    </row>
    <row r="11" spans="1:12" ht="19.5" customHeight="1" x14ac:dyDescent="0.3">
      <c r="A11" s="42" t="s">
        <v>18</v>
      </c>
      <c r="B11" s="43"/>
      <c r="C11" s="14" t="s">
        <v>17</v>
      </c>
      <c r="D11" s="17" t="s">
        <v>23</v>
      </c>
      <c r="E11" s="18" t="s">
        <v>19</v>
      </c>
      <c r="F11" s="18" t="s">
        <v>19</v>
      </c>
      <c r="G11" s="18" t="s">
        <v>19</v>
      </c>
      <c r="H11" s="18">
        <v>1200000</v>
      </c>
      <c r="I11" s="44"/>
      <c r="J11" s="33"/>
      <c r="K11" s="3"/>
    </row>
    <row r="12" spans="1:12" ht="20.100000000000001" customHeight="1" x14ac:dyDescent="0.3">
      <c r="A12" s="34" t="s">
        <v>20</v>
      </c>
      <c r="B12" s="34"/>
      <c r="C12" s="35" t="s">
        <v>42</v>
      </c>
      <c r="D12" s="17" t="s">
        <v>26</v>
      </c>
      <c r="E12" s="44">
        <v>2000000</v>
      </c>
      <c r="F12" s="44" t="s">
        <v>21</v>
      </c>
      <c r="G12" s="44">
        <v>1</v>
      </c>
      <c r="H12" s="44">
        <f>E12*G12</f>
        <v>2000000</v>
      </c>
      <c r="I12" s="44"/>
      <c r="J12" s="33"/>
      <c r="K12" s="3"/>
      <c r="L12" s="3"/>
    </row>
    <row r="13" spans="1:12" ht="20.100000000000001" customHeight="1" x14ac:dyDescent="0.3">
      <c r="A13" s="34"/>
      <c r="B13" s="34"/>
      <c r="C13" s="35"/>
      <c r="D13" s="17" t="s">
        <v>34</v>
      </c>
      <c r="E13" s="44"/>
      <c r="F13" s="44"/>
      <c r="G13" s="44"/>
      <c r="H13" s="44"/>
      <c r="I13" s="44"/>
      <c r="J13" s="33"/>
      <c r="L13" s="3"/>
    </row>
    <row r="14" spans="1:12" ht="20.100000000000001" customHeight="1" x14ac:dyDescent="0.3">
      <c r="A14" s="34"/>
      <c r="B14" s="34"/>
      <c r="C14" s="35"/>
      <c r="D14" s="17" t="s">
        <v>35</v>
      </c>
      <c r="E14" s="44"/>
      <c r="F14" s="44"/>
      <c r="G14" s="44"/>
      <c r="H14" s="44"/>
      <c r="I14" s="44"/>
      <c r="J14" s="33"/>
    </row>
    <row r="15" spans="1:12" ht="20.100000000000001" customHeight="1" x14ac:dyDescent="0.3">
      <c r="A15" s="19"/>
      <c r="B15" s="19"/>
      <c r="C15" s="20"/>
      <c r="D15" s="19"/>
      <c r="E15" s="21"/>
      <c r="F15" s="21"/>
      <c r="G15" s="21"/>
      <c r="H15" s="21"/>
      <c r="I15" s="21"/>
      <c r="J15" s="22"/>
    </row>
    <row r="16" spans="1:12" ht="20.100000000000001" customHeight="1" x14ac:dyDescent="0.3">
      <c r="A16" s="49" t="s">
        <v>8</v>
      </c>
      <c r="B16" s="49"/>
      <c r="C16" s="49"/>
      <c r="D16" s="49"/>
      <c r="E16" s="49"/>
      <c r="F16" s="49"/>
      <c r="G16" s="49"/>
      <c r="H16" s="49"/>
      <c r="I16" s="49"/>
      <c r="J16" s="49"/>
      <c r="K16" s="3"/>
    </row>
    <row r="17" spans="1:13" ht="20.100000000000001" customHeight="1" x14ac:dyDescent="0.3">
      <c r="A17" s="45" t="s">
        <v>30</v>
      </c>
      <c r="B17" s="45"/>
      <c r="C17" s="45"/>
      <c r="D17" s="45"/>
      <c r="E17" s="45"/>
      <c r="F17" s="45"/>
      <c r="G17" s="45"/>
      <c r="H17" s="45"/>
      <c r="I17" s="45"/>
      <c r="J17" s="45"/>
      <c r="K17" s="3"/>
      <c r="L17" s="3"/>
    </row>
    <row r="18" spans="1:13" ht="17.25" customHeight="1" x14ac:dyDescent="0.3">
      <c r="A18" s="45" t="s">
        <v>31</v>
      </c>
      <c r="B18" s="45"/>
      <c r="C18" s="45"/>
      <c r="D18" s="45"/>
      <c r="E18" s="45"/>
      <c r="F18" s="45"/>
      <c r="G18" s="45"/>
      <c r="H18" s="45"/>
      <c r="I18" s="45"/>
      <c r="J18" s="45"/>
      <c r="L18" s="3"/>
    </row>
    <row r="19" spans="1:13" ht="17.25" customHeight="1" x14ac:dyDescent="0.3">
      <c r="A19" s="45" t="s">
        <v>38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M19" s="3"/>
    </row>
    <row r="20" spans="1:13" x14ac:dyDescent="0.3">
      <c r="A20" s="45" t="s">
        <v>39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</row>
  </sheetData>
  <mergeCells count="23">
    <mergeCell ref="A18:J18"/>
    <mergeCell ref="A19:K19"/>
    <mergeCell ref="A20:K20"/>
    <mergeCell ref="A5:B5"/>
    <mergeCell ref="A17:J17"/>
    <mergeCell ref="F12:F14"/>
    <mergeCell ref="G12:G14"/>
    <mergeCell ref="H12:H14"/>
    <mergeCell ref="A16:J16"/>
    <mergeCell ref="A6:A8"/>
    <mergeCell ref="B6:B8"/>
    <mergeCell ref="I6:I14"/>
    <mergeCell ref="J6:J14"/>
    <mergeCell ref="A9:B10"/>
    <mergeCell ref="C9:C10"/>
    <mergeCell ref="A11:B11"/>
    <mergeCell ref="A12:B14"/>
    <mergeCell ref="C12:C14"/>
    <mergeCell ref="E12:E14"/>
    <mergeCell ref="A1:J1"/>
    <mergeCell ref="A2:J2"/>
    <mergeCell ref="A3:J3"/>
    <mergeCell ref="A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5" sqref="C5"/>
    </sheetView>
  </sheetViews>
  <sheetFormatPr defaultRowHeight="17.25" x14ac:dyDescent="0.3"/>
  <cols>
    <col min="1" max="1" width="9.5" style="1" customWidth="1"/>
    <col min="2" max="2" width="13.375" style="1" customWidth="1"/>
    <col min="3" max="3" width="21.75" style="1" customWidth="1"/>
    <col min="4" max="4" width="55.375" style="1" customWidth="1"/>
    <col min="5" max="5" width="12.375" style="1" customWidth="1"/>
    <col min="6" max="6" width="9.625" style="1" bestFit="1" customWidth="1"/>
    <col min="7" max="7" width="8.625" style="3" bestFit="1" customWidth="1"/>
    <col min="8" max="8" width="13.75" style="2" customWidth="1"/>
    <col min="9" max="9" width="11.875" style="1" customWidth="1"/>
    <col min="10" max="10" width="14.125" style="1" bestFit="1" customWidth="1"/>
    <col min="11" max="12" width="12.625" style="1" bestFit="1" customWidth="1"/>
    <col min="13" max="16384" width="9" style="1"/>
  </cols>
  <sheetData>
    <row r="1" spans="1:13" ht="45.75" customHeight="1" x14ac:dyDescent="0.3">
      <c r="A1" s="29" t="s">
        <v>59</v>
      </c>
      <c r="B1" s="29"/>
      <c r="C1" s="29"/>
      <c r="D1" s="29"/>
      <c r="E1" s="29"/>
      <c r="F1" s="29"/>
      <c r="G1" s="29"/>
      <c r="H1" s="29"/>
      <c r="I1" s="29"/>
      <c r="J1" s="29"/>
    </row>
    <row r="2" spans="1:13" s="4" customFormat="1" ht="21" customHeight="1" x14ac:dyDescent="0.3">
      <c r="A2" s="30" t="s">
        <v>44</v>
      </c>
      <c r="B2" s="30"/>
      <c r="C2" s="31"/>
      <c r="D2" s="31"/>
      <c r="E2" s="31"/>
      <c r="F2" s="31"/>
      <c r="G2" s="31"/>
      <c r="H2" s="31"/>
      <c r="I2" s="31"/>
      <c r="J2" s="31"/>
      <c r="K2" s="1"/>
      <c r="L2" s="1"/>
    </row>
    <row r="3" spans="1:13" s="4" customFormat="1" ht="21" customHeight="1" x14ac:dyDescent="0.3">
      <c r="A3" s="32" t="s">
        <v>55</v>
      </c>
      <c r="B3" s="32"/>
      <c r="C3" s="32"/>
      <c r="D3" s="32"/>
      <c r="E3" s="32"/>
      <c r="F3" s="32"/>
      <c r="G3" s="32"/>
      <c r="H3" s="32"/>
      <c r="I3" s="32"/>
      <c r="J3" s="32"/>
      <c r="K3" s="1"/>
      <c r="L3" s="1"/>
    </row>
    <row r="4" spans="1:13" s="4" customFormat="1" ht="21" customHeight="1" x14ac:dyDescent="0.3">
      <c r="A4" s="32" t="s">
        <v>49</v>
      </c>
      <c r="B4" s="32"/>
      <c r="C4" s="32"/>
      <c r="D4" s="32"/>
      <c r="E4" s="32"/>
      <c r="F4" s="32"/>
      <c r="G4" s="32"/>
      <c r="H4" s="32"/>
      <c r="I4" s="32"/>
      <c r="J4" s="32"/>
      <c r="K4" s="1"/>
      <c r="L4" s="1"/>
    </row>
    <row r="5" spans="1:13" ht="20.100000000000001" customHeight="1" x14ac:dyDescent="0.3">
      <c r="A5" s="36" t="s">
        <v>37</v>
      </c>
      <c r="B5" s="36"/>
      <c r="C5" s="15" t="s">
        <v>1</v>
      </c>
      <c r="D5" s="15" t="s">
        <v>2</v>
      </c>
      <c r="E5" s="6" t="s">
        <v>3</v>
      </c>
      <c r="F5" s="6" t="s">
        <v>0</v>
      </c>
      <c r="G5" s="6" t="s">
        <v>4</v>
      </c>
      <c r="H5" s="6" t="s">
        <v>5</v>
      </c>
      <c r="I5" s="6" t="s">
        <v>6</v>
      </c>
      <c r="J5" s="6" t="s">
        <v>7</v>
      </c>
      <c r="K5" s="3"/>
    </row>
    <row r="6" spans="1:13" ht="20.100000000000001" customHeight="1" x14ac:dyDescent="0.3">
      <c r="A6" s="37" t="s">
        <v>11</v>
      </c>
      <c r="B6" s="37" t="s">
        <v>13</v>
      </c>
      <c r="C6" s="16" t="s">
        <v>15</v>
      </c>
      <c r="D6" s="16" t="s">
        <v>22</v>
      </c>
      <c r="E6" s="8">
        <v>350000</v>
      </c>
      <c r="F6" s="16" t="s">
        <v>9</v>
      </c>
      <c r="G6" s="9">
        <v>5</v>
      </c>
      <c r="H6" s="8">
        <f>E6*G6</f>
        <v>1750000</v>
      </c>
      <c r="I6" s="44">
        <f>SUM(H6:H10)</f>
        <v>5698400</v>
      </c>
      <c r="J6" s="33">
        <v>1500000</v>
      </c>
      <c r="K6" s="3"/>
    </row>
    <row r="7" spans="1:13" ht="20.100000000000001" customHeight="1" x14ac:dyDescent="0.3">
      <c r="A7" s="37"/>
      <c r="B7" s="37"/>
      <c r="C7" s="16" t="s">
        <v>14</v>
      </c>
      <c r="D7" s="16" t="s">
        <v>28</v>
      </c>
      <c r="E7" s="8" t="s">
        <v>19</v>
      </c>
      <c r="F7" s="16" t="s">
        <v>19</v>
      </c>
      <c r="G7" s="9" t="s">
        <v>19</v>
      </c>
      <c r="H7" s="8">
        <v>1000000</v>
      </c>
      <c r="I7" s="44"/>
      <c r="J7" s="33"/>
      <c r="K7" s="3"/>
    </row>
    <row r="8" spans="1:13" ht="19.5" customHeight="1" x14ac:dyDescent="0.3">
      <c r="A8" s="38" t="s">
        <v>27</v>
      </c>
      <c r="B8" s="39"/>
      <c r="C8" s="46" t="s">
        <v>16</v>
      </c>
      <c r="D8" s="17" t="s">
        <v>54</v>
      </c>
      <c r="E8" s="18">
        <v>60</v>
      </c>
      <c r="F8" s="18" t="s">
        <v>10</v>
      </c>
      <c r="G8" s="18">
        <v>22000</v>
      </c>
      <c r="H8" s="18">
        <f>E8*G8</f>
        <v>1320000</v>
      </c>
      <c r="I8" s="44"/>
      <c r="J8" s="33"/>
      <c r="K8" s="3"/>
    </row>
    <row r="9" spans="1:13" ht="19.5" customHeight="1" x14ac:dyDescent="0.3">
      <c r="A9" s="42"/>
      <c r="B9" s="43"/>
      <c r="C9" s="48"/>
      <c r="D9" s="27" t="s">
        <v>52</v>
      </c>
      <c r="E9" s="28">
        <v>42</v>
      </c>
      <c r="F9" s="28" t="s">
        <v>10</v>
      </c>
      <c r="G9" s="28">
        <v>10200</v>
      </c>
      <c r="H9" s="28">
        <f>E9*G9</f>
        <v>428400</v>
      </c>
      <c r="I9" s="44"/>
      <c r="J9" s="33"/>
      <c r="K9" s="3"/>
    </row>
    <row r="10" spans="1:13" ht="19.5" customHeight="1" x14ac:dyDescent="0.3">
      <c r="A10" s="42" t="s">
        <v>18</v>
      </c>
      <c r="B10" s="43"/>
      <c r="C10" s="14" t="s">
        <v>17</v>
      </c>
      <c r="D10" s="17" t="s">
        <v>23</v>
      </c>
      <c r="E10" s="18" t="s">
        <v>19</v>
      </c>
      <c r="F10" s="18" t="s">
        <v>19</v>
      </c>
      <c r="G10" s="18" t="s">
        <v>19</v>
      </c>
      <c r="H10" s="18">
        <v>1200000</v>
      </c>
      <c r="I10" s="44"/>
      <c r="J10" s="33"/>
      <c r="K10" s="3"/>
    </row>
    <row r="11" spans="1:13" ht="20.100000000000001" customHeight="1" x14ac:dyDescent="0.3">
      <c r="A11" s="19"/>
      <c r="B11" s="19"/>
      <c r="C11" s="20"/>
      <c r="D11" s="19"/>
      <c r="E11" s="21"/>
      <c r="F11" s="21"/>
      <c r="G11" s="21"/>
      <c r="H11" s="21"/>
      <c r="I11" s="21"/>
      <c r="J11" s="22"/>
    </row>
    <row r="12" spans="1:13" ht="20.100000000000001" customHeight="1" x14ac:dyDescent="0.3">
      <c r="A12" s="49" t="s">
        <v>29</v>
      </c>
      <c r="B12" s="49"/>
      <c r="C12" s="49"/>
      <c r="D12" s="49"/>
      <c r="E12" s="49"/>
      <c r="F12" s="49"/>
      <c r="G12" s="49"/>
      <c r="H12" s="49"/>
      <c r="I12" s="49"/>
      <c r="J12" s="49"/>
      <c r="K12" s="3"/>
    </row>
    <row r="13" spans="1:13" ht="20.100000000000001" customHeight="1" x14ac:dyDescent="0.3">
      <c r="A13" s="45" t="s">
        <v>30</v>
      </c>
      <c r="B13" s="45"/>
      <c r="C13" s="45"/>
      <c r="D13" s="45"/>
      <c r="E13" s="45"/>
      <c r="F13" s="45"/>
      <c r="G13" s="45"/>
      <c r="H13" s="45"/>
      <c r="I13" s="45"/>
      <c r="J13" s="45"/>
      <c r="K13" s="3"/>
      <c r="L13" s="3"/>
    </row>
    <row r="14" spans="1:13" ht="17.25" customHeight="1" x14ac:dyDescent="0.3">
      <c r="A14" s="45" t="s">
        <v>31</v>
      </c>
      <c r="B14" s="45"/>
      <c r="C14" s="45"/>
      <c r="D14" s="45"/>
      <c r="E14" s="45"/>
      <c r="F14" s="45"/>
      <c r="G14" s="45"/>
      <c r="H14" s="45"/>
      <c r="I14" s="45"/>
      <c r="J14" s="45"/>
      <c r="L14" s="3"/>
    </row>
    <row r="15" spans="1:13" ht="17.25" customHeight="1" x14ac:dyDescent="0.3">
      <c r="A15" s="45" t="s">
        <v>38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M15" s="3"/>
    </row>
    <row r="16" spans="1:13" x14ac:dyDescent="0.3">
      <c r="A16" s="45" t="s">
        <v>39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</sheetData>
  <mergeCells count="17">
    <mergeCell ref="A15:K15"/>
    <mergeCell ref="A16:K16"/>
    <mergeCell ref="A12:J12"/>
    <mergeCell ref="A13:J13"/>
    <mergeCell ref="A14:J14"/>
    <mergeCell ref="A6:A7"/>
    <mergeCell ref="B6:B7"/>
    <mergeCell ref="I6:I10"/>
    <mergeCell ref="J6:J10"/>
    <mergeCell ref="A10:B10"/>
    <mergeCell ref="A8:B9"/>
    <mergeCell ref="C8:C9"/>
    <mergeCell ref="A5:B5"/>
    <mergeCell ref="A1:J1"/>
    <mergeCell ref="A2:J2"/>
    <mergeCell ref="A3:J3"/>
    <mergeCell ref="A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【唯一冠名】</vt:lpstr>
      <vt:lpstr>【联合赞助-2席】</vt:lpstr>
      <vt:lpstr>【联合特约-2席】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奇艺综合</dc:title>
  <dc:creator/>
  <cp:lastModifiedBy/>
  <cp:lastPrinted>2009-10-15T06:57:51Z</cp:lastPrinted>
  <dcterms:created xsi:type="dcterms:W3CDTF">1996-12-17T01:32:42Z</dcterms:created>
  <dcterms:modified xsi:type="dcterms:W3CDTF">2016-11-30T09:48:48Z</dcterms:modified>
</cp:coreProperties>
</file>