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<sst xmlns="http://schemas.openxmlformats.org/spreadsheetml/2006/main" count="319" uniqueCount="319">
  <si>
    <t>检查项目</t>
  </si>
  <si>
    <t>总数量</t>
  </si>
  <si>
    <t>现单价</t>
  </si>
  <si>
    <t>现收入</t>
  </si>
  <si>
    <t>调价后单价</t>
  </si>
  <si>
    <t>调价后收入</t>
  </si>
  <si>
    <t>%</t>
  </si>
  <si>
    <t>头颅CT平扫</t>
  </si>
  <si>
    <t>颅底CT平扫</t>
  </si>
  <si>
    <t>鼻窦CT冠状位</t>
  </si>
  <si>
    <t>鼻窦CT平扫</t>
  </si>
  <si>
    <t>骨盆CT平扫</t>
  </si>
  <si>
    <t>胸部CT平扫</t>
  </si>
  <si>
    <t>上腹部CT平扫</t>
  </si>
  <si>
    <t>颈3-7椎间盘平扫</t>
  </si>
  <si>
    <t>颈椎4-7椎间盘平扫</t>
  </si>
  <si>
    <t>腰椎CT椎间盘平扫(三个椎间盘)</t>
  </si>
  <si>
    <t>腰椎CT椎间盘平扫(三个椎体)</t>
  </si>
  <si>
    <t>颞骨CT平扫</t>
  </si>
  <si>
    <t>眼眶CT冠状位</t>
  </si>
  <si>
    <t>鼻骨CT平扫</t>
  </si>
  <si>
    <t>颌面部CT平扫</t>
  </si>
  <si>
    <t>肾上腺CT平扫</t>
  </si>
  <si>
    <t>左足CT平扫</t>
  </si>
  <si>
    <t>肋骨CT平扫</t>
  </si>
  <si>
    <t>左髋关节CT平扫</t>
  </si>
  <si>
    <t>右肘关节CT平扫</t>
  </si>
  <si>
    <t>右膝关节CT平扫</t>
  </si>
  <si>
    <t>胸骨CT平扫</t>
  </si>
  <si>
    <t>腰椎CT椎体平扫(三个椎体)</t>
  </si>
  <si>
    <t>左肩关节CT平扫</t>
  </si>
  <si>
    <t>右肩关节CT平扫</t>
  </si>
  <si>
    <t>左肱骨CT平扫</t>
  </si>
  <si>
    <t>右手CT平扫</t>
  </si>
  <si>
    <t>右髋关节CT平扫</t>
  </si>
  <si>
    <t>右足CT平扫</t>
  </si>
  <si>
    <t>下腹部CT平扫</t>
  </si>
  <si>
    <t>双肾CT平扫</t>
  </si>
  <si>
    <t>颈部CT平扫</t>
  </si>
  <si>
    <t>颈椎CT平扫</t>
  </si>
  <si>
    <t>上颌骨CT平扫</t>
  </si>
  <si>
    <t>左腕关节CT平扫</t>
  </si>
  <si>
    <t>左膝关节CT平扫</t>
  </si>
  <si>
    <t>盆腔CT平扫</t>
  </si>
  <si>
    <t>上腹部CT增强扫描</t>
  </si>
  <si>
    <t>下腹部CT增强扫描</t>
  </si>
  <si>
    <t>胸部CT增强扫描</t>
  </si>
  <si>
    <t>上腹部CT平扫+增强</t>
  </si>
  <si>
    <t>下腹部CT平扫+增强</t>
  </si>
  <si>
    <t>胸部CT平扫+增强</t>
  </si>
  <si>
    <t>下肢血管成像(静脉)</t>
  </si>
  <si>
    <t>肾动脉血管成像</t>
  </si>
  <si>
    <t>主动脉血管成像</t>
  </si>
  <si>
    <t>颈部CTA</t>
  </si>
  <si>
    <t>头颅CTA</t>
  </si>
  <si>
    <t>头面部三维重建</t>
  </si>
  <si>
    <t>肋骨三维重建术</t>
  </si>
  <si>
    <t>胸椎三维重建</t>
  </si>
  <si>
    <t>左肱骨三维重建</t>
  </si>
  <si>
    <t>右肘关节三维重建</t>
  </si>
  <si>
    <t>左腕关节三维重建</t>
  </si>
  <si>
    <t>右手三维重建</t>
  </si>
  <si>
    <t>左髋关节三维重建</t>
  </si>
  <si>
    <t>右髋关节三维重建</t>
  </si>
  <si>
    <t>左膝关节三维重建</t>
  </si>
  <si>
    <t>右膝关节三维重建</t>
  </si>
  <si>
    <t>胸部后前位</t>
  </si>
  <si>
    <t>左髋关节正位</t>
  </si>
  <si>
    <t>左肩关节正位</t>
  </si>
  <si>
    <t>腹部立位</t>
  </si>
  <si>
    <t>骨盆正位</t>
  </si>
  <si>
    <t>左手腕骨龄片</t>
  </si>
  <si>
    <t>右肱骨正侧位</t>
  </si>
  <si>
    <t>双股骨正侧位</t>
  </si>
  <si>
    <t>右腕关节正侧位</t>
  </si>
  <si>
    <t>右肘关节正侧位</t>
  </si>
  <si>
    <t>左踝关节正侧位</t>
  </si>
  <si>
    <t>左股骨正侧位</t>
  </si>
  <si>
    <t>右手正斜位</t>
  </si>
  <si>
    <t>右膝关节正侧位</t>
  </si>
  <si>
    <t>右足正斜位</t>
  </si>
  <si>
    <t>右胫腓骨正侧位</t>
  </si>
  <si>
    <t>左手正斜位</t>
  </si>
  <si>
    <t>左腕关节正侧位</t>
  </si>
  <si>
    <t>左肘关节正侧位</t>
  </si>
  <si>
    <t>左胫腓骨正侧位</t>
  </si>
  <si>
    <t>左膝关节正侧位</t>
  </si>
  <si>
    <t>左足正斜位</t>
  </si>
  <si>
    <t>右踝关节正侧位</t>
  </si>
  <si>
    <t>双手正斜位</t>
  </si>
  <si>
    <t>右股骨正侧位</t>
  </si>
  <si>
    <t>双踝关节正侧位</t>
  </si>
  <si>
    <t>腰椎正侧位</t>
  </si>
  <si>
    <t>骶尾椎正侧位</t>
  </si>
  <si>
    <t>左肩关节正位、穿胸位</t>
  </si>
  <si>
    <t>右肩关节正位、穿胸位</t>
  </si>
  <si>
    <t>脊柱全长片</t>
  </si>
  <si>
    <r>
      <t>甲状腺平扫</t>
    </r>
    <r>
      <rPr>
        <sz val="10"/>
        <color rgb="FF000000"/>
        <rFont val="Arial"/>
        <family val="2"/>
      </rPr>
      <t>+</t>
    </r>
    <r>
      <rPr>
        <sz val="10"/>
        <color rgb="FF000000"/>
        <rFont val="宋体"/>
        <family val="2"/>
      </rPr>
      <t>增强</t>
    </r>
  </si>
  <si>
    <r>
      <t>下肢血管成像</t>
    </r>
    <r>
      <rPr>
        <sz val="10"/>
        <color rgb="FF000000"/>
        <rFont val="Arial"/>
        <family val="2"/>
      </rPr>
      <t>(</t>
    </r>
    <r>
      <rPr>
        <sz val="10"/>
        <color rgb="FF000000"/>
        <rFont val="宋体"/>
        <family val="2"/>
      </rPr>
      <t>动脉</t>
    </r>
    <r>
      <rPr>
        <sz val="10"/>
        <color rgb="FF000000"/>
        <rFont val="Arial"/>
        <family val="2"/>
      </rPr>
      <t>)</t>
    </r>
  </si>
  <si>
    <t>右足三维重建术</t>
  </si>
  <si>
    <t>左肩关节三维重建</t>
  </si>
  <si>
    <t>胸部右侧位</t>
  </si>
  <si>
    <t>右锁骨正位</t>
  </si>
  <si>
    <t>双肩关节正位</t>
  </si>
  <si>
    <t>左足弓负重位</t>
  </si>
  <si>
    <t>右肩关节正位</t>
  </si>
  <si>
    <t>左锁骨正位</t>
  </si>
  <si>
    <t>鼻咽侧位</t>
  </si>
  <si>
    <t>鼻骨侧位</t>
  </si>
  <si>
    <t>膀胱区平片</t>
  </si>
  <si>
    <t>腹部卧位</t>
  </si>
  <si>
    <t>骨盆蛙式位</t>
  </si>
  <si>
    <t>颈椎张口位</t>
  </si>
  <si>
    <t>颈椎侧位</t>
  </si>
  <si>
    <r>
      <t>左肩关节穿胸位</t>
    </r>
    <r>
      <rPr>
        <sz val="10"/>
        <color rgb="FF000000"/>
        <rFont val="Arial"/>
        <family val="2"/>
      </rPr>
      <t>(</t>
    </r>
    <r>
      <rPr>
        <sz val="10"/>
        <color rgb="FF000000"/>
        <rFont val="宋体"/>
        <family val="2"/>
      </rPr>
      <t>侧位</t>
    </r>
    <r>
      <rPr>
        <sz val="10"/>
        <color rgb="FF000000"/>
        <rFont val="Arial"/>
        <family val="2"/>
      </rPr>
      <t>)</t>
    </r>
  </si>
  <si>
    <t>左跟骨轴位</t>
  </si>
  <si>
    <t>左跟骨侧位</t>
  </si>
  <si>
    <t>胸部正侧位</t>
  </si>
  <si>
    <t>左尺桡骨正侧位</t>
  </si>
  <si>
    <t>右手拇指正侧位</t>
  </si>
  <si>
    <t>左跟骨轴侧位</t>
  </si>
  <si>
    <t>左髌骨轴侧位</t>
  </si>
  <si>
    <t>双跟骨轴侧位</t>
  </si>
  <si>
    <t>右尺桡骨正侧位</t>
  </si>
  <si>
    <t>左肩胛骨正位、切线位</t>
  </si>
  <si>
    <t>左肱骨正侧位</t>
  </si>
  <si>
    <t>双肘关节正侧位</t>
  </si>
  <si>
    <t>双腕关节正侧位</t>
  </si>
  <si>
    <t>双膝关节正侧位</t>
  </si>
  <si>
    <t>右跟骨轴侧位</t>
  </si>
  <si>
    <t>副鼻窦柯华氏位</t>
  </si>
  <si>
    <t>左髋关节正侧位</t>
  </si>
  <si>
    <t>右髋关节正侧位</t>
  </si>
  <si>
    <t>颈椎正侧位</t>
  </si>
  <si>
    <t>颈椎过伸过屈位</t>
  </si>
  <si>
    <t>胸椎正侧位</t>
  </si>
  <si>
    <t>腰椎过伸过屈位</t>
  </si>
  <si>
    <t>双侧跟骨侧轴位</t>
  </si>
  <si>
    <t>左侧下颌骨正侧位</t>
  </si>
  <si>
    <t>胸腰段正侧位</t>
  </si>
  <si>
    <t>下肢全长片</t>
  </si>
  <si>
    <t>胸部后前位(床边DR)</t>
  </si>
  <si>
    <t>右膝关节正侧位(床边DR)</t>
  </si>
  <si>
    <t>腹部卧位(床边DR)</t>
  </si>
  <si>
    <t>食管吞钡造影</t>
  </si>
  <si>
    <t>上消化道造影</t>
  </si>
  <si>
    <t>冈上肌出口位</t>
  </si>
  <si>
    <t>右膝关节正侧位+髌骨30/60/90度(右)</t>
  </si>
  <si>
    <t>骨盆出入口位</t>
  </si>
  <si>
    <t>骨盆正位+左髋蛙式位</t>
  </si>
  <si>
    <t>臀部CT平扫</t>
  </si>
  <si>
    <t>肾脏CT平扫</t>
  </si>
  <si>
    <t>左踝关节CT平扫</t>
  </si>
  <si>
    <t>胸椎CT平扫</t>
  </si>
  <si>
    <t>左肘关节CT平扫</t>
  </si>
  <si>
    <t>右踝关节CT平扫</t>
  </si>
  <si>
    <t>腮腺平扫+增强</t>
  </si>
  <si>
    <t>支气管动脉血管成像</t>
  </si>
  <si>
    <t>锁骨三维重建</t>
  </si>
  <si>
    <t>踝关节三维重建术</t>
  </si>
  <si>
    <t>右踝关节三维重建</t>
  </si>
  <si>
    <t>骨盆三维重建</t>
  </si>
  <si>
    <t>左肘关节三维重建</t>
  </si>
  <si>
    <t>双跟骨轴位</t>
  </si>
  <si>
    <t>食管CT平扫</t>
  </si>
  <si>
    <t>右肩关节三维重建</t>
  </si>
  <si>
    <t>骨盆正位+蛙式位(床边DR)</t>
  </si>
  <si>
    <t>下颌骨CT平扫</t>
  </si>
  <si>
    <t>眼眶CT轴位</t>
  </si>
  <si>
    <t>右胫腓骨CT平扫</t>
  </si>
  <si>
    <t>右肱骨CT平扫</t>
  </si>
  <si>
    <t>左手CT平扫</t>
  </si>
  <si>
    <t>肾上腺CT增强扫描</t>
  </si>
  <si>
    <t>肺动脉血管成像</t>
  </si>
  <si>
    <t>眼眶三维重建</t>
  </si>
  <si>
    <t>胫骨三维重建术</t>
  </si>
  <si>
    <t>右肱骨三维重建</t>
  </si>
  <si>
    <t>双胫腓骨正侧位</t>
  </si>
  <si>
    <t>口咽CT平扫</t>
  </si>
  <si>
    <t>甲状腺CT平扫</t>
  </si>
  <si>
    <t>肝胆胰脾CT平扫</t>
  </si>
  <si>
    <t>骶椎CT平扫</t>
  </si>
  <si>
    <t>前列腺CT平扫</t>
  </si>
  <si>
    <t>左胫腓骨CT平扫</t>
  </si>
  <si>
    <t>右股骨下段CT平扫</t>
  </si>
  <si>
    <t>右股骨上段CT平扫</t>
  </si>
  <si>
    <t>头颅CT增强扫描</t>
  </si>
  <si>
    <t>颈部CT增强扫描</t>
  </si>
  <si>
    <t>肾脏CT增强扫描</t>
  </si>
  <si>
    <t>纵隔CT平扫+增强</t>
  </si>
  <si>
    <t>左肩关节CT平扫+增强</t>
  </si>
  <si>
    <t>冠状动脉成像</t>
  </si>
  <si>
    <t>腰椎三维重建</t>
  </si>
  <si>
    <t>颈椎三维重建</t>
  </si>
  <si>
    <t>骶椎三维重建</t>
  </si>
  <si>
    <t>双侧尺桡骨正侧位</t>
  </si>
  <si>
    <t>左心房三维重建</t>
  </si>
  <si>
    <t>颈部CT平扫+增强</t>
  </si>
  <si>
    <t>胸腰段椎体CT平扫</t>
  </si>
  <si>
    <t>肾上腺CT平扫+增强</t>
  </si>
  <si>
    <t>鼻咽部CT平扫</t>
  </si>
  <si>
    <t>右腕关节CT平扫</t>
  </si>
  <si>
    <t>双肾CT增强扫描</t>
  </si>
  <si>
    <t>双肾血管成像</t>
  </si>
  <si>
    <t>左足三维重建术</t>
  </si>
  <si>
    <t>胸腰段三维重建</t>
  </si>
  <si>
    <t>右肩胛骨三维重建</t>
  </si>
  <si>
    <t>右腕关节三维重建</t>
  </si>
  <si>
    <t>右股骨三维重建</t>
  </si>
  <si>
    <t>左颧弓位</t>
  </si>
  <si>
    <t>下颌骨三维重建</t>
  </si>
  <si>
    <t>胸骨侧位</t>
  </si>
  <si>
    <t>右髋关节正位</t>
  </si>
  <si>
    <t>右跟骨轴位</t>
  </si>
  <si>
    <t>右跟骨侧位</t>
  </si>
  <si>
    <t>右手手指正侧位</t>
  </si>
  <si>
    <t>右胫腓骨正侧位(床边DR)</t>
  </si>
  <si>
    <t>骨盆正位(床边DR)</t>
  </si>
  <si>
    <t>骨盆正位+右髋蛙式位</t>
  </si>
  <si>
    <t>骶尾椎侧位</t>
  </si>
  <si>
    <t>右肩胛骨正位、切线位</t>
  </si>
  <si>
    <t>双足正斜位</t>
  </si>
  <si>
    <t>右足弓负重位</t>
  </si>
  <si>
    <t>双足弓负重位</t>
  </si>
  <si>
    <t>胸部右侧位(床边DR)</t>
  </si>
  <si>
    <t>鼻咽侧位(床边DR)</t>
  </si>
  <si>
    <t>腹部立位(床边DR)</t>
  </si>
  <si>
    <t>左侧膝关节MRI平扫</t>
  </si>
  <si>
    <t>左侧肘关节MRI平扫</t>
  </si>
  <si>
    <t>头颅MRI平扫</t>
  </si>
  <si>
    <t>盆腔MRI平扫</t>
  </si>
  <si>
    <t>颈椎MRI平扫</t>
  </si>
  <si>
    <t>头颅MRA+MRI平扫</t>
  </si>
  <si>
    <t>颈部MRI平扫</t>
  </si>
  <si>
    <t>骨盆MRI平扫</t>
  </si>
  <si>
    <t>右侧大腿MRI平扫</t>
  </si>
  <si>
    <t>右侧膝关节MRI平扫</t>
  </si>
  <si>
    <t>右侧小腿MRI平扫</t>
  </si>
  <si>
    <t>左侧小腿MRI平扫</t>
  </si>
  <si>
    <t>左侧踝关节MRI平扫</t>
  </si>
  <si>
    <t>右侧踝关节MRI平扫</t>
  </si>
  <si>
    <t>左侧肩关节MRI平扫</t>
  </si>
  <si>
    <t>右侧肩关节MRI平扫</t>
  </si>
  <si>
    <t>右侧肘关节MRI平扫</t>
  </si>
  <si>
    <t>右侧前臂MRI平扫</t>
  </si>
  <si>
    <t>左手MRI平扫</t>
  </si>
  <si>
    <t>腰骶MRI平扫</t>
  </si>
  <si>
    <t>鼻咽部MRI平扫</t>
  </si>
  <si>
    <t>鼻窦MRI平扫</t>
  </si>
  <si>
    <t>双眼眶MRI平扫</t>
  </si>
  <si>
    <t>垂体MRI平扫</t>
  </si>
  <si>
    <t>内耳道MRI平扫</t>
  </si>
  <si>
    <t>喉部MRI平扫</t>
  </si>
  <si>
    <t>肝胆胰脾MRI平扫</t>
  </si>
  <si>
    <t>膀胱及前列腺MRI平扫</t>
  </si>
  <si>
    <t>子宫卵巢及附件MRI平扫</t>
  </si>
  <si>
    <t>胸椎MRI平扫</t>
  </si>
  <si>
    <t>腰椎MRI平扫</t>
  </si>
  <si>
    <t>胸腰段MRI平扫</t>
  </si>
  <si>
    <t>髋关节MRI平扫</t>
  </si>
  <si>
    <t>前列腺MRI平扫</t>
  </si>
  <si>
    <t>肝胆胰脾MRI增强</t>
  </si>
  <si>
    <t>胸椎MRI增强</t>
  </si>
  <si>
    <t>头颅MRI增强</t>
  </si>
  <si>
    <t>右侧膝关节MRI平扫+增强</t>
  </si>
  <si>
    <t>颈部MRI平扫+增强</t>
  </si>
  <si>
    <t>头颅MRI平扫+增强</t>
  </si>
  <si>
    <t>垂体平扫+增强</t>
  </si>
  <si>
    <t>盆腔平扫+增强</t>
  </si>
  <si>
    <t>乳腺平扫+增强</t>
  </si>
  <si>
    <t>鼻咽部MRI平扫+增强</t>
  </si>
  <si>
    <t>肝胆脾胰MRI平扫+增强</t>
  </si>
  <si>
    <t>头部灌注成像</t>
  </si>
  <si>
    <t>胆道MRCP</t>
  </si>
  <si>
    <t>磁共振胆道成像(MRCP)</t>
  </si>
  <si>
    <t>面听三叉神经血管成像</t>
  </si>
  <si>
    <t>磁共振血管成像(MRA)</t>
  </si>
  <si>
    <t>颈部血管成像</t>
  </si>
  <si>
    <t>头颅平扫+血管成像+颈部血管成像</t>
  </si>
  <si>
    <t>动脉自旋标记灌注成像(ASL)</t>
  </si>
  <si>
    <t>骶髂关节MRI平扫</t>
  </si>
  <si>
    <t>前列腺MRI平扫+增强</t>
  </si>
  <si>
    <t>胰腺MRI平扫+增强</t>
  </si>
  <si>
    <t>肾脏MRI平扫+增强</t>
  </si>
  <si>
    <t>肾脏MRI平扫</t>
  </si>
  <si>
    <t>肾上腺MRI平扫</t>
  </si>
  <si>
    <t>胸部MRI平扫</t>
  </si>
  <si>
    <t>左侧大腿MRI平扫</t>
  </si>
  <si>
    <t>左足MRI平扫</t>
  </si>
  <si>
    <t>右足MRI平扫</t>
  </si>
  <si>
    <t>左侧上臂MRI平扫</t>
  </si>
  <si>
    <t>左侧前臂MRI平扫</t>
  </si>
  <si>
    <t>左手腕关节MRI平扫</t>
  </si>
  <si>
    <t>右手腕关节MRI平扫</t>
  </si>
  <si>
    <t>胰腺MRI平扫</t>
  </si>
  <si>
    <t>口咽部MRI平扫</t>
  </si>
  <si>
    <t>颈椎MRI增强</t>
  </si>
  <si>
    <t>喉部MRI平扫+增强</t>
  </si>
  <si>
    <t>腰椎平扫+增强</t>
  </si>
  <si>
    <t>胸椎MRI平扫+增强</t>
  </si>
  <si>
    <t>胸锁关节CT平扫</t>
  </si>
  <si>
    <t>胸腺CT平扫</t>
  </si>
  <si>
    <t>左尺桡骨CT平扫</t>
  </si>
  <si>
    <t>眼部CT增强扫描</t>
  </si>
  <si>
    <t>门静脉血管成像</t>
  </si>
  <si>
    <t>股骨头三维重建</t>
  </si>
  <si>
    <t>头颅三维重建</t>
  </si>
  <si>
    <t>左肩胛骨三维重建</t>
  </si>
  <si>
    <t>颈椎3-7椎体平扫</t>
  </si>
  <si>
    <t>颈部血管血管成像</t>
  </si>
  <si>
    <t>头颅血管血管成像</t>
  </si>
  <si>
    <t>左手三维重建</t>
  </si>
  <si>
    <t>喉咽部CT平扫+增强</t>
  </si>
  <si>
    <t>骶髂关节CT平扫</t>
  </si>
  <si>
    <t>头颅CT平扫+增强</t>
  </si>
  <si>
    <t>左股骨下段CT平扫</t>
  </si>
  <si>
    <t>左股骨三维重建</t>
  </si>
  <si>
    <t>泌尿系CTU</t>
  </si>
  <si>
    <t xml:space="preserve"> 20169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</si>
</sst>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#,##0.00%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宋体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4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165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4" applyNumberFormat="1" borderId="0" fontId="0" fillId="0" applyAlignment="1">
      <alignment horizontal="general"/>
    </xf>
    <xf xfId="0" numFmtId="0" borderId="2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3" applyFont="1" fillId="2" applyFill="1" applyAlignment="1">
      <alignment horizontal="right"/>
    </xf>
    <xf xfId="0" numFmtId="165" applyNumberFormat="1" borderId="2" applyBorder="1" fontId="3" applyFont="1" fillId="2" applyFill="1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13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9" width="24.719285714285714" customWidth="1" bestFit="1"/>
    <col min="2" max="2" style="20" width="17.14785714285714" customWidth="1" bestFit="1"/>
    <col min="3" max="3" style="20" width="12.43357142857143" customWidth="1" bestFit="1"/>
    <col min="4" max="4" style="21" width="11.719285714285713" customWidth="1" bestFit="1"/>
    <col min="5" max="5" style="22" width="12.43357142857143" customWidth="1" bestFit="1"/>
    <col min="6" max="6" style="21" width="11.719285714285713" customWidth="1" bestFit="1"/>
    <col min="7" max="7" style="23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x14ac:dyDescent="0.25" r="2" customHeight="1" ht="19.5">
      <c r="A2" s="1" t="s">
        <v>7</v>
      </c>
      <c r="B2" s="6">
        <v>2148</v>
      </c>
      <c r="C2" s="7">
        <v>227</v>
      </c>
      <c r="D2" s="7">
        <f>B2*C2</f>
      </c>
      <c r="E2" s="7">
        <v>189</v>
      </c>
      <c r="F2" s="7">
        <f>B2*E2</f>
      </c>
      <c r="G2" s="8">
        <f>(C2-E2)/C2</f>
      </c>
    </row>
    <row x14ac:dyDescent="0.25" r="3" customHeight="1" ht="19.5">
      <c r="A3" s="1" t="s">
        <v>8</v>
      </c>
      <c r="B3" s="6">
        <v>1</v>
      </c>
      <c r="C3" s="7">
        <v>227</v>
      </c>
      <c r="D3" s="7">
        <f>B3*C3</f>
      </c>
      <c r="E3" s="7">
        <v>189</v>
      </c>
      <c r="F3" s="7">
        <f>B3*E3</f>
      </c>
      <c r="G3" s="8">
        <f>(C3-E3)/C3</f>
      </c>
    </row>
    <row x14ac:dyDescent="0.25" r="4" customHeight="1" ht="19.5">
      <c r="A4" s="1" t="s">
        <v>9</v>
      </c>
      <c r="B4" s="6">
        <v>64</v>
      </c>
      <c r="C4" s="7">
        <v>227</v>
      </c>
      <c r="D4" s="7">
        <f>B4*C4</f>
      </c>
      <c r="E4" s="7">
        <v>189</v>
      </c>
      <c r="F4" s="7">
        <f>B4*E4</f>
      </c>
      <c r="G4" s="8">
        <f>(C4-E4)/C4</f>
      </c>
    </row>
    <row x14ac:dyDescent="0.25" r="5" customHeight="1" ht="19.5">
      <c r="A5" s="1" t="s">
        <v>10</v>
      </c>
      <c r="B5" s="6">
        <v>18</v>
      </c>
      <c r="C5" s="7">
        <v>227</v>
      </c>
      <c r="D5" s="7">
        <f>B5*C5</f>
      </c>
      <c r="E5" s="7">
        <v>189</v>
      </c>
      <c r="F5" s="7">
        <f>B5*E5</f>
      </c>
      <c r="G5" s="8">
        <f>(C5-E5)/C5</f>
      </c>
    </row>
    <row x14ac:dyDescent="0.25" r="6" customHeight="1" ht="19.5">
      <c r="A6" s="1" t="s">
        <v>11</v>
      </c>
      <c r="B6" s="6">
        <v>48</v>
      </c>
      <c r="C6" s="7">
        <v>227</v>
      </c>
      <c r="D6" s="7">
        <f>B6*C6</f>
      </c>
      <c r="E6" s="7">
        <v>189</v>
      </c>
      <c r="F6" s="7">
        <f>B6*E6</f>
      </c>
      <c r="G6" s="8">
        <f>(C6-E6)/C6</f>
      </c>
    </row>
    <row x14ac:dyDescent="0.25" r="7" customHeight="1" ht="19.5">
      <c r="A7" s="1" t="s">
        <v>12</v>
      </c>
      <c r="B7" s="6">
        <v>4993</v>
      </c>
      <c r="C7" s="7">
        <v>227</v>
      </c>
      <c r="D7" s="7">
        <f>B7*C7</f>
      </c>
      <c r="E7" s="7">
        <v>189</v>
      </c>
      <c r="F7" s="7">
        <f>B7*E7</f>
      </c>
      <c r="G7" s="8">
        <f>(C7-E7)/C7</f>
      </c>
    </row>
    <row x14ac:dyDescent="0.25" r="8" customHeight="1" ht="19.5">
      <c r="A8" s="1" t="s">
        <v>13</v>
      </c>
      <c r="B8" s="6">
        <v>1785</v>
      </c>
      <c r="C8" s="7">
        <v>227</v>
      </c>
      <c r="D8" s="7">
        <f>B8*C8</f>
      </c>
      <c r="E8" s="7">
        <v>189</v>
      </c>
      <c r="F8" s="7">
        <f>B8*E8</f>
      </c>
      <c r="G8" s="8">
        <f>(C8-E8)/C8</f>
      </c>
    </row>
    <row x14ac:dyDescent="0.25" r="9" customHeight="1" ht="19.5">
      <c r="A9" s="1" t="s">
        <v>14</v>
      </c>
      <c r="B9" s="6">
        <v>6</v>
      </c>
      <c r="C9" s="7">
        <v>227</v>
      </c>
      <c r="D9" s="7">
        <f>B9*C9</f>
      </c>
      <c r="E9" s="7">
        <v>189</v>
      </c>
      <c r="F9" s="7">
        <f>B9*E9</f>
      </c>
      <c r="G9" s="8">
        <f>(C9-E9)/C9</f>
      </c>
    </row>
    <row x14ac:dyDescent="0.25" r="10" customHeight="1" ht="19.5">
      <c r="A10" s="1" t="s">
        <v>15</v>
      </c>
      <c r="B10" s="6">
        <v>128</v>
      </c>
      <c r="C10" s="7">
        <v>227</v>
      </c>
      <c r="D10" s="7">
        <f>B10*C10</f>
      </c>
      <c r="E10" s="7">
        <v>189</v>
      </c>
      <c r="F10" s="7">
        <f>B10*E10</f>
      </c>
      <c r="G10" s="8">
        <f>(C10-E10)/C10</f>
      </c>
    </row>
    <row x14ac:dyDescent="0.25" r="11" customHeight="1" ht="19.5">
      <c r="A11" s="1" t="s">
        <v>16</v>
      </c>
      <c r="B11" s="6">
        <v>427</v>
      </c>
      <c r="C11" s="7">
        <v>227</v>
      </c>
      <c r="D11" s="7">
        <f>B11*C11</f>
      </c>
      <c r="E11" s="7">
        <v>189</v>
      </c>
      <c r="F11" s="7">
        <f>B11*E11</f>
      </c>
      <c r="G11" s="8">
        <f>(C11-E11)/C11</f>
      </c>
    </row>
    <row x14ac:dyDescent="0.25" r="12" customHeight="1" ht="19.5">
      <c r="A12" s="1" t="s">
        <v>17</v>
      </c>
      <c r="B12" s="6">
        <v>29</v>
      </c>
      <c r="C12" s="7">
        <v>227</v>
      </c>
      <c r="D12" s="7">
        <f>B12*C12</f>
      </c>
      <c r="E12" s="7">
        <v>189</v>
      </c>
      <c r="F12" s="7">
        <f>B12*E12</f>
      </c>
      <c r="G12" s="8">
        <f>(C12-E12)/C12</f>
      </c>
    </row>
    <row x14ac:dyDescent="0.25" r="13" customHeight="1" ht="19.5">
      <c r="A13" s="1" t="s">
        <v>18</v>
      </c>
      <c r="B13" s="6">
        <v>31</v>
      </c>
      <c r="C13" s="7">
        <v>227</v>
      </c>
      <c r="D13" s="7">
        <f>B13*C13</f>
      </c>
      <c r="E13" s="7">
        <v>189</v>
      </c>
      <c r="F13" s="7">
        <f>B13*E13</f>
      </c>
      <c r="G13" s="8">
        <f>(C13-E13)/C13</f>
      </c>
    </row>
    <row x14ac:dyDescent="0.25" r="14" customHeight="1" ht="19.5">
      <c r="A14" s="1" t="s">
        <v>19</v>
      </c>
      <c r="B14" s="6">
        <v>8</v>
      </c>
      <c r="C14" s="7">
        <v>227</v>
      </c>
      <c r="D14" s="7">
        <f>B14*C14</f>
      </c>
      <c r="E14" s="7">
        <v>189</v>
      </c>
      <c r="F14" s="7">
        <f>B14*E14</f>
      </c>
      <c r="G14" s="8">
        <f>(C14-E14)/C14</f>
      </c>
    </row>
    <row x14ac:dyDescent="0.25" r="15" customHeight="1" ht="19.5">
      <c r="A15" s="1" t="s">
        <v>20</v>
      </c>
      <c r="B15" s="6">
        <v>24</v>
      </c>
      <c r="C15" s="7">
        <v>227</v>
      </c>
      <c r="D15" s="7">
        <f>B15*C15</f>
      </c>
      <c r="E15" s="7">
        <v>189</v>
      </c>
      <c r="F15" s="7">
        <f>B15*E15</f>
      </c>
      <c r="G15" s="8">
        <f>(C15-E15)/C15</f>
      </c>
    </row>
    <row x14ac:dyDescent="0.25" r="16" customHeight="1" ht="19.5">
      <c r="A16" s="1" t="s">
        <v>21</v>
      </c>
      <c r="B16" s="6">
        <v>2</v>
      </c>
      <c r="C16" s="7">
        <v>227</v>
      </c>
      <c r="D16" s="7">
        <f>B16*C16</f>
      </c>
      <c r="E16" s="7">
        <v>189</v>
      </c>
      <c r="F16" s="7">
        <f>B16*E16</f>
      </c>
      <c r="G16" s="8">
        <f>(C16-E16)/C16</f>
      </c>
    </row>
    <row x14ac:dyDescent="0.25" r="17" customHeight="1" ht="19.5">
      <c r="A17" s="1" t="s">
        <v>22</v>
      </c>
      <c r="B17" s="6">
        <v>4</v>
      </c>
      <c r="C17" s="7">
        <v>227</v>
      </c>
      <c r="D17" s="7">
        <f>B17*C17</f>
      </c>
      <c r="E17" s="7">
        <v>189</v>
      </c>
      <c r="F17" s="7">
        <f>B17*E17</f>
      </c>
      <c r="G17" s="8">
        <f>(C17-E17)/C17</f>
      </c>
    </row>
    <row x14ac:dyDescent="0.25" r="18" customHeight="1" ht="19.5">
      <c r="A18" s="1" t="s">
        <v>23</v>
      </c>
      <c r="B18" s="6">
        <v>5</v>
      </c>
      <c r="C18" s="7">
        <v>227</v>
      </c>
      <c r="D18" s="7">
        <f>B18*C18</f>
      </c>
      <c r="E18" s="7">
        <v>189</v>
      </c>
      <c r="F18" s="7">
        <f>B18*E18</f>
      </c>
      <c r="G18" s="8">
        <f>(C18-E18)/C18</f>
      </c>
    </row>
    <row x14ac:dyDescent="0.25" r="19" customHeight="1" ht="19.5">
      <c r="A19" s="1" t="s">
        <v>24</v>
      </c>
      <c r="B19" s="6">
        <v>67</v>
      </c>
      <c r="C19" s="7">
        <v>227</v>
      </c>
      <c r="D19" s="7">
        <f>B19*C19</f>
      </c>
      <c r="E19" s="7">
        <v>189</v>
      </c>
      <c r="F19" s="7">
        <f>B19*E19</f>
      </c>
      <c r="G19" s="8">
        <f>(C19-E19)/C19</f>
      </c>
    </row>
    <row x14ac:dyDescent="0.25" r="20" customHeight="1" ht="19.5">
      <c r="A20" s="1" t="s">
        <v>25</v>
      </c>
      <c r="B20" s="6">
        <v>11</v>
      </c>
      <c r="C20" s="7">
        <v>227</v>
      </c>
      <c r="D20" s="7">
        <f>B20*C20</f>
      </c>
      <c r="E20" s="7">
        <v>189</v>
      </c>
      <c r="F20" s="7">
        <f>B20*E20</f>
      </c>
      <c r="G20" s="8">
        <f>(C20-E20)/C20</f>
      </c>
    </row>
    <row x14ac:dyDescent="0.25" r="21" customHeight="1" ht="19.5">
      <c r="A21" s="1" t="s">
        <v>26</v>
      </c>
      <c r="B21" s="6">
        <v>10</v>
      </c>
      <c r="C21" s="7">
        <v>227</v>
      </c>
      <c r="D21" s="7">
        <f>B21*C21</f>
      </c>
      <c r="E21" s="7">
        <v>189</v>
      </c>
      <c r="F21" s="7">
        <f>B21*E21</f>
      </c>
      <c r="G21" s="8">
        <f>(C21-E21)/C21</f>
      </c>
    </row>
    <row x14ac:dyDescent="0.25" r="22" customHeight="1" ht="19.5">
      <c r="A22" s="1" t="s">
        <v>27</v>
      </c>
      <c r="B22" s="6">
        <v>17</v>
      </c>
      <c r="C22" s="7">
        <v>227</v>
      </c>
      <c r="D22" s="7">
        <f>B22*C22</f>
      </c>
      <c r="E22" s="7">
        <v>189</v>
      </c>
      <c r="F22" s="7">
        <f>B22*E22</f>
      </c>
      <c r="G22" s="8">
        <f>(C22-E22)/C22</f>
      </c>
    </row>
    <row x14ac:dyDescent="0.25" r="23" customHeight="1" ht="19.5">
      <c r="A23" s="1" t="s">
        <v>28</v>
      </c>
      <c r="B23" s="6">
        <v>1</v>
      </c>
      <c r="C23" s="7">
        <v>227</v>
      </c>
      <c r="D23" s="7">
        <f>B23*C23</f>
      </c>
      <c r="E23" s="7">
        <v>189</v>
      </c>
      <c r="F23" s="7">
        <f>B23*E23</f>
      </c>
      <c r="G23" s="8">
        <f>(C23-E23)/C23</f>
      </c>
    </row>
    <row x14ac:dyDescent="0.25" r="24" customHeight="1" ht="19.5">
      <c r="A24" s="1" t="s">
        <v>29</v>
      </c>
      <c r="B24" s="6">
        <v>24</v>
      </c>
      <c r="C24" s="7">
        <v>227</v>
      </c>
      <c r="D24" s="7">
        <f>B24*C24</f>
      </c>
      <c r="E24" s="7">
        <v>189</v>
      </c>
      <c r="F24" s="7">
        <f>B24*E24</f>
      </c>
      <c r="G24" s="8">
        <f>(C24-E24)/C24</f>
      </c>
    </row>
    <row x14ac:dyDescent="0.25" r="25" customHeight="1" ht="19.5">
      <c r="A25" s="1" t="s">
        <v>30</v>
      </c>
      <c r="B25" s="6">
        <v>19</v>
      </c>
      <c r="C25" s="7">
        <v>227</v>
      </c>
      <c r="D25" s="7">
        <f>B25*C25</f>
      </c>
      <c r="E25" s="7">
        <v>189</v>
      </c>
      <c r="F25" s="7">
        <f>B25*E25</f>
      </c>
      <c r="G25" s="8">
        <f>(C25-E25)/C25</f>
      </c>
    </row>
    <row x14ac:dyDescent="0.25" r="26" customHeight="1" ht="19.5">
      <c r="A26" s="1" t="s">
        <v>31</v>
      </c>
      <c r="B26" s="6">
        <v>21</v>
      </c>
      <c r="C26" s="7">
        <v>227</v>
      </c>
      <c r="D26" s="7">
        <f>B26*C26</f>
      </c>
      <c r="E26" s="7">
        <v>189</v>
      </c>
      <c r="F26" s="7">
        <f>B26*E26</f>
      </c>
      <c r="G26" s="8">
        <f>(C26-E26)/C26</f>
      </c>
    </row>
    <row x14ac:dyDescent="0.25" r="27" customHeight="1" ht="19.5">
      <c r="A27" s="1" t="s">
        <v>32</v>
      </c>
      <c r="B27" s="6">
        <v>6</v>
      </c>
      <c r="C27" s="7">
        <v>227</v>
      </c>
      <c r="D27" s="7">
        <f>B27*C27</f>
      </c>
      <c r="E27" s="7">
        <v>189</v>
      </c>
      <c r="F27" s="7">
        <f>B27*E27</f>
      </c>
      <c r="G27" s="8">
        <f>(C27-E27)/C27</f>
      </c>
    </row>
    <row x14ac:dyDescent="0.25" r="28" customHeight="1" ht="19.5">
      <c r="A28" s="1" t="s">
        <v>33</v>
      </c>
      <c r="B28" s="6">
        <v>2</v>
      </c>
      <c r="C28" s="7">
        <v>227</v>
      </c>
      <c r="D28" s="7">
        <f>B28*C28</f>
      </c>
      <c r="E28" s="7">
        <v>189</v>
      </c>
      <c r="F28" s="7">
        <f>B28*E28</f>
      </c>
      <c r="G28" s="8">
        <f>(C28-E28)/C28</f>
      </c>
    </row>
    <row x14ac:dyDescent="0.25" r="29" customHeight="1" ht="19.5">
      <c r="A29" s="1" t="s">
        <v>34</v>
      </c>
      <c r="B29" s="6">
        <v>10</v>
      </c>
      <c r="C29" s="7">
        <v>227</v>
      </c>
      <c r="D29" s="7">
        <f>B29*C29</f>
      </c>
      <c r="E29" s="7">
        <v>189</v>
      </c>
      <c r="F29" s="7">
        <f>B29*E29</f>
      </c>
      <c r="G29" s="8">
        <f>(C29-E29)/C29</f>
      </c>
    </row>
    <row x14ac:dyDescent="0.25" r="30" customHeight="1" ht="19.5">
      <c r="A30" s="1" t="s">
        <v>35</v>
      </c>
      <c r="B30" s="6">
        <v>6</v>
      </c>
      <c r="C30" s="7">
        <v>227</v>
      </c>
      <c r="D30" s="7">
        <f>B30*C30</f>
      </c>
      <c r="E30" s="7">
        <v>189</v>
      </c>
      <c r="F30" s="7">
        <f>B30*E30</f>
      </c>
      <c r="G30" s="8">
        <f>(C30-E30)/C30</f>
      </c>
    </row>
    <row x14ac:dyDescent="0.25" r="31" customHeight="1" ht="19.5">
      <c r="A31" s="1" t="s">
        <v>36</v>
      </c>
      <c r="B31" s="6">
        <v>1224</v>
      </c>
      <c r="C31" s="7">
        <v>227</v>
      </c>
      <c r="D31" s="7">
        <f>B31*C31</f>
      </c>
      <c r="E31" s="7">
        <v>189</v>
      </c>
      <c r="F31" s="7">
        <f>B31*E31</f>
      </c>
      <c r="G31" s="8">
        <f>(C31-E31)/C31</f>
      </c>
    </row>
    <row x14ac:dyDescent="0.25" r="32" customHeight="1" ht="19.5">
      <c r="A32" s="1" t="s">
        <v>37</v>
      </c>
      <c r="B32" s="6">
        <v>7</v>
      </c>
      <c r="C32" s="7">
        <v>227</v>
      </c>
      <c r="D32" s="7">
        <f>B32*C32</f>
      </c>
      <c r="E32" s="7">
        <v>189</v>
      </c>
      <c r="F32" s="7">
        <f>B32*E32</f>
      </c>
      <c r="G32" s="8">
        <f>(C32-E32)/C32</f>
      </c>
    </row>
    <row x14ac:dyDescent="0.25" r="33" customHeight="1" ht="19.5">
      <c r="A33" s="1" t="s">
        <v>38</v>
      </c>
      <c r="B33" s="6">
        <v>33</v>
      </c>
      <c r="C33" s="7">
        <v>227</v>
      </c>
      <c r="D33" s="7">
        <f>B33*C33</f>
      </c>
      <c r="E33" s="7">
        <v>189</v>
      </c>
      <c r="F33" s="7">
        <f>B33*E33</f>
      </c>
      <c r="G33" s="8">
        <f>(C33-E33)/C33</f>
      </c>
    </row>
    <row x14ac:dyDescent="0.25" r="34" customHeight="1" ht="17.25">
      <c r="A34" s="1" t="s">
        <v>39</v>
      </c>
      <c r="B34" s="6">
        <v>129</v>
      </c>
      <c r="C34" s="7">
        <v>227</v>
      </c>
      <c r="D34" s="7">
        <f>B34*C34</f>
      </c>
      <c r="E34" s="7">
        <v>189</v>
      </c>
      <c r="F34" s="7">
        <f>B34*E34</f>
      </c>
      <c r="G34" s="8">
        <f>(C34-E34)/C34</f>
      </c>
    </row>
    <row x14ac:dyDescent="0.25" r="35" customHeight="1" ht="17.25">
      <c r="A35" s="1" t="s">
        <v>40</v>
      </c>
      <c r="B35" s="6">
        <v>6</v>
      </c>
      <c r="C35" s="7">
        <v>227</v>
      </c>
      <c r="D35" s="7">
        <f>B35*C35</f>
      </c>
      <c r="E35" s="7">
        <v>189</v>
      </c>
      <c r="F35" s="7">
        <f>B35*E35</f>
      </c>
      <c r="G35" s="8">
        <f>(C35-E35)/C35</f>
      </c>
    </row>
    <row x14ac:dyDescent="0.25" r="36" customHeight="1" ht="17.25">
      <c r="A36" s="1" t="s">
        <v>41</v>
      </c>
      <c r="B36" s="6">
        <v>15</v>
      </c>
      <c r="C36" s="7">
        <v>227</v>
      </c>
      <c r="D36" s="7">
        <f>B36*C36</f>
      </c>
      <c r="E36" s="7">
        <v>189</v>
      </c>
      <c r="F36" s="7">
        <f>B36*E36</f>
      </c>
      <c r="G36" s="8">
        <f>(C36-E36)/C36</f>
      </c>
    </row>
    <row x14ac:dyDescent="0.25" r="37" customHeight="1" ht="17.25">
      <c r="A37" s="1" t="s">
        <v>42</v>
      </c>
      <c r="B37" s="6">
        <v>31</v>
      </c>
      <c r="C37" s="7">
        <v>227</v>
      </c>
      <c r="D37" s="7">
        <f>B37*C37</f>
      </c>
      <c r="E37" s="7">
        <v>189</v>
      </c>
      <c r="F37" s="7">
        <f>B37*E37</f>
      </c>
      <c r="G37" s="8">
        <f>(C37-E37)/C37</f>
      </c>
    </row>
    <row x14ac:dyDescent="0.25" r="38" customHeight="1" ht="17.25">
      <c r="A38" s="1" t="s">
        <v>43</v>
      </c>
      <c r="B38" s="6">
        <v>6</v>
      </c>
      <c r="C38" s="7">
        <v>227</v>
      </c>
      <c r="D38" s="7">
        <f>B38*C38</f>
      </c>
      <c r="E38" s="7">
        <v>189</v>
      </c>
      <c r="F38" s="7">
        <f>B38*E38</f>
      </c>
      <c r="G38" s="8">
        <f>(C38-E38)/C38</f>
      </c>
    </row>
    <row x14ac:dyDescent="0.25" r="39" customHeight="1" ht="17.25">
      <c r="A39" s="1" t="s">
        <v>44</v>
      </c>
      <c r="B39" s="6">
        <v>109</v>
      </c>
      <c r="C39" s="7">
        <v>267</v>
      </c>
      <c r="D39" s="7">
        <f>B39*C39</f>
      </c>
      <c r="E39" s="7">
        <v>252</v>
      </c>
      <c r="F39" s="7">
        <f>B39*E39</f>
      </c>
      <c r="G39" s="8">
        <f>(C39-E39)/C39</f>
      </c>
    </row>
    <row x14ac:dyDescent="0.25" r="40" customHeight="1" ht="17.25">
      <c r="A40" s="1" t="s">
        <v>45</v>
      </c>
      <c r="B40" s="6">
        <v>59</v>
      </c>
      <c r="C40" s="7">
        <v>267</v>
      </c>
      <c r="D40" s="7">
        <f>B40*C40</f>
      </c>
      <c r="E40" s="7">
        <v>252</v>
      </c>
      <c r="F40" s="7">
        <f>B40*E40</f>
      </c>
      <c r="G40" s="8">
        <f>(C40-E40)/C40</f>
      </c>
    </row>
    <row x14ac:dyDescent="0.25" r="41" customHeight="1" ht="17.25">
      <c r="A41" s="1" t="s">
        <v>46</v>
      </c>
      <c r="B41" s="6">
        <v>82</v>
      </c>
      <c r="C41" s="7">
        <v>267</v>
      </c>
      <c r="D41" s="7">
        <f>B41*C41</f>
      </c>
      <c r="E41" s="7">
        <v>252</v>
      </c>
      <c r="F41" s="7">
        <f>B41*E41</f>
      </c>
      <c r="G41" s="8">
        <f>(C41-E41)/C41</f>
      </c>
    </row>
    <row x14ac:dyDescent="0.25" r="42" customHeight="1" ht="17.25">
      <c r="A42" s="1" t="s">
        <v>47</v>
      </c>
      <c r="B42" s="6">
        <v>179</v>
      </c>
      <c r="C42" s="9">
        <v>360.5</v>
      </c>
      <c r="D42" s="9">
        <f>B42*C42</f>
      </c>
      <c r="E42" s="7">
        <v>315</v>
      </c>
      <c r="F42" s="7">
        <f>B42*E42</f>
      </c>
      <c r="G42" s="8">
        <f>(C42-E42)/C42</f>
      </c>
    </row>
    <row x14ac:dyDescent="0.25" r="43" customHeight="1" ht="17.25">
      <c r="A43" s="1" t="s">
        <v>48</v>
      </c>
      <c r="B43" s="6">
        <v>105</v>
      </c>
      <c r="C43" s="9">
        <v>360.5</v>
      </c>
      <c r="D43" s="9">
        <f>B43*C43</f>
      </c>
      <c r="E43" s="7">
        <v>315</v>
      </c>
      <c r="F43" s="7">
        <f>B43*E43</f>
      </c>
      <c r="G43" s="8">
        <f>(C43-E43)/C43</f>
      </c>
    </row>
    <row x14ac:dyDescent="0.25" r="44" customHeight="1" ht="17.25">
      <c r="A44" s="1" t="s">
        <v>49</v>
      </c>
      <c r="B44" s="6">
        <v>61</v>
      </c>
      <c r="C44" s="9">
        <v>360.5</v>
      </c>
      <c r="D44" s="9">
        <f>B44*C44</f>
      </c>
      <c r="E44" s="7">
        <v>315</v>
      </c>
      <c r="F44" s="7">
        <f>B44*E44</f>
      </c>
      <c r="G44" s="8">
        <f>(C44-E44)/C44</f>
      </c>
    </row>
    <row x14ac:dyDescent="0.25" r="45" customHeight="1" ht="17.25">
      <c r="A45" s="1" t="s">
        <v>50</v>
      </c>
      <c r="B45" s="6">
        <v>48</v>
      </c>
      <c r="C45" s="7">
        <v>551</v>
      </c>
      <c r="D45" s="7">
        <f>B45*C45</f>
      </c>
      <c r="E45" s="9">
        <v>391.5</v>
      </c>
      <c r="F45" s="7">
        <f>B45*E45</f>
      </c>
      <c r="G45" s="8">
        <f>(C45-E45)/C45</f>
      </c>
    </row>
    <row x14ac:dyDescent="0.25" r="46" customHeight="1" ht="17.25">
      <c r="A46" s="1" t="s">
        <v>51</v>
      </c>
      <c r="B46" s="6">
        <v>8</v>
      </c>
      <c r="C46" s="7">
        <v>551</v>
      </c>
      <c r="D46" s="7">
        <f>B46*C46</f>
      </c>
      <c r="E46" s="9">
        <v>391.5</v>
      </c>
      <c r="F46" s="7">
        <f>B46*E46</f>
      </c>
      <c r="G46" s="8">
        <f>(C46-E46)/C46</f>
      </c>
    </row>
    <row x14ac:dyDescent="0.25" r="47" customHeight="1" ht="17.25">
      <c r="A47" s="1" t="s">
        <v>52</v>
      </c>
      <c r="B47" s="6">
        <v>35</v>
      </c>
      <c r="C47" s="7">
        <v>551</v>
      </c>
      <c r="D47" s="7">
        <f>B47*C47</f>
      </c>
      <c r="E47" s="9">
        <v>391.5</v>
      </c>
      <c r="F47" s="9">
        <f>B47*E47</f>
      </c>
      <c r="G47" s="8">
        <f>(C47-E47)/C47</f>
      </c>
    </row>
    <row x14ac:dyDescent="0.25" r="48" customHeight="1" ht="17.25">
      <c r="A48" s="1" t="s">
        <v>53</v>
      </c>
      <c r="B48" s="6">
        <v>124</v>
      </c>
      <c r="C48" s="7">
        <v>551</v>
      </c>
      <c r="D48" s="7">
        <f>B48*C48</f>
      </c>
      <c r="E48" s="9">
        <v>391.5</v>
      </c>
      <c r="F48" s="7">
        <f>B48*E48</f>
      </c>
      <c r="G48" s="8">
        <f>(C48-E48)/C48</f>
      </c>
    </row>
    <row x14ac:dyDescent="0.25" r="49" customHeight="1" ht="17.25">
      <c r="A49" s="1" t="s">
        <v>54</v>
      </c>
      <c r="B49" s="6">
        <v>143</v>
      </c>
      <c r="C49" s="7">
        <v>551</v>
      </c>
      <c r="D49" s="7">
        <f>B49*C49</f>
      </c>
      <c r="E49" s="9">
        <v>391.5</v>
      </c>
      <c r="F49" s="9">
        <f>B49*E49</f>
      </c>
      <c r="G49" s="8">
        <f>(C49-E49)/C49</f>
      </c>
    </row>
    <row x14ac:dyDescent="0.25" r="50" customHeight="1" ht="17.25">
      <c r="A50" s="1" t="s">
        <v>55</v>
      </c>
      <c r="B50" s="6">
        <v>4</v>
      </c>
      <c r="C50" s="7">
        <v>284</v>
      </c>
      <c r="D50" s="7">
        <f>B50*C50</f>
      </c>
      <c r="E50" s="7">
        <v>189</v>
      </c>
      <c r="F50" s="7">
        <f>B50*E50</f>
      </c>
      <c r="G50" s="8">
        <f>(C50-E50)/C50</f>
      </c>
    </row>
    <row x14ac:dyDescent="0.25" r="51" customHeight="1" ht="17.25">
      <c r="A51" s="1" t="s">
        <v>56</v>
      </c>
      <c r="B51" s="6">
        <v>116</v>
      </c>
      <c r="C51" s="7">
        <v>284</v>
      </c>
      <c r="D51" s="7">
        <f>B51*C51</f>
      </c>
      <c r="E51" s="7">
        <v>189</v>
      </c>
      <c r="F51" s="7">
        <f>B51*E51</f>
      </c>
      <c r="G51" s="8">
        <f>(C51-E51)/C51</f>
      </c>
    </row>
    <row x14ac:dyDescent="0.25" r="52" customHeight="1" ht="17.25">
      <c r="A52" s="1" t="s">
        <v>57</v>
      </c>
      <c r="B52" s="6">
        <v>5</v>
      </c>
      <c r="C52" s="7">
        <v>284</v>
      </c>
      <c r="D52" s="7">
        <f>B52*C52</f>
      </c>
      <c r="E52" s="7">
        <v>189</v>
      </c>
      <c r="F52" s="7">
        <f>B52*E52</f>
      </c>
      <c r="G52" s="8">
        <f>(C52-E52)/C52</f>
      </c>
    </row>
    <row x14ac:dyDescent="0.25" r="53" customHeight="1" ht="17.25">
      <c r="A53" s="1" t="s">
        <v>58</v>
      </c>
      <c r="B53" s="6">
        <v>3</v>
      </c>
      <c r="C53" s="7">
        <v>284</v>
      </c>
      <c r="D53" s="7">
        <f>B53*C53</f>
      </c>
      <c r="E53" s="7">
        <v>189</v>
      </c>
      <c r="F53" s="7">
        <f>B53*E53</f>
      </c>
      <c r="G53" s="8">
        <f>(C53-E53)/C53</f>
      </c>
    </row>
    <row x14ac:dyDescent="0.25" r="54" customHeight="1" ht="17.25">
      <c r="A54" s="1" t="s">
        <v>59</v>
      </c>
      <c r="B54" s="6">
        <v>9</v>
      </c>
      <c r="C54" s="7">
        <v>284</v>
      </c>
      <c r="D54" s="7">
        <f>B54*C54</f>
      </c>
      <c r="E54" s="7">
        <v>189</v>
      </c>
      <c r="F54" s="7">
        <f>B54*E54</f>
      </c>
      <c r="G54" s="8">
        <f>(C54-E54)/C54</f>
      </c>
    </row>
    <row x14ac:dyDescent="0.25" r="55" customHeight="1" ht="17.25">
      <c r="A55" s="1" t="s">
        <v>60</v>
      </c>
      <c r="B55" s="6">
        <v>13</v>
      </c>
      <c r="C55" s="7">
        <v>284</v>
      </c>
      <c r="D55" s="7">
        <f>B55*C55</f>
      </c>
      <c r="E55" s="7">
        <v>189</v>
      </c>
      <c r="F55" s="7">
        <f>B55*E55</f>
      </c>
      <c r="G55" s="8">
        <f>(C55-E55)/C55</f>
      </c>
    </row>
    <row x14ac:dyDescent="0.25" r="56" customHeight="1" ht="17.25">
      <c r="A56" s="1" t="s">
        <v>61</v>
      </c>
      <c r="B56" s="6">
        <v>2</v>
      </c>
      <c r="C56" s="7">
        <v>284</v>
      </c>
      <c r="D56" s="7">
        <f>B56*C56</f>
      </c>
      <c r="E56" s="7">
        <v>189</v>
      </c>
      <c r="F56" s="7">
        <f>B56*E56</f>
      </c>
      <c r="G56" s="8">
        <f>(C56-E56)/C56</f>
      </c>
    </row>
    <row x14ac:dyDescent="0.25" r="57" customHeight="1" ht="17.25">
      <c r="A57" s="1" t="s">
        <v>62</v>
      </c>
      <c r="B57" s="6">
        <v>5</v>
      </c>
      <c r="C57" s="7">
        <v>284</v>
      </c>
      <c r="D57" s="7">
        <f>B57*C57</f>
      </c>
      <c r="E57" s="7">
        <v>189</v>
      </c>
      <c r="F57" s="7">
        <f>B57*E57</f>
      </c>
      <c r="G57" s="8">
        <f>(C57-E57)/C57</f>
      </c>
    </row>
    <row x14ac:dyDescent="0.25" r="58" customHeight="1" ht="17.25">
      <c r="A58" s="1" t="s">
        <v>63</v>
      </c>
      <c r="B58" s="6">
        <v>7</v>
      </c>
      <c r="C58" s="7">
        <v>284</v>
      </c>
      <c r="D58" s="7">
        <f>B58*C58</f>
      </c>
      <c r="E58" s="7">
        <v>189</v>
      </c>
      <c r="F58" s="7">
        <f>B58*E58</f>
      </c>
      <c r="G58" s="8">
        <f>(C58-E58)/C58</f>
      </c>
    </row>
    <row x14ac:dyDescent="0.25" r="59" customHeight="1" ht="17.25">
      <c r="A59" s="1" t="s">
        <v>64</v>
      </c>
      <c r="B59" s="6">
        <v>16</v>
      </c>
      <c r="C59" s="7">
        <v>284</v>
      </c>
      <c r="D59" s="7">
        <f>B59*C59</f>
      </c>
      <c r="E59" s="7">
        <v>189</v>
      </c>
      <c r="F59" s="7">
        <f>B59*E59</f>
      </c>
      <c r="G59" s="8">
        <f>(C59-E59)/C59</f>
      </c>
    </row>
    <row x14ac:dyDescent="0.25" r="60" customHeight="1" ht="17.25">
      <c r="A60" s="1" t="s">
        <v>65</v>
      </c>
      <c r="B60" s="6">
        <v>6</v>
      </c>
      <c r="C60" s="7">
        <v>284</v>
      </c>
      <c r="D60" s="7">
        <f>B60*C60</f>
      </c>
      <c r="E60" s="7">
        <v>189</v>
      </c>
      <c r="F60" s="7">
        <f>B60*E60</f>
      </c>
      <c r="G60" s="8">
        <f>(C60-E60)/C60</f>
      </c>
    </row>
    <row x14ac:dyDescent="0.25" r="61" customHeight="1" ht="17.25">
      <c r="A61" s="1" t="s">
        <v>66</v>
      </c>
      <c r="B61" s="6">
        <v>1118</v>
      </c>
      <c r="C61" s="9">
        <v>42.24</v>
      </c>
      <c r="D61" s="9">
        <f>B61*C61</f>
      </c>
      <c r="E61" s="9">
        <v>43.24</v>
      </c>
      <c r="F61" s="9">
        <f>B61*E61</f>
      </c>
      <c r="G61" s="8">
        <f>(C61-E61)/C61</f>
      </c>
    </row>
    <row x14ac:dyDescent="0.25" r="62" customHeight="1" ht="17.25">
      <c r="A62" s="1" t="s">
        <v>67</v>
      </c>
      <c r="B62" s="6">
        <v>4</v>
      </c>
      <c r="C62" s="9">
        <v>42.24</v>
      </c>
      <c r="D62" s="9">
        <f>B62*C62</f>
      </c>
      <c r="E62" s="9">
        <v>43.24</v>
      </c>
      <c r="F62" s="9">
        <f>B62*E62</f>
      </c>
      <c r="G62" s="8">
        <f>(C62-E62)/C62</f>
      </c>
    </row>
    <row x14ac:dyDescent="0.25" r="63" customHeight="1" ht="17.25">
      <c r="A63" s="1" t="s">
        <v>68</v>
      </c>
      <c r="B63" s="6">
        <v>79</v>
      </c>
      <c r="C63" s="9">
        <v>42.24</v>
      </c>
      <c r="D63" s="9">
        <f>B63*C63</f>
      </c>
      <c r="E63" s="9">
        <v>43.24</v>
      </c>
      <c r="F63" s="9">
        <f>B63*E63</f>
      </c>
      <c r="G63" s="8">
        <f>(C63-E63)/C63</f>
      </c>
    </row>
    <row x14ac:dyDescent="0.25" r="64" customHeight="1" ht="17.25">
      <c r="A64" s="1" t="s">
        <v>69</v>
      </c>
      <c r="B64" s="6">
        <v>22</v>
      </c>
      <c r="C64" s="9">
        <v>42.24</v>
      </c>
      <c r="D64" s="9">
        <f>B64*C64</f>
      </c>
      <c r="E64" s="9">
        <v>43.24</v>
      </c>
      <c r="F64" s="9">
        <f>B64*E64</f>
      </c>
      <c r="G64" s="8">
        <f>(C64-E64)/C64</f>
      </c>
    </row>
    <row x14ac:dyDescent="0.25" r="65" customHeight="1" ht="17.25">
      <c r="A65" s="1" t="s">
        <v>70</v>
      </c>
      <c r="B65" s="6">
        <v>280</v>
      </c>
      <c r="C65" s="9">
        <v>42.24</v>
      </c>
      <c r="D65" s="9">
        <f>B65*C65</f>
      </c>
      <c r="E65" s="9">
        <v>43.24</v>
      </c>
      <c r="F65" s="9">
        <f>B65*E65</f>
      </c>
      <c r="G65" s="8">
        <f>(C65-E65)/C65</f>
      </c>
    </row>
    <row x14ac:dyDescent="0.25" r="66" customHeight="1" ht="17.25">
      <c r="A66" s="1" t="s">
        <v>71</v>
      </c>
      <c r="B66" s="6">
        <v>140</v>
      </c>
      <c r="C66" s="9">
        <v>42.24</v>
      </c>
      <c r="D66" s="9">
        <f>B66*C66</f>
      </c>
      <c r="E66" s="9">
        <v>43.24</v>
      </c>
      <c r="F66" s="9">
        <f>B66*E66</f>
      </c>
      <c r="G66" s="8">
        <f>(C66-E66)/C66</f>
      </c>
    </row>
    <row x14ac:dyDescent="0.25" r="67" customHeight="1" ht="17.25">
      <c r="A67" s="1" t="s">
        <v>72</v>
      </c>
      <c r="B67" s="6">
        <v>19</v>
      </c>
      <c r="C67" s="9">
        <v>79.24</v>
      </c>
      <c r="D67" s="9">
        <f>B67*C67</f>
      </c>
      <c r="E67" s="9">
        <v>81.24</v>
      </c>
      <c r="F67" s="9">
        <f>B67*E67</f>
      </c>
      <c r="G67" s="8">
        <f>(C67-E67)/C67</f>
      </c>
    </row>
    <row x14ac:dyDescent="0.25" r="68" customHeight="1" ht="17.25">
      <c r="A68" s="1" t="s">
        <v>73</v>
      </c>
      <c r="B68" s="6">
        <v>8</v>
      </c>
      <c r="C68" s="9">
        <v>158.48</v>
      </c>
      <c r="D68" s="9">
        <f>B68*C68</f>
      </c>
      <c r="E68" s="9">
        <v>162.48</v>
      </c>
      <c r="F68" s="9">
        <f>B68*E68</f>
      </c>
      <c r="G68" s="8">
        <f>(C68-E68)/C68</f>
      </c>
    </row>
    <row x14ac:dyDescent="0.25" r="69" customHeight="1" ht="17.25">
      <c r="A69" s="1" t="s">
        <v>74</v>
      </c>
      <c r="B69" s="6">
        <v>97</v>
      </c>
      <c r="C69" s="9">
        <v>79.24</v>
      </c>
      <c r="D69" s="9">
        <f>B69*C69</f>
      </c>
      <c r="E69" s="9">
        <v>81.24</v>
      </c>
      <c r="F69" s="9">
        <f>B69*E69</f>
      </c>
      <c r="G69" s="8">
        <f>(C69-E69)/C69</f>
      </c>
    </row>
    <row x14ac:dyDescent="0.25" r="70" customHeight="1" ht="17.25">
      <c r="A70" s="1" t="s">
        <v>75</v>
      </c>
      <c r="B70" s="6">
        <v>91</v>
      </c>
      <c r="C70" s="9">
        <v>79.24</v>
      </c>
      <c r="D70" s="9">
        <f>B70*C70</f>
      </c>
      <c r="E70" s="9">
        <v>81.24</v>
      </c>
      <c r="F70" s="9">
        <f>B70*E70</f>
      </c>
      <c r="G70" s="8">
        <f>(C70-E70)/C70</f>
      </c>
    </row>
    <row x14ac:dyDescent="0.25" r="71" customHeight="1" ht="17.25">
      <c r="A71" s="1" t="s">
        <v>76</v>
      </c>
      <c r="B71" s="6">
        <v>139</v>
      </c>
      <c r="C71" s="9">
        <v>79.24</v>
      </c>
      <c r="D71" s="9">
        <f>B71*C71</f>
      </c>
      <c r="E71" s="9">
        <v>81.24</v>
      </c>
      <c r="F71" s="9">
        <f>B71*E71</f>
      </c>
      <c r="G71" s="8">
        <f>(C71-E71)/C71</f>
      </c>
    </row>
    <row x14ac:dyDescent="0.25" r="72" customHeight="1" ht="17.25">
      <c r="A72" s="1" t="s">
        <v>77</v>
      </c>
      <c r="B72" s="6">
        <v>43</v>
      </c>
      <c r="C72" s="9">
        <v>79.24</v>
      </c>
      <c r="D72" s="9">
        <f>B72*C72</f>
      </c>
      <c r="E72" s="9">
        <v>81.24</v>
      </c>
      <c r="F72" s="9">
        <f>B72*E72</f>
      </c>
      <c r="G72" s="8">
        <f>(C72-E72)/C72</f>
      </c>
    </row>
    <row x14ac:dyDescent="0.25" r="73" customHeight="1" ht="17.25">
      <c r="A73" s="1" t="s">
        <v>78</v>
      </c>
      <c r="B73" s="6">
        <v>110</v>
      </c>
      <c r="C73" s="9">
        <v>79.24</v>
      </c>
      <c r="D73" s="9">
        <f>B73*C73</f>
      </c>
      <c r="E73" s="9">
        <v>81.24</v>
      </c>
      <c r="F73" s="9">
        <f>B73*E73</f>
      </c>
      <c r="G73" s="8">
        <f>(C73-E73)/C73</f>
      </c>
    </row>
    <row x14ac:dyDescent="0.25" r="74" customHeight="1" ht="17.25">
      <c r="A74" s="1" t="s">
        <v>79</v>
      </c>
      <c r="B74" s="6">
        <v>241</v>
      </c>
      <c r="C74" s="9">
        <v>79.24</v>
      </c>
      <c r="D74" s="9">
        <f>B74*C74</f>
      </c>
      <c r="E74" s="9">
        <v>81.24</v>
      </c>
      <c r="F74" s="9">
        <f>B74*E74</f>
      </c>
      <c r="G74" s="8">
        <f>(C74-E74)/C74</f>
      </c>
    </row>
    <row x14ac:dyDescent="0.25" r="75" customHeight="1" ht="17.25">
      <c r="A75" s="1" t="s">
        <v>80</v>
      </c>
      <c r="B75" s="6">
        <v>81</v>
      </c>
      <c r="C75" s="9">
        <v>79.24</v>
      </c>
      <c r="D75" s="9">
        <f>B75*C75</f>
      </c>
      <c r="E75" s="9">
        <v>81.24</v>
      </c>
      <c r="F75" s="9">
        <f>B75*E75</f>
      </c>
      <c r="G75" s="8">
        <f>(C75-E75)/C75</f>
      </c>
    </row>
    <row x14ac:dyDescent="0.25" r="76" customHeight="1" ht="17.25">
      <c r="A76" s="1" t="s">
        <v>81</v>
      </c>
      <c r="B76" s="6">
        <v>62</v>
      </c>
      <c r="C76" s="9">
        <v>79.24</v>
      </c>
      <c r="D76" s="9">
        <f>B76*C76</f>
      </c>
      <c r="E76" s="9">
        <v>81.24</v>
      </c>
      <c r="F76" s="9">
        <f>B76*E76</f>
      </c>
      <c r="G76" s="8">
        <f>(C76-E76)/C76</f>
      </c>
    </row>
    <row x14ac:dyDescent="0.25" r="77" customHeight="1" ht="17.25">
      <c r="A77" s="1" t="s">
        <v>82</v>
      </c>
      <c r="B77" s="6">
        <v>106</v>
      </c>
      <c r="C77" s="9">
        <v>79.24</v>
      </c>
      <c r="D77" s="9">
        <f>B77*C77</f>
      </c>
      <c r="E77" s="9">
        <v>81.24</v>
      </c>
      <c r="F77" s="9">
        <f>B77*E77</f>
      </c>
      <c r="G77" s="8">
        <f>(C77-E77)/C77</f>
      </c>
    </row>
    <row x14ac:dyDescent="0.25" r="78" customHeight="1" ht="17.25">
      <c r="A78" s="1" t="s">
        <v>83</v>
      </c>
      <c r="B78" s="6">
        <v>133</v>
      </c>
      <c r="C78" s="9">
        <v>79.24</v>
      </c>
      <c r="D78" s="9">
        <f>B78*C78</f>
      </c>
      <c r="E78" s="9">
        <v>81.24</v>
      </c>
      <c r="F78" s="9">
        <f>B78*E78</f>
      </c>
      <c r="G78" s="8">
        <f>(C78-E78)/C78</f>
      </c>
    </row>
    <row x14ac:dyDescent="0.25" r="79" customHeight="1" ht="17.25">
      <c r="A79" s="1" t="s">
        <v>84</v>
      </c>
      <c r="B79" s="6">
        <v>81</v>
      </c>
      <c r="C79" s="9">
        <v>79.24</v>
      </c>
      <c r="D79" s="9">
        <f>B79*C79</f>
      </c>
      <c r="E79" s="9">
        <v>81.24</v>
      </c>
      <c r="F79" s="9">
        <f>B79*E79</f>
      </c>
      <c r="G79" s="8">
        <f>(C79-E79)/C79</f>
      </c>
    </row>
    <row x14ac:dyDescent="0.25" r="80" customHeight="1" ht="17.25">
      <c r="A80" s="1" t="s">
        <v>85</v>
      </c>
      <c r="B80" s="6">
        <v>71</v>
      </c>
      <c r="C80" s="9">
        <v>79.24</v>
      </c>
      <c r="D80" s="9">
        <f>B80*C80</f>
      </c>
      <c r="E80" s="9">
        <v>81.24</v>
      </c>
      <c r="F80" s="9">
        <f>B80*E80</f>
      </c>
      <c r="G80" s="8">
        <f>(C80-E80)/C80</f>
      </c>
    </row>
    <row x14ac:dyDescent="0.25" r="81" customHeight="1" ht="17.25">
      <c r="A81" s="1" t="s">
        <v>86</v>
      </c>
      <c r="B81" s="6">
        <v>247</v>
      </c>
      <c r="C81" s="9">
        <v>79.24</v>
      </c>
      <c r="D81" s="9">
        <f>B81*C81</f>
      </c>
      <c r="E81" s="9">
        <v>81.24</v>
      </c>
      <c r="F81" s="9">
        <f>B81*E81</f>
      </c>
      <c r="G81" s="8">
        <f>(C81-E81)/C81</f>
      </c>
    </row>
    <row x14ac:dyDescent="0.25" r="82" customHeight="1" ht="17.25">
      <c r="A82" s="1" t="s">
        <v>87</v>
      </c>
      <c r="B82" s="6">
        <v>72</v>
      </c>
      <c r="C82" s="9">
        <v>79.24</v>
      </c>
      <c r="D82" s="9">
        <f>B82*C82</f>
      </c>
      <c r="E82" s="9">
        <v>81.24</v>
      </c>
      <c r="F82" s="9">
        <f>B82*E82</f>
      </c>
      <c r="G82" s="8">
        <f>(C82-E82)/C82</f>
      </c>
    </row>
    <row x14ac:dyDescent="0.25" r="83" customHeight="1" ht="17.25">
      <c r="A83" s="1" t="s">
        <v>88</v>
      </c>
      <c r="B83" s="6">
        <v>149</v>
      </c>
      <c r="C83" s="9">
        <v>79.24</v>
      </c>
      <c r="D83" s="9">
        <f>B83*C83</f>
      </c>
      <c r="E83" s="9">
        <v>81.24</v>
      </c>
      <c r="F83" s="9">
        <f>B83*E83</f>
      </c>
      <c r="G83" s="8">
        <f>(C83-E83)/C83</f>
      </c>
    </row>
    <row x14ac:dyDescent="0.25" r="84" customHeight="1" ht="17.25">
      <c r="A84" s="10" t="s">
        <v>89</v>
      </c>
      <c r="B84" s="6">
        <v>11</v>
      </c>
      <c r="C84" s="9">
        <v>158.48</v>
      </c>
      <c r="D84" s="9">
        <f>B84*C84</f>
      </c>
      <c r="E84" s="9">
        <v>162.48</v>
      </c>
      <c r="F84" s="9">
        <f>B84*E84</f>
      </c>
      <c r="G84" s="8">
        <f>(C84-E84)/C84</f>
      </c>
    </row>
    <row x14ac:dyDescent="0.25" r="85" customHeight="1" ht="17.25">
      <c r="A85" s="1" t="s">
        <v>90</v>
      </c>
      <c r="B85" s="6">
        <v>53</v>
      </c>
      <c r="C85" s="9">
        <v>79.24</v>
      </c>
      <c r="D85" s="9">
        <f>B85*C85</f>
      </c>
      <c r="E85" s="9">
        <v>81.24</v>
      </c>
      <c r="F85" s="9">
        <f>B85*E85</f>
      </c>
      <c r="G85" s="8">
        <f>(C85-E85)/C85</f>
      </c>
    </row>
    <row x14ac:dyDescent="0.25" r="86" customHeight="1" ht="17.25">
      <c r="A86" s="1" t="s">
        <v>91</v>
      </c>
      <c r="B86" s="6">
        <v>18</v>
      </c>
      <c r="C86" s="9">
        <v>158.48</v>
      </c>
      <c r="D86" s="9">
        <f>B86*C86</f>
      </c>
      <c r="E86" s="9">
        <v>162.48</v>
      </c>
      <c r="F86" s="9">
        <f>B86*E86</f>
      </c>
      <c r="G86" s="8">
        <f>(C86-E86)/C86</f>
      </c>
    </row>
    <row x14ac:dyDescent="0.25" r="87" customHeight="1" ht="17.25">
      <c r="A87" s="10" t="s">
        <v>92</v>
      </c>
      <c r="B87" s="6">
        <v>322</v>
      </c>
      <c r="C87" s="9">
        <v>79.24</v>
      </c>
      <c r="D87" s="9">
        <f>B87*C87</f>
      </c>
      <c r="E87" s="9">
        <v>81.24</v>
      </c>
      <c r="F87" s="9">
        <f>B87*E87</f>
      </c>
      <c r="G87" s="8">
        <f>(C87-E87)/C87</f>
      </c>
    </row>
    <row x14ac:dyDescent="0.25" r="88" customHeight="1" ht="17.25">
      <c r="A88" s="1" t="s">
        <v>93</v>
      </c>
      <c r="B88" s="6">
        <v>20</v>
      </c>
      <c r="C88" s="9">
        <v>79.24</v>
      </c>
      <c r="D88" s="9">
        <f>B88*C88</f>
      </c>
      <c r="E88" s="9">
        <v>81.24</v>
      </c>
      <c r="F88" s="9">
        <f>B88*E88</f>
      </c>
      <c r="G88" s="8">
        <f>(C88-E88)/C88</f>
      </c>
    </row>
    <row x14ac:dyDescent="0.25" r="89" customHeight="1" ht="17.25">
      <c r="A89" s="10" t="s">
        <v>94</v>
      </c>
      <c r="B89" s="6">
        <v>47</v>
      </c>
      <c r="C89" s="9">
        <v>84.48</v>
      </c>
      <c r="D89" s="9">
        <f>B89*C89</f>
      </c>
      <c r="E89" s="9">
        <v>86.48</v>
      </c>
      <c r="F89" s="9">
        <f>B89*E89</f>
      </c>
      <c r="G89" s="8">
        <f>(C89-E89)/C89</f>
      </c>
    </row>
    <row x14ac:dyDescent="0.25" r="90" customHeight="1" ht="17.25">
      <c r="A90" s="1" t="s">
        <v>95</v>
      </c>
      <c r="B90" s="6">
        <v>36</v>
      </c>
      <c r="C90" s="9">
        <v>84.48</v>
      </c>
      <c r="D90" s="9">
        <f>B90*C90</f>
      </c>
      <c r="E90" s="9">
        <v>86.48</v>
      </c>
      <c r="F90" s="9">
        <f>B90*E90</f>
      </c>
      <c r="G90" s="8">
        <f>(C90-E90)/C90</f>
      </c>
    </row>
    <row x14ac:dyDescent="0.25" r="91" customHeight="1" ht="17.25">
      <c r="A91" s="1" t="s">
        <v>96</v>
      </c>
      <c r="B91" s="6">
        <v>14</v>
      </c>
      <c r="C91" s="9">
        <v>227.24</v>
      </c>
      <c r="D91" s="9">
        <f>B91*C91</f>
      </c>
      <c r="E91" s="9">
        <v>227.24</v>
      </c>
      <c r="F91" s="9">
        <f>B91*E91</f>
      </c>
      <c r="G91" s="8">
        <f>(C91-E91)/C91</f>
      </c>
    </row>
    <row x14ac:dyDescent="0.25" r="92" customHeight="1" ht="17.25">
      <c r="A92" s="10" t="s">
        <v>97</v>
      </c>
      <c r="B92" s="6">
        <v>1</v>
      </c>
      <c r="C92" s="9">
        <v>360.5</v>
      </c>
      <c r="D92" s="9">
        <f>B92*C92</f>
      </c>
      <c r="E92" s="7">
        <v>315</v>
      </c>
      <c r="F92" s="7">
        <f>B92*E92</f>
      </c>
      <c r="G92" s="8">
        <f>(C92-E92)/C92</f>
      </c>
    </row>
    <row x14ac:dyDescent="0.25" r="93" customHeight="1" ht="17.25">
      <c r="A93" s="10" t="s">
        <v>98</v>
      </c>
      <c r="B93" s="6">
        <v>9</v>
      </c>
      <c r="C93" s="7">
        <v>551</v>
      </c>
      <c r="D93" s="7">
        <f>B93*C93</f>
      </c>
      <c r="E93" s="9">
        <v>391.5</v>
      </c>
      <c r="F93" s="9">
        <f>B93*E93</f>
      </c>
      <c r="G93" s="8">
        <f>(C93-E93)/C93</f>
      </c>
    </row>
    <row x14ac:dyDescent="0.25" r="94" customHeight="1" ht="17.25">
      <c r="A94" s="10" t="s">
        <v>99</v>
      </c>
      <c r="B94" s="6">
        <v>3</v>
      </c>
      <c r="C94" s="7">
        <v>284</v>
      </c>
      <c r="D94" s="7">
        <f>B94*C94</f>
      </c>
      <c r="E94" s="7">
        <v>189</v>
      </c>
      <c r="F94" s="7">
        <f>B94*E94</f>
      </c>
      <c r="G94" s="8">
        <f>(C94-E94)/C94</f>
      </c>
    </row>
    <row x14ac:dyDescent="0.25" r="95" customHeight="1" ht="17.25">
      <c r="A95" s="1" t="s">
        <v>100</v>
      </c>
      <c r="B95" s="6">
        <v>12</v>
      </c>
      <c r="C95" s="7">
        <v>284</v>
      </c>
      <c r="D95" s="7">
        <f>B95*C95</f>
      </c>
      <c r="E95" s="7">
        <v>189</v>
      </c>
      <c r="F95" s="7">
        <f>B95*E95</f>
      </c>
      <c r="G95" s="8">
        <f>(C95-E95)/C95</f>
      </c>
    </row>
    <row x14ac:dyDescent="0.25" r="96" customHeight="1" ht="17.25">
      <c r="A96" s="10" t="s">
        <v>101</v>
      </c>
      <c r="B96" s="6">
        <v>2</v>
      </c>
      <c r="C96" s="9">
        <v>42.24</v>
      </c>
      <c r="D96" s="9">
        <f>B96*C96</f>
      </c>
      <c r="E96" s="9">
        <v>43.24</v>
      </c>
      <c r="F96" s="9">
        <f>B96*E96</f>
      </c>
      <c r="G96" s="8">
        <f>(C96-E96)/C96</f>
      </c>
    </row>
    <row x14ac:dyDescent="0.25" r="97" customHeight="1" ht="17.25">
      <c r="A97" s="10" t="s">
        <v>102</v>
      </c>
      <c r="B97" s="6">
        <v>20</v>
      </c>
      <c r="C97" s="9">
        <v>42.24</v>
      </c>
      <c r="D97" s="9">
        <f>B97*C97</f>
      </c>
      <c r="E97" s="9">
        <v>43.24</v>
      </c>
      <c r="F97" s="9">
        <f>B97*E97</f>
      </c>
      <c r="G97" s="8">
        <f>(C97-E97)/C97</f>
      </c>
    </row>
    <row x14ac:dyDescent="0.25" r="98" customHeight="1" ht="17.25">
      <c r="A98" s="10" t="s">
        <v>103</v>
      </c>
      <c r="B98" s="6">
        <v>10</v>
      </c>
      <c r="C98" s="9">
        <v>84.48</v>
      </c>
      <c r="D98" s="9">
        <f>B98*C98</f>
      </c>
      <c r="E98" s="9">
        <v>86.48</v>
      </c>
      <c r="F98" s="9">
        <f>B98*E98</f>
      </c>
      <c r="G98" s="8">
        <f>(C98-E98)/C98</f>
      </c>
    </row>
    <row x14ac:dyDescent="0.25" r="99" customHeight="1" ht="17.25">
      <c r="A99" s="10" t="s">
        <v>104</v>
      </c>
      <c r="B99" s="6">
        <v>2</v>
      </c>
      <c r="C99" s="9">
        <v>42.24</v>
      </c>
      <c r="D99" s="9">
        <f>B99*C99</f>
      </c>
      <c r="E99" s="9">
        <v>43.24</v>
      </c>
      <c r="F99" s="9">
        <f>B99*E99</f>
      </c>
      <c r="G99" s="8">
        <f>(C99-E99)/C99</f>
      </c>
    </row>
    <row x14ac:dyDescent="0.25" r="100" customHeight="1" ht="17.25">
      <c r="A100" s="1" t="s">
        <v>105</v>
      </c>
      <c r="B100" s="6">
        <v>83</v>
      </c>
      <c r="C100" s="9">
        <v>42.24</v>
      </c>
      <c r="D100" s="9">
        <f>B100*C100</f>
      </c>
      <c r="E100" s="9">
        <v>43.24</v>
      </c>
      <c r="F100" s="9">
        <f>B100*E100</f>
      </c>
      <c r="G100" s="8">
        <f>(C100-E100)/C100</f>
      </c>
    </row>
    <row x14ac:dyDescent="0.25" r="101" customHeight="1" ht="17.25">
      <c r="A101" s="1" t="s">
        <v>106</v>
      </c>
      <c r="B101" s="6">
        <v>13</v>
      </c>
      <c r="C101" s="9">
        <v>42.24</v>
      </c>
      <c r="D101" s="9">
        <f>B101*C101</f>
      </c>
      <c r="E101" s="9">
        <v>43.24</v>
      </c>
      <c r="F101" s="9">
        <f>B101*E101</f>
      </c>
      <c r="G101" s="8">
        <f>(C101-E101)/C101</f>
      </c>
    </row>
    <row x14ac:dyDescent="0.25" r="102" customHeight="1" ht="17.25">
      <c r="A102" s="10" t="s">
        <v>107</v>
      </c>
      <c r="B102" s="6">
        <v>10</v>
      </c>
      <c r="C102" s="9">
        <v>42.24</v>
      </c>
      <c r="D102" s="9">
        <f>B102*C102</f>
      </c>
      <c r="E102" s="9">
        <v>43.24</v>
      </c>
      <c r="F102" s="9">
        <f>B102*E102</f>
      </c>
      <c r="G102" s="8">
        <f>(C102-E102)/C102</f>
      </c>
    </row>
    <row x14ac:dyDescent="0.25" r="103" customHeight="1" ht="17.25">
      <c r="A103" s="1" t="s">
        <v>108</v>
      </c>
      <c r="B103" s="6">
        <v>1</v>
      </c>
      <c r="C103" s="9">
        <v>42.24</v>
      </c>
      <c r="D103" s="9">
        <f>B103*C103</f>
      </c>
      <c r="E103" s="9">
        <v>43.24</v>
      </c>
      <c r="F103" s="9">
        <f>B103*E103</f>
      </c>
      <c r="G103" s="8">
        <f>(C103-E103)/C103</f>
      </c>
    </row>
    <row x14ac:dyDescent="0.25" r="104" customHeight="1" ht="17.25">
      <c r="A104" s="10" t="s">
        <v>109</v>
      </c>
      <c r="B104" s="6">
        <v>8</v>
      </c>
      <c r="C104" s="9">
        <v>42.24</v>
      </c>
      <c r="D104" s="9">
        <f>B104*C104</f>
      </c>
      <c r="E104" s="9">
        <v>43.24</v>
      </c>
      <c r="F104" s="9">
        <f>B104*E104</f>
      </c>
      <c r="G104" s="8">
        <f>(C104-E104)/C104</f>
      </c>
    </row>
    <row x14ac:dyDescent="0.25" r="105" customHeight="1" ht="17.25">
      <c r="A105" s="10" t="s">
        <v>110</v>
      </c>
      <c r="B105" s="6">
        <v>119</v>
      </c>
      <c r="C105" s="9">
        <v>42.24</v>
      </c>
      <c r="D105" s="9">
        <f>B105*C105</f>
      </c>
      <c r="E105" s="9">
        <v>43.24</v>
      </c>
      <c r="F105" s="9">
        <f>B105*E105</f>
      </c>
      <c r="G105" s="8">
        <f>(C105-E105)/C105</f>
      </c>
    </row>
    <row x14ac:dyDescent="0.25" r="106" customHeight="1" ht="17.25">
      <c r="A106" s="10" t="s">
        <v>111</v>
      </c>
      <c r="B106" s="6">
        <v>58</v>
      </c>
      <c r="C106" s="9">
        <v>42.24</v>
      </c>
      <c r="D106" s="9">
        <f>B106*C106</f>
      </c>
      <c r="E106" s="9">
        <v>43.24</v>
      </c>
      <c r="F106" s="9">
        <f>B106*E106</f>
      </c>
      <c r="G106" s="8">
        <f>(C106-E106)/C106</f>
      </c>
    </row>
    <row x14ac:dyDescent="0.25" r="107" customHeight="1" ht="17.25">
      <c r="A107" s="1" t="s">
        <v>112</v>
      </c>
      <c r="B107" s="6">
        <v>21</v>
      </c>
      <c r="C107" s="9">
        <v>42.24</v>
      </c>
      <c r="D107" s="9">
        <f>B107*C107</f>
      </c>
      <c r="E107" s="9">
        <v>43.24</v>
      </c>
      <c r="F107" s="9">
        <f>B107*E107</f>
      </c>
      <c r="G107" s="8">
        <f>(C107-E107)/C107</f>
      </c>
    </row>
    <row x14ac:dyDescent="0.25" r="108" customHeight="1" ht="17.25">
      <c r="A108" s="10" t="s">
        <v>113</v>
      </c>
      <c r="B108" s="6">
        <v>2</v>
      </c>
      <c r="C108" s="9">
        <v>42.24</v>
      </c>
      <c r="D108" s="9">
        <f>B108*C108</f>
      </c>
      <c r="E108" s="9">
        <v>43.24</v>
      </c>
      <c r="F108" s="9">
        <f>B108*E108</f>
      </c>
      <c r="G108" s="8">
        <f>(C108-E108)/C108</f>
      </c>
    </row>
    <row x14ac:dyDescent="0.25" r="109" customHeight="1" ht="17.25">
      <c r="A109" s="10" t="s">
        <v>114</v>
      </c>
      <c r="B109" s="6">
        <v>3</v>
      </c>
      <c r="C109" s="9">
        <v>42.24</v>
      </c>
      <c r="D109" s="9">
        <f>B109*C109</f>
      </c>
      <c r="E109" s="9">
        <v>43.24</v>
      </c>
      <c r="F109" s="9">
        <f>B109*E109</f>
      </c>
      <c r="G109" s="8">
        <f>(C109-E109)/C109</f>
      </c>
    </row>
    <row x14ac:dyDescent="0.25" r="110" customHeight="1" ht="17.25">
      <c r="A110" s="10" t="s">
        <v>115</v>
      </c>
      <c r="B110" s="6">
        <v>1</v>
      </c>
      <c r="C110" s="9">
        <v>42.24</v>
      </c>
      <c r="D110" s="9">
        <f>B110*C110</f>
      </c>
      <c r="E110" s="9">
        <v>43.24</v>
      </c>
      <c r="F110" s="9">
        <f>B110*E110</f>
      </c>
      <c r="G110" s="8">
        <f>(C110-E110)/C110</f>
      </c>
    </row>
    <row x14ac:dyDescent="0.25" r="111" customHeight="1" ht="17.25">
      <c r="A111" s="1" t="s">
        <v>116</v>
      </c>
      <c r="B111" s="6">
        <v>2</v>
      </c>
      <c r="C111" s="9">
        <v>42.24</v>
      </c>
      <c r="D111" s="9">
        <f>B111*C111</f>
      </c>
      <c r="E111" s="9">
        <v>43.24</v>
      </c>
      <c r="F111" s="9">
        <f>B111*E111</f>
      </c>
      <c r="G111" s="8">
        <f>(C111-E111)/C111</f>
      </c>
    </row>
    <row x14ac:dyDescent="0.25" r="112" customHeight="1" ht="17.25">
      <c r="A112" s="1" t="s">
        <v>117</v>
      </c>
      <c r="B112" s="6">
        <v>117</v>
      </c>
      <c r="C112" s="9">
        <v>79.24</v>
      </c>
      <c r="D112" s="9">
        <f>B112*C112</f>
      </c>
      <c r="E112" s="9">
        <v>81.24</v>
      </c>
      <c r="F112" s="9">
        <f>B112*E112</f>
      </c>
      <c r="G112" s="8">
        <f>(C112-E112)/C112</f>
      </c>
    </row>
    <row x14ac:dyDescent="0.25" r="113" customHeight="1" ht="17.25">
      <c r="A113" s="1" t="s">
        <v>118</v>
      </c>
      <c r="B113" s="6">
        <v>18</v>
      </c>
      <c r="C113" s="9">
        <v>79.24</v>
      </c>
      <c r="D113" s="9">
        <f>B113*C113</f>
      </c>
      <c r="E113" s="9">
        <v>81.24</v>
      </c>
      <c r="F113" s="9">
        <f>B113*E113</f>
      </c>
      <c r="G113" s="8">
        <f>(C113-E113)/C113</f>
      </c>
    </row>
    <row x14ac:dyDescent="0.25" r="114" customHeight="1" ht="17.25">
      <c r="A114" s="1" t="s">
        <v>119</v>
      </c>
      <c r="B114" s="6">
        <v>3</v>
      </c>
      <c r="C114" s="9">
        <v>79.24</v>
      </c>
      <c r="D114" s="9">
        <f>B114*C114</f>
      </c>
      <c r="E114" s="9">
        <v>81.24</v>
      </c>
      <c r="F114" s="9">
        <f>B114*E114</f>
      </c>
      <c r="G114" s="8">
        <f>(C114-E114)/C114</f>
      </c>
    </row>
    <row x14ac:dyDescent="0.25" r="115" customHeight="1" ht="17.25">
      <c r="A115" s="1" t="s">
        <v>120</v>
      </c>
      <c r="B115" s="6">
        <v>18</v>
      </c>
      <c r="C115" s="9">
        <v>84.48</v>
      </c>
      <c r="D115" s="9">
        <f>B115*C115</f>
      </c>
      <c r="E115" s="9">
        <v>86.48</v>
      </c>
      <c r="F115" s="9">
        <f>B115*E115</f>
      </c>
      <c r="G115" s="8">
        <f>(C115-E115)/C115</f>
      </c>
    </row>
    <row x14ac:dyDescent="0.25" r="116" customHeight="1" ht="17.25">
      <c r="A116" s="1" t="s">
        <v>121</v>
      </c>
      <c r="B116" s="6">
        <v>2</v>
      </c>
      <c r="C116" s="9">
        <v>84.48</v>
      </c>
      <c r="D116" s="9">
        <f>B116*C116</f>
      </c>
      <c r="E116" s="9">
        <v>86.48</v>
      </c>
      <c r="F116" s="9">
        <f>B116*E116</f>
      </c>
      <c r="G116" s="8">
        <f>(C116-E116)/C116</f>
      </c>
    </row>
    <row x14ac:dyDescent="0.25" r="117" customHeight="1" ht="17.25">
      <c r="A117" s="1" t="s">
        <v>122</v>
      </c>
      <c r="B117" s="6">
        <v>2</v>
      </c>
      <c r="C117" s="9">
        <v>168.96</v>
      </c>
      <c r="D117" s="9">
        <f>B117*C117</f>
      </c>
      <c r="E117" s="9">
        <v>172.96</v>
      </c>
      <c r="F117" s="9">
        <f>B117*E117</f>
      </c>
      <c r="G117" s="8">
        <f>(C117-E117)/C117</f>
      </c>
    </row>
    <row x14ac:dyDescent="0.25" r="118" customHeight="1" ht="17.25">
      <c r="A118" s="1" t="s">
        <v>123</v>
      </c>
      <c r="B118" s="6">
        <v>27</v>
      </c>
      <c r="C118" s="9">
        <v>79.24</v>
      </c>
      <c r="D118" s="9">
        <f>B118*C118</f>
      </c>
      <c r="E118" s="9">
        <v>81.24</v>
      </c>
      <c r="F118" s="9">
        <f>B118*E118</f>
      </c>
      <c r="G118" s="8">
        <f>(C118-E118)/C118</f>
      </c>
    </row>
    <row x14ac:dyDescent="0.25" r="119" customHeight="1" ht="17.25">
      <c r="A119" s="1" t="s">
        <v>124</v>
      </c>
      <c r="B119" s="6">
        <v>1</v>
      </c>
      <c r="C119" s="9">
        <v>84.48</v>
      </c>
      <c r="D119" s="9">
        <f>B119*C119</f>
      </c>
      <c r="E119" s="9">
        <v>86.48</v>
      </c>
      <c r="F119" s="9">
        <f>B119*E119</f>
      </c>
      <c r="G119" s="8">
        <f>(C119-E119)/C119</f>
      </c>
    </row>
    <row x14ac:dyDescent="0.25" r="120" customHeight="1" ht="17.25">
      <c r="A120" s="1" t="s">
        <v>125</v>
      </c>
      <c r="B120" s="6">
        <v>20</v>
      </c>
      <c r="C120" s="9">
        <v>79.24</v>
      </c>
      <c r="D120" s="9">
        <f>B120*C120</f>
      </c>
      <c r="E120" s="9">
        <v>81.24</v>
      </c>
      <c r="F120" s="9">
        <f>B120*E120</f>
      </c>
      <c r="G120" s="8">
        <f>(C120-E120)/C120</f>
      </c>
    </row>
    <row x14ac:dyDescent="0.25" r="121" customHeight="1" ht="17.25">
      <c r="A121" s="1" t="s">
        <v>126</v>
      </c>
      <c r="B121" s="6">
        <v>11</v>
      </c>
      <c r="C121" s="9">
        <v>158.48</v>
      </c>
      <c r="D121" s="9">
        <f>B121*C121</f>
      </c>
      <c r="E121" s="9">
        <v>162.48</v>
      </c>
      <c r="F121" s="9">
        <f>B121*E121</f>
      </c>
      <c r="G121" s="8">
        <f>(C121-E121)/C121</f>
      </c>
    </row>
    <row x14ac:dyDescent="0.25" r="122" customHeight="1" ht="17.25">
      <c r="A122" s="1" t="s">
        <v>127</v>
      </c>
      <c r="B122" s="6">
        <v>10</v>
      </c>
      <c r="C122" s="9">
        <v>158.48</v>
      </c>
      <c r="D122" s="9">
        <f>B122*C122</f>
      </c>
      <c r="E122" s="9">
        <v>162.48</v>
      </c>
      <c r="F122" s="9">
        <f>B122*E122</f>
      </c>
      <c r="G122" s="8">
        <f>(C122-E122)/C122</f>
      </c>
    </row>
    <row x14ac:dyDescent="0.25" r="123" customHeight="1" ht="17.25">
      <c r="A123" s="1" t="s">
        <v>128</v>
      </c>
      <c r="B123" s="6">
        <v>47</v>
      </c>
      <c r="C123" s="9">
        <v>158.48</v>
      </c>
      <c r="D123" s="9">
        <f>B123*C123</f>
      </c>
      <c r="E123" s="9">
        <v>162.48</v>
      </c>
      <c r="F123" s="9">
        <f>B123*E123</f>
      </c>
      <c r="G123" s="8">
        <f>(C123-E123)/C123</f>
      </c>
    </row>
    <row x14ac:dyDescent="0.25" r="124" customHeight="1" ht="17.25">
      <c r="A124" s="1" t="s">
        <v>129</v>
      </c>
      <c r="B124" s="6">
        <v>25</v>
      </c>
      <c r="C124" s="9">
        <v>84.48</v>
      </c>
      <c r="D124" s="7">
        <f>B124*C124</f>
      </c>
      <c r="E124" s="9">
        <v>86.48</v>
      </c>
      <c r="F124" s="7">
        <f>B124*E124</f>
      </c>
      <c r="G124" s="8">
        <f>(C124-E124)/C124</f>
      </c>
    </row>
    <row x14ac:dyDescent="0.25" r="125" customHeight="1" ht="17.25">
      <c r="A125" s="1" t="s">
        <v>130</v>
      </c>
      <c r="B125" s="6">
        <v>6</v>
      </c>
      <c r="C125" s="9">
        <v>79.24</v>
      </c>
      <c r="D125" s="9">
        <f>B125*C125</f>
      </c>
      <c r="E125" s="9">
        <v>81.24</v>
      </c>
      <c r="F125" s="9">
        <f>B125*E125</f>
      </c>
      <c r="G125" s="8">
        <f>(C125-E125)/C125</f>
      </c>
    </row>
    <row x14ac:dyDescent="0.25" r="126" customHeight="1" ht="17.25">
      <c r="A126" s="1" t="s">
        <v>131</v>
      </c>
      <c r="B126" s="6">
        <v>20</v>
      </c>
      <c r="C126" s="9">
        <v>79.24</v>
      </c>
      <c r="D126" s="9">
        <f>B126*C126</f>
      </c>
      <c r="E126" s="9">
        <v>81.24</v>
      </c>
      <c r="F126" s="9">
        <f>B126*E126</f>
      </c>
      <c r="G126" s="8">
        <f>(C126-E126)/C126</f>
      </c>
    </row>
    <row x14ac:dyDescent="0.25" r="127" customHeight="1" ht="17.25">
      <c r="A127" s="1" t="s">
        <v>132</v>
      </c>
      <c r="B127" s="6">
        <v>28</v>
      </c>
      <c r="C127" s="9">
        <v>79.24</v>
      </c>
      <c r="D127" s="9">
        <f>B127*C127</f>
      </c>
      <c r="E127" s="9">
        <v>81.24</v>
      </c>
      <c r="F127" s="9">
        <f>B127*E127</f>
      </c>
      <c r="G127" s="8">
        <f>(C127-E127)/C127</f>
      </c>
    </row>
    <row x14ac:dyDescent="0.25" r="128" customHeight="1" ht="17.25">
      <c r="A128" s="1" t="s">
        <v>133</v>
      </c>
      <c r="B128" s="6">
        <v>139</v>
      </c>
      <c r="C128" s="9">
        <v>79.24</v>
      </c>
      <c r="D128" s="9">
        <f>B128*C128</f>
      </c>
      <c r="E128" s="9">
        <v>81.24</v>
      </c>
      <c r="F128" s="9">
        <f>B128*E128</f>
      </c>
      <c r="G128" s="8">
        <f>(C128-E128)/C128</f>
      </c>
    </row>
    <row x14ac:dyDescent="0.25" r="129" customHeight="1" ht="17.25">
      <c r="A129" s="1" t="s">
        <v>134</v>
      </c>
      <c r="B129" s="6">
        <v>6</v>
      </c>
      <c r="C129" s="9">
        <v>84.48</v>
      </c>
      <c r="D129" s="9">
        <f>B129*C129</f>
      </c>
      <c r="E129" s="9">
        <v>86.48</v>
      </c>
      <c r="F129" s="9">
        <f>B129*E129</f>
      </c>
      <c r="G129" s="8">
        <f>(C129-E129)/C129</f>
      </c>
    </row>
    <row x14ac:dyDescent="0.25" r="130" customHeight="1" ht="17.25">
      <c r="A130" s="1" t="s">
        <v>135</v>
      </c>
      <c r="B130" s="6">
        <v>25</v>
      </c>
      <c r="C130" s="9">
        <v>79.24</v>
      </c>
      <c r="D130" s="7">
        <f>B130*C130</f>
      </c>
      <c r="E130" s="9">
        <v>81.24</v>
      </c>
      <c r="F130" s="7">
        <f>B130*E130</f>
      </c>
      <c r="G130" s="8">
        <f>(C130-E130)/C130</f>
      </c>
    </row>
    <row x14ac:dyDescent="0.25" r="131" customHeight="1" ht="17.25">
      <c r="A131" s="1" t="s">
        <v>136</v>
      </c>
      <c r="B131" s="6">
        <v>10</v>
      </c>
      <c r="C131" s="9">
        <v>84.48</v>
      </c>
      <c r="D131" s="9">
        <f>B131*C131</f>
      </c>
      <c r="E131" s="9">
        <v>86.48</v>
      </c>
      <c r="F131" s="9">
        <f>B131*E131</f>
      </c>
      <c r="G131" s="8">
        <f>(C131-E131)/C131</f>
      </c>
    </row>
    <row x14ac:dyDescent="0.25" r="132" customHeight="1" ht="17.25">
      <c r="A132" s="1" t="s">
        <v>137</v>
      </c>
      <c r="B132" s="6">
        <v>2</v>
      </c>
      <c r="C132" s="9">
        <v>84.48</v>
      </c>
      <c r="D132" s="9">
        <f>B132*C132</f>
      </c>
      <c r="E132" s="9">
        <v>86.48</v>
      </c>
      <c r="F132" s="9">
        <f>B132*E132</f>
      </c>
      <c r="G132" s="8">
        <f>(C132-E132)/C132</f>
      </c>
    </row>
    <row x14ac:dyDescent="0.25" r="133" customHeight="1" ht="17.25">
      <c r="A133" s="1" t="s">
        <v>138</v>
      </c>
      <c r="B133" s="6">
        <v>1</v>
      </c>
      <c r="C133" s="9">
        <v>79.24</v>
      </c>
      <c r="D133" s="9">
        <f>B133*C133</f>
      </c>
      <c r="E133" s="9">
        <v>81.24</v>
      </c>
      <c r="F133" s="9">
        <f>B133*E133</f>
      </c>
      <c r="G133" s="8">
        <f>(C133-E133)/C133</f>
      </c>
    </row>
    <row x14ac:dyDescent="0.25" r="134" customHeight="1" ht="17.25">
      <c r="A134" s="1" t="s">
        <v>139</v>
      </c>
      <c r="B134" s="6">
        <v>37</v>
      </c>
      <c r="C134" s="9">
        <v>79.24</v>
      </c>
      <c r="D134" s="9">
        <f>B134*C134</f>
      </c>
      <c r="E134" s="9">
        <v>81.24</v>
      </c>
      <c r="F134" s="9">
        <f>B134*E134</f>
      </c>
      <c r="G134" s="8">
        <f>(C134-E134)/C134</f>
      </c>
    </row>
    <row x14ac:dyDescent="0.25" r="135" customHeight="1" ht="17.25">
      <c r="A135" s="1" t="s">
        <v>140</v>
      </c>
      <c r="B135" s="6">
        <v>5</v>
      </c>
      <c r="C135" s="9">
        <v>116.24</v>
      </c>
      <c r="D135" s="9">
        <f>B135*C135</f>
      </c>
      <c r="E135" s="9">
        <v>116.24</v>
      </c>
      <c r="F135" s="9">
        <f>B135*E135</f>
      </c>
      <c r="G135" s="8">
        <f>(C135-E135)/C135</f>
      </c>
    </row>
    <row x14ac:dyDescent="0.25" r="136" customHeight="1" ht="17.25">
      <c r="A136" s="1" t="s">
        <v>141</v>
      </c>
      <c r="B136" s="6">
        <v>54</v>
      </c>
      <c r="C136" s="9">
        <v>70.24</v>
      </c>
      <c r="D136" s="9">
        <f>B136*C136</f>
      </c>
      <c r="E136" s="9">
        <v>68.24</v>
      </c>
      <c r="F136" s="9">
        <f>B136*E136</f>
      </c>
      <c r="G136" s="8">
        <f>(C136-E136)/C136</f>
      </c>
    </row>
    <row x14ac:dyDescent="0.25" r="137" customHeight="1" ht="17.25">
      <c r="A137" s="1" t="s">
        <v>142</v>
      </c>
      <c r="B137" s="6">
        <v>1</v>
      </c>
      <c r="C137" s="9">
        <v>105.24</v>
      </c>
      <c r="D137" s="9">
        <f>B137*C137</f>
      </c>
      <c r="E137" s="9">
        <v>103.24</v>
      </c>
      <c r="F137" s="9">
        <f>B137*E137</f>
      </c>
      <c r="G137" s="8">
        <f>(C137-E137)/C137</f>
      </c>
    </row>
    <row x14ac:dyDescent="0.25" r="138" customHeight="1" ht="17.25">
      <c r="A138" s="1" t="s">
        <v>143</v>
      </c>
      <c r="B138" s="6">
        <v>6</v>
      </c>
      <c r="C138" s="9">
        <v>70.24</v>
      </c>
      <c r="D138" s="9">
        <f>B138*C138</f>
      </c>
      <c r="E138" s="9">
        <v>68.24</v>
      </c>
      <c r="F138" s="9">
        <f>B138*E138</f>
      </c>
      <c r="G138" s="8">
        <f>(C138-E138)/C138</f>
      </c>
    </row>
    <row x14ac:dyDescent="0.25" r="139" customHeight="1" ht="17.25">
      <c r="A139" s="1" t="s">
        <v>144</v>
      </c>
      <c r="B139" s="6">
        <v>2</v>
      </c>
      <c r="C139" s="7">
        <v>156</v>
      </c>
      <c r="D139" s="7">
        <f>B139*C139</f>
      </c>
      <c r="E139" s="11"/>
      <c r="F139" s="7">
        <f>B139*E139</f>
      </c>
      <c r="G139" s="8">
        <f>(C139-E139)/C139</f>
      </c>
    </row>
    <row x14ac:dyDescent="0.25" r="140" customHeight="1" ht="17.25">
      <c r="A140" s="1" t="s">
        <v>145</v>
      </c>
      <c r="B140" s="6">
        <v>12</v>
      </c>
      <c r="C140" s="7">
        <v>170</v>
      </c>
      <c r="D140" s="7">
        <f>B140*C140</f>
      </c>
      <c r="E140" s="7">
        <v>170</v>
      </c>
      <c r="F140" s="7">
        <f>B140*E140</f>
      </c>
      <c r="G140" s="8">
        <f>(C140-E140)/C140</f>
      </c>
    </row>
    <row x14ac:dyDescent="0.25" r="141" customHeight="1" ht="17.25">
      <c r="A141" s="1" t="s">
        <v>146</v>
      </c>
      <c r="B141" s="6">
        <v>10</v>
      </c>
      <c r="C141" s="9">
        <v>42.24</v>
      </c>
      <c r="D141" s="9">
        <f>B141*C141</f>
      </c>
      <c r="E141" s="9">
        <v>43.24</v>
      </c>
      <c r="F141" s="9">
        <f>B141*E141</f>
      </c>
      <c r="G141" s="8">
        <f>(C141-E141)/C141</f>
      </c>
    </row>
    <row x14ac:dyDescent="0.25" r="142" customHeight="1" ht="17.25">
      <c r="A142" s="1" t="s">
        <v>147</v>
      </c>
      <c r="B142" s="6">
        <v>1</v>
      </c>
      <c r="C142" s="9">
        <v>195.48</v>
      </c>
      <c r="D142" s="9">
        <f>B142*C142</f>
      </c>
      <c r="E142" s="9">
        <v>198.48</v>
      </c>
      <c r="F142" s="9">
        <f>B142*E142</f>
      </c>
      <c r="G142" s="8">
        <f>(C142-E142)/C142</f>
      </c>
    </row>
    <row x14ac:dyDescent="0.25" r="143" customHeight="1" ht="17.25">
      <c r="A143" s="1" t="s">
        <v>148</v>
      </c>
      <c r="B143" s="6">
        <v>1</v>
      </c>
      <c r="C143" s="9">
        <v>84.48</v>
      </c>
      <c r="D143" s="9">
        <f>B143*C143</f>
      </c>
      <c r="E143" s="9">
        <v>86.48</v>
      </c>
      <c r="F143" s="9">
        <f>B143*E143</f>
      </c>
      <c r="G143" s="8">
        <f>(C143-E143)/C143</f>
      </c>
    </row>
    <row x14ac:dyDescent="0.25" r="144" customHeight="1" ht="17.25">
      <c r="A144" s="1" t="s">
        <v>149</v>
      </c>
      <c r="B144" s="6">
        <v>2</v>
      </c>
      <c r="C144" s="9">
        <v>79.24</v>
      </c>
      <c r="D144" s="9">
        <f>B144*C144</f>
      </c>
      <c r="E144" s="9">
        <v>81.24</v>
      </c>
      <c r="F144" s="9">
        <f>B144*E144</f>
      </c>
      <c r="G144" s="8">
        <f>(C144-E144)/C144</f>
      </c>
    </row>
    <row x14ac:dyDescent="0.25" r="145" customHeight="1" ht="17.25">
      <c r="A145" s="1" t="s">
        <v>150</v>
      </c>
      <c r="B145" s="6">
        <v>4</v>
      </c>
      <c r="C145" s="7">
        <v>227</v>
      </c>
      <c r="D145" s="7">
        <f>B145*C145</f>
      </c>
      <c r="E145" s="7">
        <v>189</v>
      </c>
      <c r="F145" s="7">
        <f>B145*E145</f>
      </c>
      <c r="G145" s="8">
        <f>(C145-E145)/C145</f>
      </c>
    </row>
    <row x14ac:dyDescent="0.25" r="146" customHeight="1" ht="17.25">
      <c r="A146" s="1" t="s">
        <v>151</v>
      </c>
      <c r="B146" s="6">
        <v>13</v>
      </c>
      <c r="C146" s="7">
        <v>227</v>
      </c>
      <c r="D146" s="7">
        <f>B146*C146</f>
      </c>
      <c r="E146" s="7">
        <v>189</v>
      </c>
      <c r="F146" s="7">
        <f>B146*E146</f>
      </c>
      <c r="G146" s="8">
        <f>(C146-E146)/C146</f>
      </c>
    </row>
    <row x14ac:dyDescent="0.25" r="147" customHeight="1" ht="17.25">
      <c r="A147" s="1" t="s">
        <v>152</v>
      </c>
      <c r="B147" s="6">
        <v>12</v>
      </c>
      <c r="C147" s="7">
        <v>227</v>
      </c>
      <c r="D147" s="7">
        <f>B147*C147</f>
      </c>
      <c r="E147" s="7">
        <v>189</v>
      </c>
      <c r="F147" s="7">
        <f>B147*E147</f>
      </c>
      <c r="G147" s="8">
        <f>(C147-E147)/C147</f>
      </c>
    </row>
    <row x14ac:dyDescent="0.25" r="148" customHeight="1" ht="17.25">
      <c r="A148" s="1" t="s">
        <v>153</v>
      </c>
      <c r="B148" s="6">
        <v>3</v>
      </c>
      <c r="C148" s="7">
        <v>227</v>
      </c>
      <c r="D148" s="7">
        <f>B148*C148</f>
      </c>
      <c r="E148" s="7">
        <v>189</v>
      </c>
      <c r="F148" s="7">
        <f>B148*E148</f>
      </c>
      <c r="G148" s="8">
        <f>(C148-E148)/C148</f>
      </c>
    </row>
    <row x14ac:dyDescent="0.25" r="149" customHeight="1" ht="17.25">
      <c r="A149" s="1" t="s">
        <v>154</v>
      </c>
      <c r="B149" s="6">
        <v>8</v>
      </c>
      <c r="C149" s="7">
        <v>227</v>
      </c>
      <c r="D149" s="7">
        <f>B149*C149</f>
      </c>
      <c r="E149" s="7">
        <v>189</v>
      </c>
      <c r="F149" s="7">
        <f>B149*E149</f>
      </c>
      <c r="G149" s="8">
        <f>(C149-E149)/C149</f>
      </c>
    </row>
    <row x14ac:dyDescent="0.25" r="150" customHeight="1" ht="17.25">
      <c r="A150" s="1" t="s">
        <v>155</v>
      </c>
      <c r="B150" s="6">
        <v>18</v>
      </c>
      <c r="C150" s="7">
        <v>227</v>
      </c>
      <c r="D150" s="7">
        <f>B150*C150</f>
      </c>
      <c r="E150" s="7">
        <v>189</v>
      </c>
      <c r="F150" s="7">
        <f>B150*E150</f>
      </c>
      <c r="G150" s="8">
        <f>(C150-E150)/C150</f>
      </c>
    </row>
    <row x14ac:dyDescent="0.25" r="151" customHeight="1" ht="17.25">
      <c r="A151" s="1" t="s">
        <v>156</v>
      </c>
      <c r="B151" s="6">
        <v>2</v>
      </c>
      <c r="C151" s="9">
        <v>360.5</v>
      </c>
      <c r="D151" s="7">
        <f>B151*C151</f>
      </c>
      <c r="E151" s="7">
        <v>315</v>
      </c>
      <c r="F151" s="7">
        <f>B151*E151</f>
      </c>
      <c r="G151" s="8">
        <f>(C151-E151)/C151</f>
      </c>
    </row>
    <row x14ac:dyDescent="0.25" r="152" customHeight="1" ht="17.25">
      <c r="A152" s="1" t="s">
        <v>157</v>
      </c>
      <c r="B152" s="6">
        <v>4</v>
      </c>
      <c r="C152" s="7">
        <v>551</v>
      </c>
      <c r="D152" s="7">
        <f>B152*C152</f>
      </c>
      <c r="E152" s="9">
        <v>391.5</v>
      </c>
      <c r="F152" s="7">
        <f>B152*E152</f>
      </c>
      <c r="G152" s="8">
        <f>(C152-E152)/C152</f>
      </c>
    </row>
    <row x14ac:dyDescent="0.25" r="153" customHeight="1" ht="17.25">
      <c r="A153" s="1" t="s">
        <v>158</v>
      </c>
      <c r="B153" s="6">
        <v>8</v>
      </c>
      <c r="C153" s="7">
        <v>284</v>
      </c>
      <c r="D153" s="7">
        <f>B153*C153</f>
      </c>
      <c r="E153" s="7">
        <v>189</v>
      </c>
      <c r="F153" s="7">
        <f>B153*E153</f>
      </c>
      <c r="G153" s="8">
        <f>(C153-E153)/C153</f>
      </c>
    </row>
    <row x14ac:dyDescent="0.25" r="154" customHeight="1" ht="17.25">
      <c r="A154" s="1" t="s">
        <v>159</v>
      </c>
      <c r="B154" s="6">
        <v>12</v>
      </c>
      <c r="C154" s="7">
        <v>284</v>
      </c>
      <c r="D154" s="7">
        <f>B154*C154</f>
      </c>
      <c r="E154" s="7">
        <v>189</v>
      </c>
      <c r="F154" s="7">
        <f>B154*E154</f>
      </c>
      <c r="G154" s="8">
        <f>(C154-E154)/C154</f>
      </c>
    </row>
    <row x14ac:dyDescent="0.25" r="155" customHeight="1" ht="17.25">
      <c r="A155" s="1" t="s">
        <v>160</v>
      </c>
      <c r="B155" s="6">
        <v>14</v>
      </c>
      <c r="C155" s="7">
        <v>284</v>
      </c>
      <c r="D155" s="7">
        <f>B155*C155</f>
      </c>
      <c r="E155" s="7">
        <v>189</v>
      </c>
      <c r="F155" s="7">
        <f>B155*E155</f>
      </c>
      <c r="G155" s="8">
        <f>(C155-E155)/C155</f>
      </c>
    </row>
    <row x14ac:dyDescent="0.25" r="156" customHeight="1" ht="17.25">
      <c r="A156" s="1" t="s">
        <v>161</v>
      </c>
      <c r="B156" s="6">
        <v>25</v>
      </c>
      <c r="C156" s="7">
        <v>284</v>
      </c>
      <c r="D156" s="7">
        <f>B156*C156</f>
      </c>
      <c r="E156" s="7">
        <v>189</v>
      </c>
      <c r="F156" s="7">
        <f>B156*E156</f>
      </c>
      <c r="G156" s="8">
        <f>(C156-E156)/C156</f>
      </c>
    </row>
    <row x14ac:dyDescent="0.25" r="157" customHeight="1" ht="17.25">
      <c r="A157" s="1" t="s">
        <v>162</v>
      </c>
      <c r="B157" s="6">
        <v>7</v>
      </c>
      <c r="C157" s="7">
        <v>284</v>
      </c>
      <c r="D157" s="7">
        <f>B157*C157</f>
      </c>
      <c r="E157" s="7">
        <v>189</v>
      </c>
      <c r="F157" s="7">
        <f>B157*E157</f>
      </c>
      <c r="G157" s="8">
        <f>(C157-E157)/C157</f>
      </c>
    </row>
    <row x14ac:dyDescent="0.25" r="158" customHeight="1" ht="17.25">
      <c r="A158" s="1" t="s">
        <v>163</v>
      </c>
      <c r="B158" s="6">
        <v>1</v>
      </c>
      <c r="C158" s="9">
        <v>84.48</v>
      </c>
      <c r="D158" s="9">
        <f>B158*C158</f>
      </c>
      <c r="E158" s="9">
        <v>86.48</v>
      </c>
      <c r="F158" s="9">
        <f>B158*E158</f>
      </c>
      <c r="G158" s="8">
        <f>(C158-E158)/C158</f>
      </c>
    </row>
    <row x14ac:dyDescent="0.25" r="159" customHeight="1" ht="17.25">
      <c r="A159" s="1" t="s">
        <v>164</v>
      </c>
      <c r="B159" s="6">
        <v>14</v>
      </c>
      <c r="C159" s="7">
        <v>227</v>
      </c>
      <c r="D159" s="7">
        <f>B159*C159</f>
      </c>
      <c r="E159" s="7">
        <v>189</v>
      </c>
      <c r="F159" s="7">
        <f>B159*E159</f>
      </c>
      <c r="G159" s="8">
        <f>(C159-E159)/C159</f>
      </c>
    </row>
    <row x14ac:dyDescent="0.25" r="160" customHeight="1" ht="17.25">
      <c r="A160" s="1" t="s">
        <v>165</v>
      </c>
      <c r="B160" s="6">
        <v>15</v>
      </c>
      <c r="C160" s="7">
        <v>284</v>
      </c>
      <c r="D160" s="7">
        <f>B160*C160</f>
      </c>
      <c r="E160" s="7">
        <v>189</v>
      </c>
      <c r="F160" s="7">
        <f>B160*E160</f>
      </c>
      <c r="G160" s="8">
        <f>(C160-E160)/C160</f>
      </c>
    </row>
    <row x14ac:dyDescent="0.25" r="161" customHeight="1" ht="17.25">
      <c r="A161" s="1" t="s">
        <v>166</v>
      </c>
      <c r="B161" s="6">
        <v>2</v>
      </c>
      <c r="C161" s="9">
        <v>105.24</v>
      </c>
      <c r="D161" s="9">
        <f>B161*C161</f>
      </c>
      <c r="E161" s="9">
        <v>103.24</v>
      </c>
      <c r="F161" s="9">
        <f>B161*E161</f>
      </c>
      <c r="G161" s="8">
        <f>(C161-E161)/C161</f>
      </c>
    </row>
    <row x14ac:dyDescent="0.25" r="162" customHeight="1" ht="17.25">
      <c r="A162" s="1" t="s">
        <v>167</v>
      </c>
      <c r="B162" s="6">
        <v>10</v>
      </c>
      <c r="C162" s="7">
        <v>227</v>
      </c>
      <c r="D162" s="7">
        <f>B162*C162</f>
      </c>
      <c r="E162" s="7">
        <v>189</v>
      </c>
      <c r="F162" s="7">
        <f>B162*E162</f>
      </c>
      <c r="G162" s="8">
        <f>(C162-E162)/C162</f>
      </c>
    </row>
    <row x14ac:dyDescent="0.25" r="163" customHeight="1" ht="17.25">
      <c r="A163" s="1" t="s">
        <v>168</v>
      </c>
      <c r="B163" s="6">
        <v>5</v>
      </c>
      <c r="C163" s="7">
        <v>227</v>
      </c>
      <c r="D163" s="7">
        <f>B163*C163</f>
      </c>
      <c r="E163" s="7">
        <v>189</v>
      </c>
      <c r="F163" s="7">
        <f>B163*E163</f>
      </c>
      <c r="G163" s="8">
        <f>(C163-E163)/C163</f>
      </c>
    </row>
    <row x14ac:dyDescent="0.25" r="164" customHeight="1" ht="17.25">
      <c r="A164" s="1" t="s">
        <v>169</v>
      </c>
      <c r="B164" s="6">
        <v>6</v>
      </c>
      <c r="C164" s="7">
        <v>227</v>
      </c>
      <c r="D164" s="7">
        <f>B164*C164</f>
      </c>
      <c r="E164" s="7">
        <v>189</v>
      </c>
      <c r="F164" s="7">
        <f>B164*E164</f>
      </c>
      <c r="G164" s="8">
        <f>(C164-E164)/C164</f>
      </c>
    </row>
    <row x14ac:dyDescent="0.25" r="165" customHeight="1" ht="17.25">
      <c r="A165" s="1" t="s">
        <v>170</v>
      </c>
      <c r="B165" s="6">
        <v>2</v>
      </c>
      <c r="C165" s="7">
        <v>227</v>
      </c>
      <c r="D165" s="7">
        <f>B165*C165</f>
      </c>
      <c r="E165" s="7">
        <v>189</v>
      </c>
      <c r="F165" s="7">
        <f>B165*E165</f>
      </c>
      <c r="G165" s="8">
        <f>(C165-E165)/C165</f>
      </c>
    </row>
    <row x14ac:dyDescent="0.25" r="166" customHeight="1" ht="17.25">
      <c r="A166" s="1" t="s">
        <v>171</v>
      </c>
      <c r="B166" s="6">
        <v>2</v>
      </c>
      <c r="C166" s="7">
        <v>227</v>
      </c>
      <c r="D166" s="7">
        <f>B166*C166</f>
      </c>
      <c r="E166" s="7">
        <v>189</v>
      </c>
      <c r="F166" s="7">
        <f>B166*E166</f>
      </c>
      <c r="G166" s="8">
        <f>(C166-E166)/C166</f>
      </c>
    </row>
    <row x14ac:dyDescent="0.25" r="167" customHeight="1" ht="17.25">
      <c r="A167" s="1" t="s">
        <v>172</v>
      </c>
      <c r="B167" s="6">
        <v>6</v>
      </c>
      <c r="C167" s="7">
        <v>267</v>
      </c>
      <c r="D167" s="7">
        <f>B167*C167</f>
      </c>
      <c r="E167" s="7">
        <v>252</v>
      </c>
      <c r="F167" s="7">
        <f>B167*E167</f>
      </c>
      <c r="G167" s="8">
        <f>(C167-E167)/C167</f>
      </c>
    </row>
    <row x14ac:dyDescent="0.25" r="168" customHeight="1" ht="17.25">
      <c r="A168" s="1" t="s">
        <v>173</v>
      </c>
      <c r="B168" s="6">
        <v>20</v>
      </c>
      <c r="C168" s="7">
        <v>551</v>
      </c>
      <c r="D168" s="7">
        <f>B168*C168</f>
      </c>
      <c r="E168" s="9">
        <v>391.5</v>
      </c>
      <c r="F168" s="7">
        <f>B168*E168</f>
      </c>
      <c r="G168" s="8">
        <f>(C168-E168)/C168</f>
      </c>
    </row>
    <row x14ac:dyDescent="0.25" r="169" customHeight="1" ht="17.25">
      <c r="A169" s="1" t="s">
        <v>174</v>
      </c>
      <c r="B169" s="6">
        <v>1</v>
      </c>
      <c r="C169" s="7">
        <v>284</v>
      </c>
      <c r="D169" s="7">
        <f>B169*C169</f>
      </c>
      <c r="E169" s="7">
        <v>189</v>
      </c>
      <c r="F169" s="7">
        <f>B169*E169</f>
      </c>
      <c r="G169" s="8">
        <f>(C169-E169)/C169</f>
      </c>
    </row>
    <row x14ac:dyDescent="0.25" r="170" customHeight="1" ht="17.25">
      <c r="A170" s="1" t="s">
        <v>175</v>
      </c>
      <c r="B170" s="6">
        <v>8</v>
      </c>
      <c r="C170" s="7">
        <v>284</v>
      </c>
      <c r="D170" s="7">
        <f>B170*C170</f>
      </c>
      <c r="E170" s="7">
        <v>189</v>
      </c>
      <c r="F170" s="7">
        <f>B170*E170</f>
      </c>
      <c r="G170" s="8">
        <f>(C170-E170)/C170</f>
      </c>
    </row>
    <row x14ac:dyDescent="0.25" r="171" customHeight="1" ht="17.25">
      <c r="A171" s="1" t="s">
        <v>176</v>
      </c>
      <c r="B171" s="6">
        <v>2</v>
      </c>
      <c r="C171" s="7">
        <v>284</v>
      </c>
      <c r="D171" s="7">
        <f>B171*C171</f>
      </c>
      <c r="E171" s="7">
        <v>189</v>
      </c>
      <c r="F171" s="7">
        <f>B171*E171</f>
      </c>
      <c r="G171" s="8">
        <f>(C171-E171)/C171</f>
      </c>
    </row>
    <row x14ac:dyDescent="0.25" r="172" customHeight="1" ht="17.25">
      <c r="A172" s="1" t="s">
        <v>177</v>
      </c>
      <c r="B172" s="6">
        <v>7</v>
      </c>
      <c r="C172" s="9">
        <v>158.48</v>
      </c>
      <c r="D172" s="9">
        <f>B172*C172</f>
      </c>
      <c r="E172" s="9">
        <v>162.48</v>
      </c>
      <c r="F172" s="9">
        <f>B172*E172</f>
      </c>
      <c r="G172" s="8">
        <f>(C172-E172)/C172</f>
      </c>
    </row>
    <row x14ac:dyDescent="0.25" r="173" customHeight="1" ht="17.25">
      <c r="A173" s="1" t="s">
        <v>178</v>
      </c>
      <c r="B173" s="6">
        <v>1</v>
      </c>
      <c r="C173" s="7">
        <v>227</v>
      </c>
      <c r="D173" s="7">
        <f>B173*C173</f>
      </c>
      <c r="E173" s="7">
        <v>189</v>
      </c>
      <c r="F173" s="7">
        <f>B173*E173</f>
      </c>
      <c r="G173" s="8">
        <f>(C173-E173)/C173</f>
      </c>
    </row>
    <row x14ac:dyDescent="0.25" r="174" customHeight="1" ht="17.25">
      <c r="A174" s="1" t="s">
        <v>179</v>
      </c>
      <c r="B174" s="6">
        <v>3</v>
      </c>
      <c r="C174" s="7">
        <v>227</v>
      </c>
      <c r="D174" s="7">
        <f>B174*C174</f>
      </c>
      <c r="E174" s="7">
        <v>189</v>
      </c>
      <c r="F174" s="7">
        <f>B174*E174</f>
      </c>
      <c r="G174" s="8">
        <f>(C174-E174)/C174</f>
      </c>
    </row>
    <row x14ac:dyDescent="0.25" r="175" customHeight="1" ht="17.25">
      <c r="A175" s="1" t="s">
        <v>180</v>
      </c>
      <c r="B175" s="6">
        <v>7</v>
      </c>
      <c r="C175" s="7">
        <v>227</v>
      </c>
      <c r="D175" s="7">
        <f>B175*C175</f>
      </c>
      <c r="E175" s="7">
        <v>189</v>
      </c>
      <c r="F175" s="7">
        <f>B175*E175</f>
      </c>
      <c r="G175" s="8">
        <f>(C175-E175)/C175</f>
      </c>
    </row>
    <row x14ac:dyDescent="0.25" r="176" customHeight="1" ht="17.25">
      <c r="A176" s="1" t="s">
        <v>181</v>
      </c>
      <c r="B176" s="6">
        <v>5</v>
      </c>
      <c r="C176" s="7">
        <v>227</v>
      </c>
      <c r="D176" s="7">
        <f>B176*C176</f>
      </c>
      <c r="E176" s="7">
        <v>189</v>
      </c>
      <c r="F176" s="7">
        <f>B176*E176</f>
      </c>
      <c r="G176" s="8">
        <f>(C176-E176)/C176</f>
      </c>
    </row>
    <row x14ac:dyDescent="0.25" r="177" customHeight="1" ht="17.25">
      <c r="A177" s="1" t="s">
        <v>182</v>
      </c>
      <c r="B177" s="6">
        <v>1</v>
      </c>
      <c r="C177" s="7">
        <v>227</v>
      </c>
      <c r="D177" s="7">
        <f>B177*C177</f>
      </c>
      <c r="E177" s="7">
        <v>189</v>
      </c>
      <c r="F177" s="7">
        <f>B177*E177</f>
      </c>
      <c r="G177" s="8">
        <f>(C177-E177)/C177</f>
      </c>
    </row>
    <row x14ac:dyDescent="0.25" r="178" customHeight="1" ht="17.25">
      <c r="A178" s="1" t="s">
        <v>183</v>
      </c>
      <c r="B178" s="6">
        <v>5</v>
      </c>
      <c r="C178" s="7">
        <v>227</v>
      </c>
      <c r="D178" s="7">
        <f>B178*C178</f>
      </c>
      <c r="E178" s="7">
        <v>189</v>
      </c>
      <c r="F178" s="7">
        <f>B178*E178</f>
      </c>
      <c r="G178" s="8">
        <f>(C178-E178)/C178</f>
      </c>
    </row>
    <row x14ac:dyDescent="0.25" r="179" customHeight="1" ht="17.25">
      <c r="A179" s="1" t="s">
        <v>184</v>
      </c>
      <c r="B179" s="6">
        <v>4</v>
      </c>
      <c r="C179" s="7">
        <v>227</v>
      </c>
      <c r="D179" s="7">
        <f>B179*C179</f>
      </c>
      <c r="E179" s="7">
        <v>189</v>
      </c>
      <c r="F179" s="7">
        <f>B179*E179</f>
      </c>
      <c r="G179" s="8">
        <f>(C179-E179)/C179</f>
      </c>
    </row>
    <row x14ac:dyDescent="0.25" r="180" customHeight="1" ht="17.25">
      <c r="A180" s="1" t="s">
        <v>185</v>
      </c>
      <c r="B180" s="6">
        <v>7</v>
      </c>
      <c r="C180" s="7">
        <v>227</v>
      </c>
      <c r="D180" s="7">
        <f>B180*C180</f>
      </c>
      <c r="E180" s="7">
        <v>189</v>
      </c>
      <c r="F180" s="7">
        <f>B180*E180</f>
      </c>
      <c r="G180" s="8">
        <f>(C180-E180)/C180</f>
      </c>
    </row>
    <row x14ac:dyDescent="0.25" r="181" customHeight="1" ht="17.25">
      <c r="A181" s="1" t="s">
        <v>186</v>
      </c>
      <c r="B181" s="6">
        <v>2</v>
      </c>
      <c r="C181" s="7">
        <v>267</v>
      </c>
      <c r="D181" s="7">
        <f>B181*C181</f>
      </c>
      <c r="E181" s="7">
        <v>252</v>
      </c>
      <c r="F181" s="7">
        <f>B181*E181</f>
      </c>
      <c r="G181" s="8">
        <f>(C181-E181)/C181</f>
      </c>
    </row>
    <row x14ac:dyDescent="0.25" r="182" customHeight="1" ht="17.25">
      <c r="A182" s="1" t="s">
        <v>187</v>
      </c>
      <c r="B182" s="6">
        <v>2</v>
      </c>
      <c r="C182" s="7">
        <v>267</v>
      </c>
      <c r="D182" s="7">
        <f>B182*C182</f>
      </c>
      <c r="E182" s="7">
        <v>252</v>
      </c>
      <c r="F182" s="7">
        <f>B182*E182</f>
      </c>
      <c r="G182" s="8">
        <f>(C182-E182)/C182</f>
      </c>
    </row>
    <row x14ac:dyDescent="0.25" r="183" customHeight="1" ht="17.25">
      <c r="A183" s="1" t="s">
        <v>188</v>
      </c>
      <c r="B183" s="6">
        <v>3</v>
      </c>
      <c r="C183" s="7">
        <v>267</v>
      </c>
      <c r="D183" s="7">
        <f>B183*C183</f>
      </c>
      <c r="E183" s="7">
        <v>252</v>
      </c>
      <c r="F183" s="7">
        <f>B183*E183</f>
      </c>
      <c r="G183" s="8">
        <f>(C183-E183)/C183</f>
      </c>
    </row>
    <row x14ac:dyDescent="0.25" r="184" customHeight="1" ht="17.25">
      <c r="A184" s="1" t="s">
        <v>189</v>
      </c>
      <c r="B184" s="6">
        <v>1</v>
      </c>
      <c r="C184" s="9">
        <v>360.5</v>
      </c>
      <c r="D184" s="9">
        <f>B184*C184</f>
      </c>
      <c r="E184" s="7">
        <v>315</v>
      </c>
      <c r="F184" s="7">
        <f>B184*E184</f>
      </c>
      <c r="G184" s="8">
        <f>(C184-E184)/C184</f>
      </c>
    </row>
    <row x14ac:dyDescent="0.25" r="185" customHeight="1" ht="17.25">
      <c r="A185" s="1" t="s">
        <v>190</v>
      </c>
      <c r="B185" s="6">
        <v>1</v>
      </c>
      <c r="C185" s="9">
        <v>360.5</v>
      </c>
      <c r="D185" s="9">
        <f>B185*C185</f>
      </c>
      <c r="E185" s="7">
        <v>315</v>
      </c>
      <c r="F185" s="7">
        <f>B185*E185</f>
      </c>
      <c r="G185" s="8">
        <f>(C185-E185)/C185</f>
      </c>
    </row>
    <row x14ac:dyDescent="0.25" r="186" customHeight="1" ht="17.25">
      <c r="A186" s="1" t="s">
        <v>191</v>
      </c>
      <c r="B186" s="6">
        <v>5</v>
      </c>
      <c r="C186" s="7">
        <v>1440</v>
      </c>
      <c r="D186" s="7">
        <f>B186*C186</f>
      </c>
      <c r="E186" s="7">
        <v>1400</v>
      </c>
      <c r="F186" s="7">
        <f>B186*E186</f>
      </c>
      <c r="G186" s="8">
        <f>(C186-E186)/C186</f>
      </c>
    </row>
    <row x14ac:dyDescent="0.25" r="187" customHeight="1" ht="17.25">
      <c r="A187" s="1" t="s">
        <v>192</v>
      </c>
      <c r="B187" s="6">
        <v>12</v>
      </c>
      <c r="C187" s="7">
        <v>284</v>
      </c>
      <c r="D187" s="7">
        <f>B187*C187</f>
      </c>
      <c r="E187" s="7">
        <v>189</v>
      </c>
      <c r="F187" s="7">
        <f>B187*E187</f>
      </c>
      <c r="G187" s="8">
        <f>(C187-E187)/C187</f>
      </c>
    </row>
    <row x14ac:dyDescent="0.25" r="188" customHeight="1" ht="17.25">
      <c r="A188" s="1" t="s">
        <v>193</v>
      </c>
      <c r="B188" s="6">
        <v>10</v>
      </c>
      <c r="C188" s="7">
        <v>284</v>
      </c>
      <c r="D188" s="7">
        <f>B188*C188</f>
      </c>
      <c r="E188" s="7">
        <v>189</v>
      </c>
      <c r="F188" s="7">
        <f>B188*E188</f>
      </c>
      <c r="G188" s="8">
        <f>(C188-E188)/C188</f>
      </c>
    </row>
    <row x14ac:dyDescent="0.25" r="189" customHeight="1" ht="17.25">
      <c r="A189" s="1" t="s">
        <v>194</v>
      </c>
      <c r="B189" s="6">
        <v>2</v>
      </c>
      <c r="C189" s="7">
        <v>284</v>
      </c>
      <c r="D189" s="7">
        <f>B189*C189</f>
      </c>
      <c r="E189" s="7">
        <v>189</v>
      </c>
      <c r="F189" s="7">
        <f>B189*E189</f>
      </c>
      <c r="G189" s="8">
        <f>(C189-E189)/C189</f>
      </c>
    </row>
    <row x14ac:dyDescent="0.25" r="190" customHeight="1" ht="17.25">
      <c r="A190" s="1" t="s">
        <v>195</v>
      </c>
      <c r="B190" s="6">
        <v>1</v>
      </c>
      <c r="C190" s="9">
        <v>158.48</v>
      </c>
      <c r="D190" s="9">
        <f>B190*C190</f>
      </c>
      <c r="E190" s="9">
        <v>162.48</v>
      </c>
      <c r="F190" s="9">
        <f>B190*E190</f>
      </c>
      <c r="G190" s="8">
        <f>(C190-E190)/C190</f>
      </c>
    </row>
    <row x14ac:dyDescent="0.25" r="191" customHeight="1" ht="17.25">
      <c r="A191" s="1" t="s">
        <v>196</v>
      </c>
      <c r="B191" s="6">
        <v>12</v>
      </c>
      <c r="C191" s="7">
        <v>284</v>
      </c>
      <c r="D191" s="7">
        <f>B191*C191</f>
      </c>
      <c r="E191" s="7">
        <v>189</v>
      </c>
      <c r="F191" s="7">
        <f>B191*E191</f>
      </c>
      <c r="G191" s="8">
        <f>(C191-E191)/C191</f>
      </c>
    </row>
    <row x14ac:dyDescent="0.25" r="192" customHeight="1" ht="17.25">
      <c r="A192" s="1" t="s">
        <v>197</v>
      </c>
      <c r="B192" s="6">
        <v>14</v>
      </c>
      <c r="C192" s="9">
        <v>360.5</v>
      </c>
      <c r="D192" s="7">
        <f>B192*C192</f>
      </c>
      <c r="E192" s="7">
        <v>315</v>
      </c>
      <c r="F192" s="7">
        <f>B192*E192</f>
      </c>
      <c r="G192" s="8">
        <f>(C192-E192)/C192</f>
      </c>
    </row>
    <row x14ac:dyDescent="0.25" r="193" customHeight="1" ht="17.25">
      <c r="A193" s="1" t="s">
        <v>198</v>
      </c>
      <c r="B193" s="6">
        <v>2</v>
      </c>
      <c r="C193" s="7">
        <v>227</v>
      </c>
      <c r="D193" s="7">
        <f>B193*C193</f>
      </c>
      <c r="E193" s="7">
        <v>189</v>
      </c>
      <c r="F193" s="7">
        <f>B193*E193</f>
      </c>
      <c r="G193" s="8">
        <f>(C193-E193)/C193</f>
      </c>
    </row>
    <row x14ac:dyDescent="0.25" r="194" customHeight="1" ht="17.25">
      <c r="A194" s="1" t="s">
        <v>199</v>
      </c>
      <c r="B194" s="6">
        <v>1</v>
      </c>
      <c r="C194" s="9">
        <v>360.5</v>
      </c>
      <c r="D194" s="9">
        <f>B194*C194</f>
      </c>
      <c r="E194" s="7">
        <v>315</v>
      </c>
      <c r="F194" s="7">
        <f>B194*E194</f>
      </c>
      <c r="G194" s="8">
        <f>(C194-E194)/C194</f>
      </c>
    </row>
    <row x14ac:dyDescent="0.25" r="195" customHeight="1" ht="17.25">
      <c r="A195" s="1" t="s">
        <v>200</v>
      </c>
      <c r="B195" s="6">
        <v>1</v>
      </c>
      <c r="C195" s="7">
        <v>227</v>
      </c>
      <c r="D195" s="7">
        <f>B195*C195</f>
      </c>
      <c r="E195" s="7">
        <v>189</v>
      </c>
      <c r="F195" s="7">
        <f>B195*E195</f>
      </c>
      <c r="G195" s="8">
        <f>(C195-E195)/C195</f>
      </c>
    </row>
    <row x14ac:dyDescent="0.25" r="196" customHeight="1" ht="17.25">
      <c r="A196" s="1" t="s">
        <v>201</v>
      </c>
      <c r="B196" s="6">
        <v>9</v>
      </c>
      <c r="C196" s="7">
        <v>227</v>
      </c>
      <c r="D196" s="7">
        <f>B196*C196</f>
      </c>
      <c r="E196" s="7">
        <v>189</v>
      </c>
      <c r="F196" s="7">
        <f>B196*E196</f>
      </c>
      <c r="G196" s="8">
        <f>(C196-E196)/C196</f>
      </c>
    </row>
    <row x14ac:dyDescent="0.25" r="197" customHeight="1" ht="17.25">
      <c r="A197" s="1" t="s">
        <v>202</v>
      </c>
      <c r="B197" s="6">
        <v>2</v>
      </c>
      <c r="C197" s="7">
        <v>267</v>
      </c>
      <c r="D197" s="7">
        <f>B197*C197</f>
      </c>
      <c r="E197" s="7">
        <v>252</v>
      </c>
      <c r="F197" s="7">
        <f>B197*E197</f>
      </c>
      <c r="G197" s="8">
        <f>(C197-E197)/C197</f>
      </c>
    </row>
    <row x14ac:dyDescent="0.25" r="198" customHeight="1" ht="17.25">
      <c r="A198" s="1" t="s">
        <v>203</v>
      </c>
      <c r="B198" s="6">
        <v>4</v>
      </c>
      <c r="C198" s="7">
        <v>551</v>
      </c>
      <c r="D198" s="7">
        <f>B198*C198</f>
      </c>
      <c r="E198" s="9">
        <v>391.5</v>
      </c>
      <c r="F198" s="7">
        <f>B198*E198</f>
      </c>
      <c r="G198" s="8">
        <f>(C198-E198)/C198</f>
      </c>
    </row>
    <row x14ac:dyDescent="0.25" r="199" customHeight="1" ht="17.25">
      <c r="A199" s="1" t="s">
        <v>204</v>
      </c>
      <c r="B199" s="6">
        <v>3</v>
      </c>
      <c r="C199" s="7">
        <v>284</v>
      </c>
      <c r="D199" s="7">
        <f>B199*C199</f>
      </c>
      <c r="E199" s="7">
        <v>189</v>
      </c>
      <c r="F199" s="7">
        <f>B199*E199</f>
      </c>
      <c r="G199" s="8">
        <f>(C199-E199)/C199</f>
      </c>
    </row>
    <row x14ac:dyDescent="0.25" r="200" customHeight="1" ht="17.25">
      <c r="A200" s="1" t="s">
        <v>205</v>
      </c>
      <c r="B200" s="6">
        <v>2</v>
      </c>
      <c r="C200" s="7">
        <v>284</v>
      </c>
      <c r="D200" s="7">
        <f>B200*C200</f>
      </c>
      <c r="E200" s="7">
        <v>189</v>
      </c>
      <c r="F200" s="7">
        <f>B200*E200</f>
      </c>
      <c r="G200" s="8">
        <f>(C200-E200)/C200</f>
      </c>
    </row>
    <row x14ac:dyDescent="0.25" r="201" customHeight="1" ht="17.25">
      <c r="A201" s="1" t="s">
        <v>206</v>
      </c>
      <c r="B201" s="6">
        <v>2</v>
      </c>
      <c r="C201" s="7">
        <v>284</v>
      </c>
      <c r="D201" s="7">
        <f>B201*C201</f>
      </c>
      <c r="E201" s="7">
        <v>189</v>
      </c>
      <c r="F201" s="7">
        <f>B201*E201</f>
      </c>
      <c r="G201" s="8">
        <f>(C201-E201)/C201</f>
      </c>
    </row>
    <row x14ac:dyDescent="0.25" r="202" customHeight="1" ht="17.25">
      <c r="A202" s="1" t="s">
        <v>207</v>
      </c>
      <c r="B202" s="6">
        <v>4</v>
      </c>
      <c r="C202" s="7">
        <v>284</v>
      </c>
      <c r="D202" s="7">
        <f>B202*C202</f>
      </c>
      <c r="E202" s="7">
        <v>189</v>
      </c>
      <c r="F202" s="7">
        <f>B202*E202</f>
      </c>
      <c r="G202" s="8">
        <f>(C202-E202)/C202</f>
      </c>
    </row>
    <row x14ac:dyDescent="0.25" r="203" customHeight="1" ht="17.25">
      <c r="A203" s="1" t="s">
        <v>208</v>
      </c>
      <c r="B203" s="6">
        <v>4</v>
      </c>
      <c r="C203" s="7">
        <v>284</v>
      </c>
      <c r="D203" s="7">
        <f>B203*C203</f>
      </c>
      <c r="E203" s="7">
        <v>189</v>
      </c>
      <c r="F203" s="7">
        <f>B203*E203</f>
      </c>
      <c r="G203" s="8">
        <f>(C203-E203)/C203</f>
      </c>
    </row>
    <row x14ac:dyDescent="0.25" r="204" customHeight="1" ht="17.25">
      <c r="A204" s="1" t="s">
        <v>209</v>
      </c>
      <c r="B204" s="6">
        <v>1</v>
      </c>
      <c r="C204" s="9">
        <v>42.24</v>
      </c>
      <c r="D204" s="9">
        <f>B204*C204</f>
      </c>
      <c r="E204" s="9">
        <v>43.24</v>
      </c>
      <c r="F204" s="9">
        <f>B204*E204</f>
      </c>
      <c r="G204" s="8">
        <f>(C204-E204)/C204</f>
      </c>
    </row>
    <row x14ac:dyDescent="0.25" r="205" customHeight="1" ht="17.25">
      <c r="A205" s="1" t="s">
        <v>210</v>
      </c>
      <c r="B205" s="6">
        <v>2</v>
      </c>
      <c r="C205" s="7">
        <v>284</v>
      </c>
      <c r="D205" s="7">
        <f>B205*C205</f>
      </c>
      <c r="E205" s="7">
        <v>189</v>
      </c>
      <c r="F205" s="7">
        <f>B205*E205</f>
      </c>
      <c r="G205" s="8">
        <f>(C205-E205)/C205</f>
      </c>
    </row>
    <row x14ac:dyDescent="0.25" r="206" customHeight="1" ht="17.25">
      <c r="A206" s="1" t="s">
        <v>211</v>
      </c>
      <c r="B206" s="6">
        <v>1</v>
      </c>
      <c r="C206" s="9">
        <v>42.24</v>
      </c>
      <c r="D206" s="9">
        <f>B206*C206</f>
      </c>
      <c r="E206" s="9">
        <v>43.24</v>
      </c>
      <c r="F206" s="9">
        <f>B206*E206</f>
      </c>
      <c r="G206" s="8">
        <f>(C206-E206)/C206</f>
      </c>
    </row>
    <row x14ac:dyDescent="0.25" r="207" customHeight="1" ht="17.25">
      <c r="A207" s="1" t="s">
        <v>212</v>
      </c>
      <c r="B207" s="6">
        <v>3</v>
      </c>
      <c r="C207" s="9">
        <v>42.24</v>
      </c>
      <c r="D207" s="9">
        <f>B207*C207</f>
      </c>
      <c r="E207" s="9">
        <v>43.24</v>
      </c>
      <c r="F207" s="9">
        <f>B207*E207</f>
      </c>
      <c r="G207" s="8">
        <f>(C207-E207)/C207</f>
      </c>
    </row>
    <row x14ac:dyDescent="0.25" r="208" customHeight="1" ht="17.25">
      <c r="A208" s="1" t="s">
        <v>213</v>
      </c>
      <c r="B208" s="6">
        <v>1</v>
      </c>
      <c r="C208" s="9">
        <v>42.24</v>
      </c>
      <c r="D208" s="9">
        <f>B208*C208</f>
      </c>
      <c r="E208" s="9">
        <v>43.24</v>
      </c>
      <c r="F208" s="9">
        <f>B208*E208</f>
      </c>
      <c r="G208" s="8">
        <f>(C208-E208)/C208</f>
      </c>
    </row>
    <row x14ac:dyDescent="0.25" r="209" customHeight="1" ht="17.25">
      <c r="A209" s="1" t="s">
        <v>214</v>
      </c>
      <c r="B209" s="6">
        <v>4</v>
      </c>
      <c r="C209" s="9">
        <v>42.24</v>
      </c>
      <c r="D209" s="9">
        <f>B209*C209</f>
      </c>
      <c r="E209" s="9">
        <v>43.24</v>
      </c>
      <c r="F209" s="9">
        <f>B209*E209</f>
      </c>
      <c r="G209" s="8">
        <f>(C209-E209)/C209</f>
      </c>
    </row>
    <row x14ac:dyDescent="0.25" r="210" customHeight="1" ht="17.25">
      <c r="A210" s="1" t="s">
        <v>215</v>
      </c>
      <c r="B210" s="6">
        <v>6</v>
      </c>
      <c r="C210" s="9">
        <v>79.24</v>
      </c>
      <c r="D210" s="9">
        <f>B210*C210</f>
      </c>
      <c r="E210" s="9">
        <v>81.24</v>
      </c>
      <c r="F210" s="9">
        <f>B210*E210</f>
      </c>
      <c r="G210" s="8">
        <f>(C210-E210)/C210</f>
      </c>
    </row>
    <row x14ac:dyDescent="0.25" r="211" customHeight="1" ht="17.25">
      <c r="A211" s="1" t="s">
        <v>216</v>
      </c>
      <c r="B211" s="6">
        <v>1</v>
      </c>
      <c r="C211" s="9">
        <v>105.24</v>
      </c>
      <c r="D211" s="9">
        <f>B211*C211</f>
      </c>
      <c r="E211" s="9">
        <v>103.24</v>
      </c>
      <c r="F211" s="9">
        <f>B211*E211</f>
      </c>
      <c r="G211" s="8">
        <f>(C211-E211)/C211</f>
      </c>
    </row>
    <row x14ac:dyDescent="0.25" r="212" customHeight="1" ht="17.25">
      <c r="A212" s="1" t="s">
        <v>217</v>
      </c>
      <c r="B212" s="6">
        <v>1</v>
      </c>
      <c r="C212" s="9">
        <v>70.24</v>
      </c>
      <c r="D212" s="9">
        <f>B212*C212</f>
      </c>
      <c r="E212" s="9">
        <v>68.24</v>
      </c>
      <c r="F212" s="9">
        <f>B212*E212</f>
      </c>
      <c r="G212" s="8">
        <f>(C212-E212)/C212</f>
      </c>
    </row>
    <row x14ac:dyDescent="0.25" r="213" customHeight="1" ht="17.25">
      <c r="A213" s="1" t="s">
        <v>218</v>
      </c>
      <c r="B213" s="6">
        <v>2</v>
      </c>
      <c r="C213" s="9">
        <v>79.24</v>
      </c>
      <c r="D213" s="9">
        <f>B213*C213</f>
      </c>
      <c r="E213" s="9">
        <v>81.24</v>
      </c>
      <c r="F213" s="9">
        <f>B213*E213</f>
      </c>
      <c r="G213" s="8">
        <f>(C213-E213)/C213</f>
      </c>
    </row>
    <row x14ac:dyDescent="0.25" r="214" customHeight="1" ht="17.25">
      <c r="A214" s="1" t="s">
        <v>219</v>
      </c>
      <c r="B214" s="6">
        <v>2</v>
      </c>
      <c r="C214" s="9">
        <v>42.24</v>
      </c>
      <c r="D214" s="9">
        <f>B214*C214</f>
      </c>
      <c r="E214" s="9">
        <v>43.24</v>
      </c>
      <c r="F214" s="9">
        <f>B214*E214</f>
      </c>
      <c r="G214" s="8">
        <f>(C214-E214)/C214</f>
      </c>
    </row>
    <row x14ac:dyDescent="0.25" r="215" customHeight="1" ht="17.25">
      <c r="A215" s="1" t="s">
        <v>220</v>
      </c>
      <c r="B215" s="6">
        <v>3</v>
      </c>
      <c r="C215" s="9">
        <v>84.48</v>
      </c>
      <c r="D215" s="9">
        <f>B215*C215</f>
      </c>
      <c r="E215" s="9">
        <v>86.48</v>
      </c>
      <c r="F215" s="9">
        <f>B215*E215</f>
      </c>
      <c r="G215" s="8">
        <f>(C215-E215)/C215</f>
      </c>
    </row>
    <row x14ac:dyDescent="0.25" r="216" customHeight="1" ht="17.25">
      <c r="A216" s="1" t="s">
        <v>221</v>
      </c>
      <c r="B216" s="6">
        <v>4</v>
      </c>
      <c r="C216" s="9">
        <v>158.48</v>
      </c>
      <c r="D216" s="9">
        <f>B216*C216</f>
      </c>
      <c r="E216" s="9">
        <v>162.48</v>
      </c>
      <c r="F216" s="9">
        <f>B216*E216</f>
      </c>
      <c r="G216" s="8">
        <f>(C216-E216)/C216</f>
      </c>
    </row>
    <row x14ac:dyDescent="0.25" r="217" customHeight="1" ht="17.25">
      <c r="A217" s="1" t="s">
        <v>222</v>
      </c>
      <c r="B217" s="6">
        <v>1</v>
      </c>
      <c r="C217" s="9">
        <v>42.24</v>
      </c>
      <c r="D217" s="9">
        <f>B217*C217</f>
      </c>
      <c r="E217" s="9">
        <v>43.24</v>
      </c>
      <c r="F217" s="9">
        <f>B217*E217</f>
      </c>
      <c r="G217" s="8">
        <f>(C217-E217)/C217</f>
      </c>
    </row>
    <row x14ac:dyDescent="0.25" r="218" customHeight="1" ht="17.25">
      <c r="A218" s="1" t="s">
        <v>223</v>
      </c>
      <c r="B218" s="6">
        <v>1</v>
      </c>
      <c r="C218" s="9">
        <v>84.48</v>
      </c>
      <c r="D218" s="9">
        <f>B218*C218</f>
      </c>
      <c r="E218" s="9">
        <v>86.48</v>
      </c>
      <c r="F218" s="9">
        <f>B218*E218</f>
      </c>
      <c r="G218" s="8">
        <f>(C218-E218)/C218</f>
      </c>
    </row>
    <row x14ac:dyDescent="0.25" r="219" customHeight="1" ht="17.25">
      <c r="A219" s="1" t="s">
        <v>224</v>
      </c>
      <c r="B219" s="6">
        <v>1</v>
      </c>
      <c r="C219" s="9">
        <v>70.24</v>
      </c>
      <c r="D219" s="9">
        <f>B219*C219</f>
      </c>
      <c r="E219" s="9">
        <v>68.24</v>
      </c>
      <c r="F219" s="9">
        <f>B219*E219</f>
      </c>
      <c r="G219" s="8">
        <f>(C219-E219)/C219</f>
      </c>
    </row>
    <row x14ac:dyDescent="0.25" r="220" customHeight="1" ht="17.25">
      <c r="A220" s="1" t="s">
        <v>225</v>
      </c>
      <c r="B220" s="6">
        <v>1</v>
      </c>
      <c r="C220" s="9">
        <v>70.24</v>
      </c>
      <c r="D220" s="9">
        <f>B220*C220</f>
      </c>
      <c r="E220" s="9">
        <v>68.24</v>
      </c>
      <c r="F220" s="9">
        <f>B220*E220</f>
      </c>
      <c r="G220" s="8">
        <f>(C220-E220)/C220</f>
      </c>
    </row>
    <row x14ac:dyDescent="0.25" r="221" customHeight="1" ht="17.25">
      <c r="A221" s="1" t="s">
        <v>226</v>
      </c>
      <c r="B221" s="6">
        <v>1</v>
      </c>
      <c r="C221" s="9">
        <v>70.24</v>
      </c>
      <c r="D221" s="9">
        <f>B221*C221</f>
      </c>
      <c r="E221" s="9">
        <v>68.24</v>
      </c>
      <c r="F221" s="9">
        <f>B221*E221</f>
      </c>
      <c r="G221" s="8">
        <f>(C221-E221)/C221</f>
      </c>
    </row>
    <row x14ac:dyDescent="0.25" r="222" customHeight="1" ht="17.25">
      <c r="A222" s="1" t="s">
        <v>227</v>
      </c>
      <c r="B222" s="6">
        <v>88</v>
      </c>
      <c r="C222" s="7">
        <v>567</v>
      </c>
      <c r="D222" s="7">
        <f>B222*C222</f>
      </c>
      <c r="E222" s="7">
        <v>414</v>
      </c>
      <c r="F222" s="7">
        <f>B222*E222</f>
      </c>
      <c r="G222" s="8">
        <f>(C222-E222)/C222</f>
      </c>
    </row>
    <row x14ac:dyDescent="0.25" r="223" customHeight="1" ht="17.25">
      <c r="A223" s="1" t="s">
        <v>228</v>
      </c>
      <c r="B223" s="6">
        <v>1</v>
      </c>
      <c r="C223" s="7">
        <v>567</v>
      </c>
      <c r="D223" s="7">
        <f>B223*C223</f>
      </c>
      <c r="E223" s="7">
        <v>414</v>
      </c>
      <c r="F223" s="7">
        <f>B223*E223</f>
      </c>
      <c r="G223" s="8">
        <f>(C223-E223)/C223</f>
      </c>
    </row>
    <row x14ac:dyDescent="0.25" r="224" customHeight="1" ht="17.25">
      <c r="A224" s="1" t="s">
        <v>229</v>
      </c>
      <c r="B224" s="6">
        <v>749</v>
      </c>
      <c r="C224" s="7">
        <v>567</v>
      </c>
      <c r="D224" s="7">
        <f>B224*C224</f>
      </c>
      <c r="E224" s="7">
        <v>414</v>
      </c>
      <c r="F224" s="7">
        <f>B224*E224</f>
      </c>
      <c r="G224" s="8">
        <f>(C224-E224)/C224</f>
      </c>
    </row>
    <row x14ac:dyDescent="0.25" r="225" customHeight="1" ht="17.25">
      <c r="A225" s="1" t="s">
        <v>230</v>
      </c>
      <c r="B225" s="6">
        <v>32</v>
      </c>
      <c r="C225" s="7">
        <v>567</v>
      </c>
      <c r="D225" s="7">
        <f>B225*C225</f>
      </c>
      <c r="E225" s="7">
        <v>414</v>
      </c>
      <c r="F225" s="7">
        <f>B225*E225</f>
      </c>
      <c r="G225" s="8">
        <f>(C225-E225)/C225</f>
      </c>
    </row>
    <row x14ac:dyDescent="0.25" r="226" customHeight="1" ht="17.25">
      <c r="A226" s="1" t="s">
        <v>231</v>
      </c>
      <c r="B226" s="6">
        <v>186</v>
      </c>
      <c r="C226" s="7">
        <v>567</v>
      </c>
      <c r="D226" s="7">
        <f>B226*C226</f>
      </c>
      <c r="E226" s="7">
        <v>414</v>
      </c>
      <c r="F226" s="7">
        <f>B226*E226</f>
      </c>
      <c r="G226" s="8">
        <f>(C226-E226)/C226</f>
      </c>
    </row>
    <row x14ac:dyDescent="0.25" r="227" customHeight="1" ht="17.25">
      <c r="A227" s="1" t="s">
        <v>232</v>
      </c>
      <c r="B227" s="6">
        <v>302</v>
      </c>
      <c r="C227" s="7">
        <v>891</v>
      </c>
      <c r="D227" s="7">
        <f>B227*C227</f>
      </c>
      <c r="E227" s="7">
        <v>414</v>
      </c>
      <c r="F227" s="7">
        <f>B227*E227</f>
      </c>
      <c r="G227" s="8">
        <f>(C227-E227)/C227</f>
      </c>
    </row>
    <row x14ac:dyDescent="0.25" r="228" customHeight="1" ht="17.25">
      <c r="A228" s="1" t="s">
        <v>233</v>
      </c>
      <c r="B228" s="6">
        <v>8</v>
      </c>
      <c r="C228" s="7">
        <v>567</v>
      </c>
      <c r="D228" s="7">
        <f>B228*C228</f>
      </c>
      <c r="E228" s="7">
        <v>414</v>
      </c>
      <c r="F228" s="7">
        <f>B228*E228</f>
      </c>
      <c r="G228" s="8">
        <f>(C228-E228)/C228</f>
      </c>
    </row>
    <row x14ac:dyDescent="0.25" r="229" customHeight="1" ht="17.25">
      <c r="A229" s="1" t="s">
        <v>234</v>
      </c>
      <c r="B229" s="6">
        <v>19</v>
      </c>
      <c r="C229" s="7">
        <v>567</v>
      </c>
      <c r="D229" s="7">
        <f>B229*C229</f>
      </c>
      <c r="E229" s="7">
        <v>414</v>
      </c>
      <c r="F229" s="7">
        <f>B229*E229</f>
      </c>
      <c r="G229" s="8">
        <f>(C229-E229)/C229</f>
      </c>
    </row>
    <row x14ac:dyDescent="0.25" r="230" customHeight="1" ht="17.25">
      <c r="A230" s="1" t="s">
        <v>235</v>
      </c>
      <c r="B230" s="6">
        <v>5</v>
      </c>
      <c r="C230" s="7">
        <v>567</v>
      </c>
      <c r="D230" s="7">
        <f>B230*C230</f>
      </c>
      <c r="E230" s="7">
        <v>414</v>
      </c>
      <c r="F230" s="7">
        <f>B230*E230</f>
      </c>
      <c r="G230" s="8">
        <f>(C230-E230)/C230</f>
      </c>
    </row>
    <row x14ac:dyDescent="0.25" r="231" customHeight="1" ht="17.25">
      <c r="A231" s="1" t="s">
        <v>236</v>
      </c>
      <c r="B231" s="6">
        <v>87</v>
      </c>
      <c r="C231" s="7">
        <v>567</v>
      </c>
      <c r="D231" s="7">
        <f>B231*C231</f>
      </c>
      <c r="E231" s="7">
        <v>414</v>
      </c>
      <c r="F231" s="7">
        <f>B231*E231</f>
      </c>
      <c r="G231" s="8">
        <f>(C231-E231)/C231</f>
      </c>
    </row>
    <row x14ac:dyDescent="0.25" r="232" customHeight="1" ht="17.25">
      <c r="A232" s="1" t="s">
        <v>237</v>
      </c>
      <c r="B232" s="6">
        <v>4</v>
      </c>
      <c r="C232" s="7">
        <v>567</v>
      </c>
      <c r="D232" s="7">
        <f>B232*C232</f>
      </c>
      <c r="E232" s="7">
        <v>414</v>
      </c>
      <c r="F232" s="7">
        <f>B232*E232</f>
      </c>
      <c r="G232" s="8">
        <f>(C232-E232)/C232</f>
      </c>
    </row>
    <row x14ac:dyDescent="0.25" r="233" customHeight="1" ht="17.25">
      <c r="A233" s="1" t="s">
        <v>238</v>
      </c>
      <c r="B233" s="6">
        <v>3</v>
      </c>
      <c r="C233" s="7">
        <v>567</v>
      </c>
      <c r="D233" s="7">
        <f>B233*C233</f>
      </c>
      <c r="E233" s="7">
        <v>414</v>
      </c>
      <c r="F233" s="7">
        <f>B233*E233</f>
      </c>
      <c r="G233" s="8">
        <f>(C233-E233)/C233</f>
      </c>
    </row>
    <row x14ac:dyDescent="0.25" r="234" customHeight="1" ht="17.25">
      <c r="A234" s="1" t="s">
        <v>239</v>
      </c>
      <c r="B234" s="6">
        <v>16</v>
      </c>
      <c r="C234" s="7">
        <v>567</v>
      </c>
      <c r="D234" s="7">
        <f>B234*C234</f>
      </c>
      <c r="E234" s="7">
        <v>414</v>
      </c>
      <c r="F234" s="7">
        <f>B234*E234</f>
      </c>
      <c r="G234" s="8">
        <f>(C234-E234)/C234</f>
      </c>
    </row>
    <row x14ac:dyDescent="0.25" r="235" customHeight="1" ht="17.25">
      <c r="A235" s="1" t="s">
        <v>240</v>
      </c>
      <c r="B235" s="6">
        <v>16</v>
      </c>
      <c r="C235" s="7">
        <v>567</v>
      </c>
      <c r="D235" s="7">
        <f>B235*C235</f>
      </c>
      <c r="E235" s="7">
        <v>414</v>
      </c>
      <c r="F235" s="7">
        <f>B235*E235</f>
      </c>
      <c r="G235" s="8">
        <f>(C235-E235)/C235</f>
      </c>
    </row>
    <row x14ac:dyDescent="0.25" r="236" customHeight="1" ht="17.25">
      <c r="A236" s="1" t="s">
        <v>241</v>
      </c>
      <c r="B236" s="6">
        <v>46</v>
      </c>
      <c r="C236" s="7">
        <v>567</v>
      </c>
      <c r="D236" s="7">
        <f>B236*C236</f>
      </c>
      <c r="E236" s="7">
        <v>414</v>
      </c>
      <c r="F236" s="7">
        <f>B236*E236</f>
      </c>
      <c r="G236" s="8">
        <f>(C236-E236)/C236</f>
      </c>
    </row>
    <row x14ac:dyDescent="0.25" r="237" customHeight="1" ht="17.25">
      <c r="A237" s="1" t="s">
        <v>242</v>
      </c>
      <c r="B237" s="6">
        <v>49</v>
      </c>
      <c r="C237" s="7">
        <v>567</v>
      </c>
      <c r="D237" s="7">
        <f>B237*C237</f>
      </c>
      <c r="E237" s="7">
        <v>414</v>
      </c>
      <c r="F237" s="7">
        <f>B237*E237</f>
      </c>
      <c r="G237" s="8">
        <f>(C237-E237)/C237</f>
      </c>
    </row>
    <row x14ac:dyDescent="0.25" r="238" customHeight="1" ht="17.25">
      <c r="A238" s="1" t="s">
        <v>243</v>
      </c>
      <c r="B238" s="6">
        <v>3</v>
      </c>
      <c r="C238" s="7">
        <v>567</v>
      </c>
      <c r="D238" s="7">
        <f>B238*C238</f>
      </c>
      <c r="E238" s="7">
        <v>414</v>
      </c>
      <c r="F238" s="7">
        <f>B238*E238</f>
      </c>
      <c r="G238" s="8">
        <f>(C238-E238)/C238</f>
      </c>
    </row>
    <row x14ac:dyDescent="0.25" r="239" customHeight="1" ht="17.25">
      <c r="A239" s="1" t="s">
        <v>244</v>
      </c>
      <c r="B239" s="6">
        <v>1</v>
      </c>
      <c r="C239" s="7">
        <v>567</v>
      </c>
      <c r="D239" s="7">
        <f>B239*C239</f>
      </c>
      <c r="E239" s="7">
        <v>414</v>
      </c>
      <c r="F239" s="7">
        <f>B239*E239</f>
      </c>
      <c r="G239" s="8">
        <f>(C239-E239)/C239</f>
      </c>
    </row>
    <row x14ac:dyDescent="0.25" r="240" customHeight="1" ht="17.25">
      <c r="A240" s="1" t="s">
        <v>245</v>
      </c>
      <c r="B240" s="6">
        <v>1</v>
      </c>
      <c r="C240" s="7">
        <v>567</v>
      </c>
      <c r="D240" s="7">
        <f>B240*C240</f>
      </c>
      <c r="E240" s="7">
        <v>414</v>
      </c>
      <c r="F240" s="7">
        <f>B240*E240</f>
      </c>
      <c r="G240" s="8">
        <f>(C240-E240)/C240</f>
      </c>
    </row>
    <row x14ac:dyDescent="0.25" r="241" customHeight="1" ht="17.25">
      <c r="A241" s="1" t="s">
        <v>246</v>
      </c>
      <c r="B241" s="6">
        <v>3</v>
      </c>
      <c r="C241" s="7">
        <v>567</v>
      </c>
      <c r="D241" s="7">
        <f>B241*C241</f>
      </c>
      <c r="E241" s="7">
        <v>414</v>
      </c>
      <c r="F241" s="7">
        <f>B241*E241</f>
      </c>
      <c r="G241" s="8">
        <f>(C241-E241)/C241</f>
      </c>
    </row>
    <row x14ac:dyDescent="0.25" r="242" customHeight="1" ht="17.25">
      <c r="A242" s="1" t="s">
        <v>247</v>
      </c>
      <c r="B242" s="6">
        <v>7</v>
      </c>
      <c r="C242" s="7">
        <v>567</v>
      </c>
      <c r="D242" s="7">
        <f>B242*C242</f>
      </c>
      <c r="E242" s="7">
        <v>414</v>
      </c>
      <c r="F242" s="7">
        <f>B242*E242</f>
      </c>
      <c r="G242" s="8">
        <f>(C242-E242)/C242</f>
      </c>
    </row>
    <row x14ac:dyDescent="0.25" r="243" customHeight="1" ht="17.25">
      <c r="A243" s="1" t="s">
        <v>248</v>
      </c>
      <c r="B243" s="6">
        <v>3</v>
      </c>
      <c r="C243" s="7">
        <v>567</v>
      </c>
      <c r="D243" s="7">
        <f>B243*C243</f>
      </c>
      <c r="E243" s="7">
        <v>414</v>
      </c>
      <c r="F243" s="7">
        <f>B243*E243</f>
      </c>
      <c r="G243" s="8">
        <f>(C243-E243)/C243</f>
      </c>
    </row>
    <row x14ac:dyDescent="0.25" r="244" customHeight="1" ht="17.25">
      <c r="A244" s="1" t="s">
        <v>249</v>
      </c>
      <c r="B244" s="6">
        <v>2</v>
      </c>
      <c r="C244" s="7">
        <v>567</v>
      </c>
      <c r="D244" s="7">
        <f>B244*C244</f>
      </c>
      <c r="E244" s="7">
        <v>414</v>
      </c>
      <c r="F244" s="7">
        <f>B244*E244</f>
      </c>
      <c r="G244" s="8">
        <f>(C244-E244)/C244</f>
      </c>
    </row>
    <row x14ac:dyDescent="0.25" r="245" customHeight="1" ht="17.25">
      <c r="A245" s="1" t="s">
        <v>250</v>
      </c>
      <c r="B245" s="6">
        <v>4</v>
      </c>
      <c r="C245" s="7">
        <v>567</v>
      </c>
      <c r="D245" s="7">
        <f>B245*C245</f>
      </c>
      <c r="E245" s="7">
        <v>414</v>
      </c>
      <c r="F245" s="7">
        <f>B245*E245</f>
      </c>
      <c r="G245" s="8">
        <f>(C245-E245)/C245</f>
      </c>
    </row>
    <row x14ac:dyDescent="0.25" r="246" customHeight="1" ht="17.25">
      <c r="A246" s="1" t="s">
        <v>251</v>
      </c>
      <c r="B246" s="6">
        <v>15</v>
      </c>
      <c r="C246" s="7">
        <v>567</v>
      </c>
      <c r="D246" s="7">
        <f>B246*C246</f>
      </c>
      <c r="E246" s="7">
        <v>414</v>
      </c>
      <c r="F246" s="7">
        <f>B246*E246</f>
      </c>
      <c r="G246" s="8">
        <f>(C246-E246)/C246</f>
      </c>
    </row>
    <row x14ac:dyDescent="0.25" r="247" customHeight="1" ht="17.25">
      <c r="A247" s="1" t="s">
        <v>252</v>
      </c>
      <c r="B247" s="6">
        <v>1</v>
      </c>
      <c r="C247" s="7">
        <v>567</v>
      </c>
      <c r="D247" s="7">
        <f>B247*C247</f>
      </c>
      <c r="E247" s="7">
        <v>414</v>
      </c>
      <c r="F247" s="7">
        <f>B247*E247</f>
      </c>
      <c r="G247" s="8">
        <f>(C247-E247)/C247</f>
      </c>
    </row>
    <row x14ac:dyDescent="0.25" r="248" customHeight="1" ht="17.25">
      <c r="A248" s="1" t="s">
        <v>253</v>
      </c>
      <c r="B248" s="6">
        <v>24</v>
      </c>
      <c r="C248" s="7">
        <v>623</v>
      </c>
      <c r="D248" s="7">
        <f>B248*C248</f>
      </c>
      <c r="E248" s="7">
        <v>623</v>
      </c>
      <c r="F248" s="7">
        <f>B248*E248</f>
      </c>
      <c r="G248" s="8">
        <f>(C248-E248)/C248</f>
      </c>
    </row>
    <row x14ac:dyDescent="0.25" r="249" customHeight="1" ht="17.25">
      <c r="A249" s="1" t="s">
        <v>254</v>
      </c>
      <c r="B249" s="6">
        <v>1</v>
      </c>
      <c r="C249" s="7">
        <v>567</v>
      </c>
      <c r="D249" s="7">
        <f>B249*C249</f>
      </c>
      <c r="E249" s="7">
        <v>414</v>
      </c>
      <c r="F249" s="7">
        <f>B249*E249</f>
      </c>
      <c r="G249" s="8">
        <f>(C249-E249)/C249</f>
      </c>
    </row>
    <row x14ac:dyDescent="0.25" r="250" customHeight="1" ht="17.25">
      <c r="A250" s="1" t="s">
        <v>255</v>
      </c>
      <c r="B250" s="6">
        <v>4</v>
      </c>
      <c r="C250" s="7">
        <v>567</v>
      </c>
      <c r="D250" s="7">
        <f>B250*C250</f>
      </c>
      <c r="E250" s="7">
        <v>414</v>
      </c>
      <c r="F250" s="7">
        <f>B250*E250</f>
      </c>
      <c r="G250" s="8">
        <f>(C250-E250)/C250</f>
      </c>
    </row>
    <row x14ac:dyDescent="0.25" r="251" customHeight="1" ht="17.25">
      <c r="A251" s="1" t="s">
        <v>256</v>
      </c>
      <c r="B251" s="6">
        <v>43</v>
      </c>
      <c r="C251" s="7">
        <v>567</v>
      </c>
      <c r="D251" s="7">
        <f>B251*C251</f>
      </c>
      <c r="E251" s="7">
        <v>414</v>
      </c>
      <c r="F251" s="7">
        <f>B251*E251</f>
      </c>
      <c r="G251" s="8">
        <f>(C251-E251)/C251</f>
      </c>
    </row>
    <row x14ac:dyDescent="0.25" r="252" customHeight="1" ht="17.25">
      <c r="A252" s="1" t="s">
        <v>257</v>
      </c>
      <c r="B252" s="6">
        <v>175</v>
      </c>
      <c r="C252" s="7">
        <v>567</v>
      </c>
      <c r="D252" s="7">
        <f>B252*C252</f>
      </c>
      <c r="E252" s="7">
        <v>414</v>
      </c>
      <c r="F252" s="7">
        <f>B252*E252</f>
      </c>
      <c r="G252" s="8">
        <f>(C252-E252)/C252</f>
      </c>
    </row>
    <row x14ac:dyDescent="0.25" r="253" customHeight="1" ht="17.25">
      <c r="A253" s="1" t="s">
        <v>258</v>
      </c>
      <c r="B253" s="6">
        <v>52</v>
      </c>
      <c r="C253" s="7">
        <v>567</v>
      </c>
      <c r="D253" s="7">
        <f>B253*C253</f>
      </c>
      <c r="E253" s="7">
        <v>414</v>
      </c>
      <c r="F253" s="7">
        <f>B253*E253</f>
      </c>
      <c r="G253" s="8">
        <f>(C253-E253)/C253</f>
      </c>
    </row>
    <row x14ac:dyDescent="0.25" r="254" customHeight="1" ht="17.25">
      <c r="A254" s="1" t="s">
        <v>259</v>
      </c>
      <c r="B254" s="6">
        <v>21</v>
      </c>
      <c r="C254" s="7">
        <v>567</v>
      </c>
      <c r="D254" s="7">
        <f>B254*C254</f>
      </c>
      <c r="E254" s="7">
        <v>414</v>
      </c>
      <c r="F254" s="7">
        <f>B254*E254</f>
      </c>
      <c r="G254" s="8">
        <f>(C254-E254)/C254</f>
      </c>
    </row>
    <row x14ac:dyDescent="0.25" r="255" customHeight="1" ht="17.25">
      <c r="A255" s="1" t="s">
        <v>260</v>
      </c>
      <c r="B255" s="6">
        <v>4</v>
      </c>
      <c r="C255" s="7">
        <v>567</v>
      </c>
      <c r="D255" s="7">
        <f>B255*C255</f>
      </c>
      <c r="E255" s="7">
        <v>414</v>
      </c>
      <c r="F255" s="7">
        <f>B255*E255</f>
      </c>
      <c r="G255" s="8">
        <f>(C255-E255)/C255</f>
      </c>
    </row>
    <row x14ac:dyDescent="0.25" r="256" customHeight="1" ht="17.25">
      <c r="A256" s="1" t="s">
        <v>261</v>
      </c>
      <c r="B256" s="6">
        <v>3</v>
      </c>
      <c r="C256" s="7">
        <v>688</v>
      </c>
      <c r="D256" s="7">
        <f>B256*C256</f>
      </c>
      <c r="E256" s="7">
        <v>688</v>
      </c>
      <c r="F256" s="7">
        <f>B256*E256</f>
      </c>
      <c r="G256" s="8">
        <f>(C256-E256)/C256</f>
      </c>
    </row>
    <row x14ac:dyDescent="0.25" r="257" customHeight="1" ht="17.25">
      <c r="A257" s="1" t="s">
        <v>262</v>
      </c>
      <c r="B257" s="6">
        <v>2</v>
      </c>
      <c r="C257" s="7">
        <v>632</v>
      </c>
      <c r="D257" s="7">
        <f>B257*C257</f>
      </c>
      <c r="E257" s="7">
        <v>486</v>
      </c>
      <c r="F257" s="7">
        <f>B257*E257</f>
      </c>
      <c r="G257" s="8">
        <f>(C257-E257)/C257</f>
      </c>
    </row>
    <row x14ac:dyDescent="0.25" r="258" customHeight="1" ht="17.25">
      <c r="A258" s="1" t="s">
        <v>263</v>
      </c>
      <c r="B258" s="6">
        <v>7</v>
      </c>
      <c r="C258" s="7">
        <v>632</v>
      </c>
      <c r="D258" s="7">
        <f>B258*C258</f>
      </c>
      <c r="E258" s="7">
        <v>486</v>
      </c>
      <c r="F258" s="7">
        <f>B258*E258</f>
      </c>
      <c r="G258" s="8">
        <f>(C258-E258)/C258</f>
      </c>
    </row>
    <row x14ac:dyDescent="0.25" r="259" customHeight="1" ht="17.25">
      <c r="A259" s="1" t="s">
        <v>264</v>
      </c>
      <c r="B259" s="6">
        <v>1</v>
      </c>
      <c r="C259" s="7">
        <v>850</v>
      </c>
      <c r="D259" s="7">
        <f>B259*C259</f>
      </c>
      <c r="E259" s="7">
        <v>628</v>
      </c>
      <c r="F259" s="7">
        <f>B259*E259</f>
      </c>
      <c r="G259" s="8">
        <f>(C259-E259)/C259</f>
      </c>
    </row>
    <row x14ac:dyDescent="0.25" r="260" customHeight="1" ht="17.25">
      <c r="A260" s="1" t="s">
        <v>265</v>
      </c>
      <c r="B260" s="6">
        <v>1</v>
      </c>
      <c r="C260" s="7">
        <v>850</v>
      </c>
      <c r="D260" s="7">
        <f>B260*C260</f>
      </c>
      <c r="E260" s="7">
        <v>628</v>
      </c>
      <c r="F260" s="7">
        <f>B260*E260</f>
      </c>
      <c r="G260" s="8">
        <f>(C260-E260)/C260</f>
      </c>
    </row>
    <row x14ac:dyDescent="0.25" r="261" customHeight="1" ht="17.25">
      <c r="A261" s="1" t="s">
        <v>266</v>
      </c>
      <c r="B261" s="6">
        <v>17</v>
      </c>
      <c r="C261" s="7">
        <v>850</v>
      </c>
      <c r="D261" s="7">
        <f>B261*C261</f>
      </c>
      <c r="E261" s="7">
        <v>628</v>
      </c>
      <c r="F261" s="7">
        <f>B261*E261</f>
      </c>
      <c r="G261" s="8">
        <f>(C261-E261)/C261</f>
      </c>
    </row>
    <row x14ac:dyDescent="0.25" r="262" customHeight="1" ht="17.25">
      <c r="A262" s="1" t="s">
        <v>267</v>
      </c>
      <c r="B262" s="6">
        <v>7</v>
      </c>
      <c r="C262" s="7">
        <v>850</v>
      </c>
      <c r="D262" s="7">
        <f>B262*C262</f>
      </c>
      <c r="E262" s="7">
        <v>628</v>
      </c>
      <c r="F262" s="7">
        <f>B262*E262</f>
      </c>
      <c r="G262" s="8">
        <f>(C262-E262)/C262</f>
      </c>
    </row>
    <row x14ac:dyDescent="0.25" r="263" customHeight="1" ht="17.25">
      <c r="A263" s="1" t="s">
        <v>268</v>
      </c>
      <c r="B263" s="6">
        <v>8</v>
      </c>
      <c r="C263" s="7">
        <v>850</v>
      </c>
      <c r="D263" s="7">
        <f>B263*C263</f>
      </c>
      <c r="E263" s="7">
        <v>628</v>
      </c>
      <c r="F263" s="7">
        <f>B263*E263</f>
      </c>
      <c r="G263" s="8">
        <f>(C263-E263)/C263</f>
      </c>
    </row>
    <row x14ac:dyDescent="0.25" r="264" customHeight="1" ht="17.25">
      <c r="A264" s="1" t="s">
        <v>269</v>
      </c>
      <c r="B264" s="6">
        <v>4</v>
      </c>
      <c r="C264" s="7">
        <v>850</v>
      </c>
      <c r="D264" s="7">
        <f>B264*C264</f>
      </c>
      <c r="E264" s="7">
        <v>628</v>
      </c>
      <c r="F264" s="7">
        <f>B264*E264</f>
      </c>
      <c r="G264" s="8">
        <f>(C264-E264)/C264</f>
      </c>
    </row>
    <row x14ac:dyDescent="0.25" r="265" customHeight="1" ht="17.25">
      <c r="A265" s="1" t="s">
        <v>270</v>
      </c>
      <c r="B265" s="6">
        <v>3</v>
      </c>
      <c r="C265" s="7">
        <v>850</v>
      </c>
      <c r="D265" s="7">
        <f>B265*C265</f>
      </c>
      <c r="E265" s="7">
        <v>628</v>
      </c>
      <c r="F265" s="7">
        <f>B265*E265</f>
      </c>
      <c r="G265" s="8">
        <f>(C265-E265)/C265</f>
      </c>
    </row>
    <row x14ac:dyDescent="0.25" r="266" customHeight="1" ht="17.25">
      <c r="A266" s="1" t="s">
        <v>271</v>
      </c>
      <c r="B266" s="6">
        <v>31</v>
      </c>
      <c r="C266" s="7">
        <v>906</v>
      </c>
      <c r="D266" s="7">
        <f>B266*C266</f>
      </c>
      <c r="E266" s="7">
        <v>906</v>
      </c>
      <c r="F266" s="7">
        <f>B266*E266</f>
      </c>
      <c r="G266" s="8">
        <f>(C266-E266)/C266</f>
      </c>
    </row>
    <row x14ac:dyDescent="0.25" r="267" customHeight="1" ht="17.25">
      <c r="A267" s="1" t="s">
        <v>272</v>
      </c>
      <c r="B267" s="6">
        <v>10</v>
      </c>
      <c r="C267" s="7">
        <v>324</v>
      </c>
      <c r="D267" s="7">
        <f>B267*C267</f>
      </c>
      <c r="E267" s="7">
        <v>324</v>
      </c>
      <c r="F267" s="7">
        <f>B267*E267</f>
      </c>
      <c r="G267" s="8">
        <f>(C267-E267)/C267</f>
      </c>
    </row>
    <row x14ac:dyDescent="0.25" r="268" customHeight="1" ht="17.25">
      <c r="A268" s="1" t="s">
        <v>273</v>
      </c>
      <c r="B268" s="6">
        <v>20</v>
      </c>
      <c r="C268" s="7">
        <v>947</v>
      </c>
      <c r="D268" s="7">
        <f>B268*C268</f>
      </c>
      <c r="E268" s="7">
        <v>738</v>
      </c>
      <c r="F268" s="7">
        <f>B268*E268</f>
      </c>
      <c r="G268" s="8">
        <f>(C268-E268)/C268</f>
      </c>
    </row>
    <row x14ac:dyDescent="0.25" r="269" customHeight="1" ht="17.25">
      <c r="A269" s="1" t="s">
        <v>274</v>
      </c>
      <c r="B269" s="6">
        <v>27</v>
      </c>
      <c r="C269" s="7">
        <v>380</v>
      </c>
      <c r="D269" s="7">
        <f>B269*C269</f>
      </c>
      <c r="E269" s="7">
        <v>380</v>
      </c>
      <c r="F269" s="7">
        <f>B269*E269</f>
      </c>
      <c r="G269" s="8">
        <f>(C269-E269)/C269</f>
      </c>
    </row>
    <row x14ac:dyDescent="0.25" r="270" customHeight="1" ht="17.25">
      <c r="A270" s="1" t="s">
        <v>275</v>
      </c>
      <c r="B270" s="6">
        <v>4</v>
      </c>
      <c r="C270" s="7">
        <v>1215</v>
      </c>
      <c r="D270" s="7">
        <f>B270*C270</f>
      </c>
      <c r="E270" s="11"/>
      <c r="F270" s="7">
        <f>B270*E270</f>
      </c>
      <c r="G270" s="8">
        <f>(C270-E270)/C270</f>
      </c>
    </row>
    <row x14ac:dyDescent="0.25" r="271" customHeight="1" ht="17.25">
      <c r="A271" s="12" t="s">
        <v>276</v>
      </c>
      <c r="B271" s="13">
        <v>25</v>
      </c>
      <c r="C271" s="14">
        <v>324</v>
      </c>
      <c r="D271" s="14">
        <f>B271*C271</f>
      </c>
      <c r="E271" s="14">
        <v>468</v>
      </c>
      <c r="F271" s="14">
        <f>B271*E271</f>
      </c>
      <c r="G271" s="8">
        <f>(C271-E271)/C271</f>
      </c>
    </row>
    <row x14ac:dyDescent="0.25" r="272" customHeight="1" ht="17.25">
      <c r="A272" s="12" t="s">
        <v>277</v>
      </c>
      <c r="B272" s="13">
        <v>11</v>
      </c>
      <c r="C272" s="14">
        <v>324</v>
      </c>
      <c r="D272" s="14">
        <f>B272*C272</f>
      </c>
      <c r="E272" s="14">
        <v>468</v>
      </c>
      <c r="F272" s="14">
        <f>B272*E272</f>
      </c>
      <c r="G272" s="8">
        <f>(C272-E272)/C272</f>
      </c>
    </row>
    <row x14ac:dyDescent="0.25" r="273" customHeight="1" ht="17.25">
      <c r="A273" s="1" t="s">
        <v>278</v>
      </c>
      <c r="B273" s="6">
        <v>49</v>
      </c>
      <c r="C273" s="7">
        <v>1215</v>
      </c>
      <c r="D273" s="7">
        <f>B273*C273</f>
      </c>
      <c r="E273" s="7">
        <v>514</v>
      </c>
      <c r="F273" s="7">
        <f>B273*E273</f>
      </c>
      <c r="G273" s="8">
        <f>(C273-E273)/C273</f>
      </c>
    </row>
    <row x14ac:dyDescent="0.25" r="274" customHeight="1" ht="18">
      <c r="A274" s="12" t="s">
        <v>279</v>
      </c>
      <c r="B274" s="13">
        <v>11</v>
      </c>
      <c r="C274" s="14">
        <v>324</v>
      </c>
      <c r="D274" s="14">
        <f>B274*C274</f>
      </c>
      <c r="E274" s="14">
        <v>513</v>
      </c>
      <c r="F274" s="14">
        <f>B274*E274</f>
      </c>
      <c r="G274" s="15">
        <f>(C274-E274)/C274</f>
      </c>
    </row>
    <row x14ac:dyDescent="0.25" r="275" customHeight="1" ht="18">
      <c r="A275" s="1" t="s">
        <v>280</v>
      </c>
      <c r="B275" s="6">
        <v>4</v>
      </c>
      <c r="C275" s="7">
        <v>567</v>
      </c>
      <c r="D275" s="7">
        <f>B275*C275</f>
      </c>
      <c r="E275" s="7">
        <v>414</v>
      </c>
      <c r="F275" s="7">
        <f>B275*E275</f>
      </c>
      <c r="G275" s="8">
        <f>(C275-E275)/C275</f>
      </c>
    </row>
    <row x14ac:dyDescent="0.25" r="276" customHeight="1" ht="17.25">
      <c r="A276" s="1" t="s">
        <v>281</v>
      </c>
      <c r="B276" s="6">
        <v>4</v>
      </c>
      <c r="C276" s="7">
        <v>850</v>
      </c>
      <c r="D276" s="7">
        <f>B276*C276</f>
      </c>
      <c r="E276" s="7">
        <v>628</v>
      </c>
      <c r="F276" s="7">
        <f>B276*E276</f>
      </c>
      <c r="G276" s="16">
        <f>(C276-E276)/C276</f>
      </c>
    </row>
    <row x14ac:dyDescent="0.25" r="277" customHeight="1" ht="17.25">
      <c r="A277" s="1" t="s">
        <v>282</v>
      </c>
      <c r="B277" s="6">
        <v>2</v>
      </c>
      <c r="C277" s="7">
        <v>906</v>
      </c>
      <c r="D277" s="7">
        <f>B277*C277</f>
      </c>
      <c r="E277" s="7">
        <v>628</v>
      </c>
      <c r="F277" s="7">
        <f>B277*E277</f>
      </c>
      <c r="G277" s="16">
        <f>(C315-E315)/C315</f>
      </c>
    </row>
    <row x14ac:dyDescent="0.25" r="278" customHeight="1" ht="17.25">
      <c r="A278" s="1" t="s">
        <v>283</v>
      </c>
      <c r="B278" s="6">
        <v>2</v>
      </c>
      <c r="C278" s="7">
        <v>906</v>
      </c>
      <c r="D278" s="7">
        <f>B278*C278</f>
      </c>
      <c r="E278" s="7">
        <v>628</v>
      </c>
      <c r="F278" s="7">
        <f>B278*E278</f>
      </c>
      <c r="G278" s="16">
        <f>(C316-E316)/C316</f>
      </c>
    </row>
    <row x14ac:dyDescent="0.25" r="279" customHeight="1" ht="17.25">
      <c r="A279" s="1" t="s">
        <v>284</v>
      </c>
      <c r="B279" s="6">
        <v>1</v>
      </c>
      <c r="C279" s="7">
        <v>623</v>
      </c>
      <c r="D279" s="7">
        <f>B279*C279</f>
      </c>
      <c r="E279" s="7">
        <v>414</v>
      </c>
      <c r="F279" s="7">
        <f>B279*E279</f>
      </c>
      <c r="G279" s="16">
        <f>(C317-E317)/C317</f>
      </c>
    </row>
    <row x14ac:dyDescent="0.25" r="280" customHeight="1" ht="17.25">
      <c r="A280" s="1" t="s">
        <v>285</v>
      </c>
      <c r="B280" s="6">
        <v>1</v>
      </c>
      <c r="C280" s="7">
        <v>623</v>
      </c>
      <c r="D280" s="7">
        <f>B280*C280</f>
      </c>
      <c r="E280" s="7">
        <v>414</v>
      </c>
      <c r="F280" s="7">
        <f>B280*E280</f>
      </c>
      <c r="G280" s="16">
        <f>(C318-E318)/C318</f>
      </c>
    </row>
    <row x14ac:dyDescent="0.25" r="281" customHeight="1" ht="17.25">
      <c r="A281" s="1" t="s">
        <v>286</v>
      </c>
      <c r="B281" s="6">
        <v>1</v>
      </c>
      <c r="C281" s="7">
        <v>623</v>
      </c>
      <c r="D281" s="7">
        <f>B281*C281</f>
      </c>
      <c r="E281" s="7">
        <v>414</v>
      </c>
      <c r="F281" s="7">
        <f>B281*E281</f>
      </c>
      <c r="G281" s="16">
        <f>(C319-E319)/C319</f>
      </c>
    </row>
    <row x14ac:dyDescent="0.25" r="282" customHeight="1" ht="17.25">
      <c r="A282" s="1" t="s">
        <v>287</v>
      </c>
      <c r="B282" s="6">
        <v>1</v>
      </c>
      <c r="C282" s="7">
        <v>567</v>
      </c>
      <c r="D282" s="7">
        <f>B282*C282</f>
      </c>
      <c r="E282" s="7">
        <v>414</v>
      </c>
      <c r="F282" s="7">
        <f>B282*E282</f>
      </c>
      <c r="G282" s="16">
        <f>(C320-E320)/C320</f>
      </c>
    </row>
    <row x14ac:dyDescent="0.25" r="283" customHeight="1" ht="17.25">
      <c r="A283" s="1" t="s">
        <v>288</v>
      </c>
      <c r="B283" s="6">
        <v>1</v>
      </c>
      <c r="C283" s="7">
        <v>567</v>
      </c>
      <c r="D283" s="7">
        <f>B283*C283</f>
      </c>
      <c r="E283" s="7">
        <v>414</v>
      </c>
      <c r="F283" s="7">
        <f>B283*E283</f>
      </c>
      <c r="G283" s="16">
        <f>(C321-E321)/C321</f>
      </c>
    </row>
    <row x14ac:dyDescent="0.25" r="284" customHeight="1" ht="17.25">
      <c r="A284" s="1" t="s">
        <v>289</v>
      </c>
      <c r="B284" s="6">
        <v>2</v>
      </c>
      <c r="C284" s="7">
        <v>567</v>
      </c>
      <c r="D284" s="7">
        <f>B284*C284</f>
      </c>
      <c r="E284" s="7">
        <v>414</v>
      </c>
      <c r="F284" s="7">
        <f>B284*E284</f>
      </c>
      <c r="G284" s="16">
        <f>(C322-E322)/C322</f>
      </c>
    </row>
    <row x14ac:dyDescent="0.25" r="285" customHeight="1" ht="17.25">
      <c r="A285" s="1" t="s">
        <v>290</v>
      </c>
      <c r="B285" s="6">
        <v>2</v>
      </c>
      <c r="C285" s="7">
        <v>567</v>
      </c>
      <c r="D285" s="7">
        <f>B285*C285</f>
      </c>
      <c r="E285" s="7">
        <v>414</v>
      </c>
      <c r="F285" s="7">
        <f>B285*E285</f>
      </c>
      <c r="G285" s="16">
        <f>(C323-E323)/C323</f>
      </c>
    </row>
    <row x14ac:dyDescent="0.25" r="286" customHeight="1" ht="17.25">
      <c r="A286" s="1" t="s">
        <v>291</v>
      </c>
      <c r="B286" s="6">
        <v>1</v>
      </c>
      <c r="C286" s="7">
        <v>567</v>
      </c>
      <c r="D286" s="7">
        <f>B286*C286</f>
      </c>
      <c r="E286" s="7">
        <v>414</v>
      </c>
      <c r="F286" s="7">
        <f>B286*E286</f>
      </c>
      <c r="G286" s="16">
        <f>(C324-E324)/C324</f>
      </c>
    </row>
    <row x14ac:dyDescent="0.25" r="287" customHeight="1" ht="17.25">
      <c r="A287" s="1" t="s">
        <v>292</v>
      </c>
      <c r="B287" s="6">
        <v>2</v>
      </c>
      <c r="C287" s="7">
        <v>567</v>
      </c>
      <c r="D287" s="7">
        <f>B287*C287</f>
      </c>
      <c r="E287" s="7">
        <v>414</v>
      </c>
      <c r="F287" s="7">
        <f>B287*E287</f>
      </c>
      <c r="G287" s="16">
        <f>(C325-E325)/C325</f>
      </c>
    </row>
    <row x14ac:dyDescent="0.25" r="288" customHeight="1" ht="17.25">
      <c r="A288" s="1" t="s">
        <v>293</v>
      </c>
      <c r="B288" s="6">
        <v>1</v>
      </c>
      <c r="C288" s="7">
        <v>567</v>
      </c>
      <c r="D288" s="7">
        <f>B288*C288</f>
      </c>
      <c r="E288" s="7">
        <v>414</v>
      </c>
      <c r="F288" s="7">
        <f>B288*E288</f>
      </c>
      <c r="G288" s="16">
        <f>(C326-E326)/C326</f>
      </c>
    </row>
    <row x14ac:dyDescent="0.25" r="289" customHeight="1" ht="17.25">
      <c r="A289" s="1" t="s">
        <v>294</v>
      </c>
      <c r="B289" s="6">
        <v>1</v>
      </c>
      <c r="C289" s="7">
        <v>623</v>
      </c>
      <c r="D289" s="7">
        <f>B289*C289</f>
      </c>
      <c r="E289" s="7">
        <v>414</v>
      </c>
      <c r="F289" s="7">
        <f>B289*E289</f>
      </c>
      <c r="G289" s="16">
        <f>(C327-E327)/C327</f>
      </c>
    </row>
    <row x14ac:dyDescent="0.25" r="290" customHeight="1" ht="17.25">
      <c r="A290" s="1" t="s">
        <v>295</v>
      </c>
      <c r="B290" s="6">
        <v>2</v>
      </c>
      <c r="C290" s="7">
        <v>567</v>
      </c>
      <c r="D290" s="7">
        <f>B290*C290</f>
      </c>
      <c r="E290" s="7">
        <v>414</v>
      </c>
      <c r="F290" s="7">
        <f>B290*E290</f>
      </c>
      <c r="G290" s="16">
        <f>(C328-E328)/C328</f>
      </c>
    </row>
    <row x14ac:dyDescent="0.25" r="291" customHeight="1" ht="17.25">
      <c r="A291" s="1" t="s">
        <v>296</v>
      </c>
      <c r="B291" s="6">
        <v>1</v>
      </c>
      <c r="C291" s="7">
        <v>632</v>
      </c>
      <c r="D291" s="7">
        <f>B291*C291</f>
      </c>
      <c r="E291" s="7">
        <v>414</v>
      </c>
      <c r="F291" s="7">
        <f>B291*E291</f>
      </c>
      <c r="G291" s="16">
        <f>(C329-E329)/C329</f>
      </c>
    </row>
    <row x14ac:dyDescent="0.25" r="292" customHeight="1" ht="17.25">
      <c r="A292" s="1" t="s">
        <v>297</v>
      </c>
      <c r="B292" s="6">
        <v>1</v>
      </c>
      <c r="C292" s="7">
        <v>850</v>
      </c>
      <c r="D292" s="7">
        <f>B292*C292</f>
      </c>
      <c r="E292" s="7">
        <v>628</v>
      </c>
      <c r="F292" s="7">
        <f>B292*E292</f>
      </c>
      <c r="G292" s="16">
        <f>(C330-E330)/C330</f>
      </c>
    </row>
    <row x14ac:dyDescent="0.25" r="293" customHeight="1" ht="17.25">
      <c r="A293" s="1" t="s">
        <v>298</v>
      </c>
      <c r="B293" s="6">
        <v>1</v>
      </c>
      <c r="C293" s="7">
        <v>850</v>
      </c>
      <c r="D293" s="7">
        <f>B293*C293</f>
      </c>
      <c r="E293" s="7">
        <v>628</v>
      </c>
      <c r="F293" s="7">
        <f>B293*E293</f>
      </c>
      <c r="G293" s="16">
        <f>(C331-E331)/C331</f>
      </c>
    </row>
    <row x14ac:dyDescent="0.25" r="294" customHeight="1" ht="17.25">
      <c r="A294" s="1" t="s">
        <v>299</v>
      </c>
      <c r="B294" s="6">
        <v>1</v>
      </c>
      <c r="C294" s="7">
        <v>906</v>
      </c>
      <c r="D294" s="7">
        <f>B294*C294</f>
      </c>
      <c r="E294" s="7">
        <v>628</v>
      </c>
      <c r="F294" s="7">
        <f>B294*E294</f>
      </c>
      <c r="G294" s="16">
        <f>(C332-E332)/C332</f>
      </c>
    </row>
    <row x14ac:dyDescent="0.25" r="295" customHeight="1" ht="17.25">
      <c r="A295" s="1" t="s">
        <v>300</v>
      </c>
      <c r="B295" s="6">
        <v>3</v>
      </c>
      <c r="C295" s="7">
        <v>227</v>
      </c>
      <c r="D295" s="7">
        <f>B295*C295</f>
      </c>
      <c r="E295" s="7">
        <v>189</v>
      </c>
      <c r="F295" s="7">
        <f>B295*E295</f>
      </c>
      <c r="G295" s="16">
        <f>(C333-E333)/C333</f>
      </c>
    </row>
    <row x14ac:dyDescent="0.25" r="296" customHeight="1" ht="17.25">
      <c r="A296" s="1" t="s">
        <v>301</v>
      </c>
      <c r="B296" s="6">
        <v>1</v>
      </c>
      <c r="C296" s="7">
        <v>227</v>
      </c>
      <c r="D296" s="7">
        <f>B296*C296</f>
      </c>
      <c r="E296" s="7">
        <v>189</v>
      </c>
      <c r="F296" s="7">
        <f>B296*E296</f>
      </c>
      <c r="G296" s="16">
        <f>(C334-E334)/C334</f>
      </c>
    </row>
    <row x14ac:dyDescent="0.25" r="297" customHeight="1" ht="17.25">
      <c r="A297" s="1" t="s">
        <v>302</v>
      </c>
      <c r="B297" s="6">
        <v>1</v>
      </c>
      <c r="C297" s="7">
        <v>227</v>
      </c>
      <c r="D297" s="7">
        <f>B297*C297</f>
      </c>
      <c r="E297" s="7">
        <v>189</v>
      </c>
      <c r="F297" s="7">
        <f>B297*E297</f>
      </c>
      <c r="G297" s="16">
        <f>(C335-E335)/C335</f>
      </c>
    </row>
    <row x14ac:dyDescent="0.25" r="298" customHeight="1" ht="17.25">
      <c r="A298" s="1" t="s">
        <v>303</v>
      </c>
      <c r="B298" s="6">
        <v>1</v>
      </c>
      <c r="C298" s="7">
        <v>267</v>
      </c>
      <c r="D298" s="7">
        <f>B298*C298</f>
      </c>
      <c r="E298" s="7">
        <v>252</v>
      </c>
      <c r="F298" s="7">
        <f>B298*E298</f>
      </c>
      <c r="G298" s="16">
        <f>(C336-E336)/C336</f>
      </c>
    </row>
    <row x14ac:dyDescent="0.25" r="299" customHeight="1" ht="17.25">
      <c r="A299" s="1" t="s">
        <v>304</v>
      </c>
      <c r="B299" s="6">
        <v>1</v>
      </c>
      <c r="C299" s="7">
        <v>551</v>
      </c>
      <c r="D299" s="7">
        <f>B299*C299</f>
      </c>
      <c r="E299" s="9">
        <v>391.5</v>
      </c>
      <c r="F299" s="9">
        <f>B299*E299</f>
      </c>
      <c r="G299" s="16">
        <f>(C337-E337)/C337</f>
      </c>
    </row>
    <row x14ac:dyDescent="0.25" r="300" customHeight="1" ht="17.25">
      <c r="A300" s="1" t="s">
        <v>305</v>
      </c>
      <c r="B300" s="6">
        <v>1</v>
      </c>
      <c r="C300" s="7">
        <v>284</v>
      </c>
      <c r="D300" s="7">
        <f>B300*C300</f>
      </c>
      <c r="E300" s="7">
        <v>189</v>
      </c>
      <c r="F300" s="7">
        <f>B300*E300</f>
      </c>
      <c r="G300" s="16">
        <f>(C338-E338)/C338</f>
      </c>
    </row>
    <row x14ac:dyDescent="0.25" r="301" customHeight="1" ht="17.25">
      <c r="A301" s="1" t="s">
        <v>306</v>
      </c>
      <c r="B301" s="6">
        <v>4</v>
      </c>
      <c r="C301" s="7">
        <v>284</v>
      </c>
      <c r="D301" s="7">
        <f>B301*C301</f>
      </c>
      <c r="E301" s="7">
        <v>189</v>
      </c>
      <c r="F301" s="7">
        <f>B301*E301</f>
      </c>
      <c r="G301" s="16">
        <f>(C339-E339)/C339</f>
      </c>
    </row>
    <row x14ac:dyDescent="0.25" r="302" customHeight="1" ht="17.25">
      <c r="A302" s="1" t="s">
        <v>307</v>
      </c>
      <c r="B302" s="6">
        <v>1</v>
      </c>
      <c r="C302" s="7">
        <v>284</v>
      </c>
      <c r="D302" s="7">
        <f>B302*C302</f>
      </c>
      <c r="E302" s="7">
        <v>189</v>
      </c>
      <c r="F302" s="7">
        <f>B302*E302</f>
      </c>
      <c r="G302" s="16">
        <f>(C302-E302)/C302</f>
      </c>
    </row>
    <row x14ac:dyDescent="0.25" r="303" customHeight="1" ht="17.25">
      <c r="A303" s="1" t="s">
        <v>308</v>
      </c>
      <c r="B303" s="6">
        <v>1</v>
      </c>
      <c r="C303" s="7">
        <v>227</v>
      </c>
      <c r="D303" s="7">
        <f>B303*C303</f>
      </c>
      <c r="E303" s="7">
        <v>189</v>
      </c>
      <c r="F303" s="7">
        <f>B303*E303</f>
      </c>
      <c r="G303" s="16">
        <f>(C303-E303)/C303</f>
      </c>
    </row>
    <row x14ac:dyDescent="0.25" r="304" customHeight="1" ht="17.25">
      <c r="A304" s="1" t="s">
        <v>309</v>
      </c>
      <c r="B304" s="6">
        <v>1</v>
      </c>
      <c r="C304" s="7">
        <v>551</v>
      </c>
      <c r="D304" s="7">
        <f>B304*C304</f>
      </c>
      <c r="E304" s="9">
        <v>391.5</v>
      </c>
      <c r="F304" s="9">
        <f>B304*E304</f>
      </c>
      <c r="G304" s="16">
        <f>(C304-E304)/C304</f>
      </c>
    </row>
    <row x14ac:dyDescent="0.25" r="305" customHeight="1" ht="17.25">
      <c r="A305" s="1" t="s">
        <v>310</v>
      </c>
      <c r="B305" s="6">
        <v>1</v>
      </c>
      <c r="C305" s="7">
        <v>551</v>
      </c>
      <c r="D305" s="7">
        <f>B305*C305</f>
      </c>
      <c r="E305" s="9">
        <v>391.5</v>
      </c>
      <c r="F305" s="9">
        <f>B305*E305</f>
      </c>
      <c r="G305" s="16">
        <f>(C305-E305)/C305</f>
      </c>
    </row>
    <row x14ac:dyDescent="0.25" r="306" customHeight="1" ht="17.25">
      <c r="A306" s="1" t="s">
        <v>311</v>
      </c>
      <c r="B306" s="6">
        <v>1</v>
      </c>
      <c r="C306" s="7">
        <v>284</v>
      </c>
      <c r="D306" s="7">
        <f>B306*C306</f>
      </c>
      <c r="E306" s="7">
        <v>189</v>
      </c>
      <c r="F306" s="7">
        <f>B306*E306</f>
      </c>
      <c r="G306" s="16">
        <f>(C306-E306)/C306</f>
      </c>
    </row>
    <row x14ac:dyDescent="0.25" r="307" customHeight="1" ht="17.25">
      <c r="A307" s="1" t="s">
        <v>312</v>
      </c>
      <c r="B307" s="6">
        <v>1</v>
      </c>
      <c r="C307" s="9">
        <v>360.5</v>
      </c>
      <c r="D307" s="9">
        <f>B307*C307</f>
      </c>
      <c r="E307" s="7">
        <v>315</v>
      </c>
      <c r="F307" s="7">
        <f>B307*E307</f>
      </c>
      <c r="G307" s="16">
        <f>(C307-E307)/C307</f>
      </c>
    </row>
    <row x14ac:dyDescent="0.25" r="308" customHeight="1" ht="17.25">
      <c r="A308" s="1" t="s">
        <v>313</v>
      </c>
      <c r="B308" s="6">
        <v>1</v>
      </c>
      <c r="C308" s="7">
        <v>227</v>
      </c>
      <c r="D308" s="7">
        <f>B308*C308</f>
      </c>
      <c r="E308" s="7">
        <v>189</v>
      </c>
      <c r="F308" s="7">
        <f>B308*E308</f>
      </c>
      <c r="G308" s="16">
        <f>(C308-E308)/C308</f>
      </c>
    </row>
    <row x14ac:dyDescent="0.25" r="309" customHeight="1" ht="17.25">
      <c r="A309" s="1" t="s">
        <v>314</v>
      </c>
      <c r="B309" s="6">
        <v>1</v>
      </c>
      <c r="C309" s="9">
        <v>360.5</v>
      </c>
      <c r="D309" s="9">
        <f>B309*C309</f>
      </c>
      <c r="E309" s="7">
        <v>315</v>
      </c>
      <c r="F309" s="7">
        <f>B309*E309</f>
      </c>
      <c r="G309" s="16">
        <f>(C309-E309)/C309</f>
      </c>
    </row>
    <row x14ac:dyDescent="0.25" r="310" customHeight="1" ht="17.25">
      <c r="A310" s="1" t="s">
        <v>315</v>
      </c>
      <c r="B310" s="6">
        <v>1</v>
      </c>
      <c r="C310" s="7">
        <v>227</v>
      </c>
      <c r="D310" s="7">
        <f>B310*C310</f>
      </c>
      <c r="E310" s="7">
        <v>189</v>
      </c>
      <c r="F310" s="7">
        <f>B310*E310</f>
      </c>
      <c r="G310" s="16">
        <f>(C310-E310)/C310</f>
      </c>
    </row>
    <row x14ac:dyDescent="0.25" r="311" customHeight="1" ht="17.25">
      <c r="A311" s="1" t="s">
        <v>316</v>
      </c>
      <c r="B311" s="6">
        <v>1</v>
      </c>
      <c r="C311" s="7">
        <v>284</v>
      </c>
      <c r="D311" s="7">
        <f>B311*C311</f>
      </c>
      <c r="E311" s="7">
        <v>189</v>
      </c>
      <c r="F311" s="7">
        <f>B311*E311</f>
      </c>
      <c r="G311" s="16">
        <f>(C311-E311)/C311</f>
      </c>
    </row>
    <row x14ac:dyDescent="0.25" r="312" customHeight="1" ht="17.25">
      <c r="A312" s="1" t="s">
        <v>317</v>
      </c>
      <c r="B312" s="6">
        <v>1</v>
      </c>
      <c r="C312" s="7">
        <v>551</v>
      </c>
      <c r="D312" s="7">
        <f>B312*C312</f>
      </c>
      <c r="E312" s="9">
        <v>391.5</v>
      </c>
      <c r="F312" s="9">
        <f>B312*E312</f>
      </c>
      <c r="G312" s="16">
        <f>(C312-E312)/C312</f>
      </c>
    </row>
    <row x14ac:dyDescent="0.25" r="313" customHeight="1" ht="17.25">
      <c r="A313" s="17"/>
      <c r="B313" s="2" t="s">
        <v>318</v>
      </c>
      <c r="C313" s="18"/>
      <c r="D313" s="9">
        <f>sum(D2:D312)</f>
      </c>
      <c r="E313" s="11"/>
      <c r="F313" s="9">
        <f>sum(F2:F312)</f>
      </c>
      <c r="G313" s="1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2025-05-27T09:23:56.879Z</dcterms:created>
  <dcterms:modified xsi:type="dcterms:W3CDTF">2025-05-27T09:23:56.879Z</dcterms:modified>
</cp:coreProperties>
</file>