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9.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2"/>
  </bookViews>
  <sheets>
    <sheet name="project" sheetId="1" state="visible" r:id="rId2"/>
    <sheet name="experiment" sheetId="2" state="visible" r:id="rId3"/>
    <sheet name="party" sheetId="3" state="visible" r:id="rId4"/>
    <sheet name="requirement" sheetId="4" state="visible" r:id="rId5"/>
    <sheet name="ForcingConstraint" sheetId="5" state="visible" r:id="rId6"/>
    <sheet name="TemporalConstraint" sheetId="6" state="visible" r:id="rId7"/>
    <sheet name="EnsembleRequirement" sheetId="7" state="visible" r:id="rId8"/>
    <sheet name="references" sheetId="8" state="visible" r:id="rId9"/>
    <sheet name="url" sheetId="9" state="visible" r:id="rId10"/>
  </sheets>
  <calcPr iterateCount="100" refMode="A1" iterate="false" iterateDelta="0.0001"/>
</workbook>
</file>

<file path=xl/sharedStrings.xml><?xml version="1.0" encoding="utf-8"?>
<sst xmlns="http://schemas.openxmlformats.org/spreadsheetml/2006/main" count="1237" uniqueCount="850">
  <si>
    <t>name</t>
  </si>
  <si>
    <t>long_name</t>
  </si>
  <si>
    <t>canonical_name</t>
  </si>
  <si>
    <t>keywords</t>
  </si>
  <si>
    <t>description</t>
  </si>
  <si>
    <t>responsible_party</t>
  </si>
  <si>
    <t>references</t>
  </si>
  <si>
    <t>metadata_author</t>
  </si>
  <si>
    <t>duration</t>
  </si>
  <si>
    <t>follows_from</t>
  </si>
  <si>
    <t>sub_project</t>
  </si>
  <si>
    <t>requires_experiment</t>
  </si>
  <si>
    <t>doc_id</t>
  </si>
  <si>
    <t>role</t>
  </si>
  <si>
    <t>parties</t>
  </si>
  <si>
    <t>CMIP6</t>
  </si>
  <si>
    <t>Climate Model Intercomparison Project Number 6</t>
  </si>
  <si>
    <t>cmip6</t>
  </si>
  <si>
    <t>climate, modelling, climate change, IPCC</t>
  </si>
  <si>
    <t>DECK</t>
  </si>
  <si>
    <t>deck</t>
  </si>
  <si>
    <t>Core simulations for climate model intercomparison</t>
  </si>
  <si>
    <t>ScenarioMIP</t>
  </si>
  <si>
    <t>Scenario Model Intercomparison Project</t>
  </si>
  <si>
    <t>scenariomip</t>
  </si>
  <si>
    <t>climate, modelling,, climate change, future, scenario, IPCC, CMIP6</t>
  </si>
  <si>
    <t>What:  Simulate climate outcomes based on alternative plausible future scenarios. 
Why: Facilitate integrated research leading to a better uncerstanding not only of the physical climate system consequences of these scearnios, but also of the climate impact on societies, including considerations of mitigation and adaptation. 
Why: Provide a basis for addressing targeted science questions regarding the climate effects of particular aspects of forcing relevant to scenario-based research. 
Why: Provide a basis for various international efforts that target improved methods to quantify projection uncertainties based on multi-model ensembles, taking into account model performance, model dependence, and observational uncertainty. </t>
  </si>
  <si>
    <t>point of contact:</t>
  </si>
  <si>
    <t>related_to_experiment</t>
  </si>
  <si>
    <t>has_requirement</t>
  </si>
  <si>
    <t>temporal_constraint</t>
  </si>
  <si>
    <t>ensemble</t>
  </si>
  <si>
    <t>model configuration</t>
  </si>
  <si>
    <t>forcing_constraints</t>
  </si>
  <si>
    <t>1 percent per year CO2 increase</t>
  </si>
  <si>
    <t>1 percent per year increase in atmospheric CO2 until quadrupling</t>
  </si>
  <si>
    <t>1pctCO2</t>
  </si>
  <si>
    <t>CO2, 1 percent per year, quadrupling, 4XCO2, 4X, ipcc, climate, deck</t>
  </si>
  <si>
    <t>What: 1 percent per year increase in the concentration of atmospheric carbon dioxide until quadrupling. 
Why: To derive the transient climate response to radiative forcing due to atmospheric carbon dioxide.</t>
  </si>
  <si>
    <t>482935f1-d20c-4c35-98df-a0962e8bedbd</t>
  </si>
  <si>
    <t>originator:</t>
  </si>
  <si>
    <t>Abrupt 4XCO2</t>
  </si>
  <si>
    <t>Abrupt quadrupling of the atmospheric concentration of carbon dioxide</t>
  </si>
  <si>
    <t>abrupt4XCO2</t>
  </si>
  <si>
    <t>4x, CO2, 4xCO2, instant, instantaneous, quadrupling, ipcc, climate, deck</t>
  </si>
  <si>
    <t>What:  Impose an instantaneous quadrupling of the concentration of atmospheric carbon dioxide, then hold fixed.
Why: To evaluate the equilibrium climate sensitivity of the model and to diagnose the strength of various feedbacks.</t>
  </si>
  <si>
    <t>f54be826-dd5d-4900-a9be-a0dca811d94e</t>
  </si>
  <si>
    <t>AMIP</t>
  </si>
  <si>
    <t>Atmospheric Model Intercomparison Project</t>
  </si>
  <si>
    <t>amip</t>
  </si>
  <si>
    <t>Climate, Modelling, Atmosphere, IPCC, deck</t>
  </si>
  <si>
    <t>What: An atmosphere only climate simulation using prescribed sea surface temperature and sea ice concentrations but with other conditions as in the Historical simulation.
Why: Baseline simulation for model evaluation.</t>
  </si>
  <si>
    <t>41b7dc5d-bc02-4b34-aa93-b4615e296d79</t>
  </si>
  <si>
    <t>Pre-Industrial Control</t>
  </si>
  <si>
    <t>piControl</t>
  </si>
  <si>
    <t>pre-industrial, control, climate, ipcc, deck</t>
  </si>
  <si>
    <t>What: A pre-inudsutrial control simulation with non-evolving pre-industrial conditions. 
Why: Control experiment against which perturbations are compared.</t>
  </si>
  <si>
    <t>7d186bf3-9b49-433c-8699-0911e5825d69</t>
  </si>
  <si>
    <t>Historical</t>
  </si>
  <si>
    <t>historical</t>
  </si>
  <si>
    <t>Historical, Reference, ipcc, deck</t>
  </si>
  <si>
    <t>What: Simulation of recent past (1850 to 2014). 
Impose changing conditions (consistent with observations). 
Why: Evaluate model performance against present climate and observed climate change.
</t>
  </si>
  <si>
    <t>900f0c0d-82b2-4e6d-b194-cedf6dd3906a</t>
  </si>
  <si>
    <t>SSP5-85</t>
  </si>
  <si>
    <t>SSP5-8.5</t>
  </si>
  <si>
    <t>ssp5-85</t>
  </si>
  <si>
    <t>Scenario, SSP, RCP, SSP5, RCP8.5, future, climate change, IPCC, scenarioMIP, High, SSP-based RCP, Tier 1</t>
  </si>
  <si>
    <t>What: SSP-based RCP scenario with high radiative forcing by the end of century. Following approximately RCP8.5 global forcing pathway with SSP5 socioeconomic conditions. Concentration-driven. 
Why: The scenario represents the high end of plausible future pathways. SSP5 is the only SSP with emissions high enough to produce the 8.5 W/m2 level of forcing in 2100.</t>
  </si>
  <si>
    <t>SSP3-70</t>
  </si>
  <si>
    <t>SSP3-7.0</t>
  </si>
  <si>
    <t>ssp3-70</t>
  </si>
  <si>
    <t>Scenario, SSP, RCP, SSP3, RCP7.0, future, climate change, IPCC, ScenarioMIP, Medium-high, Gap: Baseline, Tier 1</t>
  </si>
  <si>
    <t>What: Gap: Baseline scenario with a medium to high radiative forcing by the end of century.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  </t>
  </si>
  <si>
    <t>point of contact: </t>
  </si>
  <si>
    <t>Scenario, SSP, RCP, SSP3, RCP7.0, future, climate change, IPCC, ScenarioMIP, Medium-high, Gap: Baseline, Tier 2</t>
  </si>
  <si>
    <t>What: Gap: Baseline scenario with a medium to high radiative forcing by the end of century. Large ensemble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  </t>
  </si>
  <si>
    <t>SSP2-45</t>
  </si>
  <si>
    <t>SSP2-4.5</t>
  </si>
  <si>
    <t>ssp2-45</t>
  </si>
  <si>
    <t>Scenario, SSP, RCP, SSP2, RCP4.5, future, climate change, IPCC, ScenarioMIP,  Medium, SSP-based RCP, Tier 1</t>
  </si>
  <si>
    <t>What: SSP-based RCP scenario with medium radiative forcing by the end of the century.  Following approximately RCP4.5 global forcing pathway with SSP2 socioeconomic conditions. Radiative forcing reaches a level of 4.5 W/m2 in 2100. Concentration-driven. 
Why: The scenario represents the medium part of the range of plausible future pathways. </t>
  </si>
  <si>
    <t>SSP1-26</t>
  </si>
  <si>
    <t>SSP1-2.6</t>
  </si>
  <si>
    <t>ssp1-26</t>
  </si>
  <si>
    <t>Scenario, SSP, RCP, SSP1, RCP2.6, future, climate change, IPCC, ScenarioMIP, Low, SSP-based RCP, Tier 1</t>
  </si>
  <si>
    <t>What: SSP-based RCP scenario with low radiative forcing by the end of the century.  Following approximately RCP2.6 global forcing pathway with SSP1 socioeconomic conditions. Radiative forcing reaches a level of 2.6 W/m2 in 2100. Concentration-driven. 
Why: The scenario represents the low end of the range of plausible future pathways. The scenario depicts the "best case" future from the sustainability perspective.</t>
  </si>
  <si>
    <t>SSP1-60</t>
  </si>
  <si>
    <t>SSP1-6.0</t>
  </si>
  <si>
    <t>ssp1-60</t>
  </si>
  <si>
    <t>Scenario, SSP, RCP, SSP1, RCP6.0, future, climate change, IPCC, ScenarioMIP, Medium, SSP-based RCP, Tier 2</t>
  </si>
  <si>
    <t>What: SSP-based RCP scenario with medium radiative forcing by the end of the century.  Following approximately RCP6.0 global forcing pathway with SSP1 socioeconomic conditions. Radiative forcing reaches a level of 6.0 W/m2 in 2100. Concentration-driven. 
Why: The scenario fills in the range of medium forcing plausible future pathways. The scenario defines the low end of the forcing range for unmitigated SSP baseline scenarios.</t>
  </si>
  <si>
    <t>SSP4-37</t>
  </si>
  <si>
    <t>SSP4-3.7</t>
  </si>
  <si>
    <t>ssp4-37</t>
  </si>
  <si>
    <t>Scenario, SSP, RCP, SSP4, RCP3.7, future, climate change, IPCC, ScenarioMIP, Low, Gap: Mitigation, Tier 2</t>
  </si>
  <si>
    <t>What: Gap: Mitigation scenario with low radiative forcing by the end of the century.  Following approximately RCP3.7 global forcing pathway with SSP4 socioeconomic conditions. Radiative forcing reaches a level of 3.7 W/m2 in 2100. Concentration-driven. 
Why: The scenario fills a gap at the low end of the range of plausible future forcing pathways.  Of interest to mitigation policy, since mitigation costs differ substatially between forcing levels of 4.5 W/m2 and 2.6 W/m2.</t>
  </si>
  <si>
    <t>SSP1-26over</t>
  </si>
  <si>
    <t>SSP1-2.6 Overshoot</t>
  </si>
  <si>
    <t>ssp1-26over</t>
  </si>
  <si>
    <t>Scenario, SSP, RCP, SSP1, RCP2.6 over, future, climate change, IPCC, ScenarioMIP, Overshoot, Gap: Mitigation, Tier 2</t>
  </si>
  <si>
    <t>What: 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Why: The scenario fills a gap in existing climate simulations by investigating the implications of a substantial 21st century overshoot in radiative forcing relative to a longer-term target.</t>
  </si>
  <si>
    <t>SSP5-85ext</t>
  </si>
  <si>
    <t>SSP5-8.5 extension</t>
  </si>
  <si>
    <t>ssp5-85ext</t>
  </si>
  <si>
    <t>Scenario, SSP, RCP, SSP5, RCP8.5 extension, future, climate change, IPCC, ScenarioMIP, SSP-based RCP, Tier 2</t>
  </si>
  <si>
    <t>What: Long-term extension, beyond 2100,  for the SSP5-8.5 scenario.   Emissions are eventually reduced to a level that is found to produce equilibrated radiative forcing at a relatively high level by 2300 in a simple climate model. Concentration-driven. 
Why: To investigate long term changes associated with a high forcing scenario.</t>
  </si>
  <si>
    <t>SSP1-26ext</t>
  </si>
  <si>
    <t>SSP1-2.6 extension</t>
  </si>
  <si>
    <t>ssp1-26ext</t>
  </si>
  <si>
    <t>Scenario, SSP, RCP, SSP1, RCP2.6 extension, future, climate change, IPCC, ScenarioMIP,  SSP-based RCP, Tier 2</t>
  </si>
  <si>
    <t>What: Long-term extension, beyond 2100,  for the SSP1-2.6 scenario.  An extension of negative carbon emissions reached in 2100, leading to slowly declining forcing. Concentration-driven. 
Why: To investigate long term changes associated with a low forcing scenario.</t>
  </si>
  <si>
    <t>SSP5-85extover</t>
  </si>
  <si>
    <t>SSP5-8.5 extension overshoot</t>
  </si>
  <si>
    <t>ssp5-85ext-over</t>
  </si>
  <si>
    <t>Scenario, SSP, RCP, SSP5, RCP8.5, extension, overshoot, future, climate change, IPCC, ScenarioMIP, SSP-based RCP, Tier 2</t>
  </si>
  <si>
    <t>What: Long-term extension, beyond 2100,  for the SSP5-8.5 scenario.   Forcing is linearly reduced to SSP1-2.6 levels by 2200. Concentration-driven. 
Why: To consider the implications of rapid decarbonisation.</t>
  </si>
  <si>
    <t>organisation</t>
  </si>
  <si>
    <t>address</t>
  </si>
  <si>
    <t>email</t>
  </si>
  <si>
    <t>url</t>
  </si>
  <si>
    <t>Alexander Nauels</t>
  </si>
  <si>
    <t>The University of Melbourne, Australia</t>
  </si>
  <si>
    <t>alexander.nauels@climate-energy-college.org</t>
  </si>
  <si>
    <t>9335f11f-5049-4e85-9632-eb5a96f44ce9</t>
  </si>
  <si>
    <t>Bernd Funke</t>
  </si>
  <si>
    <t>Instituto de Astrofísica de Andalucía, Spain</t>
  </si>
  <si>
    <t>bernd@iaa.es</t>
  </si>
  <si>
    <t>328fb3d3-5b9f-4fd9-8c00-351b4f055b25</t>
  </si>
  <si>
    <t>Bjorn Stevens</t>
  </si>
  <si>
    <t>Max Planck Institute for Meteorlogy, Hamburg, Germany</t>
  </si>
  <si>
    <t>bjorn.stevens@mpimet.mpg.de</t>
  </si>
  <si>
    <t>9dc8f347-b93f-4f58-83e9-23621d849264</t>
  </si>
  <si>
    <t>Bob Andres</t>
  </si>
  <si>
    <t>Oak Ridge National Laboratory, USA</t>
  </si>
  <si>
    <t>andresrj@ornl.gov</t>
  </si>
  <si>
    <t>3f5247e1-fc6f-4718-9327-7a9832a8a082</t>
  </si>
  <si>
    <t>Charlotte Pascoe</t>
  </si>
  <si>
    <t>NCAS Centre for Environmental Data Analysis, UK</t>
  </si>
  <si>
    <t>charlotte.pascoe@stfc.ac.uk</t>
  </si>
  <si>
    <t>81bc50f0-50cf-4ed6-a308-196b27002be3</t>
  </si>
  <si>
    <t>Claire Granier</t>
  </si>
  <si>
    <t>NOAA Earth System Research Laboratory, USA</t>
  </si>
  <si>
    <t>claire.granier@noaa.gov</t>
  </si>
  <si>
    <t>f6d11f6e-cae5-409f-8f58-5fbec64877cd</t>
  </si>
  <si>
    <t>David Williamson</t>
  </si>
  <si>
    <t>NCAR Climate and Global Dynamics Division, USA</t>
  </si>
  <si>
    <t>wmson@ucar.edu</t>
  </si>
  <si>
    <t>c7a5a8a5-5202-4825-97e0-e0c9edacfec0</t>
  </si>
  <si>
    <t>Francis Zwiers</t>
  </si>
  <si>
    <t>Pacific Climate Imacts Consortium, Canada</t>
  </si>
  <si>
    <t>fwzwiers@uvic.ca</t>
  </si>
  <si>
    <t>7626a69e-8438-4186-88a6-c61bbd49b03a</t>
  </si>
  <si>
    <t>George Hurtt</t>
  </si>
  <si>
    <t>University of Maryland, USA</t>
  </si>
  <si>
    <t>gchurtt@umd.edu</t>
  </si>
  <si>
    <t>e55b0464-7413-43a3-8f92-a0c6e047f56c</t>
  </si>
  <si>
    <t>Gunnar Myhre</t>
  </si>
  <si>
    <t>CICERO Center for International Climate and Environmental Research, Norway</t>
  </si>
  <si>
    <t>gunnar.myhre@cicero.oslo.no</t>
  </si>
  <si>
    <t>67f11833-a0f7-48b3-a182-afec1f8a2c05</t>
  </si>
  <si>
    <t>Johannes Kaiser</t>
  </si>
  <si>
    <t>Max Planck Institute for Chemistry, Germany</t>
  </si>
  <si>
    <t>j.kaiser@mpic.de</t>
  </si>
  <si>
    <t>dee5c922-8fa7-4221-a441-c60e2fd8a0db</t>
  </si>
  <si>
    <t>Karl Taylor</t>
  </si>
  <si>
    <t>Lawrence Livermore National Laboratory</t>
  </si>
  <si>
    <t>taylor13@llnl.gov</t>
  </si>
  <si>
    <t>5422c9ef-2a9a-4a6e-8bcb-c3b99640fc9e</t>
  </si>
  <si>
    <t>Karsten Peters</t>
  </si>
  <si>
    <t>karsten.peters@mpimet.mpg.de</t>
  </si>
  <si>
    <t>11e70b12-e906-4ffe-a505-06bf892c541b</t>
  </si>
  <si>
    <t>Katja Matthes</t>
  </si>
  <si>
    <t>Helmholtz Centre for Ocean Research, Kiel, Germany</t>
  </si>
  <si>
    <t>kmatthes@geomar.de</t>
  </si>
  <si>
    <t>1435d45e-3fa2-4ef6-bf5a-22b8eb076af4</t>
  </si>
  <si>
    <t>Louise Chini</t>
  </si>
  <si>
    <t>lchini@umd.edu</t>
  </si>
  <si>
    <t>54625a5d-0a66-4516-99b2-89631eae1f5e</t>
  </si>
  <si>
    <t>Larry Thomason</t>
  </si>
  <si>
    <t>NASA Langley Research Centre, USA</t>
  </si>
  <si>
    <t>l.w.thomason@nasa.gov</t>
  </si>
  <si>
    <t>0fa0bcde-9c87-4f9c-9f2b-c9a338912496</t>
  </si>
  <si>
    <t>Malte Meinshausen</t>
  </si>
  <si>
    <t>malte.meinshausen@unimelb.edu.au</t>
  </si>
  <si>
    <t>df0dcb08-767e-447c-85d0-7649d76a052d</t>
  </si>
  <si>
    <t>Michael Schulz</t>
  </si>
  <si>
    <t>Norwegian Meteorological Institute, Norway</t>
  </si>
  <si>
    <t>michael.schulz@met.no</t>
  </si>
  <si>
    <t>26466b2b-475f-495d-a3b4-abfbca94d374</t>
  </si>
  <si>
    <t>Michaela I Hegglin</t>
  </si>
  <si>
    <t>University of Reading, UK</t>
  </si>
  <si>
    <t>m.i.hegglin@reading.ac.uk</t>
  </si>
  <si>
    <t>ea01ccdb-97fa-4287-b8d0-37d4ef4b5bae</t>
  </si>
  <si>
    <t>PCMDI</t>
  </si>
  <si>
    <t>1d049202-0964-4d3d-88a6-006a4e4840e7</t>
  </si>
  <si>
    <t>Peter Gleckler</t>
  </si>
  <si>
    <t>gleckler1@llnl.gov</t>
  </si>
  <si>
    <t>b68d08ae-ae3a-40de-91d0-56a80c6a4d05</t>
  </si>
  <si>
    <t>Stefan Kinne</t>
  </si>
  <si>
    <t>stefan.kinne@mpimet.mpg.de</t>
  </si>
  <si>
    <t>1b3279cf-347d-41cf-9b26-b4db45dcc28f</t>
  </si>
  <si>
    <t>Steve Smith</t>
  </si>
  <si>
    <t>Pacific Northwest National Laboratory, USA</t>
  </si>
  <si>
    <t>ssmith@pnnl.gov</t>
  </si>
  <si>
    <t>12bee09a-21ca-4536-98f0-2df2e4d5ad41</t>
  </si>
  <si>
    <t>Veronika Eyring</t>
  </si>
  <si>
    <t>National Aeronautics and Space Research Centre, Germany</t>
  </si>
  <si>
    <t>veronika.eyring@dlr.de</t>
  </si>
  <si>
    <t>4894d393-a617-483c-9cbe-61c60798a80e</t>
  </si>
  <si>
    <t>WGCM</t>
  </si>
  <si>
    <t>United Nations. Geneva, Switzerland</t>
  </si>
  <si>
    <t>wgcm@un.ch</t>
  </si>
  <si>
    <t>44ec562a-32f2-475d-a0a4-cfe574b1e54e</t>
  </si>
  <si>
    <t>Brian O'Neill</t>
  </si>
  <si>
    <t>National Center for Atmospheric Research, USA</t>
  </si>
  <si>
    <t>boneill@ucar.edu</t>
  </si>
  <si>
    <t>Claudia Tebaldi</t>
  </si>
  <si>
    <t>tebaldi@ucar.edu</t>
  </si>
  <si>
    <t>Detlef van Vuuren</t>
  </si>
  <si>
    <t>PBL Netherlands Environmental Assessment Agency, Netherlands</t>
  </si>
  <si>
    <t>detlev.vanvuuren@pbl.nl</t>
  </si>
  <si>
    <t>conformance_requested</t>
  </si>
  <si>
    <t>additional_requirements</t>
  </si>
  <si>
    <t>AGCM Configuration</t>
  </si>
  <si>
    <t>Atmosphere General Circulation Model Configuration</t>
  </si>
  <si>
    <t>AGCMConfiguration</t>
  </si>
  <si>
    <t>Atmosphere only, atmosphere model, AGCM</t>
  </si>
  <si>
    <t>An Atmosphere only general circulation model configuration.</t>
  </si>
  <si>
    <t>None</t>
  </si>
  <si>
    <t>3c7ad9ea-9624-44d5-a717-23f1f9a4a05b</t>
  </si>
  <si>
    <t>AOGCM/ESM Configuration</t>
  </si>
  <si>
    <t>Atmosphere-Ocean General Circulation Model or Earth System Model Configuration</t>
  </si>
  <si>
    <t>AOGCM/ESMConfiguration</t>
  </si>
  <si>
    <t>AOGCM, ESM, Atmosphere-Ocean, Earth System, Model, Configuration</t>
  </si>
  <si>
    <t>Use a coupled Atmosphere-Ocean general circulation model or an Earth System Model </t>
  </si>
  <si>
    <t>fd0f6acf-5777-476e-89d1-327bcbb57c6a</t>
  </si>
  <si>
    <t>Historical Aerosol Forcing</t>
  </si>
  <si>
    <t>HistoricalAerosolForcing</t>
  </si>
  <si>
    <t>historical, aerosol, forcing, CMIP6</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</si>
  <si>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</si>
  <si>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c6b1a4c2-23ca-493c-a824-594a931b383a</t>
  </si>
  <si>
    <t>Historical Emissions</t>
  </si>
  <si>
    <t>HistoricalEmissions</t>
  </si>
  <si>
    <t>historical, emissions</t>
  </si>
  <si>
    <t>What: Core emissions datasets 
Why: for use by atmospheric chemistry models to produce historical concentration fields.</t>
  </si>
  <si>
    <t>463f80f7-36e2-4ce9-9cf0-7ed1f06f401c</t>
  </si>
  <si>
    <t>Historical O3 and Stratospheric H2O Concentrations</t>
  </si>
  <si>
    <t>Historical Ozone and Stratospheric Water Vapour Concentrations</t>
  </si>
  <si>
    <t>HistoricalO3andStratosphericH2OConcentrations</t>
  </si>
  <si>
    <t>Historical, stratospheric, ozone, water vapour, O3, H2O, concentration</t>
  </si>
  <si>
    <t>What: An ozone concentration database encompassing both the stratosphere and the troposphere and a stratospheric water vapour concentration database.
Why: For models that lack interactive chemistry due to its high computational costs. </t>
  </si>
  <si>
    <t>27738a8c-1158-4dfe-aa8f-3aebfe2afeb0</t>
  </si>
  <si>
    <t>Historical Solar Forcing</t>
  </si>
  <si>
    <t>HistoricalSolarForcing</t>
  </si>
  <si>
    <t>Historical, Solar, Forcing, SSI, TSI, Proton Forcing, Electron Forcing</t>
  </si>
  <si>
    <t>What:  Solar forcing of the Earth system consistent with historical observations.
Why: To incorporate the the regional effects of solar forcing which are a combination of stratospheric induced UV-variations (“top-down”) as well as surface effects induced by visible and IR-variations and atmosphere-ocean coupling (“bottom-up”). </t>
  </si>
  <si>
    <t>550be87d-b7bf-403c-8b04-7e83af09f92b</t>
  </si>
  <si>
    <t>forcing_type</t>
  </si>
  <si>
    <t>code</t>
  </si>
  <si>
    <t>category</t>
  </si>
  <si>
    <t>group</t>
  </si>
  <si>
    <t>additional_constraint</t>
  </si>
  <si>
    <t>origin</t>
  </si>
  <si>
    <t>data_link</t>
  </si>
  <si>
    <t>1%/year CO2 Increase</t>
  </si>
  <si>
    <t>1% per year increase in atmospheric CO2 until quadrupling</t>
  </si>
  <si>
    <t>1%/yrCO2Increase</t>
  </si>
  <si>
    <t>CO2, 1%/yr, quadrupling, 4XCO2, 4X, ipcc, climate</t>
  </si>
  <si>
    <t>What: 1% per year increase in the concentration of atmospheric carbon dioxide until quadrupling. Why: To derive the transient climate response.</t>
  </si>
  <si>
    <t>idealised</t>
  </si>
  <si>
    <t>d64d1c3a-ce31-4ceb-83ac-422ce2effbf6</t>
  </si>
  <si>
    <t>Abrupt 4xCO2 Increase</t>
  </si>
  <si>
    <t>Abrupt Quadrupling of Atmospheric Carbon Dioxide</t>
  </si>
  <si>
    <t>Abrupt4XCO2</t>
  </si>
  <si>
    <t>What: Impose an instantaneous quadrupling of atmospheric carbon dioxide concentration, then hold fixed.</t>
  </si>
  <si>
    <t>a7baf5c0-231e-4998-b6f2-9c033b25387b</t>
  </si>
  <si>
    <t>Historical Aerosol Plume Climatology</t>
  </si>
  <si>
    <t>Historical Simple Aerosol Plume Climatology</t>
  </si>
  <si>
    <t>HistoricalSimpleAerosolPlumeClimatology</t>
  </si>
  <si>
    <t>historical, aerosol plume, climatology, CMIP6</t>
  </si>
  <si>
    <t>What: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</si>
  <si>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observed</t>
  </si>
  <si>
    <t>cd52930f-b331-4f4c-b938-59d5633cf625</t>
  </si>
  <si>
    <t>Historical Emission Based Grid-Point Aerosol Forcing</t>
  </si>
  <si>
    <t>HistoricalEmissionBasedGrid-PointAerosolForcing</t>
  </si>
  <si>
    <t>historical, emission, aerosol, forcing</t>
  </si>
  <si>
    <t>305032a9-daa7-4bdb-9af1-1d2bd00c8cef</t>
  </si>
  <si>
    <t>Historical Anthropogenic Reactive Gas Emissions</t>
  </si>
  <si>
    <t>Historical Anthropogenic Non-CO2 Reactive Gas Emissions</t>
  </si>
  <si>
    <t>HistoricalAnthropogenicReactiveGasEmissions</t>
  </si>
  <si>
    <t>historical, anthropogenic, gas, emissions, CMIP6</t>
  </si>
  <si>
    <t>What: Aggregated historical emissions of non-CO2 anthropogenic reactive gases (SO2, NOx, NH3, CH4, CO, NMVOC, BC, OC) by region and RCP sector.
Why: To provide consistent trends over the last 2-3 decades using data from the same source for any given country</t>
  </si>
  <si>
    <t>abf6f0bc-d7cd-43b2-aa6a-9cdaa3100eba</t>
  </si>
  <si>
    <t>Historical Cosmic Ray Forcing</t>
  </si>
  <si>
    <t>HistoricalCosmicRayForcing</t>
  </si>
  <si>
    <t>Solar Forcing, Historical, Cosmic Ray, Forcing, Solar</t>
  </si>
  <si>
    <t>What: 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Why: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</si>
  <si>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085b9596-c63d-4629-925c-c48cfe123a27</t>
  </si>
  <si>
    <t>Historical Electron Forcing</t>
  </si>
  <si>
    <t>HistoricalElectronForcing</t>
  </si>
  <si>
    <t>Solar Forcing, Historical, Solar, Electron, Forcing</t>
  </si>
  <si>
    <t>What: 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</si>
  <si>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ef1ec86f-dab9-4771-adc5-d741b25e0a58</t>
  </si>
  <si>
    <t>Historical Fossil Carbon Dioxide Emissions</t>
  </si>
  <si>
    <t>HistoricalFossilCarbonDioxideEmissions</t>
  </si>
  <si>
    <t>historical, fossil carbon dioxide, CO2, carbon dioxide, fossil</t>
  </si>
  <si>
    <t>What: Fossil fuel and cement emissions by country and fuel 1751-2014 (annual).  
1 degree gridded emissions of fossil CO2, from 1751-2014 (monthly).
CO2 by RCP sector 1971-2014.
Why: CO2 is the principal anthropogenic greenhouse gas that affects the Earth's radiative balance.</t>
  </si>
  <si>
    <t>7473591a-8b56-41fd-82b5-3bae6e95497a</t>
  </si>
  <si>
    <t>Historical Open Burning Emissions</t>
  </si>
  <si>
    <t>HistoricalOpenBurningEmissions</t>
  </si>
  <si>
    <t>historical, open burning, emissions</t>
  </si>
  <si>
    <t>What: Emissions from fires in forests and grasslands
Why: Forrest and savannah fires are significant sources of smoke and gaseous pollutants. They produce large quantities of unburnt and pytolised organic compounds, methyl chloride, carbon monoxide and nitrogen oxides.</t>
  </si>
  <si>
    <t>9faba756-4f19-4250-81c4-ac4e9426ec9b</t>
  </si>
  <si>
    <t>Historical GHG Concentrations</t>
  </si>
  <si>
    <t>Historical Greenhouse Gas (GHG) Concentrations</t>
  </si>
  <si>
    <t>HistoricalGHGConcentrations</t>
  </si>
  <si>
    <t>Historical, Greenhouse Gas, GHG</t>
  </si>
  <si>
    <t>What: 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Why: Depending on the model setup and emission species (short-lived, ozone, long-lived GHG), the historical simulation is driven by emissions and/or concentrations. </t>
  </si>
  <si>
    <t>519f6b54-41ff-4f3c-9d91-62b4f97923cd</t>
  </si>
  <si>
    <t>Historical Land Use Forcing</t>
  </si>
  <si>
    <t>HistoricalLandUseForcing</t>
  </si>
  <si>
    <t>Historical, land use</t>
  </si>
  <si>
    <t>What: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
Why: Land cover and land use change may have an impact on the surface albedo, evapotranspiration, sources and sinks of greenhouse gases, or other properties of the climate system and may thus give rise to radiative forcing and/or other impacts on climate, locally or globally.</t>
  </si>
  <si>
    <t>d439a699-6ae5-466f-a582-8560949e5194</t>
  </si>
  <si>
    <t>Historical Ozone Concentrations</t>
  </si>
  <si>
    <t>Historical Stratosphere-Troposphere Ozone Concentrations</t>
  </si>
  <si>
    <t>HistoricalStratosphereTroposphereOzoneConcentrations</t>
  </si>
  <si>
    <t>historical, ozone, concentration, O3, stratosphere, troposphere</t>
  </si>
  <si>
    <t>What: ozone concentration database encompassing both the stratosphere and the troposphere
Why: For models that lack interactive chemistry due to its high computational costs.</t>
  </si>
  <si>
    <t>3a3810b0-0cb8-4523-9cc5-0267a30bf525</t>
  </si>
  <si>
    <t>Historical Stratospheric H2O Concentrations</t>
  </si>
  <si>
    <t>Historical Stratospheric Water Vapour Concentrations</t>
  </si>
  <si>
    <t>HistoricalStratosphericWaterVapourConcentrations</t>
  </si>
  <si>
    <t>historical, stratospheric, Water Vapour, H2O, concentrations</t>
  </si>
  <si>
    <t>What: A stratospheric water vapour concentration database
Why: Many ESMs and AOGCMs lack realistic stratospheric water vapour fields, despite its importance for surface climate.</t>
  </si>
  <si>
    <t>debee530-982f-4d8b-aba3-aa13a771fd66</t>
  </si>
  <si>
    <t>Historical Proton Forcing</t>
  </si>
  <si>
    <t>HistoricalProtonForcing</t>
  </si>
  <si>
    <t>Solar Forcing, Historical, Solar, Proton, Forcing</t>
  </si>
  <si>
    <t>What: The inclusion of HOx and NOx productions by solar protons in models with interactive stratospheric chemistry by using the daily ionization data compiled by Charles Jackman and available from the SOLARIS-HEPPA website (http://solarisheppa.geomar.de/solarisheppa/solarprotonfluxes).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</si>
  <si>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223d2890-2703-4eca-a8fb-ddf844948984</t>
  </si>
  <si>
    <t>Historical Solar Spectral Irradiance</t>
  </si>
  <si>
    <t>HistoricalSolarSpectralIrradiance</t>
  </si>
  <si>
    <t>Solar Forcing, Historical, Solar, Spectral Irradiance, SSI, TSI</t>
  </si>
  <si>
    <t>What: a record of Solar Spectral Irradiance (SSI) that is a product of the collaboration between the European SOLID (First European  Comprehensive SOLar Irradiance Data exploitation) data analysis project and the US NRLSSI2 model team (NRL and LASP, USA). </t>
  </si>
  <si>
    <t>b6926008-d66f-4e6a-8fff-c351a84993bb</t>
  </si>
  <si>
    <t>Historical Stratospheric Aerosol</t>
  </si>
  <si>
    <t>HistoricalStratosphericAerosol</t>
  </si>
  <si>
    <t>historical, stratospheric, aerosol</t>
  </si>
  <si>
    <t>What: The stratospheric aerosol data set (SADS)</t>
  </si>
  <si>
    <t>627ab70d-5613-4990-9530-1502ce1517fe</t>
  </si>
  <si>
    <t>Prescribed SIC</t>
  </si>
  <si>
    <t>Prescribed Sea Ice Concentration Boundary Condition</t>
  </si>
  <si>
    <t>PrescribedSIC</t>
  </si>
  <si>
    <t>Sea Ice, climate, modelling, AMIP, ipcc, seaIce, prescribed</t>
  </si>
  <si>
    <t>What: AMIP sea ice boundary conditions derived from observational data.
Why: To provide sea ice boundary conditions for the AMIP experiments.</t>
  </si>
  <si>
    <t>1a81c974-6b81-4317-8a29-8ad30096acff</t>
  </si>
  <si>
    <t>Prescribed SST</t>
  </si>
  <si>
    <t>Prescribed Sea Surface Temperature Boundary Condition</t>
  </si>
  <si>
    <t>PrescribedSST</t>
  </si>
  <si>
    <t>Sea surface temperature, AMIP, climate, modelling, SST, prescribed</t>
  </si>
  <si>
    <t>What: AMIP sea surface temperature boundary conditions derived from observational data.
Why: To provide sea surface temperature boundary conditions for the AMIP experiments.</t>
  </si>
  <si>
    <t>dd5abe22-ba01-42b7-a2c8-017697eec1bb</t>
  </si>
  <si>
    <t>Repeating 1850</t>
  </si>
  <si>
    <t>Repeating 1850 Seasonal forcing</t>
  </si>
  <si>
    <t>Repeating1850</t>
  </si>
  <si>
    <t>pre-industrial, 1850, control</t>
  </si>
  <si>
    <t>What: Repeating 1850 seasonal forcing
Why: Pre-indusrial control </t>
  </si>
  <si>
    <t>control</t>
  </si>
  <si>
    <t>09da7a56-f8bf-4761-b15a-2174cd129580</t>
  </si>
  <si>
    <t>RCP85WellMixedGas</t>
  </si>
  <si>
    <t>Representative Concentration Pathway 8.5 Well Mixed Gases</t>
  </si>
  <si>
    <t>RCP85wmg</t>
  </si>
  <si>
    <t>Representative Concentration Pathway 8.5, future, 21st century, SSP5, RCP8.5, Well-mixed Gas, CO2</t>
  </si>
  <si>
    <t>What: Impose changing concentrations of RCP8.5 well mixed gases, including CO2.
Why: Represents the high end of the range of plausible future forcing pathways.</t>
  </si>
  <si>
    <t>scenario</t>
  </si>
  <si>
    <t>RCP70WellMixedGas</t>
  </si>
  <si>
    <t>Representative Concentration Patthwathway 7.0 Well Mixed Gases</t>
  </si>
  <si>
    <t>RCP70wmg</t>
  </si>
  <si>
    <t>Representative Concentration Pathway 7.0, future, 21st century, SSP3, RCP7.0, Well-mixed Gas, CO2</t>
  </si>
  <si>
    <t>What: Impose changing concentrations of RCP7.0 well mixed gases, including CO2.
Why: Represents the medium to high end of the range of plausible future forcing pathways.</t>
  </si>
  <si>
    <t>RCP45WellMixedGas</t>
  </si>
  <si>
    <t>Representative Concentration Pathway 4.5 Well Mixed Gases</t>
  </si>
  <si>
    <t>RCP45wmg</t>
  </si>
  <si>
    <t>Representative Concentration Pathway 4.5, future, 21st century, SSP2, RCP4.5, Well-mixed Gas, CO2</t>
  </si>
  <si>
    <t>What: Impose changing concentrations of RCP4.5 well mixed gases, including CO2.
Why: Represents the medium part of the range of plausible future forcing pathways.</t>
  </si>
  <si>
    <t>RCP26WellMixedGas</t>
  </si>
  <si>
    <t>Representative Concentration Pathway 2.6 Well Mixed Gases</t>
  </si>
  <si>
    <t>RCP26wmg</t>
  </si>
  <si>
    <t>Representative Concentration Pathway 2.6, future, 21st century, SSP1, RCP2.6, Well-mixed Gas, CO2</t>
  </si>
  <si>
    <t>What: Impose changing concentrations of RCP2.6 well mixed gases, including CO2.
Why: Represents the low end of the range of plausible future forcing pathways.</t>
  </si>
  <si>
    <t>RCP60WellMixedGas</t>
  </si>
  <si>
    <t>Representative Concentration Pathway 6.0 Well Mixed Gases</t>
  </si>
  <si>
    <t>RCP60wmg</t>
  </si>
  <si>
    <t>Representative Concentration Pathway 6.0, future, 21st century, SSP1, RCP6.0</t>
  </si>
  <si>
    <t>What: Impose changing concentrations of RCP6.0 well mixed gases, including CO2.
Why: Fills in the range of medium plausible future forcing pathways.</t>
  </si>
  <si>
    <t>RCP37WellMixedGas</t>
  </si>
  <si>
    <t>Representative Concentration Pathway 3.7 Well Mixed Gases</t>
  </si>
  <si>
    <t>RCP37wmg</t>
  </si>
  <si>
    <t>Representative Concentration Pathway 3.7, future, 21st century, SSP4, RCP3.7</t>
  </si>
  <si>
    <t>What: Impose changing concentrations of RCP3.7 well mixed gases, including CO2
Why: Fills in the low end of the range of plausible future forcing pathways.</t>
  </si>
  <si>
    <t>RCP26overWellMixedGas</t>
  </si>
  <si>
    <t>Representative Concentration Pathway 2.6 Overshoot Well Mixed Gases</t>
  </si>
  <si>
    <t>RCP26overwmg</t>
  </si>
  <si>
    <t>Representative Concentration Pathway 2.6 overshoot, future, scenario, 21st century, SSP1, RCP2.6 overshoot, Well-mixed Gas, CO2</t>
  </si>
  <si>
    <t>What: Impose changing concentrations of RCP2.6-overshoot well mixed gases, including CO2.
Why: To investigate the implications of a substantial 21st century overshoot in radiative forcing relative to a longer-term target.</t>
  </si>
  <si>
    <t>RCP85extWellMixedGas</t>
  </si>
  <si>
    <t>Representative Concentration Pathway 8.5 Extension Well Mixed Gases</t>
  </si>
  <si>
    <t>RCP85extwmg</t>
  </si>
  <si>
    <t>Representative Concentration Pathway 8.5 extension, future, scenario, SSP5, RCP8.5 extension,  Well-mixed Gas, CO2</t>
  </si>
  <si>
    <t>What: Impose changing concentrations of RCP8.5 extension well mixed gases, including CO2.
Why: Represents a long-term extension to the high end of the range of plausible future forcing pathways. </t>
  </si>
  <si>
    <t>RCP26extWellMixedGas</t>
  </si>
  <si>
    <t>Representative Concentration Pathway 2.6 Extension Well Mixed Gases</t>
  </si>
  <si>
    <t>RCP26extwmg</t>
  </si>
  <si>
    <t>Representative Concentration Pathway 2.6 extension, future, scenario, SSP1, RCP2.6 extension,  Well-mixed Gas, CO2</t>
  </si>
  <si>
    <t>What: Impose changing concentrations of RCP2.6 extension well mixed gases, including CO2.
Why: Represents a long-term extension to the low end of the range of plausible future forcing pathways.  An extension of the negative carbon emissions reached in 2100, leading to slowly declining forcing.</t>
  </si>
  <si>
    <t>RCP85extoverWellMixedGas</t>
  </si>
  <si>
    <t>Representative Concentration Pathway 8.6 extension Overshoot Well Mixed Gases</t>
  </si>
  <si>
    <t>RCP85extoverwmg</t>
  </si>
  <si>
    <t>Representative Concentration Pathway 8.5 extension overshoot, future, scenario, SSP5, RCP8.5 extension overshoot, Well-mixed Gas, CO2</t>
  </si>
  <si>
    <t>What: Impose changing concentrations of RCP8.5 extension overshoot well mixed gases, including CO2.  Beginning in 2100, linearly reduce forcings to 2.6 W/m2 by 2200.
Why: Represents a long-term extension that considers the implications of rapid decarbonization from SSP5-8.5 beginning in 2100. </t>
  </si>
  <si>
    <t>RCP85ShortLivedGasSpecies</t>
  </si>
  <si>
    <t>Representative Concentration Pathway 8.5 Short Lived Gas Species</t>
  </si>
  <si>
    <t>RCP85sls</t>
  </si>
  <si>
    <t>Representative Concentration Pathway 8.5, future, 21st century, SSP5, RCP8.5, NTCF, Short-lived Gas</t>
  </si>
  <si>
    <t>What: Impose changing concentrations of RCP8.5 short lived gas species.
Why: Represents the high end of the range of plausible future forcing pathways.</t>
  </si>
  <si>
    <t>RCP70ShortLivedGasSpecies</t>
  </si>
  <si>
    <t>Representative Concentration Patthwathway 7.0 Short Lived Gas Species</t>
  </si>
  <si>
    <t>RCP70sls</t>
  </si>
  <si>
    <t>Representative Concentration Pathway 7.0, future, 21st century, SSP3, RCP7.0, NTCF, Short-lived Gas</t>
  </si>
  <si>
    <t>What: Impose changing concentrations of RCP7.0 short lived gas species.
Why: Represents the medium to high end of the range of plausible future forcing pathways.</t>
  </si>
  <si>
    <t>RCP45ShortLivedGasSpecies</t>
  </si>
  <si>
    <t>Representative Concentration Pathway 4.5 Short Lived Gas Species</t>
  </si>
  <si>
    <t>RCP45sls</t>
  </si>
  <si>
    <t>Representative Concentration Pathway 4.5, future, 21st century, SSP2, RCP4.5, NTCF, Short-lived Gas</t>
  </si>
  <si>
    <t>What: Impose changing concentrations of RCP4.5 short lived gas species.
Why: Represents the medium part of the range of plausible future forcing pathways.</t>
  </si>
  <si>
    <t>RCP26ShortLivedGasSpecies</t>
  </si>
  <si>
    <t>Representative Concentration Pathway 2.6 Short Lived Gas Species</t>
  </si>
  <si>
    <t>RCP26sls</t>
  </si>
  <si>
    <t>Representative Concentration Pathway 2.6, future, 21st century, SSP1, RCP2.6, NTCF, Short-lived Gas</t>
  </si>
  <si>
    <t>What: Impose changing concentrations of RCP2.6 short lived gas species.
Why: Represents the low end of the range of plausible future forcing pathways.</t>
  </si>
  <si>
    <t>RCP60ShortLivedGasSpecies</t>
  </si>
  <si>
    <t>Representative Concentration Pathway 6.0 Short Lived Gas Species</t>
  </si>
  <si>
    <t>RCP60sls</t>
  </si>
  <si>
    <t>Representative Concentration Pathway 6.0, future, 21st century, SSP1, RCP6.0, NTCF, Short-lived Gas</t>
  </si>
  <si>
    <t>What: Impose changing concentrations of RCP6.0 short lived gas species.
Why: Fills in the range of medium plausible future forcing pathways.</t>
  </si>
  <si>
    <t>RCP37ShortLivedGasSpecies</t>
  </si>
  <si>
    <t>Representative Concentration Pathway 3.7 Short Lived Gas Species</t>
  </si>
  <si>
    <t>RCP37sls</t>
  </si>
  <si>
    <t>Representative Concentration Pathway 3.7, future, 21st century, SSP4, RCP3.7, NTCF, Short-lived Gas</t>
  </si>
  <si>
    <t>What: Impose changing concentrations of RCP3.7 short lived gas species.
Why: Fills in the low end of the range of plausible future forcing pathways.</t>
  </si>
  <si>
    <t>RCP26overShortLivedGasSpecies</t>
  </si>
  <si>
    <t>Representative Concentration Pathway 2.6 Overshoot Short Lived Gas Species</t>
  </si>
  <si>
    <t>RCP26oversls</t>
  </si>
  <si>
    <t>Representative Concentration Pathway 2.6, future, 21st century, SSP1, RCP2.6 overshoot, NTCF, Short-lived Gas</t>
  </si>
  <si>
    <t>What: Impose changing concentrations of RCP2.6-overshoot short lived gas species.
Why: To investigate the implications of a substantial 21st century overshoot in radiative forcing relative to a longer-term target.</t>
  </si>
  <si>
    <t>RCP85extShortLivedGasSpecies</t>
  </si>
  <si>
    <t>Representative Concentration Pathway 8.5 Extension Short Lived Gas Species</t>
  </si>
  <si>
    <t>RCP85extsls</t>
  </si>
  <si>
    <t>Representative Concentration Pathway, 8.5 extension, future, scenario, SSP5, RCP8.5 extension, NTCF, Short-lived Gas</t>
  </si>
  <si>
    <t>What: Impose changing concentrations of RCP8.5 extension short lived gas species.
Why: Represents a long-term extension to the high end of the range of plausible future forcing pathways. </t>
  </si>
  <si>
    <t>RCP26extShortLivedGasSpecies</t>
  </si>
  <si>
    <t>Representative Concentration Pathway 2.6 Extension Short Lived Gas Species</t>
  </si>
  <si>
    <t>RCP26extsls</t>
  </si>
  <si>
    <t>Representative Concentration Pathway, 2.6 extension, future, scenario, SSP1, RCP2.6 extension, NTCF, Short-lived Gas</t>
  </si>
  <si>
    <t>What: Impose changing concentrations of RCP2.6 extension short lived gas species.
Why: Represents a long-term extension to the low end of the range of plausible future forcing pathways.  An extension of the negative carbon emissions reached in 2100, leading to slowly declining forcing.</t>
  </si>
  <si>
    <t>RCP85extoverShortLivedGasSpecies</t>
  </si>
  <si>
    <t>Representative Concentration Pathway 8.6 extension Overshoot Short Lived Gas Species</t>
  </si>
  <si>
    <t>RCP85extoversls</t>
  </si>
  <si>
    <t>Representative Concentration Pathway 8.5 extension overshoot, future, scenario, SSP5, RCP8.5 extension overshoot, NTCF, Short-lived Gas</t>
  </si>
  <si>
    <t>What: Impose changing concentrations of RCP8.5 extension overshoot short lived gas species.  Beginning in 2100, linearly reduce forcings to 2.6 W/m2 by 2200.
Why: Represents a long-term extension that considers the implications of rapid decarbonization from SSP5-8.5 beginning in 2100. </t>
  </si>
  <si>
    <t>RCP85Aerosols</t>
  </si>
  <si>
    <t>Representative Concentration Pathway 8.5 Aerosols</t>
  </si>
  <si>
    <t>RCP85aer</t>
  </si>
  <si>
    <t>Representative Concentration Pathway 8.5, future, 21st century, SSP5, RCP8.5, NTCF, aerosol</t>
  </si>
  <si>
    <t>What: Impose changing concentrations of RCP8.5 aerosols.
Why: Represents the high end of the range of plausible future forcing pathways.</t>
  </si>
  <si>
    <t>RCP70Aerosols</t>
  </si>
  <si>
    <t>Representative Concentration Pathway 7.0 Aerosols</t>
  </si>
  <si>
    <t>RCP70aer</t>
  </si>
  <si>
    <t>Representative Concentration Pathway 7.0, future, 21st century, SSP3, RCP7.0, NTCF, aerosol</t>
  </si>
  <si>
    <t>What: Impose changing concentrations of RCP7.0 aerosols.
Why: Represents the medium to high end of the range of plausible future forcing pathways.</t>
  </si>
  <si>
    <t>RCP45Aerosols</t>
  </si>
  <si>
    <t>Representative Concentration Pathway 4.5 Aerosols</t>
  </si>
  <si>
    <t>RCP45aer</t>
  </si>
  <si>
    <t>Representative Concentration Pathway 4.5, future, 21st century, SSP2, RCP4.5, NTCF, aerosol</t>
  </si>
  <si>
    <t>What: Impose changing concentrations of RCP4.5 aerosols.
Why: Represents the medium part end of the range of plausible future forcing pathways.</t>
  </si>
  <si>
    <t>RCP26Aerosols</t>
  </si>
  <si>
    <t>Representative Concentration Pathway 2.6 Aerosols</t>
  </si>
  <si>
    <t>RCP26aer</t>
  </si>
  <si>
    <t>Representative Concentration Pathway 2.6, future, 21st century, SSP1, RCP2.6, NTCF, aerosol</t>
  </si>
  <si>
    <t>What: Impose changing concentrations of RCP2.6 aerosols.
Why: Represents the low end of the range of plausible future forcing pathways.</t>
  </si>
  <si>
    <t>RCP60Aerosols</t>
  </si>
  <si>
    <t>Representative Concentration Pathway 6.0 Aerosols</t>
  </si>
  <si>
    <t>RCP60aer</t>
  </si>
  <si>
    <t>Representative Concentration Pathway 6.0, future, 21st century, SSP1, RCP6.0, NTCF, aerosol</t>
  </si>
  <si>
    <t>What: Impose changing concentrations of RCP6.0 aerosols.
Why: Fills in the range of medium plausible future forcing pathways.</t>
  </si>
  <si>
    <t>RCP37Aerosols</t>
  </si>
  <si>
    <t>Representative Concentration Pathway 3.7 Aerosols</t>
  </si>
  <si>
    <t>RCP37aer</t>
  </si>
  <si>
    <t>Representative Concentration Pathway 3.7, future, 21st century, SSP4, RCP3.7, NTCF, aerosol</t>
  </si>
  <si>
    <t>What: Impose changing concentrations of RCP3.7 aerosols.
Why: Fills in the low end of the range of plausible future forcing pathways.</t>
  </si>
  <si>
    <t>RCP26overAerosols</t>
  </si>
  <si>
    <t>Representative Concentration Pathway 2.6 Overshoot Aerosols</t>
  </si>
  <si>
    <t>RCP26overaer</t>
  </si>
  <si>
    <t>Representative Concentration Pathway 2.6, future, 21st century, SSP1, RCP2.6 overshoot, NTCF, aerosol</t>
  </si>
  <si>
    <t>What: Impose changing concentrations of RCP2.6-overshoot aerosols.
Why: To investigate the implications of a substantial 21st century overshoot in radiative forcing relative to a longer-term target.</t>
  </si>
  <si>
    <t>RCP85extAerosols</t>
  </si>
  <si>
    <t>Representative Concentration Pathway 8.5 Extension Aerosols</t>
  </si>
  <si>
    <t>RCP85extaer</t>
  </si>
  <si>
    <t>Representative Concentration Pathway, 8.5 extension, future, scenario, SSP5, RCP8.5 extension, NTCF, aerosol</t>
  </si>
  <si>
    <t>What: Impose changing concentrations of RCP8.5 extension aerosols.
Why: Represents a long-term extension to the high end of the range of plausible future forcing pathways. </t>
  </si>
  <si>
    <t>RCP26extAerosols</t>
  </si>
  <si>
    <t>Representative Concentration Pathway 2.6 Extension Aerosols</t>
  </si>
  <si>
    <t>RCP26extaer</t>
  </si>
  <si>
    <t>Representative Concentration Pathway, 2.6 extension, future, scenario, SSP1, RCP2.6 extension, NTCF, aerosol</t>
  </si>
  <si>
    <t>What: Impose changing concentrations of RCP2.6 extension aerosols.
Why: Represents a long-term extension to the low end of the range of plausible future forcing pathways.  An extension of the negative carbon emissions reached in 2100, leading to slowly declining forcing.</t>
  </si>
  <si>
    <t>RCP85extoverAerosols</t>
  </si>
  <si>
    <t>Representative Concentration Pathway 8.6 extension Overshoot Aerosols</t>
  </si>
  <si>
    <t>RCP85extoveraer</t>
  </si>
  <si>
    <t>Representative Concentration Pathway 8.5 extension overshoot, future, scenario, SSP5, RCP8.5 extension overshoot, NTCF, aerosol</t>
  </si>
  <si>
    <t>What: Impose changing concentrations of RCP8.5 extension overshoot aerosols.  Beginning in 2100, linearly reduce forcings to 2.6 W/m2 by 2200. 
Why: Represents a long-term extension that considers the implications of rapid decarbonization from SSP5-8.5 beginning in 2100. </t>
  </si>
  <si>
    <t>RCP85AerosolPrecursors</t>
  </si>
  <si>
    <t>Representative Concentration Pathway 8.5 Aerosol Precursors</t>
  </si>
  <si>
    <t>RCP85aerpre</t>
  </si>
  <si>
    <t>Representative Concentration Pathway 8.5, future, 21st century, SSP5, RCP8.5, NTCF, Aerosol Precursors</t>
  </si>
  <si>
    <t>What: Impose changing concentrations of RCP8.5 aerosol precursors.
Why: Represents the high end of the range of plausible future pathways.</t>
  </si>
  <si>
    <t>RCP70AerosolPrecursors</t>
  </si>
  <si>
    <t>Representative Concentration Pathway 7.0 Aerosol Precursors</t>
  </si>
  <si>
    <t>RCP70aerpre</t>
  </si>
  <si>
    <t>Representative Concentration Pathway 7.0, future, 21st century, SSP3, RCP7.0, NTCF, Aerosol Precursors</t>
  </si>
  <si>
    <t>What: Impose changing concentrations of RCP7.0 aerosol precursors.
Why: Represents the medium to high end of the range of plausible future pathways.</t>
  </si>
  <si>
    <t>RCP45AerosolPrecursors</t>
  </si>
  <si>
    <t>Representative Concentration Pathway 4.5 Aerosol Precursors</t>
  </si>
  <si>
    <t>RCP45aerpre</t>
  </si>
  <si>
    <t>Representative Concentration Pathway 4.5, future, 21st century, SSP2, RCP4.5, NTCF, Aerosol Precursors</t>
  </si>
  <si>
    <t>What: Impose changing concentrations of RCP4.5 aerosol precursors.
Why: Represents the medium part of the range of plausible future pathways.</t>
  </si>
  <si>
    <t>RCP26AerosolPrecursors</t>
  </si>
  <si>
    <t>Representative Concentration Pathway 2.6 Aerosol Precursors</t>
  </si>
  <si>
    <t>RCP26aerpre</t>
  </si>
  <si>
    <t>Representative Concentration Pathway 2.6, future, 21st century, SSP1, RCP2.6, NTCF, Aerosol Precursors</t>
  </si>
  <si>
    <t>What: Impose changing concentrations of RCP2.6 aerosol precursors.
Why: Represents the low end of the range of plausible future pathways.</t>
  </si>
  <si>
    <t>RCP60AerosolPrecursors</t>
  </si>
  <si>
    <t>Representative Concentration Pathway 6.0 Aerosol Precursors</t>
  </si>
  <si>
    <t>RCP60aerpre</t>
  </si>
  <si>
    <t>Representative Concentration Pathway 6.0, future, 21st century, SSP1, RCP6.0, NTCF, Aerosol Precursors</t>
  </si>
  <si>
    <t>What: Impose changing concentrations of RCP6.0 aerosol precursors.
Why: Fills in the range of medium plausible future forcing pathways.</t>
  </si>
  <si>
    <t>RCP37AerosolPrecursors</t>
  </si>
  <si>
    <t>Representative Concentration Pathway 3.7 Aerosol Precursors</t>
  </si>
  <si>
    <t>RCP37aerpre</t>
  </si>
  <si>
    <t>Representative Concentration Pathway 3.7, future, 21st century, SSP4, RCP3.7, NTCF, Aerosol Precursors</t>
  </si>
  <si>
    <t>What: Impose changing concentrations of RCP3.7 aerosol precursors.
Why: Fills in the low end of the range of plausible future forcing pathways.</t>
  </si>
  <si>
    <t>RCP26overAerosolPrecursors</t>
  </si>
  <si>
    <t>Representative Concentration Pathway 2.6 Overshoot Aerosol Precursors</t>
  </si>
  <si>
    <t>RCP26overaerpre</t>
  </si>
  <si>
    <t>Representative Concentration Pathway 2.6, future, 21st century, SSP1, RCP2.6 overshoot, NTCF, Aerosol Precursors</t>
  </si>
  <si>
    <t>What: Impose changing concentrations of RCP2.6-overshoot aerosol precursors.
Why: To investigate the implications of a substantial 21st century overshoot in radiative forcing relative to a longer-term target.</t>
  </si>
  <si>
    <t>RCP85extAerosolPrecursors</t>
  </si>
  <si>
    <t>Representative Concentration Pathway 8.5 Extension Aerosol Precursors</t>
  </si>
  <si>
    <t>RCP85extaerpre</t>
  </si>
  <si>
    <t>Representative Concentration Pathway, 8.5 extension, future, scenario, SSP5, RCP8.5 extension, NTCF, Aerosol Precursors</t>
  </si>
  <si>
    <t>What: Impose changing concentrations of RCP8.5 extension aerosols precursors.
Why: Represents a long-term extension to the high end of the range of plausible future forcing pathways. </t>
  </si>
  <si>
    <t>RCP26extAerosolPrecursors</t>
  </si>
  <si>
    <t>Representative Concentration Pathway 2.6 Extension Aerosol Precursors</t>
  </si>
  <si>
    <t>RCP26extaerpre</t>
  </si>
  <si>
    <t>Representative Concentration Pathway, 2.6 extension, future, scenario, SSP1, RCP2.6 extension, NTCF, Aerosol Precursors</t>
  </si>
  <si>
    <t>What: Impose changing concentrations of RCP2.6 extension aerosols precursors.
Why: Represents a long-term extension to the low end of the range of plausible future forcing pathways.  An extension of the negative carbon emissions reached in 2100, leading to slowly declining forcing.</t>
  </si>
  <si>
    <t>RCP85extoverAerosolPrecursors</t>
  </si>
  <si>
    <t>Representative Concentration Pathway 8.6 extension Overshoot Aerosol Precursors</t>
  </si>
  <si>
    <t>RCP85extoveraerpre</t>
  </si>
  <si>
    <t>Representative Concentration Pathway 8.5 extension overshoot, future, scenario, SSP5, RCP8.5 extension overshoot, NTCF, Aerosol Precursors</t>
  </si>
  <si>
    <t>What: Impose changing concentrations of RCP8.5 extension overshoot aerosol precursors.  Beginning in 2100, linearly reduce forcings to 2.6 W/m2 by 2200.
Why: Represents a long-term extension that considers the implications of rapid decarbonization from SSP5-8.5 beginning in 2100. </t>
  </si>
  <si>
    <t>RCP85LandUse</t>
  </si>
  <si>
    <t>Representative Concentration Pathway 8.5 Land Use</t>
  </si>
  <si>
    <t>RCP85land</t>
  </si>
  <si>
    <t>Representative Concentration Pathway 8.5, future, 21st century, SSP5, RCP8.5, Land Use</t>
  </si>
  <si>
    <t>What: Impose changing RCP8.5 land use.
Why: Represents the high end of the range of plausible future pathways.</t>
  </si>
  <si>
    <t>RCP70LandUse</t>
  </si>
  <si>
    <t>Representative Concentration Pathway 7.0 Land Use</t>
  </si>
  <si>
    <t>RCP70land</t>
  </si>
  <si>
    <t>Representative Concentration Pathway 7.0, future, 21st century, SSP3, RCP7.0, Land Use</t>
  </si>
  <si>
    <t>What: Impose changing RCP7.0 land use.
Why: Represents the medium to high end of the range of plausible future pathways.</t>
  </si>
  <si>
    <t>RCP45LandUse</t>
  </si>
  <si>
    <t>Representative Concentration Pathway 4.5 Land Use</t>
  </si>
  <si>
    <t>RCP45land</t>
  </si>
  <si>
    <t>Representative Concentration Pathway 4.5, future, 21st century, SSP2, RCP4.5, Land Use</t>
  </si>
  <si>
    <t>What: Impose changing RCP4.5 land use.
Why: Represents the medium part of the range of plausible future pathways.</t>
  </si>
  <si>
    <t>RCP26LandUse</t>
  </si>
  <si>
    <t>Representative Concentration Pathway 2.6 Land Use</t>
  </si>
  <si>
    <t>RCP26land</t>
  </si>
  <si>
    <t>Representative Concentration Pathway 2.6, future, 21st century, SSP1, RCP2.6, Land Use</t>
  </si>
  <si>
    <t>What: Impose changing RCP2.6 land use.
Why: Represents the low end of the range of plausible future pathways.</t>
  </si>
  <si>
    <t>RCP60LandUse</t>
  </si>
  <si>
    <t>Representative Concentration Pathway 6.0 Land Use</t>
  </si>
  <si>
    <t>RCP60land</t>
  </si>
  <si>
    <t>Representative Concentration Pathway 6.0, future, 21st century, SSP1, RCP6.0, Land Use</t>
  </si>
  <si>
    <t>What: Impose changing RCP6.0 land use.
Why: Fills in the range of medium plausible future forcing pathways.</t>
  </si>
  <si>
    <t>RCP37LandUse</t>
  </si>
  <si>
    <t>Representative Concentration Pathway 3.7 Land Use</t>
  </si>
  <si>
    <t>RCP37land</t>
  </si>
  <si>
    <t>Representative Concentration Pathway 3.7, future, 21st century, SSP4, RCP3.7, Land Use</t>
  </si>
  <si>
    <t>What: Impose changing RCP3.7 land use.
Why: Fills in the low end of the range of plausible future forcing pathways.</t>
  </si>
  <si>
    <t>RCP26overLandUse</t>
  </si>
  <si>
    <t>Representative Concentration Pathway 2.6 Overshoot Land Use</t>
  </si>
  <si>
    <t>RCP26overland</t>
  </si>
  <si>
    <t>Representative Concentration Pathway 2.6, future, 21st century, SSP1, RCP2.6 overshoot, Land Use</t>
  </si>
  <si>
    <t>What: Impose changing RCP2.6-overshoot land use.
Why: To investigate the implications of a substantial 21st century overshoot in radiative forcing relative to a longer-term target.</t>
  </si>
  <si>
    <t>RCP85extLandUse</t>
  </si>
  <si>
    <t>Representative Concentration Pathway 8.5 Extension Land Use</t>
  </si>
  <si>
    <t>RCP85extland</t>
  </si>
  <si>
    <t>Representative Concentration Pathway, 8.5 extension, future, scenario, SSP5, RCP8.5 extension, Land Use</t>
  </si>
  <si>
    <t>What: Impose changing  RCP8.5 extension land use.
Why: Represents a long-term extension to the high end of the range of plausible future forcing pathways. </t>
  </si>
  <si>
    <t>RCP26extLandUse</t>
  </si>
  <si>
    <t>Representative Concentration Pathway 2.6 Extension Land Use</t>
  </si>
  <si>
    <t>RCP26extland</t>
  </si>
  <si>
    <t>Representative Concentration Pathway, 2.6 extension, future, scenario, SSP1, RCP2.6 extension, Land Use</t>
  </si>
  <si>
    <t>What: Impose changing RCP2.6 extension land use.
Why: Represents a long-term extension to the low end of the range of plausible future forcing pathways.  An extension of the negative carbon emissions reached in 2100, leading to slowly declining forcing.</t>
  </si>
  <si>
    <t>RCP85extoverLandUse</t>
  </si>
  <si>
    <t>Representative Concentration Pathway 8.6 extension Overshoot Land Use</t>
  </si>
  <si>
    <t>RCP85extoverland</t>
  </si>
  <si>
    <t>Representative Concentration Pathway 8.5 extension overshoot, future, scenario, SSP5, RCP8.5 extension overshoot, Land Use</t>
  </si>
  <si>
    <t>What: Impose changing RCP8.5 extension overshoot land use.  Beginning in 2100, linearly reduce forcings to 2.6 W/m2 by 2200.
Why: Represents a long-term extension that considers the implications of rapid decarbonization from SSP5-8.5 beginning in 2100. </t>
  </si>
  <si>
    <t>required_duration</t>
  </si>
  <si>
    <t>required_calendar</t>
  </si>
  <si>
    <t>start_date</t>
  </si>
  <si>
    <t>start_date_offset</t>
  </si>
  <si>
    <t>start_flexiblility</t>
  </si>
  <si>
    <t>1850-2014</t>
  </si>
  <si>
    <t>1850/01/01-2014/12/31</t>
  </si>
  <si>
    <t>1850, 2014, Historical, Recent Past, pre-industrial to present, IPCC </t>
  </si>
  <si>
    <t>Historical, pre-Industrial to present</t>
  </si>
  <si>
    <t>164 years</t>
  </si>
  <si>
    <t>1850-01-01</t>
  </si>
  <si>
    <t>b73a2f35-e8d4-4b16-a9e8-43ed9245fdeb</t>
  </si>
  <si>
    <t>1850-2349</t>
  </si>
  <si>
    <t>1850/01/01-2349/12/31</t>
  </si>
  <si>
    <t>Historical, Idealised, Pre-Industrial Start Date </t>
  </si>
  <si>
    <t>500 years of simulation beginning in 1850</t>
  </si>
  <si>
    <t>500 years</t>
  </si>
  <si>
    <t>f5f9fcc7-3d90-4864-82ad-2afa0a757673</t>
  </si>
  <si>
    <t>1850-1851</t>
  </si>
  <si>
    <t>1850/01/01-1850/12/31</t>
  </si>
  <si>
    <t>1850-1851, idealised</t>
  </si>
  <si>
    <t>Idealised temporal constraint, repeating 1850 for 30 years</t>
  </si>
  <si>
    <t>30 years</t>
  </si>
  <si>
    <t>1851-01-01</t>
  </si>
  <si>
    <t>7c76f0de-c40f-4011-be5e-34611e100a91</t>
  </si>
  <si>
    <t>1851-2150</t>
  </si>
  <si>
    <t>1851/01/01-2150/12/31</t>
  </si>
  <si>
    <t>pre-industrial start date, 300 years</t>
  </si>
  <si>
    <t>Begin in pre-industrial era and run for 300 years</t>
  </si>
  <si>
    <t>300 years</t>
  </si>
  <si>
    <t>90244bc9-55aa-4199-988b-820d7e662e0c</t>
  </si>
  <si>
    <t>1979-2014</t>
  </si>
  <si>
    <t>1979/01/01-2014/01/01</t>
  </si>
  <si>
    <t>1979, 2014, recent past</t>
  </si>
  <si>
    <t>Historical, Recent past, since satellite observations have been available</t>
  </si>
  <si>
    <t>36 years</t>
  </si>
  <si>
    <t>1979-01-01</t>
  </si>
  <si>
    <t>207782e5-3042-4724-9a9c-1ba317196278</t>
  </si>
  <si>
    <t>2014- 2100</t>
  </si>
  <si>
    <t>2014/01/01- 2100/01/01</t>
  </si>
  <si>
    <t>2014-2100</t>
  </si>
  <si>
    <t>future, scenario, 2014, 2100</t>
  </si>
  <si>
    <t>Scenario, from 2014 to the end of the 21st century.</t>
  </si>
  <si>
    <t>86 years</t>
  </si>
  <si>
    <t>2014-01-01</t>
  </si>
  <si>
    <t>2100-2300</t>
  </si>
  <si>
    <t>2100/01/01- 2300/01/01</t>
  </si>
  <si>
    <t>future, scenario, extension, 2100-2300</t>
  </si>
  <si>
    <t>Scenario, from 2100 to 2300.</t>
  </si>
  <si>
    <t>200 years</t>
  </si>
  <si>
    <t>2100-01-01</t>
  </si>
  <si>
    <t>enesemble_type</t>
  </si>
  <si>
    <t>minimum_size</t>
  </si>
  <si>
    <t>ensemble_member</t>
  </si>
  <si>
    <t>FiveMember</t>
  </si>
  <si>
    <t>Five Member Ensemble</t>
  </si>
  <si>
    <t>FiveMemberEnsemble</t>
  </si>
  <si>
    <t>five, 5, ensemble, runs, simulations</t>
  </si>
  <si>
    <t>An ensemble of five simulations</t>
  </si>
  <si>
    <t>Initialisation</t>
  </si>
  <si>
    <t>8029c16b-839f-4a7f-84c3-d342de224454</t>
  </si>
  <si>
    <t>SingleMember</t>
  </si>
  <si>
    <t>Single Member Ensemble</t>
  </si>
  <si>
    <t>SingleMemberEnsemble</t>
  </si>
  <si>
    <t>Single, simulation, run, ensemble</t>
  </si>
  <si>
    <t>One ensemble member</t>
  </si>
  <si>
    <t>341bad51-e451-4e7e-859b-d42b266fca06</t>
  </si>
  <si>
    <t>HistoricalInitialisation</t>
  </si>
  <si>
    <t>Historical Initialisation</t>
  </si>
  <si>
    <t>initial conditions, initialisation, historical, scenario</t>
  </si>
  <si>
    <t>What: Initialisation is from the end of the Historical experiment.  Why: to provide continuity between simulations of the recent past and  future scenario simulations.</t>
  </si>
  <si>
    <t>Initialisation Method</t>
  </si>
  <si>
    <t>NineMember</t>
  </si>
  <si>
    <t>Nine Member Ensemble</t>
  </si>
  <si>
    <t>NineMemberEnsemble</t>
  </si>
  <si>
    <t>nine, 9, ensemble, runs, simulations</t>
  </si>
  <si>
    <t>An ensemble of nine members (if not 9, then as many as possible).</t>
  </si>
  <si>
    <t>SSP5-85Initialisation</t>
  </si>
  <si>
    <t>SSP5-8.5 Initialisation</t>
  </si>
  <si>
    <t>ssp5-85Initialisation</t>
  </si>
  <si>
    <t>initial conditions, initialisation, ssp5-8.5, scenario</t>
  </si>
  <si>
    <t>What: Initialisation is from the end of the SSP5-8.5 experiment.  Why: to provide continuity between the 21st century portion of the SSP5-8.5 experiment and it's extension to 2300.</t>
  </si>
  <si>
    <t>SSP1-26Initialisation</t>
  </si>
  <si>
    <t>SSP1-2.6 Initialisation</t>
  </si>
  <si>
    <t>ssp1-26Initialisation</t>
  </si>
  <si>
    <t>initial conditions, initialisation, ssp1-2.6, scenario</t>
  </si>
  <si>
    <t>What: Initialisation is from the end of the SSP1-2.6 experiment.  Why: to provide continuity between the 21st century portion of the SSP1-2.6  experiment and it's extension to 2300.</t>
  </si>
  <si>
    <t>doi</t>
  </si>
  <si>
    <t>title</t>
  </si>
  <si>
    <t>context</t>
  </si>
  <si>
    <t>citation_str</t>
  </si>
  <si>
    <t>abstract</t>
  </si>
  <si>
    <t>N/A</t>
  </si>
  <si>
    <t>Aerosol forcing fields for CMIP6</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</si>
  <si>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</si>
  <si>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8f8923cd-d90f-4f5d-bea8-2879e426be73</t>
  </si>
  <si>
    <t>Historical Emissions For CMIP6 (v1.0)</t>
  </si>
  <si>
    <t>Historical emissions for CMIP6</t>
  </si>
  <si>
    <t>Historical Emissions for CMIP6 (v1.0)</t>
  </si>
  <si>
    <t>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</si>
  <si>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42204429-8ca7-44fa-b43d-0e8bdb4b0cbb</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</si>
  <si>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</si>
  <si>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</si>
  <si>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</si>
  <si>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2e04d326-3c30-40d2-b453-bcd9eabd2a1d</t>
  </si>
  <si>
    <t>Historical GHG concentrations for CMIP6 Historical Runs</t>
  </si>
  <si>
    <t>Historical GHG concentrations for CMIP6 historical runs</t>
  </si>
  <si>
    <t>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</si>
  <si>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5fd0e35b-fc3d-4402-8961-a5924f48b88a</t>
  </si>
  <si>
    <t>Global Gridded Land Use Forcing Datasets</t>
  </si>
  <si>
    <t>Global Gridded Land Use Forcing Datasets (LUH2 v0.1)</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</si>
  <si>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</si>
  <si>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2abdfd27-ba4d-48c5-b490-26a310ad0d73</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</si>
  <si>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</si>
  <si>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</si>
  <si>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ff428ab1-c428-42f1-ae64-e051db671071</t>
  </si>
  <si>
    <t>Stratospheric Aerosol Data Set (SADS Version 2) Prospectus</t>
  </si>
  <si>
    <t>Stratospheric aerosol dataset</t>
  </si>
  <si>
    <t>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</si>
  <si>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f921f455-6000-4250-ab3a-0629df0b568c</t>
  </si>
  <si>
    <t>AMIP Sea Surface Temperature and Sea Ice Concentration Boundary Conditions</t>
  </si>
  <si>
    <t>AMIP sea surface temperature and sea ice concentration boundary conditions</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</si>
  <si>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</si>
  <si>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00d5816e-f0f6-47bb-9441-27382f3dfcfc</t>
  </si>
  <si>
    <t>10.1126/science.213.4511.957</t>
  </si>
  <si>
    <t>Climate Impact of Increasing Atmospheric Carbon Dioxide</t>
  </si>
  <si>
    <t>The paper cited here describes an abrupt increase to 2XCO2 concentration, nevertheless it is the first abrupt CO2 experiment to be described in the literature and provides excellent context. </t>
  </si>
  <si>
    <t>Hansen, J., D. Johnson, A. Lacis, S. Lebedeff, P. Lee, D. Rind, and G. Russell, 1981: Climate impact of increasing atmospheric carbon dioxide. Science, 213, 957-96.</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</si>
  <si>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</si>
  <si>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7d4ffa30-b894-43a4-82a3-d815cf1fbc76</t>
  </si>
  <si>
    <t>10.1002/2014EO090001</t>
  </si>
  <si>
    <t>Climate Model Intercomparisons: Preparing for the Next Phase</t>
  </si>
  <si>
    <t>Overview of the CMIP6</t>
  </si>
  <si>
    <t>Meehl, G. A., R. Moss, K. E. Taylor, V. Eyring, R. J. Stouffer, S. Bony, B. Stevens, 2014: Climate Model Intercomparisons: Preparing for the Next Phase, Eos Trans. AGU, 95(9), 77. </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</si>
  <si>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</si>
  <si>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760247d8-faf6-4cee-9d4b-cfc609c29293</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</si>
  <si>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</si>
  <si>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</si>
  <si>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</si>
  <si>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</si>
  <si>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</si>
  <si>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10.1007/s10584-013-0906-1</t>
  </si>
  <si>
    <t>A new scenario framework for Climate Change Research: scenario matrix architecture.</t>
  </si>
  <si>
    <t>Describes combining SSPs with radiative forcing.</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</si>
  <si>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</si>
  <si>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</si>
  <si>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Overview CMIP6-Endorsed MIPs</t>
  </si>
  <si>
    <t>Describes the MIPs contributing to CMIP6</t>
  </si>
  <si>
    <t>A collection of proposal documents from MIPs making the case for their inclusion in CMIP6.</t>
  </si>
  <si>
    <t>linkage</t>
  </si>
  <si>
    <t>protocol</t>
  </si>
  <si>
    <t>http://www.wcrp-climate.org/images/modelling/WGCM/CMIP/CMIP6Forcings_Aerosols_InitialDescription_150211.pdf</t>
  </si>
  <si>
    <t>http</t>
  </si>
  <si>
    <t>Follow the link to the pdf</t>
  </si>
  <si>
    <t>http://www.wcrp-climate.org/images/modelling/WGCM/CMIP/CMIP6Forcings_HistoricalEmissions_InitialDescription_150219.pdf</t>
  </si>
  <si>
    <t>http://www.wcrp-climate.org/images/modelling/WGCM/CMIP/CMIP6Forcings_SolarForcing_InitialDescription_150213.pdf</t>
  </si>
  <si>
    <t>http://www.wcrp-climate.org/images/modelling/WGCM/CMIP/CMIP6Forcings_HistoricalGHGConcentrations_InitialDescription_150217.pdf</t>
  </si>
  <si>
    <t>http://www.wcrp-climate.org/images/modelling/WGCM/CMIP/CMIP6Forcings_LandUse_InitialDescription_150131.pdf</t>
  </si>
  <si>
    <t>http://www.wcrp-climate.org/images/modelling/WGCM/CMIP/CMIP6Forcings_OzoneStratWaterVapour_InitialDescription_150219.pdf</t>
  </si>
  <si>
    <t>http://www.wcrp-climate.org/images/modelling/WGCM/CMIP/CMIP6Forcings_StratosphericAerosolDataSet_InitialDescription_150131.pdf</t>
  </si>
  <si>
    <t>http://www-pcmdi.llnl.gov/projects/amip/AMIP2EXPDSN/BCS/index.php</t>
  </si>
  <si>
    <t>Specification of the AMIP sea surface temperature and sea ice concentration boundary conditions for CMIP6</t>
  </si>
  <si>
    <t>Hansen et al. 1981</t>
  </si>
  <si>
    <t>http://www.sciencemag.org/content/213/4511/957.short</t>
  </si>
  <si>
    <t>The original abrupt CO2 increase paper</t>
  </si>
  <si>
    <t>Meehl et al. 2014</t>
  </si>
  <si>
    <t>http://onlinelibrary.wiley.com/doi/10.1002/2014EO090001/epdf</t>
  </si>
  <si>
    <t>http://www.mpimet.mpg.de/en/staff/bjorn-stevens.html?tx_wecstaffdirectory_pi1%5Bcurstaff%5D=439&amp;cHash=e397cbea38055a4ec2f22a8894efaac3</t>
  </si>
  <si>
    <t>Bjorn Stevens' info page at the Max Planck Institute for Meteorology</t>
  </si>
  <si>
    <t>http://www.ceda.ac.uk/about/team/#charlotte</t>
  </si>
  <si>
    <t>Charlotte Pascoe's info page at the Centre for Environmental Data Analysis</t>
  </si>
  <si>
    <t>Robert Andres</t>
  </si>
  <si>
    <t>http://www.esd.ornl.gov/people/andres/</t>
  </si>
  <si>
    <t>Bob Andres' info page at the Oak Ridge National Laboratory</t>
  </si>
  <si>
    <t>Dave Williamson</t>
  </si>
  <si>
    <t>https://staff.ucar.edu/users/wmson</t>
  </si>
  <si>
    <t>David Williamson's info page at NCAR</t>
  </si>
  <si>
    <t>https://www.pacificclimate.org/about-pcic/people/francis-zwiers</t>
  </si>
  <si>
    <t>Francis Zwiers' info page at the Pacific Climate Impacts Consortium</t>
  </si>
  <si>
    <t>http://geog.umd.edu/facultyprofile/Hurtt/George</t>
  </si>
  <si>
    <t>George Hurtt's info page at the University of Maryland</t>
  </si>
  <si>
    <t>http://www.cicero.uio.no/en/researchers-and-employees/15/gunnar-myhre</t>
  </si>
  <si>
    <t>Gunnar Myhre's info page at CICERO</t>
  </si>
  <si>
    <t>http://www.mpic.de/en/research/atmospheric-chemistry/ag-lelieveld/mitglieder/johannes-kaiser.html</t>
  </si>
  <si>
    <t>Johannes Kaiser's info page at the Max Planck Institute for Chemistry</t>
  </si>
  <si>
    <t>http://www-pcmdi.llnl.gov/about/staff/Taylor/CV/karlcv.html</t>
  </si>
  <si>
    <t>Karl Taylor's info page at PCMDI</t>
  </si>
  <si>
    <t>http://www.mpimet.mpg.de/en/staff/karsten-peters.html?tx_wecstaffdirectory_pi1%5Bcurstaff%5D=565&amp;cHash=6ec6967b9ebbd6da88323411fa953635</t>
  </si>
  <si>
    <t>Karsten Peters' info page at the Max Planck Institute for Meteorology</t>
  </si>
  <si>
    <t>http://www.geomar.de/en/mitarbeiter/fb1/me/kmatthes/</t>
  </si>
  <si>
    <t>Katja Matthes' info page at the Helmholtz Centre for Ocean Research</t>
  </si>
  <si>
    <t>http://geog.umd.edu/facultyprofile/Chini/Louise</t>
  </si>
  <si>
    <t>Louise Chini's info page at the University of Maryland</t>
  </si>
  <si>
    <t>https://www.linkedin.com/pub/larry-thomason/54/832/b60</t>
  </si>
  <si>
    <t>Larry Thomason's Linked in page</t>
  </si>
  <si>
    <t>http://sustainable.unimelb.edu.au/people/malte-meinshausen</t>
  </si>
  <si>
    <t>Malte Meinshausen's info page at the University of Melbourne</t>
  </si>
  <si>
    <t>http://www.met.no/Michael+Schulz.b7C_w7vYXe.ips</t>
  </si>
  <si>
    <t>Michael Schulz's info page at the Norwegian Meteorological Institute</t>
  </si>
  <si>
    <t>Michaela Hegglin</t>
  </si>
  <si>
    <t>http://www.met.reading.ac.uk/users/users/1774</t>
  </si>
  <si>
    <t>Michaela Hegglin's info page at the University of Reading</t>
  </si>
  <si>
    <t>Program for Climate Model Diagnosis and Intercomparison</t>
  </si>
  <si>
    <t>http://www-pcmdi.llnl.gov/projects/pcmdi/index.php</t>
  </si>
  <si>
    <t>PCMDI home page</t>
  </si>
  <si>
    <t>http://www-pcmdi.llnl.gov/about/staff/Gleckler/index.php</t>
  </si>
  <si>
    <t>Peter Gleckler's info page at PCMDI</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</si>
  <si>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</si>
  <si>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</si>
  <si>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</si>
  <si>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</si>
  <si>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http://www.pa.op.dlr.de/~/VeronikaEyring/</t>
  </si>
  <si>
    <t>Veronika Eyring's info page at DLR</t>
  </si>
  <si>
    <t>http://www.wcrp-climate.org/wgcm-overview</t>
  </si>
  <si>
    <t>Working Group on Coupled Modelling info page</t>
  </si>
  <si>
    <t>http://www.cgd.ucar.edu/staff/boneill/</t>
  </si>
  <si>
    <t>Brian O'Neill's info page at NCAR</t>
  </si>
  <si>
    <t>https://www2.ucar.edu/atmosnews/people/claudia-tebaldi</t>
  </si>
  <si>
    <t>Claudia Tebaldi's info page at NCAR</t>
  </si>
  <si>
    <t>Detlev van Vuuren</t>
  </si>
  <si>
    <t>http://www.pbl.nl/en/aboutpbl/employees/detlef-van-vuuren</t>
  </si>
  <si>
    <t>Detlef van Vuuren's info page at PBL</t>
  </si>
  <si>
    <t>O'Neill et al. 2014</t>
  </si>
  <si>
    <t>http://rd.springer.com/article/10.1007%2Fs10584-013-0905-2</t>
  </si>
  <si>
    <t>Description of the SSPs 1-5</t>
  </si>
  <si>
    <t>vanVuuren et al. 2014</t>
  </si>
  <si>
    <t>http://rd.springer.com/article/10.1007%2Fs10584-013-0906-1</t>
  </si>
  <si>
    <t>Describes combining SSPs with radiative forcing</t>
  </si>
  <si>
    <t>http://wcrp-climate.org/images/modelling/WGCM/CMIP/CMIP6-EndorsedMIPs_Summary_150819_Sent.pdf</t>
  </si>
</sst>
</file>

<file path=xl/styles.xml><?xml version="1.0" encoding="utf-8"?>
<styleSheet xmlns="http://schemas.openxmlformats.org/spreadsheetml/2006/main">
  <numFmts count="3">
    <numFmt numFmtId="164" formatCode="GENERAL"/>
    <numFmt numFmtId="165" formatCode="@"/>
    <numFmt numFmtId="166" formatCode="MM/DD/YYYY"/>
  </numFmts>
  <fonts count="6">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u val="single"/>
      <sz val="12"/>
      <color rgb="FF0000FF"/>
      <name val="Calibri"/>
      <family val="2"/>
      <charset val="1"/>
    </font>
  </fonts>
  <fills count="3">
    <fill>
      <patternFill patternType="none"/>
    </fill>
    <fill>
      <patternFill patternType="gray125"/>
    </fill>
    <fill>
      <patternFill patternType="solid">
        <fgColor rgb="FFF2F2F2"/>
        <bgColor rgb="FFFFFFCC"/>
      </patternFill>
    </fill>
  </fills>
  <borders count="25">
    <border diagonalUp="false" diagonalDown="false">
      <left/>
      <right/>
      <top/>
      <bottom/>
      <diagonal/>
    </border>
    <border diagonalUp="false" diagonalDown="false">
      <left style="hair">
        <color rgb="FF7F7F7F"/>
      </left>
      <right style="hair">
        <color rgb="FF7F7F7F"/>
      </right>
      <top style="hair">
        <color rgb="FF7F7F7F"/>
      </top>
      <bottom style="hair">
        <color rgb="FF7F7F7F"/>
      </bottom>
      <diagonal/>
    </border>
    <border diagonalUp="false" diagonalDown="false">
      <left style="thin">
        <color rgb="FF7F7F7F"/>
      </left>
      <right style="thin">
        <color rgb="FF7F7F7F"/>
      </right>
      <top/>
      <bottom style="thin">
        <color rgb="FF7F7F7F"/>
      </bottom>
      <diagonal/>
    </border>
    <border diagonalUp="false" diagonalDown="false">
      <left style="thin">
        <color rgb="FF7F7F7F"/>
      </left>
      <right style="thin">
        <color rgb="FF7F7F7F"/>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7F7F7F"/>
      </left>
      <right style="thin">
        <color rgb="FF7F7F7F"/>
      </right>
      <top style="thin">
        <color rgb="FF7F7F7F"/>
      </top>
      <bottom/>
      <diagonal/>
    </border>
    <border diagonalUp="false" diagonalDown="false">
      <left style="thin">
        <color rgb="FF7F7F7F"/>
      </left>
      <right/>
      <top/>
      <bottom/>
      <diagonal/>
    </border>
    <border diagonalUp="false" diagonalDown="false">
      <left/>
      <right style="hair">
        <color rgb="FF7F7F7F"/>
      </right>
      <top style="hair">
        <color rgb="FF7F7F7F"/>
      </top>
      <bottom style="hair">
        <color rgb="FF7F7F7F"/>
      </bottom>
      <diagonal/>
    </border>
    <border diagonalUp="false" diagonalDown="false">
      <left style="hair">
        <color rgb="FF7F7F7F"/>
      </left>
      <right style="hair">
        <color rgb="FF7F7F7F"/>
      </right>
      <top style="hair"/>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color rgb="FF7F7F7F"/>
      </right>
      <top style="hair"/>
      <bottom style="hair"/>
      <diagonal/>
    </border>
    <border diagonalUp="false" diagonalDown="false">
      <left/>
      <right style="hair">
        <color rgb="FF7F7F7F"/>
      </right>
      <top/>
      <bottom/>
      <diagonal/>
    </border>
    <border diagonalUp="false" diagonalDown="false">
      <left/>
      <right style="thin">
        <color rgb="FF7F7F7F"/>
      </right>
      <top/>
      <bottom/>
      <diagonal/>
    </border>
    <border diagonalUp="false" diagonalDown="false">
      <left style="thin">
        <color rgb="FF7F7F7F"/>
      </left>
      <right style="thin">
        <color rgb="FF7F7F7F"/>
      </right>
      <top/>
      <bottom style="thin"/>
      <diagonal/>
    </border>
    <border diagonalUp="false" diagonalDown="false">
      <left style="thin"/>
      <right style="thin"/>
      <top/>
      <bottom style="thin"/>
      <diagonal/>
    </border>
    <border diagonalUp="false" diagonalDown="false">
      <left style="thin"/>
      <right style="thin">
        <color rgb="FF7F7F7F"/>
      </right>
      <top/>
      <bottom/>
      <diagonal/>
    </border>
    <border diagonalUp="false" diagonalDown="false">
      <left/>
      <right style="thin">
        <color rgb="FF7F7F7F"/>
      </right>
      <top/>
      <bottom style="thin">
        <color rgb="FF7F7F7F"/>
      </bottom>
      <diagonal/>
    </border>
    <border diagonalUp="false" diagonalDown="false">
      <left style="thin">
        <color rgb="FF7F7F7F"/>
      </left>
      <right style="thin">
        <color rgb="FF7F7F7F"/>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color rgb="FF7F7F7F"/>
      </right>
      <top style="thin"/>
      <bottom style="thin"/>
      <diagonal/>
    </border>
    <border diagonalUp="false" diagonalDown="false">
      <left/>
      <right style="thin">
        <color rgb="FF7F7F7F"/>
      </right>
      <top style="thin">
        <color rgb="FF7F7F7F"/>
      </top>
      <bottom style="thin">
        <color rgb="FF7F7F7F"/>
      </bottom>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bottom" textRotation="0" wrapText="true" indent="0" shrinkToFit="false"/>
      <protection locked="true" hidden="false"/>
    </xf>
    <xf numFmtId="164" fontId="0" fillId="2" borderId="1" xfId="0" applyFont="false" applyBorder="true" applyAlignment="true" applyProtection="false">
      <alignment horizontal="left" vertical="bottom" textRotation="0" wrapText="true" indent="0" shrinkToFit="false"/>
      <protection locked="true" hidden="false"/>
    </xf>
    <xf numFmtId="164" fontId="0" fillId="2" borderId="1" xfId="0" applyFont="fals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4" fillId="2" borderId="3"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general" vertical="top" textRotation="0" wrapText="true" indent="0" shrinkToFit="false"/>
      <protection locked="true" hidden="false"/>
    </xf>
    <xf numFmtId="164" fontId="4" fillId="2" borderId="4" xfId="0" applyFont="true" applyBorder="tru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2"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center"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2" borderId="5" xfId="0" applyFont="fals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2" xfId="0" applyFont="false" applyBorder="true" applyAlignment="true" applyProtection="false">
      <alignment horizontal="general" vertical="top" textRotation="0" wrapText="true" indent="0" shrinkToFit="false"/>
      <protection locked="true" hidden="false"/>
    </xf>
    <xf numFmtId="164" fontId="0" fillId="2" borderId="4" xfId="0" applyFont="true" applyBorder="true" applyAlignment="true" applyProtection="false">
      <alignment horizontal="left" vertical="top" textRotation="0" wrapText="true" indent="0" shrinkToFit="false"/>
      <protection locked="true" hidden="false"/>
    </xf>
    <xf numFmtId="164" fontId="0" fillId="2" borderId="5"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2" borderId="2"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4" fillId="2" borderId="2" xfId="0"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true" indent="0" shrinkToFit="false"/>
      <protection locked="true" hidden="false"/>
    </xf>
    <xf numFmtId="164" fontId="4" fillId="2" borderId="4" xfId="0" applyFont="true" applyBorder="true" applyAlignment="true" applyProtection="false">
      <alignment horizontal="left" vertical="top" textRotation="0" wrapText="false" indent="0" shrinkToFit="false"/>
      <protection locked="true" hidden="false"/>
    </xf>
    <xf numFmtId="164" fontId="0" fillId="0" borderId="7" xfId="0" applyFont="false" applyBorder="true" applyAlignment="true" applyProtection="false">
      <alignment horizontal="left" vertical="bottom" textRotation="0" wrapText="true" indent="0" shrinkToFit="false"/>
      <protection locked="true" hidden="false"/>
    </xf>
    <xf numFmtId="164" fontId="0" fillId="2" borderId="7" xfId="0" applyFont="fals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0" fillId="2" borderId="9" xfId="0" applyFont="false" applyBorder="true" applyAlignment="true" applyProtection="false">
      <alignment horizontal="general" vertical="bottom" textRotation="0" wrapText="true" indent="0" shrinkToFit="false"/>
      <protection locked="true" hidden="false"/>
    </xf>
    <xf numFmtId="164" fontId="0" fillId="2" borderId="10" xfId="0" applyFont="false" applyBorder="true" applyAlignment="true" applyProtection="false">
      <alignment horizontal="left" vertical="bottom" textRotation="0" wrapText="true" indent="0" shrinkToFit="false"/>
      <protection locked="true" hidden="false"/>
    </xf>
    <xf numFmtId="164" fontId="0" fillId="2"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0" borderId="13"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4" fillId="0" borderId="14" xfId="0" applyFont="true" applyBorder="true" applyAlignment="true" applyProtection="false">
      <alignment horizontal="general" vertical="top" textRotation="0" wrapText="tru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5" xfId="0" applyFont="true" applyBorder="true" applyAlignment="true" applyProtection="false">
      <alignment horizontal="general" vertical="top" textRotation="0" wrapText="true" indent="0" shrinkToFit="false"/>
      <protection locked="true" hidden="false"/>
    </xf>
    <xf numFmtId="164" fontId="4" fillId="2" borderId="16" xfId="0" applyFont="true" applyBorder="true" applyAlignment="true" applyProtection="false">
      <alignment horizontal="left" vertical="top" textRotation="0" wrapText="false" indent="0" shrinkToFit="false"/>
      <protection locked="true" hidden="false"/>
    </xf>
    <xf numFmtId="164" fontId="4" fillId="0" borderId="17" xfId="0" applyFont="true" applyBorder="true" applyAlignment="true" applyProtection="false">
      <alignment horizontal="left" vertical="top" textRotation="0" wrapText="true" indent="0" shrinkToFit="false"/>
      <protection locked="true" hidden="false"/>
    </xf>
    <xf numFmtId="164" fontId="4" fillId="0" borderId="18" xfId="0" applyFont="true" applyBorder="true" applyAlignment="true" applyProtection="false">
      <alignment horizontal="general" vertical="top" textRotation="0" wrapText="tru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19" xfId="0" applyFont="true" applyBorder="true" applyAlignment="true" applyProtection="false">
      <alignment horizontal="general" vertical="top" textRotation="0" wrapText="true" indent="0" shrinkToFit="false"/>
      <protection locked="true" hidden="false"/>
    </xf>
    <xf numFmtId="164" fontId="4" fillId="2" borderId="20" xfId="0" applyFont="true" applyBorder="true" applyAlignment="true" applyProtection="false">
      <alignment horizontal="general" vertical="top" textRotation="0" wrapText="true" indent="0" shrinkToFit="false"/>
      <protection locked="true" hidden="false"/>
    </xf>
    <xf numFmtId="164" fontId="4" fillId="2" borderId="21" xfId="0" applyFont="true" applyBorder="true" applyAlignment="true" applyProtection="false">
      <alignment horizontal="left" vertical="top" textRotation="0" wrapText="true" indent="0" shrinkToFit="false"/>
      <protection locked="true" hidden="false"/>
    </xf>
    <xf numFmtId="164" fontId="4" fillId="0" borderId="22" xfId="0" applyFont="true" applyBorder="true" applyAlignment="true" applyProtection="false">
      <alignment horizontal="general" vertical="top" textRotation="0" wrapText="true" indent="0" shrinkToFit="false"/>
      <protection locked="true" hidden="false"/>
    </xf>
    <xf numFmtId="164" fontId="0" fillId="0" borderId="23" xfId="0" applyFont="true" applyBorder="true" applyAlignment="true" applyProtection="false">
      <alignment horizontal="left" vertical="top" textRotation="0" wrapText="true" indent="0" shrinkToFit="false"/>
      <protection locked="true" hidden="false"/>
    </xf>
    <xf numFmtId="164" fontId="0" fillId="2" borderId="23" xfId="0" applyFont="true" applyBorder="true" applyAlignment="true" applyProtection="false">
      <alignment horizontal="general" vertical="top" textRotation="0" wrapText="tru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2" borderId="20" xfId="0" applyFont="false" applyBorder="true" applyAlignment="true" applyProtection="false">
      <alignment horizontal="general" vertical="top" textRotation="0" wrapText="true" indent="0" shrinkToFit="false"/>
      <protection locked="true" hidden="false"/>
    </xf>
    <xf numFmtId="164" fontId="0" fillId="2" borderId="21" xfId="0" applyFont="false" applyBorder="true" applyAlignment="true" applyProtection="false">
      <alignment horizontal="left" vertical="top" textRotation="0" wrapText="true" indent="0" shrinkToFit="false"/>
      <protection locked="true" hidden="false"/>
    </xf>
    <xf numFmtId="164" fontId="0" fillId="2" borderId="24" xfId="0" applyFont="false" applyBorder="true" applyAlignment="true" applyProtection="false">
      <alignment horizontal="left" vertical="top" textRotation="0" wrapText="true" indent="0" shrinkToFit="false"/>
      <protection locked="true" hidden="false"/>
    </xf>
    <xf numFmtId="164" fontId="0" fillId="0" borderId="22" xfId="0" applyFont="false" applyBorder="true" applyAlignment="true" applyProtection="false">
      <alignment horizontal="general" vertical="top" textRotation="0" wrapText="tru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left" vertical="top" textRotation="0" wrapText="false" indent="0" shrinkToFit="false"/>
      <protection locked="true" hidden="false"/>
    </xf>
    <xf numFmtId="166" fontId="0"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20" applyFont="true" applyBorder="true" applyAlignment="true" applyProtection="true">
      <alignment horizontal="general"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mailto:wgcm@un.ch" TargetMode="External"/>
</Relationships>
</file>

<file path=xl/worksheets/_rels/sheet9.xml.rels><?xml version="1.0" encoding="UTF-8"?>
<Relationships xmlns="http://schemas.openxmlformats.org/package/2006/relationships"><Relationship Id="rId1" Type="http://schemas.openxmlformats.org/officeDocument/2006/relationships/hyperlink" Target="http://www-pcmdi.llnl.gov/projects/amip/AMIP2EXPDSN/BCS/index.php"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Z5"/>
  <sheetViews>
    <sheetView windowProtection="false" showFormulas="false" showGridLines="true" showRowColHeaders="true" showZeros="true" rightToLeft="false" tabSelected="false" showOutlineSymbols="true" defaultGridColor="true" view="normal" topLeftCell="AJ1" colorId="64" zoomScale="100" zoomScaleNormal="100" zoomScalePageLayoutView="100" workbookViewId="0">
      <selection pane="topLeft" activeCell="BA3" activeCellId="0" sqref="BA3"/>
    </sheetView>
  </sheetViews>
  <sheetFormatPr defaultRowHeight="15"/>
  <cols>
    <col collapsed="false" hidden="false" max="1" min="1" style="1" width="8.66197183098592"/>
    <col collapsed="false" hidden="false" max="2" min="2" style="1" width="20.5023474178404"/>
    <col collapsed="false" hidden="false" max="3" min="3" style="1" width="9.16901408450704"/>
    <col collapsed="false" hidden="false" max="4" min="4" style="1" width="22.830985915493"/>
    <col collapsed="false" hidden="false" max="5" min="5" style="1" width="77.5023474178404"/>
    <col collapsed="false" hidden="false" max="9" min="6" style="1" width="10.830985915493"/>
    <col collapsed="false" hidden="false" max="10" min="10" style="1" width="24"/>
    <col collapsed="false" hidden="false" max="11" min="11" style="1" width="34.9953051643192"/>
    <col collapsed="false" hidden="false" max="13" min="12" style="1" width="37.1643192488263"/>
    <col collapsed="false" hidden="false" max="15" min="14" style="1" width="10.830985915493"/>
    <col collapsed="false" hidden="false" max="16" min="16" style="1" width="7.50234741784038"/>
    <col collapsed="false" hidden="false" max="17" min="17" style="1" width="7.66197183098592"/>
    <col collapsed="false" hidden="false" max="18" min="18" style="1" width="8"/>
    <col collapsed="false" hidden="false" max="19" min="19" style="1" width="7.33802816901409"/>
    <col collapsed="false" hidden="false" max="20" min="20" style="1" width="7.50234741784038"/>
    <col collapsed="false" hidden="false" max="21" min="21" style="1" width="7.66197183098592"/>
    <col collapsed="false" hidden="true" max="34" min="22" style="1" width="0"/>
    <col collapsed="false" hidden="false" max="41" min="35" style="1" width="10.830985915493"/>
    <col collapsed="false" hidden="false" max="42" min="42" style="1" width="13.4976525821596"/>
    <col collapsed="false" hidden="false" max="1025" min="43" style="1" width="10.830985915493"/>
  </cols>
  <sheetData>
    <row r="1" s="5" customFormat="true" ht="30" hidden="false" customHeight="true" outlineLevel="0" collapsed="false">
      <c r="A1" s="2" t="s">
        <v>0</v>
      </c>
      <c r="B1" s="3" t="s">
        <v>1</v>
      </c>
      <c r="C1" s="2" t="s">
        <v>2</v>
      </c>
      <c r="D1" s="2" t="s">
        <v>3</v>
      </c>
      <c r="E1" s="2" t="s">
        <v>4</v>
      </c>
      <c r="F1" s="2" t="s">
        <v>5</v>
      </c>
      <c r="G1" s="2"/>
      <c r="H1" s="2"/>
      <c r="I1" s="2"/>
      <c r="J1" s="2" t="s">
        <v>6</v>
      </c>
      <c r="K1" s="2"/>
      <c r="L1" s="2"/>
      <c r="M1" s="2"/>
      <c r="N1" s="2" t="s">
        <v>7</v>
      </c>
      <c r="O1" s="2" t="s">
        <v>8</v>
      </c>
      <c r="P1" s="2" t="s">
        <v>9</v>
      </c>
      <c r="Q1" s="2" t="s">
        <v>10</v>
      </c>
      <c r="R1" s="2"/>
      <c r="S1" s="2"/>
      <c r="T1" s="2"/>
      <c r="U1" s="2"/>
      <c r="V1" s="2"/>
      <c r="W1" s="2"/>
      <c r="X1" s="2"/>
      <c r="Y1" s="2"/>
      <c r="Z1" s="2"/>
      <c r="AA1" s="2"/>
      <c r="AB1" s="2"/>
      <c r="AC1" s="2"/>
      <c r="AD1" s="2"/>
      <c r="AE1" s="2"/>
      <c r="AF1" s="2"/>
      <c r="AG1" s="2"/>
      <c r="AH1" s="2"/>
      <c r="AI1" s="2" t="s">
        <v>11</v>
      </c>
      <c r="AJ1" s="2"/>
      <c r="AK1" s="2"/>
      <c r="AL1" s="2"/>
      <c r="AM1" s="2"/>
      <c r="AN1" s="2"/>
      <c r="AO1" s="2"/>
      <c r="AP1" s="2"/>
      <c r="AQ1" s="2"/>
      <c r="AR1" s="2"/>
      <c r="AS1" s="2"/>
      <c r="AT1" s="2"/>
      <c r="AU1" s="2"/>
      <c r="AV1" s="2"/>
      <c r="AW1" s="2"/>
      <c r="AX1" s="2"/>
      <c r="AY1" s="2"/>
      <c r="AZ1" s="4" t="s">
        <v>12</v>
      </c>
    </row>
    <row r="2" customFormat="false" ht="15" hidden="false" customHeight="true" outlineLevel="0" collapsed="false">
      <c r="A2" s="2"/>
      <c r="B2" s="3"/>
      <c r="C2" s="2"/>
      <c r="D2" s="2"/>
      <c r="E2" s="2"/>
      <c r="F2" s="5" t="s">
        <v>13</v>
      </c>
      <c r="G2" s="2" t="s">
        <v>14</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4"/>
    </row>
    <row r="3" customFormat="false" ht="42.75" hidden="false" customHeight="false" outlineLevel="0" collapsed="false">
      <c r="A3" s="6" t="s">
        <v>15</v>
      </c>
      <c r="B3" s="6" t="s">
        <v>16</v>
      </c>
      <c r="C3" s="6" t="s">
        <v>17</v>
      </c>
      <c r="D3" s="6" t="s">
        <v>18</v>
      </c>
      <c r="E3" s="0"/>
      <c r="F3" s="0"/>
      <c r="G3" s="0"/>
      <c r="H3" s="0"/>
      <c r="I3" s="0"/>
      <c r="J3" s="0"/>
      <c r="K3" s="0"/>
      <c r="L3" s="0"/>
      <c r="M3" s="0"/>
      <c r="N3" s="6" t="str">
        <f aca="false">party!A6</f>
        <v>Charlotte Pascoe</v>
      </c>
      <c r="Q3" s="6" t="str">
        <f aca="false">A4</f>
        <v>DECK</v>
      </c>
      <c r="R3" s="6" t="str">
        <f aca="false">A5</f>
        <v>ScenarioMIP</v>
      </c>
      <c r="AI3" s="0"/>
      <c r="AJ3" s="0"/>
      <c r="AK3" s="0"/>
      <c r="AL3" s="0"/>
      <c r="AM3" s="0"/>
      <c r="AN3" s="0"/>
      <c r="AO3" s="0"/>
      <c r="AP3" s="0"/>
      <c r="AQ3" s="0"/>
      <c r="AR3" s="0"/>
      <c r="AS3" s="0"/>
    </row>
    <row r="4" customFormat="false" ht="60" hidden="false" customHeight="false" outlineLevel="0" collapsed="false">
      <c r="A4" s="6" t="s">
        <v>19</v>
      </c>
      <c r="B4" s="6" t="s">
        <v>19</v>
      </c>
      <c r="C4" s="6" t="s">
        <v>20</v>
      </c>
      <c r="D4" s="6" t="s">
        <v>18</v>
      </c>
      <c r="E4" s="6" t="s">
        <v>21</v>
      </c>
      <c r="F4" s="0"/>
      <c r="G4" s="0"/>
      <c r="H4" s="0"/>
      <c r="I4" s="0"/>
      <c r="J4" s="0"/>
      <c r="K4" s="0"/>
      <c r="L4" s="0"/>
      <c r="M4" s="0"/>
      <c r="N4" s="6" t="str">
        <f aca="false">party!A6</f>
        <v>Charlotte Pascoe</v>
      </c>
      <c r="AI4" s="6" t="str">
        <f aca="false">experiment!A3</f>
        <v>1 percent per year CO2 increase</v>
      </c>
      <c r="AJ4" s="6" t="str">
        <f aca="false">experiment!A5</f>
        <v>Abrupt 4XCO2</v>
      </c>
      <c r="AK4" s="6" t="str">
        <f aca="false">experiment!A7</f>
        <v>AMIP</v>
      </c>
      <c r="AL4" s="6" t="str">
        <f aca="false">experiment!A9</f>
        <v>Pre-Industrial Control</v>
      </c>
      <c r="AM4" s="6" t="str">
        <f aca="false">experiment!A11</f>
        <v>Historical</v>
      </c>
      <c r="AN4" s="0"/>
      <c r="AO4" s="0"/>
      <c r="AP4" s="0"/>
      <c r="AQ4" s="0"/>
      <c r="AR4" s="0"/>
      <c r="AS4" s="0"/>
    </row>
    <row r="5" customFormat="false" ht="180" hidden="false" customHeight="false" outlineLevel="0" collapsed="false">
      <c r="A5" s="6" t="s">
        <v>22</v>
      </c>
      <c r="B5" s="6" t="s">
        <v>23</v>
      </c>
      <c r="C5" s="6" t="s">
        <v>24</v>
      </c>
      <c r="D5" s="6" t="s">
        <v>25</v>
      </c>
      <c r="E5" s="6" t="s">
        <v>26</v>
      </c>
      <c r="F5" s="6" t="s">
        <v>27</v>
      </c>
      <c r="G5" s="6" t="str">
        <f aca="false">party!A27</f>
        <v>Brian O'Neill</v>
      </c>
      <c r="H5" s="6" t="str">
        <f aca="false">party!A28</f>
        <v>Claudia Tebaldi</v>
      </c>
      <c r="I5" s="6" t="str">
        <f aca="false">party!A29</f>
        <v>Detlef van Vuuren</v>
      </c>
      <c r="J5" s="6" t="str">
        <f aca="false">references!D11</f>
        <v>Meehl, G. A., R. Moss, K. E. Taylor, V. Eyring, R. J. Stouffer, S. Bony, B. Stevens, 2014: Climate Model Intercomparisons: Preparing for the Next Phase, Eos Trans. AGU, 95(9), 77. </v>
      </c>
      <c r="K5" s="6" t="str">
        <f aca="false">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5" s="6"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5" s="6" t="str">
        <f aca="false">references!D14</f>
        <v>Overview CMIP6-Endorsed MIPs</v>
      </c>
      <c r="N5" s="6" t="str">
        <f aca="false">party!A6</f>
        <v>Charlotte Pascoe</v>
      </c>
      <c r="AI5" s="6" t="str">
        <f aca="false">experiment!A13</f>
        <v>SSP5-85</v>
      </c>
      <c r="AJ5" s="6" t="str">
        <f aca="false">experiment!A14</f>
        <v>SSP3-70</v>
      </c>
      <c r="AK5" s="6" t="str">
        <f aca="false">experiment!A16</f>
        <v>SSP2-45</v>
      </c>
      <c r="AL5" s="6" t="str">
        <f aca="false">experiment!A17</f>
        <v>SSP1-26</v>
      </c>
      <c r="AM5" s="6" t="str">
        <f aca="false">experiment!A18</f>
        <v>SSP1-60</v>
      </c>
      <c r="AN5" s="6" t="str">
        <f aca="false">experiment!A19</f>
        <v>SSP4-37</v>
      </c>
      <c r="AO5" s="6" t="str">
        <f aca="false">experiment!A15</f>
        <v>SSP3-70</v>
      </c>
      <c r="AP5" s="6" t="str">
        <f aca="false">experiment!A20</f>
        <v>SSP1-26over</v>
      </c>
      <c r="AQ5" s="6" t="str">
        <f aca="false">experiment!A21</f>
        <v>SSP5-85ext</v>
      </c>
      <c r="AR5" s="6" t="str">
        <f aca="false">experiment!A22</f>
        <v>SSP1-26ext</v>
      </c>
      <c r="AS5" s="6" t="str">
        <f aca="false">experiment!A23</f>
        <v>SSP5-85extover</v>
      </c>
    </row>
  </sheetData>
  <mergeCells count="14">
    <mergeCell ref="A1:A2"/>
    <mergeCell ref="B1:B2"/>
    <mergeCell ref="C1:C2"/>
    <mergeCell ref="D1:D2"/>
    <mergeCell ref="E1:E2"/>
    <mergeCell ref="F1:I1"/>
    <mergeCell ref="J1:M2"/>
    <mergeCell ref="N1:N2"/>
    <mergeCell ref="O1:O2"/>
    <mergeCell ref="P1:P2"/>
    <mergeCell ref="Q1:AH2"/>
    <mergeCell ref="AI1:AY2"/>
    <mergeCell ref="AZ1:AZ2"/>
    <mergeCell ref="G2:I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D2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12" activePane="bottomRight" state="frozen"/>
      <selection pane="topLeft" activeCell="A1" activeCellId="0" sqref="A1"/>
      <selection pane="topRight" activeCell="B1" activeCellId="0" sqref="B1"/>
      <selection pane="bottomLeft" activeCell="A12" activeCellId="0" sqref="A12"/>
      <selection pane="bottomRight" activeCell="E23" activeCellId="0" sqref="E23"/>
    </sheetView>
  </sheetViews>
  <sheetFormatPr defaultRowHeight="15"/>
  <cols>
    <col collapsed="false" hidden="false" max="1" min="1" style="7" width="12"/>
    <col collapsed="false" hidden="false" max="2" min="2" style="8" width="15.3380281690141"/>
    <col collapsed="false" hidden="false" max="3" min="3" style="7" width="14.830985915493"/>
    <col collapsed="false" hidden="false" max="4" min="4" style="8" width="17.3333333333333"/>
    <col collapsed="false" hidden="false" max="5" min="5" style="7" width="44.1643192488263"/>
    <col collapsed="false" hidden="false" max="6" min="6" style="8" width="10.3333333333333"/>
    <col collapsed="false" hidden="false" max="7" min="7" style="8" width="10.5023474178404"/>
    <col collapsed="false" hidden="false" max="8" min="8" style="8" width="10.830985915493"/>
    <col collapsed="false" hidden="false" max="9" min="9" style="8" width="10.9953051643192"/>
    <col collapsed="false" hidden="false" max="10" min="10" style="7" width="43.1596244131455"/>
    <col collapsed="false" hidden="false" max="11" min="11" style="7" width="42.830985915493"/>
    <col collapsed="false" hidden="false" max="12" min="12" style="7" width="16.5023474178404"/>
    <col collapsed="false" hidden="false" max="13" min="13" style="8" width="10.830985915493"/>
    <col collapsed="false" hidden="false" max="16" min="14" style="7" width="10.6572769953052"/>
    <col collapsed="false" hidden="false" max="17" min="17" style="8" width="9.83098591549296"/>
    <col collapsed="false" hidden="false" max="18" min="18" style="8" width="13"/>
    <col collapsed="false" hidden="false" max="19" min="19" style="8" width="13.4976525821596"/>
    <col collapsed="false" hidden="false" max="20" min="20" style="8" width="13.6619718309859"/>
    <col collapsed="false" hidden="false" max="21" min="21" style="8" width="15.6619718309859"/>
    <col collapsed="false" hidden="false" max="22" min="22" style="8" width="15.5023474178404"/>
    <col collapsed="false" hidden="false" max="23" min="23" style="8" width="13.3333333333333"/>
    <col collapsed="false" hidden="false" max="24" min="24" style="8" width="12.8262910798122"/>
    <col collapsed="false" hidden="false" max="25" min="25" style="8" width="13.4976525821596"/>
    <col collapsed="false" hidden="false" max="26" min="26" style="8" width="16.1643192488263"/>
    <col collapsed="false" hidden="false" max="27" min="27" style="8" width="12.5023474178404"/>
    <col collapsed="false" hidden="false" max="28" min="28" style="9" width="16.3286384976526"/>
    <col collapsed="false" hidden="false" max="29" min="29" style="9" width="14.830985915493"/>
    <col collapsed="false" hidden="false" max="30" min="30" style="0" width="36"/>
    <col collapsed="false" hidden="false" max="1025" min="31" style="0" width="10.6760563380282"/>
  </cols>
  <sheetData>
    <row r="1" s="14" customFormat="true" ht="29" hidden="false" customHeight="true" outlineLevel="0" collapsed="false">
      <c r="A1" s="10" t="s">
        <v>0</v>
      </c>
      <c r="B1" s="11" t="s">
        <v>1</v>
      </c>
      <c r="C1" s="10" t="s">
        <v>2</v>
      </c>
      <c r="D1" s="11" t="s">
        <v>3</v>
      </c>
      <c r="E1" s="10" t="s">
        <v>4</v>
      </c>
      <c r="F1" s="11" t="s">
        <v>5</v>
      </c>
      <c r="G1" s="11"/>
      <c r="H1" s="11"/>
      <c r="I1" s="11"/>
      <c r="J1" s="12" t="s">
        <v>6</v>
      </c>
      <c r="K1" s="12"/>
      <c r="L1" s="12"/>
      <c r="M1" s="13" t="s">
        <v>7</v>
      </c>
      <c r="N1" s="12" t="s">
        <v>28</v>
      </c>
      <c r="O1" s="12"/>
      <c r="P1" s="12"/>
      <c r="Q1" s="11" t="s">
        <v>29</v>
      </c>
      <c r="R1" s="11"/>
      <c r="S1" s="11"/>
      <c r="T1" s="11"/>
      <c r="U1" s="11"/>
      <c r="V1" s="11"/>
      <c r="W1" s="11"/>
      <c r="X1" s="11"/>
      <c r="Y1" s="11"/>
      <c r="Z1" s="11"/>
      <c r="AA1" s="11"/>
      <c r="AB1" s="11"/>
      <c r="AC1" s="11"/>
      <c r="AD1" s="14" t="s">
        <v>12</v>
      </c>
    </row>
    <row r="2" customFormat="false" ht="33" hidden="false" customHeight="true" outlineLevel="0" collapsed="false">
      <c r="A2" s="10"/>
      <c r="B2" s="11"/>
      <c r="C2" s="10"/>
      <c r="D2" s="11"/>
      <c r="E2" s="10"/>
      <c r="F2" s="15" t="s">
        <v>13</v>
      </c>
      <c r="G2" s="15" t="s">
        <v>14</v>
      </c>
      <c r="H2" s="15"/>
      <c r="I2" s="15"/>
      <c r="J2" s="12"/>
      <c r="K2" s="12"/>
      <c r="L2" s="12"/>
      <c r="M2" s="11"/>
      <c r="N2" s="12"/>
      <c r="O2" s="12"/>
      <c r="P2" s="12"/>
      <c r="Q2" s="15" t="s">
        <v>30</v>
      </c>
      <c r="R2" s="16" t="s">
        <v>31</v>
      </c>
      <c r="S2" s="16"/>
      <c r="T2" s="15" t="s">
        <v>32</v>
      </c>
      <c r="U2" s="15" t="s">
        <v>33</v>
      </c>
      <c r="V2" s="15"/>
      <c r="W2" s="15"/>
      <c r="X2" s="15"/>
      <c r="Y2" s="15"/>
      <c r="Z2" s="15"/>
      <c r="AA2" s="15"/>
      <c r="AB2" s="15"/>
      <c r="AC2" s="15"/>
    </row>
    <row r="3" s="23" customFormat="true" ht="61" hidden="false" customHeight="true" outlineLevel="0" collapsed="false">
      <c r="A3" s="17" t="s">
        <v>34</v>
      </c>
      <c r="B3" s="18" t="s">
        <v>35</v>
      </c>
      <c r="C3" s="17" t="s">
        <v>36</v>
      </c>
      <c r="D3" s="18" t="s">
        <v>37</v>
      </c>
      <c r="E3" s="17" t="s">
        <v>38</v>
      </c>
      <c r="F3" s="18" t="s">
        <v>27</v>
      </c>
      <c r="G3" s="18" t="str">
        <f aca="false">party!A25</f>
        <v>Veronika Eyring</v>
      </c>
      <c r="H3" s="18"/>
      <c r="I3" s="18"/>
      <c r="J3" s="17" t="str">
        <f aca="false">references!D11</f>
        <v>Meehl, G. A., R. Moss, K. E. Taylor, V. Eyring, R. J. Stouffer, S. Bony, B. Stevens, 2014: Climate Model Intercomparisons: Preparing for the Next Phase, Eos Trans. AGU, 95(9), 77. </v>
      </c>
      <c r="K3" s="17"/>
      <c r="L3" s="19"/>
      <c r="M3" s="18" t="str">
        <f aca="false">party!A6</f>
        <v>Charlotte Pascoe</v>
      </c>
      <c r="N3" s="20" t="str">
        <f aca="false">B9</f>
        <v>Pre-Industrial Control</v>
      </c>
      <c r="O3" s="20"/>
      <c r="P3" s="20"/>
      <c r="Q3" s="18" t="str">
        <f aca="false">TemporalConstraint!A5</f>
        <v>1851-2150</v>
      </c>
      <c r="R3" s="18" t="str">
        <f aca="false">EnsembleRequirement!A4</f>
        <v>SingleMember</v>
      </c>
      <c r="S3" s="21"/>
      <c r="T3" s="18" t="str">
        <f aca="false">requirement!A4</f>
        <v>AOGCM/ESM Configuration</v>
      </c>
      <c r="U3" s="18" t="str">
        <f aca="false">ForcingConstraint!A3</f>
        <v>1%/year CO2 Increase</v>
      </c>
      <c r="V3" s="18"/>
      <c r="W3" s="18"/>
      <c r="X3" s="18"/>
      <c r="Y3" s="18"/>
      <c r="Z3" s="18"/>
      <c r="AA3" s="18"/>
      <c r="AB3" s="18"/>
      <c r="AC3" s="18"/>
      <c r="AD3" s="22" t="s">
        <v>39</v>
      </c>
    </row>
    <row r="4" customFormat="false" ht="59" hidden="false" customHeight="true" outlineLevel="0" collapsed="false">
      <c r="A4" s="17"/>
      <c r="B4" s="18"/>
      <c r="C4" s="17"/>
      <c r="D4" s="18"/>
      <c r="E4" s="17"/>
      <c r="F4" s="18" t="s">
        <v>40</v>
      </c>
      <c r="G4" s="18" t="str">
        <f aca="false">party!A26</f>
        <v>WGCM</v>
      </c>
      <c r="H4" s="18"/>
      <c r="I4" s="18"/>
      <c r="J4" s="17"/>
      <c r="K4" s="17"/>
      <c r="L4" s="19"/>
      <c r="M4" s="18"/>
      <c r="N4" s="20"/>
      <c r="O4" s="20"/>
      <c r="P4" s="20"/>
      <c r="Q4" s="18"/>
      <c r="R4" s="18"/>
      <c r="S4" s="24"/>
      <c r="T4" s="18"/>
      <c r="U4" s="18"/>
      <c r="V4" s="18"/>
      <c r="W4" s="18"/>
      <c r="X4" s="18"/>
      <c r="Y4" s="18"/>
      <c r="Z4" s="18"/>
      <c r="AA4" s="18"/>
      <c r="AB4" s="18"/>
      <c r="AC4" s="18"/>
      <c r="AD4" s="22"/>
    </row>
    <row r="5" s="27" customFormat="true" ht="61" hidden="false" customHeight="true" outlineLevel="0" collapsed="false">
      <c r="A5" s="20" t="s">
        <v>41</v>
      </c>
      <c r="B5" s="25" t="s">
        <v>42</v>
      </c>
      <c r="C5" s="20" t="s">
        <v>43</v>
      </c>
      <c r="D5" s="25" t="s">
        <v>44</v>
      </c>
      <c r="E5" s="20" t="s">
        <v>45</v>
      </c>
      <c r="F5" s="25" t="s">
        <v>27</v>
      </c>
      <c r="G5" s="25" t="str">
        <f aca="false">party!A25</f>
        <v>Veronika Eyring</v>
      </c>
      <c r="H5" s="25"/>
      <c r="I5" s="25"/>
      <c r="J5" s="20" t="str">
        <f aca="false">references!D10</f>
        <v>Hansen, J., D. Johnson, A. Lacis, S. Lebedeff, P. Lee, D. Rind, and G. Russell, 1981: Climate impact of increasing atmospheric carbon dioxide. Science, 213, 957-96.</v>
      </c>
      <c r="K5" s="20" t="str">
        <f aca="false">references!D11</f>
        <v>Meehl, G. A., R. Moss, K. E. Taylor, V. Eyring, R. J. Stouffer, S. Bony, B. Stevens, 2014: Climate Model Intercomparisons: Preparing for the Next Phase, Eos Trans. AGU, 95(9), 77. </v>
      </c>
      <c r="L5" s="19"/>
      <c r="M5" s="25" t="str">
        <f aca="false">party!A6</f>
        <v>Charlotte Pascoe</v>
      </c>
      <c r="N5" s="20" t="str">
        <f aca="false">A9</f>
        <v>Pre-Industrial Control</v>
      </c>
      <c r="O5" s="20"/>
      <c r="P5" s="20"/>
      <c r="Q5" s="25" t="str">
        <f aca="false">TemporalConstraint!A4</f>
        <v>1850-1851</v>
      </c>
      <c r="R5" s="25" t="str">
        <f aca="false">EnsembleRequirement!A3</f>
        <v>FiveMember</v>
      </c>
      <c r="S5" s="26"/>
      <c r="T5" s="25" t="str">
        <f aca="false">requirement!A4</f>
        <v>AOGCM/ESM Configuration</v>
      </c>
      <c r="U5" s="25" t="str">
        <f aca="false">ForcingConstraint!A4</f>
        <v>Abrupt 4xCO2 Increase</v>
      </c>
      <c r="V5" s="25"/>
      <c r="W5" s="25"/>
      <c r="X5" s="25"/>
      <c r="Y5" s="25"/>
      <c r="Z5" s="25"/>
      <c r="AA5" s="25"/>
      <c r="AB5" s="25"/>
      <c r="AC5" s="25"/>
      <c r="AD5" s="22" t="s">
        <v>46</v>
      </c>
    </row>
    <row r="6" customFormat="false" ht="59" hidden="false" customHeight="true" outlineLevel="0" collapsed="false">
      <c r="A6" s="20"/>
      <c r="B6" s="25"/>
      <c r="C6" s="20"/>
      <c r="D6" s="25"/>
      <c r="E6" s="20"/>
      <c r="F6" s="25" t="s">
        <v>40</v>
      </c>
      <c r="G6" s="25" t="str">
        <f aca="false">party!A26</f>
        <v>WGCM</v>
      </c>
      <c r="H6" s="25"/>
      <c r="I6" s="25"/>
      <c r="J6" s="20"/>
      <c r="K6" s="20"/>
      <c r="L6" s="19"/>
      <c r="M6" s="25"/>
      <c r="N6" s="20"/>
      <c r="O6" s="20"/>
      <c r="P6" s="20"/>
      <c r="Q6" s="25"/>
      <c r="R6" s="25"/>
      <c r="S6" s="28"/>
      <c r="T6" s="25"/>
      <c r="U6" s="25"/>
      <c r="V6" s="25"/>
      <c r="W6" s="25"/>
      <c r="X6" s="25"/>
      <c r="Y6" s="25"/>
      <c r="Z6" s="25"/>
      <c r="AA6" s="25"/>
      <c r="AB6" s="25"/>
      <c r="AC6" s="25"/>
      <c r="AD6" s="22"/>
    </row>
    <row r="7" s="29" customFormat="true" ht="62" hidden="false" customHeight="true" outlineLevel="0" collapsed="false">
      <c r="A7" s="17" t="s">
        <v>47</v>
      </c>
      <c r="B7" s="18" t="s">
        <v>48</v>
      </c>
      <c r="C7" s="17" t="s">
        <v>49</v>
      </c>
      <c r="D7" s="18" t="s">
        <v>50</v>
      </c>
      <c r="E7" s="17" t="s">
        <v>51</v>
      </c>
      <c r="F7" s="18" t="s">
        <v>27</v>
      </c>
      <c r="G7" s="18" t="str">
        <f aca="false">party!A13</f>
        <v>Karl Taylor</v>
      </c>
      <c r="H7" s="18" t="str">
        <f aca="false">party!A22</f>
        <v>Peter Gleckler</v>
      </c>
      <c r="I7" s="18" t="str">
        <f aca="false">party!A25</f>
        <v>Veronika Eyring</v>
      </c>
      <c r="J7" s="17" t="str">
        <f aca="false">references!D11</f>
        <v>Meehl, G. A., R. Moss, K. E. Taylor, V. Eyring, R. J. Stouffer, S. Bony, B. Stevens, 2014: Climate Model Intercomparisons: Preparing for the Next Phase, Eos Trans. AGU, 95(9), 77. </v>
      </c>
      <c r="K7" s="17"/>
      <c r="L7" s="19"/>
      <c r="M7" s="18" t="str">
        <f aca="false">party!A6</f>
        <v>Charlotte Pascoe</v>
      </c>
      <c r="N7" s="20" t="str">
        <f aca="false">A11</f>
        <v>Historical</v>
      </c>
      <c r="O7" s="20"/>
      <c r="P7" s="20"/>
      <c r="Q7" s="18" t="str">
        <f aca="false">TemporalConstraint!A6</f>
        <v>1979-2014</v>
      </c>
      <c r="R7" s="18" t="str">
        <f aca="false">EnsembleRequirement!A4</f>
        <v>SingleMember</v>
      </c>
      <c r="S7" s="21"/>
      <c r="T7" s="18" t="str">
        <f aca="false">requirement!A3</f>
        <v>AGCM Configuration</v>
      </c>
      <c r="U7" s="18" t="str">
        <f aca="false">ForcingConstraint!A20</f>
        <v>Prescribed SST</v>
      </c>
      <c r="V7" s="18" t="str">
        <f aca="false">ForcingConstraint!A19</f>
        <v>Prescribed SIC</v>
      </c>
      <c r="W7" s="18" t="str">
        <f aca="false">requirement!A5</f>
        <v>Historical Aerosol Forcing</v>
      </c>
      <c r="X7" s="18" t="str">
        <f aca="false">ForcingConstraint!A12</f>
        <v>Historical GHG Concentrations</v>
      </c>
      <c r="Y7" s="18" t="str">
        <f aca="false">requirement!A6</f>
        <v>Historical Emissions</v>
      </c>
      <c r="Z7" s="18" t="str">
        <f aca="false">ForcingConstraint!A13</f>
        <v>Historical Land Use Forcing</v>
      </c>
      <c r="AA7" s="18" t="str">
        <f aca="false">requirement!A8</f>
        <v>Historical Solar Forcing</v>
      </c>
      <c r="AB7" s="18" t="str">
        <f aca="false">requirement!A7</f>
        <v>Historical O3 and Stratospheric H2O Concentrations</v>
      </c>
      <c r="AC7" s="18" t="str">
        <f aca="false">ForcingConstraint!A18</f>
        <v>Historical Stratospheric Aerosol</v>
      </c>
      <c r="AD7" s="22" t="s">
        <v>52</v>
      </c>
    </row>
    <row r="8" customFormat="false" ht="59" hidden="false" customHeight="true" outlineLevel="0" collapsed="false">
      <c r="A8" s="17"/>
      <c r="B8" s="18"/>
      <c r="C8" s="17"/>
      <c r="D8" s="18"/>
      <c r="E8" s="17"/>
      <c r="F8" s="18" t="s">
        <v>40</v>
      </c>
      <c r="G8" s="18" t="str">
        <f aca="false">party!A26</f>
        <v>WGCM</v>
      </c>
      <c r="H8" s="18"/>
      <c r="I8" s="18"/>
      <c r="J8" s="17"/>
      <c r="K8" s="17"/>
      <c r="L8" s="19"/>
      <c r="M8" s="18"/>
      <c r="N8" s="20"/>
      <c r="O8" s="20"/>
      <c r="P8" s="20"/>
      <c r="Q8" s="18"/>
      <c r="R8" s="18"/>
      <c r="S8" s="24"/>
      <c r="T8" s="18"/>
      <c r="U8" s="18"/>
      <c r="V8" s="18"/>
      <c r="W8" s="18"/>
      <c r="X8" s="18"/>
      <c r="Y8" s="18"/>
      <c r="Z8" s="18"/>
      <c r="AA8" s="18"/>
      <c r="AB8" s="18"/>
      <c r="AC8" s="18"/>
      <c r="AD8" s="22"/>
    </row>
    <row r="9" s="23" customFormat="true" ht="60" hidden="false" customHeight="true" outlineLevel="0" collapsed="false">
      <c r="A9" s="17" t="s">
        <v>53</v>
      </c>
      <c r="B9" s="18" t="s">
        <v>53</v>
      </c>
      <c r="C9" s="17" t="s">
        <v>54</v>
      </c>
      <c r="D9" s="18" t="s">
        <v>55</v>
      </c>
      <c r="E9" s="17" t="s">
        <v>56</v>
      </c>
      <c r="F9" s="18" t="s">
        <v>27</v>
      </c>
      <c r="G9" s="18" t="str">
        <f aca="false">party!A25</f>
        <v>Veronika Eyring</v>
      </c>
      <c r="H9" s="18"/>
      <c r="I9" s="18"/>
      <c r="J9" s="17" t="str">
        <f aca="false">references!D11</f>
        <v>Meehl, G. A., R. Moss, K. E. Taylor, V. Eyring, R. J. Stouffer, S. Bony, B. Stevens, 2014: Climate Model Intercomparisons: Preparing for the Next Phase, Eos Trans. AGU, 95(9), 77. </v>
      </c>
      <c r="K9" s="17"/>
      <c r="L9" s="19"/>
      <c r="M9" s="18" t="str">
        <f aca="false">party!A6</f>
        <v>Charlotte Pascoe</v>
      </c>
      <c r="N9" s="20" t="str">
        <f aca="false">A11</f>
        <v>Historical</v>
      </c>
      <c r="O9" s="20" t="str">
        <f aca="false">A3</f>
        <v>1 percent per year CO2 increase</v>
      </c>
      <c r="P9" s="20" t="str">
        <f aca="false">A5</f>
        <v>Abrupt 4XCO2</v>
      </c>
      <c r="Q9" s="18" t="str">
        <f aca="false">TemporalConstraint!A3</f>
        <v>1850-2349</v>
      </c>
      <c r="R9" s="18" t="str">
        <f aca="false">EnsembleRequirement!A4</f>
        <v>SingleMember</v>
      </c>
      <c r="S9" s="21"/>
      <c r="T9" s="18" t="str">
        <f aca="false">requirement!A4</f>
        <v>AOGCM/ESM Configuration</v>
      </c>
      <c r="U9" s="18" t="str">
        <f aca="false">ForcingConstraint!A21</f>
        <v>Repeating 1850</v>
      </c>
      <c r="V9" s="18"/>
      <c r="W9" s="18"/>
      <c r="X9" s="18"/>
      <c r="Y9" s="18"/>
      <c r="Z9" s="18"/>
      <c r="AA9" s="18"/>
      <c r="AB9" s="18"/>
      <c r="AC9" s="18"/>
      <c r="AD9" s="22" t="s">
        <v>57</v>
      </c>
    </row>
    <row r="10" customFormat="false" ht="64" hidden="false" customHeight="true" outlineLevel="0" collapsed="false">
      <c r="A10" s="17"/>
      <c r="B10" s="18"/>
      <c r="C10" s="17"/>
      <c r="D10" s="18"/>
      <c r="E10" s="17"/>
      <c r="F10" s="18" t="s">
        <v>40</v>
      </c>
      <c r="G10" s="18" t="str">
        <f aca="false">party!A26</f>
        <v>WGCM</v>
      </c>
      <c r="H10" s="18"/>
      <c r="I10" s="18"/>
      <c r="J10" s="17"/>
      <c r="K10" s="17"/>
      <c r="L10" s="19"/>
      <c r="M10" s="18"/>
      <c r="N10" s="20"/>
      <c r="O10" s="20"/>
      <c r="P10" s="20"/>
      <c r="Q10" s="18"/>
      <c r="R10" s="18"/>
      <c r="S10" s="24"/>
      <c r="T10" s="18"/>
      <c r="U10" s="18"/>
      <c r="V10" s="18"/>
      <c r="W10" s="18"/>
      <c r="X10" s="18"/>
      <c r="Y10" s="18"/>
      <c r="Z10" s="18"/>
      <c r="AA10" s="18"/>
      <c r="AB10" s="18"/>
      <c r="AC10" s="18"/>
      <c r="AD10" s="22"/>
    </row>
    <row r="11" s="30" customFormat="true" ht="59" hidden="false" customHeight="true" outlineLevel="0" collapsed="false">
      <c r="A11" s="20" t="s">
        <v>58</v>
      </c>
      <c r="B11" s="25" t="s">
        <v>58</v>
      </c>
      <c r="C11" s="20" t="s">
        <v>59</v>
      </c>
      <c r="D11" s="25" t="s">
        <v>60</v>
      </c>
      <c r="E11" s="20" t="s">
        <v>61</v>
      </c>
      <c r="F11" s="25" t="s">
        <v>27</v>
      </c>
      <c r="G11" s="25" t="str">
        <f aca="false">party!A25</f>
        <v>Veronika Eyring</v>
      </c>
      <c r="H11" s="25"/>
      <c r="I11" s="25"/>
      <c r="J11" s="20" t="str">
        <f aca="false">references!D11</f>
        <v>Meehl, G. A., R. Moss, K. E. Taylor, V. Eyring, R. J. Stouffer, S. Bony, B. Stevens, 2014: Climate Model Intercomparisons: Preparing for the Next Phase, Eos Trans. AGU, 95(9), 77. </v>
      </c>
      <c r="K11" s="20"/>
      <c r="L11" s="19"/>
      <c r="M11" s="25" t="str">
        <f aca="false">party!A6</f>
        <v>Charlotte Pascoe</v>
      </c>
      <c r="N11" s="20" t="str">
        <f aca="false">A9</f>
        <v>Pre-Industrial Control</v>
      </c>
      <c r="O11" s="20" t="str">
        <f aca="false">A7</f>
        <v>AMIP</v>
      </c>
      <c r="P11" s="20"/>
      <c r="Q11" s="25" t="str">
        <f aca="false">TemporalConstraint!A2</f>
        <v>1850-2014</v>
      </c>
      <c r="R11" s="25" t="str">
        <f aca="false">EnsembleRequirement!A4</f>
        <v>SingleMember</v>
      </c>
      <c r="S11" s="26"/>
      <c r="T11" s="25" t="str">
        <f aca="false">requirement!A4</f>
        <v>AOGCM/ESM Configuration</v>
      </c>
      <c r="U11" s="25" t="str">
        <f aca="false">requirement!A5</f>
        <v>Historical Aerosol Forcing</v>
      </c>
      <c r="V11" s="25" t="str">
        <f aca="false">ForcingConstraint!A12</f>
        <v>Historical GHG Concentrations</v>
      </c>
      <c r="W11" s="25" t="str">
        <f aca="false">requirement!A6</f>
        <v>Historical Emissions</v>
      </c>
      <c r="X11" s="25" t="str">
        <f aca="false">ForcingConstraint!A13</f>
        <v>Historical Land Use Forcing</v>
      </c>
      <c r="Y11" s="25" t="str">
        <f aca="false">requirement!A8</f>
        <v>Historical Solar Forcing</v>
      </c>
      <c r="Z11" s="25" t="str">
        <f aca="false">requirement!A7</f>
        <v>Historical O3 and Stratospheric H2O Concentrations</v>
      </c>
      <c r="AA11" s="25" t="str">
        <f aca="false">ForcingConstraint!A18</f>
        <v>Historical Stratospheric Aerosol</v>
      </c>
      <c r="AB11" s="25"/>
      <c r="AC11" s="25"/>
      <c r="AD11" s="22" t="s">
        <v>62</v>
      </c>
    </row>
    <row r="12" customFormat="false" ht="61" hidden="false" customHeight="true" outlineLevel="0" collapsed="false">
      <c r="A12" s="20"/>
      <c r="B12" s="25"/>
      <c r="C12" s="20"/>
      <c r="D12" s="25"/>
      <c r="E12" s="20"/>
      <c r="F12" s="25" t="s">
        <v>40</v>
      </c>
      <c r="G12" s="25" t="str">
        <f aca="false">party!A26</f>
        <v>WGCM</v>
      </c>
      <c r="H12" s="25"/>
      <c r="I12" s="25"/>
      <c r="J12" s="20"/>
      <c r="K12" s="20"/>
      <c r="L12" s="19"/>
      <c r="M12" s="25"/>
      <c r="N12" s="20"/>
      <c r="O12" s="20"/>
      <c r="P12" s="20"/>
      <c r="Q12" s="25"/>
      <c r="R12" s="25"/>
      <c r="S12" s="28"/>
      <c r="T12" s="25"/>
      <c r="U12" s="25"/>
      <c r="V12" s="25"/>
      <c r="W12" s="25"/>
      <c r="X12" s="25"/>
      <c r="Y12" s="25"/>
      <c r="Z12" s="25"/>
      <c r="AA12" s="25"/>
      <c r="AB12" s="25"/>
      <c r="AC12" s="25"/>
      <c r="AD12" s="22"/>
    </row>
    <row r="13" customFormat="false" ht="135" hidden="false" customHeight="false" outlineLevel="0" collapsed="false">
      <c r="A13" s="31" t="s">
        <v>63</v>
      </c>
      <c r="B13" s="25" t="s">
        <v>64</v>
      </c>
      <c r="C13" s="31" t="s">
        <v>65</v>
      </c>
      <c r="D13" s="25" t="s">
        <v>66</v>
      </c>
      <c r="E13" s="31" t="s">
        <v>67</v>
      </c>
      <c r="F13" s="25" t="s">
        <v>27</v>
      </c>
      <c r="G13" s="25" t="str">
        <f aca="false">party!A27</f>
        <v>Brian O'Neill</v>
      </c>
      <c r="H13" s="25" t="str">
        <f aca="false">party!A28</f>
        <v>Claudia Tebaldi</v>
      </c>
      <c r="I13" s="25" t="str">
        <f aca="false">party!A29</f>
        <v>Detlef van Vuuren</v>
      </c>
      <c r="J13" s="31" t="str">
        <f aca="false">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K13" s="31"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3" s="31" t="str">
        <f aca="false">references!D14</f>
        <v>Overview CMIP6-Endorsed MIPs</v>
      </c>
      <c r="M13" s="25" t="str">
        <f aca="false">party!A6</f>
        <v>Charlotte Pascoe</v>
      </c>
      <c r="N13" s="31" t="str">
        <f aca="false">A11</f>
        <v>Historical</v>
      </c>
      <c r="O13" s="0"/>
      <c r="P13" s="0"/>
      <c r="Q13" s="25" t="str">
        <f aca="false">TemporalConstraint!A7</f>
        <v>2014- 2100</v>
      </c>
      <c r="R13" s="25" t="str">
        <f aca="false">EnsembleRequirement!A4</f>
        <v>SingleMember</v>
      </c>
      <c r="S13" s="25" t="str">
        <f aca="false">EnsembleRequirement!A5</f>
        <v>HistoricalInitialisation</v>
      </c>
      <c r="T13" s="25" t="str">
        <f aca="false">requirement!A4</f>
        <v>AOGCM/ESM Configuration</v>
      </c>
      <c r="U13" s="25" t="str">
        <f aca="false">ForcingConstraint!A22</f>
        <v>RCP85WellMixedGas</v>
      </c>
      <c r="V13" s="25" t="str">
        <f aca="false">ForcingConstraint!A32</f>
        <v>RCP85ShortLivedGasSpecies</v>
      </c>
      <c r="W13" s="25" t="str">
        <f aca="false">ForcingConstraint!A42</f>
        <v>RCP85Aerosols</v>
      </c>
      <c r="X13" s="25" t="str">
        <f aca="false">ForcingConstraint!A52</f>
        <v>RCP85AerosolPrecursors</v>
      </c>
      <c r="Y13" s="25" t="str">
        <f aca="false">ForcingConstraint!A62</f>
        <v>RCP85LandUse</v>
      </c>
    </row>
    <row r="14" customFormat="false" ht="165" hidden="false" customHeight="false" outlineLevel="0" collapsed="false">
      <c r="A14" s="31" t="s">
        <v>68</v>
      </c>
      <c r="B14" s="25" t="s">
        <v>69</v>
      </c>
      <c r="C14" s="31" t="s">
        <v>70</v>
      </c>
      <c r="D14" s="25" t="s">
        <v>71</v>
      </c>
      <c r="E14" s="31" t="s">
        <v>72</v>
      </c>
      <c r="F14" s="25" t="s">
        <v>73</v>
      </c>
      <c r="G14" s="25" t="str">
        <f aca="false">party!A27</f>
        <v>Brian O'Neill</v>
      </c>
      <c r="H14" s="25" t="str">
        <f aca="false">party!A28</f>
        <v>Claudia Tebaldi</v>
      </c>
      <c r="I14" s="25" t="str">
        <f aca="false">party!A29</f>
        <v>Detlef van Vuuren</v>
      </c>
      <c r="J14" s="31"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4" s="31" t="str">
        <f aca="false">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4" s="31" t="str">
        <f aca="false">references!D14</f>
        <v>Overview CMIP6-Endorsed MIPs</v>
      </c>
      <c r="M14" s="25" t="str">
        <f aca="false">party!A6</f>
        <v>Charlotte Pascoe</v>
      </c>
      <c r="N14" s="31" t="str">
        <f aca="false">A11</f>
        <v>Historical</v>
      </c>
      <c r="O14" s="0"/>
      <c r="P14" s="0"/>
      <c r="Q14" s="25" t="str">
        <f aca="false">TemporalConstraint!A7</f>
        <v>2014- 2100</v>
      </c>
      <c r="R14" s="25" t="str">
        <f aca="false">EnsembleRequirement!A4</f>
        <v>SingleMember</v>
      </c>
      <c r="S14" s="25" t="str">
        <f aca="false">EnsembleRequirement!A5</f>
        <v>HistoricalInitialisation</v>
      </c>
      <c r="T14" s="25" t="str">
        <f aca="false">requirement!A4</f>
        <v>AOGCM/ESM Configuration</v>
      </c>
      <c r="U14" s="25" t="str">
        <f aca="false">ForcingConstraint!A23</f>
        <v>RCP70WellMixedGas</v>
      </c>
      <c r="V14" s="25" t="str">
        <f aca="false">ForcingConstraint!A33</f>
        <v>RCP70ShortLivedGasSpecies</v>
      </c>
      <c r="W14" s="25" t="str">
        <f aca="false">ForcingConstraint!A43</f>
        <v>RCP70Aerosols</v>
      </c>
      <c r="X14" s="25" t="str">
        <f aca="false">ForcingConstraint!A53</f>
        <v>RCP70AerosolPrecursors</v>
      </c>
      <c r="Y14" s="25" t="str">
        <f aca="false">ForcingConstraint!A63</f>
        <v>RCP70LandUse</v>
      </c>
    </row>
    <row r="15" customFormat="false" ht="165" hidden="false" customHeight="false" outlineLevel="0" collapsed="false">
      <c r="A15" s="31" t="s">
        <v>68</v>
      </c>
      <c r="B15" s="25" t="s">
        <v>69</v>
      </c>
      <c r="C15" s="31" t="s">
        <v>70</v>
      </c>
      <c r="D15" s="25" t="s">
        <v>74</v>
      </c>
      <c r="E15" s="31" t="s">
        <v>75</v>
      </c>
      <c r="F15" s="25" t="s">
        <v>73</v>
      </c>
      <c r="G15" s="25" t="str">
        <f aca="false">party!A27</f>
        <v>Brian O'Neill</v>
      </c>
      <c r="H15" s="25" t="str">
        <f aca="false">party!A28</f>
        <v>Claudia Tebaldi</v>
      </c>
      <c r="I15" s="25" t="str">
        <f aca="false">party!A29</f>
        <v>Detlef van Vuuren</v>
      </c>
      <c r="J15" s="31"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5" s="31" t="str">
        <f aca="false">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5" s="31" t="str">
        <f aca="false">references!D14</f>
        <v>Overview CMIP6-Endorsed MIPs</v>
      </c>
      <c r="M15" s="25" t="str">
        <f aca="false">party!A6</f>
        <v>Charlotte Pascoe</v>
      </c>
      <c r="N15" s="31" t="str">
        <f aca="false">A11</f>
        <v>Historical</v>
      </c>
      <c r="O15" s="0"/>
      <c r="P15" s="0"/>
      <c r="Q15" s="25" t="str">
        <f aca="false">TemporalConstraint!A7</f>
        <v>2014- 2100</v>
      </c>
      <c r="R15" s="25" t="str">
        <f aca="false">EnsembleRequirement!A6</f>
        <v>NineMember</v>
      </c>
      <c r="S15" s="25" t="str">
        <f aca="false">EnsembleRequirement!A5</f>
        <v>HistoricalInitialisation</v>
      </c>
      <c r="T15" s="25" t="str">
        <f aca="false">requirement!A4</f>
        <v>AOGCM/ESM Configuration</v>
      </c>
      <c r="U15" s="25" t="str">
        <f aca="false">ForcingConstraint!A23</f>
        <v>RCP70WellMixedGas</v>
      </c>
      <c r="V15" s="25" t="str">
        <f aca="false">ForcingConstraint!A33</f>
        <v>RCP70ShortLivedGasSpecies</v>
      </c>
      <c r="W15" s="25" t="str">
        <f aca="false">ForcingConstraint!A43</f>
        <v>RCP70Aerosols</v>
      </c>
      <c r="X15" s="25" t="str">
        <f aca="false">ForcingConstraint!A53</f>
        <v>RCP70AerosolPrecursors</v>
      </c>
      <c r="Y15" s="25" t="str">
        <f aca="false">ForcingConstraint!A63</f>
        <v>RCP70LandUse</v>
      </c>
    </row>
    <row r="16" customFormat="false" ht="135" hidden="false" customHeight="false" outlineLevel="0" collapsed="false">
      <c r="A16" s="31" t="s">
        <v>76</v>
      </c>
      <c r="B16" s="25" t="s">
        <v>77</v>
      </c>
      <c r="C16" s="31" t="s">
        <v>78</v>
      </c>
      <c r="D16" s="25" t="s">
        <v>79</v>
      </c>
      <c r="E16" s="31" t="s">
        <v>80</v>
      </c>
      <c r="F16" s="25" t="s">
        <v>27</v>
      </c>
      <c r="G16" s="25" t="str">
        <f aca="false">party!A27</f>
        <v>Brian O'Neill</v>
      </c>
      <c r="H16" s="25" t="str">
        <f aca="false">party!A28</f>
        <v>Claudia Tebaldi</v>
      </c>
      <c r="I16" s="25" t="str">
        <f aca="false">party!A29</f>
        <v>Detlef van Vuuren</v>
      </c>
      <c r="J16" s="31"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6" s="31" t="str">
        <f aca="false">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6" s="31" t="str">
        <f aca="false">references!D14</f>
        <v>Overview CMIP6-Endorsed MIPs</v>
      </c>
      <c r="M16" s="25" t="str">
        <f aca="false">party!A6</f>
        <v>Charlotte Pascoe</v>
      </c>
      <c r="N16" s="31" t="str">
        <f aca="false">A11</f>
        <v>Historical</v>
      </c>
      <c r="O16" s="0"/>
      <c r="P16" s="0"/>
      <c r="Q16" s="25" t="str">
        <f aca="false">TemporalConstraint!A7</f>
        <v>2014- 2100</v>
      </c>
      <c r="R16" s="25" t="str">
        <f aca="false">EnsembleRequirement!A4</f>
        <v>SingleMember</v>
      </c>
      <c r="S16" s="25" t="str">
        <f aca="false">EnsembleRequirement!A5</f>
        <v>HistoricalInitialisation</v>
      </c>
      <c r="T16" s="25" t="str">
        <f aca="false">requirement!A4</f>
        <v>AOGCM/ESM Configuration</v>
      </c>
      <c r="U16" s="25" t="str">
        <f aca="false">ForcingConstraint!A24</f>
        <v>RCP45WellMixedGas</v>
      </c>
      <c r="V16" s="25" t="str">
        <f aca="false">ForcingConstraint!A34</f>
        <v>RCP45ShortLivedGasSpecies</v>
      </c>
      <c r="W16" s="25" t="str">
        <f aca="false">ForcingConstraint!A44</f>
        <v>RCP45Aerosols</v>
      </c>
      <c r="X16" s="25" t="str">
        <f aca="false">ForcingConstraint!A54</f>
        <v>RCP45AerosolPrecursors</v>
      </c>
      <c r="Y16" s="25" t="str">
        <f aca="false">ForcingConstraint!A64</f>
        <v>RCP45LandUse</v>
      </c>
    </row>
    <row r="17" customFormat="false" ht="150" hidden="false" customHeight="false" outlineLevel="0" collapsed="false">
      <c r="A17" s="31" t="s">
        <v>81</v>
      </c>
      <c r="B17" s="25" t="s">
        <v>82</v>
      </c>
      <c r="C17" s="31" t="s">
        <v>83</v>
      </c>
      <c r="D17" s="25" t="s">
        <v>84</v>
      </c>
      <c r="E17" s="31" t="s">
        <v>85</v>
      </c>
      <c r="F17" s="25" t="s">
        <v>27</v>
      </c>
      <c r="G17" s="25" t="str">
        <f aca="false">party!A27</f>
        <v>Brian O'Neill</v>
      </c>
      <c r="H17" s="25" t="str">
        <f aca="false">party!A28</f>
        <v>Claudia Tebaldi</v>
      </c>
      <c r="I17" s="25" t="str">
        <f aca="false">party!A29</f>
        <v>Detlef van Vuuren</v>
      </c>
      <c r="J17" s="31"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7" s="31" t="str">
        <f aca="false">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7" s="31" t="str">
        <f aca="false">references!D14</f>
        <v>Overview CMIP6-Endorsed MIPs</v>
      </c>
      <c r="M17" s="25" t="str">
        <f aca="false">party!A6</f>
        <v>Charlotte Pascoe</v>
      </c>
      <c r="N17" s="31" t="str">
        <f aca="false">A11</f>
        <v>Historical</v>
      </c>
      <c r="O17" s="0"/>
      <c r="P17" s="0"/>
      <c r="Q17" s="25" t="str">
        <f aca="false">TemporalConstraint!A7</f>
        <v>2014- 2100</v>
      </c>
      <c r="R17" s="25" t="str">
        <f aca="false">EnsembleRequirement!A4</f>
        <v>SingleMember</v>
      </c>
      <c r="S17" s="25" t="str">
        <f aca="false">EnsembleRequirement!A5</f>
        <v>HistoricalInitialisation</v>
      </c>
      <c r="T17" s="25" t="str">
        <f aca="false">requirement!A4</f>
        <v>AOGCM/ESM Configuration</v>
      </c>
      <c r="U17" s="25" t="str">
        <f aca="false">ForcingConstraint!A25</f>
        <v>RCP26WellMixedGas</v>
      </c>
      <c r="V17" s="25" t="str">
        <f aca="false">ForcingConstraint!A35</f>
        <v>RCP26ShortLivedGasSpecies</v>
      </c>
      <c r="W17" s="25" t="str">
        <f aca="false">ForcingConstraint!A45</f>
        <v>RCP26Aerosols</v>
      </c>
      <c r="X17" s="25" t="str">
        <f aca="false">ForcingConstraint!A55</f>
        <v>RCP26AerosolPrecursors</v>
      </c>
      <c r="Y17" s="25" t="str">
        <f aca="false">ForcingConstraint!A65</f>
        <v>RCP26LandUse</v>
      </c>
    </row>
    <row r="18" customFormat="false" ht="150" hidden="false" customHeight="false" outlineLevel="0" collapsed="false">
      <c r="A18" s="31" t="s">
        <v>86</v>
      </c>
      <c r="B18" s="25" t="s">
        <v>87</v>
      </c>
      <c r="C18" s="31" t="s">
        <v>88</v>
      </c>
      <c r="D18" s="25" t="s">
        <v>89</v>
      </c>
      <c r="E18" s="31" t="s">
        <v>90</v>
      </c>
      <c r="F18" s="25" t="s">
        <v>27</v>
      </c>
      <c r="G18" s="25" t="str">
        <f aca="false">party!A27</f>
        <v>Brian O'Neill</v>
      </c>
      <c r="H18" s="25" t="str">
        <f aca="false">party!A28</f>
        <v>Claudia Tebaldi</v>
      </c>
      <c r="I18" s="25" t="str">
        <f aca="false">party!A29</f>
        <v>Detlef van Vuuren</v>
      </c>
      <c r="J18" s="31"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8" s="31" t="str">
        <f aca="false">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8" s="31" t="str">
        <f aca="false">references!D14</f>
        <v>Overview CMIP6-Endorsed MIPs</v>
      </c>
      <c r="M18" s="25" t="str">
        <f aca="false">party!A6</f>
        <v>Charlotte Pascoe</v>
      </c>
      <c r="N18" s="31" t="str">
        <f aca="false">A11</f>
        <v>Historical</v>
      </c>
      <c r="O18" s="0"/>
      <c r="P18" s="0"/>
      <c r="Q18" s="25" t="str">
        <f aca="false">TemporalConstraint!A7</f>
        <v>2014- 2100</v>
      </c>
      <c r="R18" s="25" t="str">
        <f aca="false">EnsembleRequirement!A4</f>
        <v>SingleMember</v>
      </c>
      <c r="S18" s="25" t="str">
        <f aca="false">EnsembleRequirement!A5</f>
        <v>HistoricalInitialisation</v>
      </c>
      <c r="T18" s="25" t="str">
        <f aca="false">requirement!A4</f>
        <v>AOGCM/ESM Configuration</v>
      </c>
      <c r="U18" s="25" t="str">
        <f aca="false">ForcingConstraint!A26</f>
        <v>RCP60WellMixedGas</v>
      </c>
      <c r="V18" s="25" t="str">
        <f aca="false">ForcingConstraint!A36</f>
        <v>RCP60ShortLivedGasSpecies</v>
      </c>
      <c r="W18" s="25" t="str">
        <f aca="false">ForcingConstraint!A46</f>
        <v>RCP60Aerosols</v>
      </c>
      <c r="X18" s="25" t="str">
        <f aca="false">ForcingConstraint!A56</f>
        <v>RCP60AerosolPrecursors</v>
      </c>
      <c r="Y18" s="25" t="str">
        <f aca="false">ForcingConstraint!A66</f>
        <v>RCP60LandUse</v>
      </c>
    </row>
    <row r="19" customFormat="false" ht="165" hidden="false" customHeight="false" outlineLevel="0" collapsed="false">
      <c r="A19" s="31" t="s">
        <v>91</v>
      </c>
      <c r="B19" s="25" t="s">
        <v>92</v>
      </c>
      <c r="C19" s="31" t="s">
        <v>93</v>
      </c>
      <c r="D19" s="25" t="s">
        <v>94</v>
      </c>
      <c r="E19" s="31" t="s">
        <v>95</v>
      </c>
      <c r="F19" s="25" t="s">
        <v>27</v>
      </c>
      <c r="G19" s="25" t="str">
        <f aca="false">party!A27</f>
        <v>Brian O'Neill</v>
      </c>
      <c r="H19" s="25" t="str">
        <f aca="false">party!A28</f>
        <v>Claudia Tebaldi</v>
      </c>
      <c r="I19" s="25" t="str">
        <f aca="false">party!A29</f>
        <v>Detlef van Vuuren</v>
      </c>
      <c r="J19" s="31"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9" s="31" t="str">
        <f aca="false">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9" s="31" t="str">
        <f aca="false">references!D14</f>
        <v>Overview CMIP6-Endorsed MIPs</v>
      </c>
      <c r="M19" s="25" t="str">
        <f aca="false">party!A6</f>
        <v>Charlotte Pascoe</v>
      </c>
      <c r="N19" s="31" t="str">
        <f aca="false">A11</f>
        <v>Historical</v>
      </c>
      <c r="O19" s="0"/>
      <c r="P19" s="0"/>
      <c r="Q19" s="25" t="str">
        <f aca="false">TemporalConstraint!A7</f>
        <v>2014- 2100</v>
      </c>
      <c r="R19" s="25" t="str">
        <f aca="false">EnsembleRequirement!A4</f>
        <v>SingleMember</v>
      </c>
      <c r="S19" s="25" t="str">
        <f aca="false">EnsembleRequirement!A5</f>
        <v>HistoricalInitialisation</v>
      </c>
      <c r="T19" s="25" t="str">
        <f aca="false">requirement!A4</f>
        <v>AOGCM/ESM Configuration</v>
      </c>
      <c r="U19" s="25" t="str">
        <f aca="false">ForcingConstraint!A27</f>
        <v>RCP37WellMixedGas</v>
      </c>
      <c r="V19" s="25" t="str">
        <f aca="false">ForcingConstraint!A37</f>
        <v>RCP37ShortLivedGasSpecies</v>
      </c>
      <c r="W19" s="25" t="str">
        <f aca="false">ForcingConstraint!A47</f>
        <v>RCP37Aerosols</v>
      </c>
      <c r="X19" s="25" t="str">
        <f aca="false">ForcingConstraint!A57</f>
        <v>RCP37AerosolPrecursors</v>
      </c>
      <c r="Y19" s="25" t="str">
        <f aca="false">ForcingConstraint!A67</f>
        <v>RCP37LandUse</v>
      </c>
    </row>
    <row r="20" customFormat="false" ht="165" hidden="false" customHeight="false" outlineLevel="0" collapsed="false">
      <c r="A20" s="31" t="s">
        <v>96</v>
      </c>
      <c r="B20" s="25" t="s">
        <v>97</v>
      </c>
      <c r="C20" s="31" t="s">
        <v>98</v>
      </c>
      <c r="D20" s="25" t="s">
        <v>99</v>
      </c>
      <c r="E20" s="31" t="s">
        <v>100</v>
      </c>
      <c r="F20" s="25" t="s">
        <v>27</v>
      </c>
      <c r="G20" s="25" t="str">
        <f aca="false">party!A27</f>
        <v>Brian O'Neill</v>
      </c>
      <c r="H20" s="25" t="str">
        <f aca="false">party!A28</f>
        <v>Claudia Tebaldi</v>
      </c>
      <c r="I20" s="25" t="str">
        <f aca="false">party!A29</f>
        <v>Detlef van Vuuren</v>
      </c>
      <c r="J20" s="31"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0" s="31" t="str">
        <f aca="false">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0" s="31" t="str">
        <f aca="false">references!D14</f>
        <v>Overview CMIP6-Endorsed MIPs</v>
      </c>
      <c r="M20" s="25" t="str">
        <f aca="false">party!A6</f>
        <v>Charlotte Pascoe</v>
      </c>
      <c r="N20" s="31" t="str">
        <f aca="false">A11</f>
        <v>Historical</v>
      </c>
      <c r="O20" s="0"/>
      <c r="P20" s="0"/>
      <c r="Q20" s="25" t="str">
        <f aca="false">TemporalConstraint!A7</f>
        <v>2014- 2100</v>
      </c>
      <c r="R20" s="25" t="str">
        <f aca="false">EnsembleRequirement!A4</f>
        <v>SingleMember</v>
      </c>
      <c r="S20" s="25" t="str">
        <f aca="false">EnsembleRequirement!A5</f>
        <v>HistoricalInitialisation</v>
      </c>
      <c r="T20" s="25" t="str">
        <f aca="false">requirement!A4</f>
        <v>AOGCM/ESM Configuration</v>
      </c>
      <c r="U20" s="25" t="str">
        <f aca="false">ForcingConstraint!A28</f>
        <v>RCP26overWellMixedGas</v>
      </c>
      <c r="V20" s="25" t="str">
        <f aca="false">ForcingConstraint!A38</f>
        <v>RCP26overShortLivedGasSpecies</v>
      </c>
      <c r="W20" s="25" t="str">
        <f aca="false">ForcingConstraint!A48</f>
        <v>RCP26overAerosols</v>
      </c>
      <c r="X20" s="25" t="str">
        <f aca="false">ForcingConstraint!A58</f>
        <v>RCP26overAerosolPrecursors</v>
      </c>
      <c r="Y20" s="25" t="str">
        <f aca="false">ForcingConstraint!A68</f>
        <v>RCP26overLandUse</v>
      </c>
    </row>
    <row r="21" customFormat="false" ht="135" hidden="false" customHeight="false" outlineLevel="0" collapsed="false">
      <c r="A21" s="31" t="s">
        <v>101</v>
      </c>
      <c r="B21" s="25" t="s">
        <v>102</v>
      </c>
      <c r="C21" s="31" t="s">
        <v>103</v>
      </c>
      <c r="D21" s="25" t="s">
        <v>104</v>
      </c>
      <c r="E21" s="31" t="s">
        <v>105</v>
      </c>
      <c r="F21" s="25" t="s">
        <v>27</v>
      </c>
      <c r="G21" s="25" t="str">
        <f aca="false">party!A27</f>
        <v>Brian O'Neill</v>
      </c>
      <c r="H21" s="25" t="str">
        <f aca="false">party!A28</f>
        <v>Claudia Tebaldi</v>
      </c>
      <c r="I21" s="25" t="str">
        <f aca="false">party!A29</f>
        <v>Detlef van Vuuren</v>
      </c>
      <c r="J21" s="31"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1" s="31" t="str">
        <f aca="false">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1" s="31" t="str">
        <f aca="false">references!D14</f>
        <v>Overview CMIP6-Endorsed MIPs</v>
      </c>
      <c r="M21" s="25" t="str">
        <f aca="false">party!A6</f>
        <v>Charlotte Pascoe</v>
      </c>
      <c r="N21" s="31" t="str">
        <f aca="false">A13</f>
        <v>SSP5-85</v>
      </c>
      <c r="O21" s="31" t="str">
        <f aca="false">A22</f>
        <v>SSP1-26ext</v>
      </c>
      <c r="P21" s="31" t="str">
        <f aca="false">A23</f>
        <v>SSP5-85extover</v>
      </c>
      <c r="Q21" s="25" t="str">
        <f aca="false">TemporalConstraint!A8</f>
        <v>2100-2300</v>
      </c>
      <c r="R21" s="25" t="str">
        <f aca="false">EnsembleRequirement!A4</f>
        <v>SingleMember</v>
      </c>
      <c r="S21" s="25" t="str">
        <f aca="false">EnsembleRequirement!A7</f>
        <v>SSP5-85Initialisation</v>
      </c>
      <c r="T21" s="25" t="str">
        <f aca="false">requirement!A4</f>
        <v>AOGCM/ESM Configuration</v>
      </c>
      <c r="U21" s="25" t="str">
        <f aca="false">ForcingConstraint!A29</f>
        <v>RCP85extWellMixedGas</v>
      </c>
      <c r="V21" s="25" t="str">
        <f aca="false">ForcingConstraint!A39</f>
        <v>RCP85extShortLivedGasSpecies</v>
      </c>
      <c r="W21" s="25" t="str">
        <f aca="false">ForcingConstraint!A49</f>
        <v>RCP85extAerosols</v>
      </c>
      <c r="X21" s="25" t="str">
        <f aca="false">ForcingConstraint!A59</f>
        <v>RCP85extAerosolPrecursors</v>
      </c>
      <c r="Y21" s="25" t="str">
        <f aca="false">ForcingConstraint!A69</f>
        <v>RCP85extLandUse</v>
      </c>
    </row>
    <row r="22" customFormat="false" ht="135" hidden="false" customHeight="false" outlineLevel="0" collapsed="false">
      <c r="A22" s="31" t="s">
        <v>106</v>
      </c>
      <c r="B22" s="25" t="s">
        <v>107</v>
      </c>
      <c r="C22" s="31" t="s">
        <v>108</v>
      </c>
      <c r="D22" s="25" t="s">
        <v>109</v>
      </c>
      <c r="E22" s="31" t="s">
        <v>110</v>
      </c>
      <c r="F22" s="25" t="s">
        <v>27</v>
      </c>
      <c r="G22" s="25" t="str">
        <f aca="false">party!A27</f>
        <v>Brian O'Neill</v>
      </c>
      <c r="H22" s="25" t="str">
        <f aca="false">party!A28</f>
        <v>Claudia Tebaldi</v>
      </c>
      <c r="I22" s="25" t="str">
        <f aca="false">party!A29</f>
        <v>Detlef van Vuuren</v>
      </c>
      <c r="J22" s="31"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2" s="31" t="str">
        <f aca="false">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2" s="31" t="str">
        <f aca="false">references!D14</f>
        <v>Overview CMIP6-Endorsed MIPs</v>
      </c>
      <c r="M22" s="25" t="str">
        <f aca="false">party!A6</f>
        <v>Charlotte Pascoe</v>
      </c>
      <c r="N22" s="31" t="str">
        <f aca="false">A17</f>
        <v>SSP1-26</v>
      </c>
      <c r="O22" s="31" t="str">
        <f aca="false">A21</f>
        <v>SSP5-85ext</v>
      </c>
      <c r="P22" s="31" t="str">
        <f aca="false">A23</f>
        <v>SSP5-85extover</v>
      </c>
      <c r="Q22" s="25" t="str">
        <f aca="false">TemporalConstraint!A8</f>
        <v>2100-2300</v>
      </c>
      <c r="R22" s="25" t="str">
        <f aca="false">EnsembleRequirement!A4</f>
        <v>SingleMember</v>
      </c>
      <c r="S22" s="25" t="str">
        <f aca="false">EnsembleRequirement!A8</f>
        <v>SSP1-26Initialisation</v>
      </c>
      <c r="T22" s="25" t="str">
        <f aca="false">requirement!A4</f>
        <v>AOGCM/ESM Configuration</v>
      </c>
      <c r="U22" s="25" t="str">
        <f aca="false">ForcingConstraint!A30</f>
        <v>RCP26extWellMixedGas</v>
      </c>
      <c r="V22" s="25" t="str">
        <f aca="false">ForcingConstraint!A40</f>
        <v>RCP26extShortLivedGasSpecies</v>
      </c>
      <c r="W22" s="25" t="str">
        <f aca="false">ForcingConstraint!A50</f>
        <v>RCP26extAerosols</v>
      </c>
      <c r="X22" s="25" t="str">
        <f aca="false">ForcingConstraint!A60</f>
        <v>RCP26extAerosolPrecursors</v>
      </c>
      <c r="Y22" s="25" t="str">
        <f aca="false">ForcingConstraint!A70</f>
        <v>RCP26extLandUse</v>
      </c>
    </row>
    <row r="23" customFormat="false" ht="135" hidden="false" customHeight="false" outlineLevel="0" collapsed="false">
      <c r="A23" s="31" t="s">
        <v>111</v>
      </c>
      <c r="B23" s="25" t="s">
        <v>112</v>
      </c>
      <c r="C23" s="31" t="s">
        <v>113</v>
      </c>
      <c r="D23" s="25" t="s">
        <v>114</v>
      </c>
      <c r="E23" s="31" t="s">
        <v>115</v>
      </c>
      <c r="F23" s="25" t="s">
        <v>27</v>
      </c>
      <c r="G23" s="25" t="str">
        <f aca="false">party!A27</f>
        <v>Brian O'Neill</v>
      </c>
      <c r="H23" s="25" t="str">
        <f aca="false">party!A28</f>
        <v>Claudia Tebaldi</v>
      </c>
      <c r="I23" s="25" t="str">
        <f aca="false">party!A29</f>
        <v>Detlef van Vuuren</v>
      </c>
      <c r="J23" s="31"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3" s="31" t="str">
        <f aca="false">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3" s="31" t="str">
        <f aca="false">references!D14</f>
        <v>Overview CMIP6-Endorsed MIPs</v>
      </c>
      <c r="M23" s="25" t="str">
        <f aca="false">party!A6</f>
        <v>Charlotte Pascoe</v>
      </c>
      <c r="N23" s="31" t="str">
        <f aca="false">A13</f>
        <v>SSP5-85</v>
      </c>
      <c r="O23" s="31" t="str">
        <f aca="false">A21</f>
        <v>SSP5-85ext</v>
      </c>
      <c r="P23" s="31" t="str">
        <f aca="false">A22</f>
        <v>SSP1-26ext</v>
      </c>
      <c r="Q23" s="25" t="str">
        <f aca="false">TemporalConstraint!A8</f>
        <v>2100-2300</v>
      </c>
      <c r="R23" s="25" t="str">
        <f aca="false">EnsembleRequirement!A4</f>
        <v>SingleMember</v>
      </c>
      <c r="S23" s="25" t="str">
        <f aca="false">EnsembleRequirement!A7</f>
        <v>SSP5-85Initialisation</v>
      </c>
      <c r="T23" s="25" t="str">
        <f aca="false">requirement!A4</f>
        <v>AOGCM/ESM Configuration</v>
      </c>
      <c r="U23" s="25" t="str">
        <f aca="false">ForcingConstraint!A31</f>
        <v>RCP85extoverWellMixedGas</v>
      </c>
      <c r="V23" s="25" t="str">
        <f aca="false">ForcingConstraint!A41</f>
        <v>RCP85extoverShortLivedGasSpecies</v>
      </c>
      <c r="W23" s="25" t="str">
        <f aca="false">ForcingConstraint!A51</f>
        <v>RCP85extoverAerosols</v>
      </c>
      <c r="X23" s="25" t="str">
        <f aca="false">ForcingConstraint!A61</f>
        <v>RCP85extoverAerosolPrecursors</v>
      </c>
      <c r="Y23" s="25" t="str">
        <f aca="false">ForcingConstraint!A71</f>
        <v>RCP85extoverLandUse</v>
      </c>
    </row>
  </sheetData>
  <mergeCells count="137">
    <mergeCell ref="A1:A2"/>
    <mergeCell ref="B1:B2"/>
    <mergeCell ref="C1:C2"/>
    <mergeCell ref="D1:D2"/>
    <mergeCell ref="E1:E2"/>
    <mergeCell ref="F1:I1"/>
    <mergeCell ref="J1:L2"/>
    <mergeCell ref="N1:P2"/>
    <mergeCell ref="Q1:AC1"/>
    <mergeCell ref="G2:I2"/>
    <mergeCell ref="R2:S2"/>
    <mergeCell ref="U2:AC2"/>
    <mergeCell ref="A3:A4"/>
    <mergeCell ref="B3:B4"/>
    <mergeCell ref="C3:C4"/>
    <mergeCell ref="D3:D4"/>
    <mergeCell ref="E3:E4"/>
    <mergeCell ref="J3:J4"/>
    <mergeCell ref="K3:K4"/>
    <mergeCell ref="L3:L4"/>
    <mergeCell ref="M3:M4"/>
    <mergeCell ref="N3:N4"/>
    <mergeCell ref="O3:O4"/>
    <mergeCell ref="P3:P4"/>
    <mergeCell ref="Q3:Q4"/>
    <mergeCell ref="R3:R4"/>
    <mergeCell ref="T3:T4"/>
    <mergeCell ref="U3:U4"/>
    <mergeCell ref="V3:V4"/>
    <mergeCell ref="W3:W4"/>
    <mergeCell ref="X3:X4"/>
    <mergeCell ref="Y3:Y4"/>
    <mergeCell ref="Z3:Z4"/>
    <mergeCell ref="AA3:AA4"/>
    <mergeCell ref="AB3:AB4"/>
    <mergeCell ref="AC3:AC4"/>
    <mergeCell ref="AD3:AD4"/>
    <mergeCell ref="A5:A6"/>
    <mergeCell ref="B5:B6"/>
    <mergeCell ref="C5:C6"/>
    <mergeCell ref="D5:D6"/>
    <mergeCell ref="E5:E6"/>
    <mergeCell ref="J5:J6"/>
    <mergeCell ref="K5:K6"/>
    <mergeCell ref="L5:L6"/>
    <mergeCell ref="M5:M6"/>
    <mergeCell ref="N5:N6"/>
    <mergeCell ref="O5:O6"/>
    <mergeCell ref="P5:P6"/>
    <mergeCell ref="Q5:Q6"/>
    <mergeCell ref="R5:R6"/>
    <mergeCell ref="T5:T6"/>
    <mergeCell ref="U5:U6"/>
    <mergeCell ref="V5:V6"/>
    <mergeCell ref="W5:W6"/>
    <mergeCell ref="X5:X6"/>
    <mergeCell ref="Y5:Y6"/>
    <mergeCell ref="Z5:Z6"/>
    <mergeCell ref="AA5:AA6"/>
    <mergeCell ref="AB5:AB6"/>
    <mergeCell ref="AC5:AC6"/>
    <mergeCell ref="AD5:AD6"/>
    <mergeCell ref="A7:A8"/>
    <mergeCell ref="B7:B8"/>
    <mergeCell ref="C7:C8"/>
    <mergeCell ref="D7:D8"/>
    <mergeCell ref="E7:E8"/>
    <mergeCell ref="J7:J8"/>
    <mergeCell ref="K7:K8"/>
    <mergeCell ref="L7:L8"/>
    <mergeCell ref="M7:M8"/>
    <mergeCell ref="N7:N8"/>
    <mergeCell ref="O7:O8"/>
    <mergeCell ref="P7:P8"/>
    <mergeCell ref="Q7:Q8"/>
    <mergeCell ref="R7:R8"/>
    <mergeCell ref="T7:T8"/>
    <mergeCell ref="U7:U8"/>
    <mergeCell ref="V7:V8"/>
    <mergeCell ref="W7:W8"/>
    <mergeCell ref="X7:X8"/>
    <mergeCell ref="Y7:Y8"/>
    <mergeCell ref="Z7:Z8"/>
    <mergeCell ref="AA7:AA8"/>
    <mergeCell ref="AB7:AB8"/>
    <mergeCell ref="AC7:AC8"/>
    <mergeCell ref="AD7:AD8"/>
    <mergeCell ref="A9:A10"/>
    <mergeCell ref="B9:B10"/>
    <mergeCell ref="C9:C10"/>
    <mergeCell ref="D9:D10"/>
    <mergeCell ref="E9:E10"/>
    <mergeCell ref="J9:J10"/>
    <mergeCell ref="K9:K10"/>
    <mergeCell ref="L9:L10"/>
    <mergeCell ref="M9:M10"/>
    <mergeCell ref="N9:N10"/>
    <mergeCell ref="O9:O10"/>
    <mergeCell ref="P9:P10"/>
    <mergeCell ref="Q9:Q10"/>
    <mergeCell ref="R9:R10"/>
    <mergeCell ref="T9:T10"/>
    <mergeCell ref="U9:U10"/>
    <mergeCell ref="V9:V10"/>
    <mergeCell ref="W9:W10"/>
    <mergeCell ref="X9:X10"/>
    <mergeCell ref="Y9:Y10"/>
    <mergeCell ref="Z9:Z10"/>
    <mergeCell ref="AA9:AA10"/>
    <mergeCell ref="AB9:AB10"/>
    <mergeCell ref="AC9:AC10"/>
    <mergeCell ref="AD9:AD10"/>
    <mergeCell ref="A11:A12"/>
    <mergeCell ref="B11:B12"/>
    <mergeCell ref="C11:C12"/>
    <mergeCell ref="D11:D12"/>
    <mergeCell ref="E11:E12"/>
    <mergeCell ref="J11:J12"/>
    <mergeCell ref="K11:K12"/>
    <mergeCell ref="L11:L12"/>
    <mergeCell ref="M11:M12"/>
    <mergeCell ref="N11:N12"/>
    <mergeCell ref="O11:O12"/>
    <mergeCell ref="P11:P12"/>
    <mergeCell ref="Q11:Q12"/>
    <mergeCell ref="R11:R12"/>
    <mergeCell ref="T11:T12"/>
    <mergeCell ref="U11:U12"/>
    <mergeCell ref="V11:V12"/>
    <mergeCell ref="W11:W12"/>
    <mergeCell ref="X11:X12"/>
    <mergeCell ref="Y11:Y12"/>
    <mergeCell ref="Z11:Z12"/>
    <mergeCell ref="AA11:AA12"/>
    <mergeCell ref="AB11:AB12"/>
    <mergeCell ref="AC11:AC12"/>
    <mergeCell ref="AD11:AD1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6" activeCellId="0" sqref="D26"/>
    </sheetView>
  </sheetViews>
  <sheetFormatPr defaultRowHeight="15"/>
  <cols>
    <col collapsed="false" hidden="false" max="1" min="1" style="0" width="17.3333333333333"/>
    <col collapsed="false" hidden="false" max="2" min="2" style="0" width="12.3286384976526"/>
    <col collapsed="false" hidden="false" max="3" min="3" style="0" width="64.830985915493"/>
    <col collapsed="false" hidden="false" max="4" min="4" style="0" width="38.6666666666667"/>
    <col collapsed="false" hidden="false" max="5" min="5" style="0" width="16.1643192488263"/>
    <col collapsed="false" hidden="false" max="6" min="6" style="0" width="16"/>
    <col collapsed="false" hidden="false" max="7" min="7" style="0" width="36"/>
    <col collapsed="false" hidden="false" max="1025" min="8" style="0" width="10.6760563380282"/>
  </cols>
  <sheetData>
    <row r="1" s="32" customFormat="true" ht="15" hidden="false" customHeight="false" outlineLevel="0" collapsed="false">
      <c r="A1" s="32" t="s">
        <v>0</v>
      </c>
      <c r="B1" s="32" t="s">
        <v>116</v>
      </c>
      <c r="C1" s="32" t="s">
        <v>117</v>
      </c>
      <c r="D1" s="32" t="s">
        <v>118</v>
      </c>
      <c r="E1" s="32" t="s">
        <v>119</v>
      </c>
      <c r="F1" s="32" t="s">
        <v>7</v>
      </c>
      <c r="G1" s="32" t="s">
        <v>12</v>
      </c>
    </row>
    <row r="2" customFormat="false" ht="15" hidden="false" customHeight="false" outlineLevel="0" collapsed="false">
      <c r="A2" s="0" t="s">
        <v>120</v>
      </c>
      <c r="B2" s="0" t="n">
        <f aca="false">FALSE()</f>
        <v>0</v>
      </c>
      <c r="C2" s="0" t="s">
        <v>121</v>
      </c>
      <c r="D2" s="0" t="s">
        <v>122</v>
      </c>
      <c r="F2" s="0" t="str">
        <f aca="false">A6</f>
        <v>Charlotte Pascoe</v>
      </c>
      <c r="G2" s="0" t="s">
        <v>123</v>
      </c>
    </row>
    <row r="3" customFormat="false" ht="15" hidden="false" customHeight="false" outlineLevel="0" collapsed="false">
      <c r="A3" s="0" t="s">
        <v>124</v>
      </c>
      <c r="B3" s="0" t="n">
        <f aca="false">FALSE()</f>
        <v>0</v>
      </c>
      <c r="C3" s="0" t="s">
        <v>125</v>
      </c>
      <c r="D3" s="0" t="s">
        <v>126</v>
      </c>
      <c r="F3" s="0" t="str">
        <f aca="false">A6</f>
        <v>Charlotte Pascoe</v>
      </c>
      <c r="G3" s="0" t="s">
        <v>127</v>
      </c>
    </row>
    <row r="4" customFormat="false" ht="15" hidden="false" customHeight="false" outlineLevel="0" collapsed="false">
      <c r="A4" s="0" t="s">
        <v>128</v>
      </c>
      <c r="B4" s="0" t="n">
        <f aca="false">FALSE()</f>
        <v>0</v>
      </c>
      <c r="C4" s="0" t="s">
        <v>129</v>
      </c>
      <c r="D4" s="0" t="s">
        <v>130</v>
      </c>
      <c r="E4" s="0" t="str">
        <f aca="false">url!A12</f>
        <v>Bjorn Stevens</v>
      </c>
      <c r="F4" s="0" t="str">
        <f aca="false">A6</f>
        <v>Charlotte Pascoe</v>
      </c>
      <c r="G4" s="0" t="s">
        <v>131</v>
      </c>
    </row>
    <row r="5" customFormat="false" ht="15" hidden="false" customHeight="false" outlineLevel="0" collapsed="false">
      <c r="A5" s="0" t="s">
        <v>132</v>
      </c>
      <c r="B5" s="0" t="n">
        <f aca="false">FALSE()</f>
        <v>0</v>
      </c>
      <c r="C5" s="0" t="s">
        <v>133</v>
      </c>
      <c r="D5" s="0" t="s">
        <v>134</v>
      </c>
      <c r="E5" s="0" t="str">
        <f aca="false">url!A14</f>
        <v>Robert Andres</v>
      </c>
      <c r="F5" s="0" t="str">
        <f aca="false">A6</f>
        <v>Charlotte Pascoe</v>
      </c>
      <c r="G5" s="0" t="s">
        <v>135</v>
      </c>
    </row>
    <row r="6" customFormat="false" ht="15" hidden="false" customHeight="false" outlineLevel="0" collapsed="false">
      <c r="A6" s="0" t="s">
        <v>136</v>
      </c>
      <c r="B6" s="0" t="n">
        <f aca="false">FALSE()</f>
        <v>0</v>
      </c>
      <c r="C6" s="0" t="s">
        <v>137</v>
      </c>
      <c r="D6" s="0" t="s">
        <v>138</v>
      </c>
      <c r="E6" s="0" t="str">
        <f aca="false">url!A13</f>
        <v>Charlotte Pascoe</v>
      </c>
      <c r="F6" s="0" t="str">
        <f aca="false">A6</f>
        <v>Charlotte Pascoe</v>
      </c>
      <c r="G6" s="0" t="s">
        <v>139</v>
      </c>
    </row>
    <row r="7" customFormat="false" ht="15" hidden="false" customHeight="false" outlineLevel="0" collapsed="false">
      <c r="A7" s="0" t="s">
        <v>140</v>
      </c>
      <c r="B7" s="0" t="n">
        <f aca="false">FALSE()</f>
        <v>0</v>
      </c>
      <c r="C7" s="0" t="s">
        <v>141</v>
      </c>
      <c r="D7" s="0" t="s">
        <v>142</v>
      </c>
      <c r="F7" s="0" t="str">
        <f aca="false">A6</f>
        <v>Charlotte Pascoe</v>
      </c>
      <c r="G7" s="0" t="s">
        <v>143</v>
      </c>
    </row>
    <row r="8" customFormat="false" ht="15" hidden="false" customHeight="false" outlineLevel="0" collapsed="false">
      <c r="A8" s="0" t="s">
        <v>144</v>
      </c>
      <c r="B8" s="0" t="n">
        <f aca="false">FALSE()</f>
        <v>0</v>
      </c>
      <c r="C8" s="0" t="s">
        <v>145</v>
      </c>
      <c r="D8" s="0" t="s">
        <v>146</v>
      </c>
      <c r="E8" s="0" t="str">
        <f aca="false">url!A15</f>
        <v>Dave Williamson</v>
      </c>
      <c r="F8" s="0" t="str">
        <f aca="false">A6</f>
        <v>Charlotte Pascoe</v>
      </c>
      <c r="G8" s="0" t="s">
        <v>147</v>
      </c>
    </row>
    <row r="9" customFormat="false" ht="15" hidden="false" customHeight="false" outlineLevel="0" collapsed="false">
      <c r="A9" s="0" t="s">
        <v>148</v>
      </c>
      <c r="B9" s="0" t="n">
        <f aca="false">FALSE()</f>
        <v>0</v>
      </c>
      <c r="C9" s="0" t="s">
        <v>149</v>
      </c>
      <c r="D9" s="0" t="s">
        <v>150</v>
      </c>
      <c r="E9" s="0" t="str">
        <f aca="false">url!A16</f>
        <v>Francis Zwiers</v>
      </c>
      <c r="F9" s="0" t="str">
        <f aca="false">A6</f>
        <v>Charlotte Pascoe</v>
      </c>
      <c r="G9" s="0" t="s">
        <v>151</v>
      </c>
    </row>
    <row r="10" customFormat="false" ht="15" hidden="false" customHeight="false" outlineLevel="0" collapsed="false">
      <c r="A10" s="0" t="s">
        <v>152</v>
      </c>
      <c r="B10" s="0" t="n">
        <f aca="false">FALSE()</f>
        <v>0</v>
      </c>
      <c r="C10" s="0" t="s">
        <v>153</v>
      </c>
      <c r="D10" s="0" t="s">
        <v>154</v>
      </c>
      <c r="E10" s="0" t="str">
        <f aca="false">url!A17</f>
        <v>George Hurtt</v>
      </c>
      <c r="F10" s="0" t="str">
        <f aca="false">A6</f>
        <v>Charlotte Pascoe</v>
      </c>
      <c r="G10" s="0" t="s">
        <v>155</v>
      </c>
    </row>
    <row r="11" customFormat="false" ht="15" hidden="false" customHeight="false" outlineLevel="0" collapsed="false">
      <c r="A11" s="0" t="s">
        <v>156</v>
      </c>
      <c r="B11" s="0" t="n">
        <f aca="false">FALSE()</f>
        <v>0</v>
      </c>
      <c r="C11" s="0" t="s">
        <v>157</v>
      </c>
      <c r="D11" s="0" t="s">
        <v>158</v>
      </c>
      <c r="E11" s="0" t="str">
        <f aca="false">url!A18</f>
        <v>Gunnar Myhre</v>
      </c>
      <c r="F11" s="0" t="str">
        <f aca="false">A6</f>
        <v>Charlotte Pascoe</v>
      </c>
      <c r="G11" s="0" t="s">
        <v>159</v>
      </c>
    </row>
    <row r="12" customFormat="false" ht="15" hidden="false" customHeight="false" outlineLevel="0" collapsed="false">
      <c r="A12" s="0" t="s">
        <v>160</v>
      </c>
      <c r="B12" s="0" t="n">
        <f aca="false">FALSE()</f>
        <v>0</v>
      </c>
      <c r="C12" s="0" t="s">
        <v>161</v>
      </c>
      <c r="D12" s="0" t="s">
        <v>162</v>
      </c>
      <c r="E12" s="0" t="str">
        <f aca="false">url!A19</f>
        <v>Johannes Kaiser</v>
      </c>
      <c r="F12" s="0" t="str">
        <f aca="false">A6</f>
        <v>Charlotte Pascoe</v>
      </c>
      <c r="G12" s="0" t="s">
        <v>163</v>
      </c>
    </row>
    <row r="13" customFormat="false" ht="15" hidden="false" customHeight="false" outlineLevel="0" collapsed="false">
      <c r="A13" s="0" t="s">
        <v>164</v>
      </c>
      <c r="B13" s="0" t="n">
        <f aca="false">FALSE()</f>
        <v>0</v>
      </c>
      <c r="C13" s="0" t="s">
        <v>165</v>
      </c>
      <c r="D13" s="0" t="s">
        <v>166</v>
      </c>
      <c r="E13" s="0" t="str">
        <f aca="false">url!A20</f>
        <v>Karl Taylor</v>
      </c>
      <c r="F13" s="0" t="str">
        <f aca="false">A6</f>
        <v>Charlotte Pascoe</v>
      </c>
      <c r="G13" s="0" t="s">
        <v>167</v>
      </c>
    </row>
    <row r="14" customFormat="false" ht="15" hidden="false" customHeight="false" outlineLevel="0" collapsed="false">
      <c r="A14" s="0" t="s">
        <v>168</v>
      </c>
      <c r="B14" s="0" t="n">
        <f aca="false">FALSE()</f>
        <v>0</v>
      </c>
      <c r="C14" s="0" t="s">
        <v>129</v>
      </c>
      <c r="D14" s="0" t="s">
        <v>169</v>
      </c>
      <c r="E14" s="0" t="str">
        <f aca="false">url!A21</f>
        <v>Karsten Peters</v>
      </c>
      <c r="F14" s="0" t="str">
        <f aca="false">A6</f>
        <v>Charlotte Pascoe</v>
      </c>
      <c r="G14" s="0" t="s">
        <v>170</v>
      </c>
    </row>
    <row r="15" customFormat="false" ht="15" hidden="false" customHeight="false" outlineLevel="0" collapsed="false">
      <c r="A15" s="0" t="s">
        <v>171</v>
      </c>
      <c r="B15" s="0" t="n">
        <f aca="false">FALSE()</f>
        <v>0</v>
      </c>
      <c r="C15" s="0" t="s">
        <v>172</v>
      </c>
      <c r="D15" s="0" t="s">
        <v>173</v>
      </c>
      <c r="E15" s="0" t="str">
        <f aca="false">url!A22</f>
        <v>Katja Matthes</v>
      </c>
      <c r="F15" s="0" t="str">
        <f aca="false">A6</f>
        <v>Charlotte Pascoe</v>
      </c>
      <c r="G15" s="0" t="s">
        <v>174</v>
      </c>
    </row>
    <row r="16" customFormat="false" ht="15" hidden="false" customHeight="false" outlineLevel="0" collapsed="false">
      <c r="A16" s="0" t="s">
        <v>175</v>
      </c>
      <c r="B16" s="0" t="n">
        <f aca="false">FALSE()</f>
        <v>0</v>
      </c>
      <c r="C16" s="0" t="s">
        <v>153</v>
      </c>
      <c r="D16" s="0" t="s">
        <v>176</v>
      </c>
      <c r="E16" s="0" t="str">
        <f aca="false">url!A23</f>
        <v>Louise Chini</v>
      </c>
      <c r="F16" s="0" t="str">
        <f aca="false">A6</f>
        <v>Charlotte Pascoe</v>
      </c>
      <c r="G16" s="0" t="s">
        <v>177</v>
      </c>
    </row>
    <row r="17" customFormat="false" ht="15" hidden="false" customHeight="false" outlineLevel="0" collapsed="false">
      <c r="A17" s="0" t="s">
        <v>178</v>
      </c>
      <c r="B17" s="0" t="n">
        <f aca="false">FALSE()</f>
        <v>0</v>
      </c>
      <c r="C17" s="0" t="s">
        <v>179</v>
      </c>
      <c r="D17" s="0" t="s">
        <v>180</v>
      </c>
      <c r="E17" s="0" t="str">
        <f aca="false">url!A24</f>
        <v>Larry Thomason</v>
      </c>
      <c r="F17" s="0" t="str">
        <f aca="false">A6</f>
        <v>Charlotte Pascoe</v>
      </c>
      <c r="G17" s="0" t="s">
        <v>181</v>
      </c>
    </row>
    <row r="18" customFormat="false" ht="15" hidden="false" customHeight="false" outlineLevel="0" collapsed="false">
      <c r="A18" s="0" t="s">
        <v>182</v>
      </c>
      <c r="B18" s="0" t="n">
        <f aca="false">FALSE()</f>
        <v>0</v>
      </c>
      <c r="C18" s="0" t="s">
        <v>121</v>
      </c>
      <c r="D18" s="0" t="s">
        <v>183</v>
      </c>
      <c r="E18" s="0" t="str">
        <f aca="false">url!A25</f>
        <v>Malte Meinshausen</v>
      </c>
      <c r="F18" s="0" t="str">
        <f aca="false">A6</f>
        <v>Charlotte Pascoe</v>
      </c>
      <c r="G18" s="0" t="s">
        <v>184</v>
      </c>
    </row>
    <row r="19" customFormat="false" ht="15" hidden="false" customHeight="false" outlineLevel="0" collapsed="false">
      <c r="A19" s="0" t="s">
        <v>185</v>
      </c>
      <c r="B19" s="0" t="n">
        <f aca="false">FALSE()</f>
        <v>0</v>
      </c>
      <c r="C19" s="0" t="s">
        <v>186</v>
      </c>
      <c r="D19" s="0" t="s">
        <v>187</v>
      </c>
      <c r="E19" s="0" t="str">
        <f aca="false">url!A26</f>
        <v>Michael Schulz</v>
      </c>
      <c r="F19" s="0" t="str">
        <f aca="false">A6</f>
        <v>Charlotte Pascoe</v>
      </c>
      <c r="G19" s="0" t="s">
        <v>188</v>
      </c>
    </row>
    <row r="20" customFormat="false" ht="15" hidden="false" customHeight="false" outlineLevel="0" collapsed="false">
      <c r="A20" s="0" t="s">
        <v>189</v>
      </c>
      <c r="B20" s="0" t="n">
        <f aca="false">FALSE()</f>
        <v>0</v>
      </c>
      <c r="C20" s="0" t="s">
        <v>190</v>
      </c>
      <c r="D20" s="0" t="s">
        <v>191</v>
      </c>
      <c r="E20" s="0" t="str">
        <f aca="false">url!A27</f>
        <v>Michaela Hegglin</v>
      </c>
      <c r="F20" s="0" t="str">
        <f aca="false">A6</f>
        <v>Charlotte Pascoe</v>
      </c>
      <c r="G20" s="0" t="s">
        <v>192</v>
      </c>
    </row>
    <row r="21" customFormat="false" ht="15" hidden="false" customHeight="false" outlineLevel="0" collapsed="false">
      <c r="A21" s="0" t="s">
        <v>193</v>
      </c>
      <c r="B21" s="0" t="n">
        <f aca="false">TRUE()</f>
        <v>1</v>
      </c>
      <c r="C21" s="0" t="s">
        <v>165</v>
      </c>
      <c r="D21" s="0" t="s">
        <v>166</v>
      </c>
      <c r="E21" s="0" t="str">
        <f aca="false">url!A28</f>
        <v>Program for Climate Model Diagnosis and Intercomparison</v>
      </c>
      <c r="F21" s="0" t="str">
        <f aca="false">A6</f>
        <v>Charlotte Pascoe</v>
      </c>
      <c r="G21" s="0" t="s">
        <v>194</v>
      </c>
    </row>
    <row r="22" customFormat="false" ht="15" hidden="false" customHeight="false" outlineLevel="0" collapsed="false">
      <c r="A22" s="0" t="s">
        <v>195</v>
      </c>
      <c r="B22" s="0" t="n">
        <f aca="false">FALSE()</f>
        <v>0</v>
      </c>
      <c r="C22" s="0" t="s">
        <v>165</v>
      </c>
      <c r="D22" s="0" t="s">
        <v>196</v>
      </c>
      <c r="E22" s="0" t="str">
        <f aca="false">url!A29</f>
        <v>Peter Gleckler</v>
      </c>
      <c r="F22" s="0" t="str">
        <f aca="false">A6</f>
        <v>Charlotte Pascoe</v>
      </c>
      <c r="G22" s="0" t="s">
        <v>197</v>
      </c>
    </row>
    <row r="23" customFormat="false" ht="15" hidden="false" customHeight="false" outlineLevel="0" collapsed="false">
      <c r="A23" s="0" t="s">
        <v>198</v>
      </c>
      <c r="B23" s="0" t="n">
        <f aca="false">FALSE()</f>
        <v>0</v>
      </c>
      <c r="C23" s="0" t="s">
        <v>129</v>
      </c>
      <c r="D23" s="0" t="s">
        <v>199</v>
      </c>
      <c r="E23" s="0" t="str">
        <f aca="false">url!A30</f>
        <v>Stefan Kinne</v>
      </c>
      <c r="F23" s="0" t="str">
        <f aca="false">A6</f>
        <v>Charlotte Pascoe</v>
      </c>
      <c r="G23" s="0" t="s">
        <v>200</v>
      </c>
    </row>
    <row r="24" customFormat="false" ht="15" hidden="false" customHeight="false" outlineLevel="0" collapsed="false">
      <c r="A24" s="0" t="s">
        <v>201</v>
      </c>
      <c r="B24" s="0" t="n">
        <f aca="false">FALSE()</f>
        <v>0</v>
      </c>
      <c r="C24" s="0" t="s">
        <v>202</v>
      </c>
      <c r="D24" s="0" t="s">
        <v>203</v>
      </c>
      <c r="E24" s="0" t="str">
        <f aca="false">url!A31</f>
        <v>Steve Smith</v>
      </c>
      <c r="F24" s="0" t="str">
        <f aca="false">A6</f>
        <v>Charlotte Pascoe</v>
      </c>
      <c r="G24" s="0" t="s">
        <v>204</v>
      </c>
    </row>
    <row r="25" customFormat="false" ht="15" hidden="false" customHeight="false" outlineLevel="0" collapsed="false">
      <c r="A25" s="0" t="s">
        <v>205</v>
      </c>
      <c r="B25" s="0" t="n">
        <f aca="false">FALSE()</f>
        <v>0</v>
      </c>
      <c r="C25" s="0" t="s">
        <v>206</v>
      </c>
      <c r="D25" s="0" t="s">
        <v>207</v>
      </c>
      <c r="E25" s="0" t="str">
        <f aca="false">url!A32</f>
        <v>Veronika Eyring</v>
      </c>
      <c r="F25" s="0" t="str">
        <f aca="false">A6</f>
        <v>Charlotte Pascoe</v>
      </c>
      <c r="G25" s="0" t="s">
        <v>208</v>
      </c>
    </row>
    <row r="26" customFormat="false" ht="15.1" hidden="false" customHeight="false" outlineLevel="0" collapsed="false">
      <c r="A26" s="0" t="s">
        <v>209</v>
      </c>
      <c r="B26" s="0" t="n">
        <f aca="false">TRUE()</f>
        <v>1</v>
      </c>
      <c r="C26" s="0" t="s">
        <v>210</v>
      </c>
      <c r="D26" s="0" t="s">
        <v>211</v>
      </c>
      <c r="E26" s="0" t="str">
        <f aca="false">url!A33</f>
        <v>WGCM</v>
      </c>
      <c r="F26" s="0" t="str">
        <f aca="false">A6</f>
        <v>Charlotte Pascoe</v>
      </c>
      <c r="G26" s="0" t="s">
        <v>212</v>
      </c>
    </row>
    <row r="27" customFormat="false" ht="15" hidden="false" customHeight="false" outlineLevel="0" collapsed="false">
      <c r="A27" s="0" t="s">
        <v>213</v>
      </c>
      <c r="B27" s="0" t="n">
        <f aca="false">FALSE()</f>
        <v>0</v>
      </c>
      <c r="C27" s="0" t="s">
        <v>214</v>
      </c>
      <c r="D27" s="0" t="s">
        <v>215</v>
      </c>
      <c r="E27" s="0" t="str">
        <f aca="false">url!A34</f>
        <v>Brian O'Neill</v>
      </c>
      <c r="F27" s="0" t="str">
        <f aca="false">A6</f>
        <v>Charlotte Pascoe</v>
      </c>
    </row>
    <row r="28" customFormat="false" ht="15" hidden="false" customHeight="false" outlineLevel="0" collapsed="false">
      <c r="A28" s="0" t="s">
        <v>216</v>
      </c>
      <c r="B28" s="0" t="n">
        <f aca="false">FALSE()</f>
        <v>0</v>
      </c>
      <c r="C28" s="0" t="s">
        <v>214</v>
      </c>
      <c r="D28" s="0" t="s">
        <v>217</v>
      </c>
      <c r="E28" s="0" t="str">
        <f aca="false">url!A35</f>
        <v>Claudia Tebaldi</v>
      </c>
      <c r="F28" s="0" t="str">
        <f aca="false">A6</f>
        <v>Charlotte Pascoe</v>
      </c>
    </row>
    <row r="29" customFormat="false" ht="15" hidden="false" customHeight="false" outlineLevel="0" collapsed="false">
      <c r="A29" s="0" t="s">
        <v>218</v>
      </c>
      <c r="B29" s="0" t="n">
        <f aca="false">FALSE()</f>
        <v>0</v>
      </c>
      <c r="C29" s="0" t="s">
        <v>219</v>
      </c>
      <c r="D29" s="0" t="s">
        <v>220</v>
      </c>
      <c r="E29" s="0" t="str">
        <f aca="false">url!A36</f>
        <v>Detlev van Vuuren</v>
      </c>
      <c r="F29" s="0" t="str">
        <f aca="false">A6</f>
        <v>Charlotte Pascoe</v>
      </c>
    </row>
  </sheetData>
  <hyperlinks>
    <hyperlink ref="D26" r:id="rId1" display="wgcm@un.ch"/>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W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RowHeight="15"/>
  <cols>
    <col collapsed="false" hidden="false" max="1" min="1" style="33" width="14.9953051643192"/>
    <col collapsed="false" hidden="false" max="2" min="2" style="9" width="14.6666666666667"/>
    <col collapsed="false" hidden="false" max="3" min="3" style="33" width="23.5023474178404"/>
    <col collapsed="false" hidden="false" max="4" min="4" style="9" width="13.3333333333333"/>
    <col collapsed="false" hidden="false" max="5" min="5" style="33" width="63.0046948356808"/>
    <col collapsed="false" hidden="false" max="6" min="6" style="9" width="9"/>
    <col collapsed="false" hidden="false" max="7" min="7" style="8" width="9"/>
    <col collapsed="false" hidden="false" max="8" min="8" style="8" width="9.83098591549296"/>
    <col collapsed="false" hidden="false" max="9" min="9" style="8" width="9.66197183098592"/>
    <col collapsed="false" hidden="false" max="10" min="10" style="33" width="13.3333333333333"/>
    <col collapsed="false" hidden="false" max="11" min="11" style="9" width="10.830985915493"/>
    <col collapsed="false" hidden="false" max="12" min="12" style="33" width="13.169014084507"/>
    <col collapsed="false" hidden="false" max="13" min="13" style="9" width="13.6619718309859"/>
    <col collapsed="false" hidden="false" max="14" min="14" style="9" width="14.3333333333333"/>
    <col collapsed="false" hidden="false" max="15" min="15" style="9" width="12.8262910798122"/>
    <col collapsed="false" hidden="false" max="16" min="16" style="9" width="13.169014084507"/>
    <col collapsed="false" hidden="false" max="22" min="17" style="9" width="10.830985915493"/>
    <col collapsed="false" hidden="false" max="23" min="23" style="23" width="34.9953051643192"/>
    <col collapsed="false" hidden="false" max="1025" min="24" style="0" width="10.6760563380282"/>
  </cols>
  <sheetData>
    <row r="1" s="32" customFormat="true" ht="33" hidden="false" customHeight="true" outlineLevel="0" collapsed="false">
      <c r="A1" s="10" t="s">
        <v>0</v>
      </c>
      <c r="B1" s="11" t="s">
        <v>1</v>
      </c>
      <c r="C1" s="10" t="s">
        <v>2</v>
      </c>
      <c r="D1" s="11" t="s">
        <v>3</v>
      </c>
      <c r="E1" s="10" t="s">
        <v>4</v>
      </c>
      <c r="F1" s="34" t="s">
        <v>5</v>
      </c>
      <c r="G1" s="34"/>
      <c r="H1" s="34"/>
      <c r="I1" s="34"/>
      <c r="J1" s="10" t="s">
        <v>6</v>
      </c>
      <c r="K1" s="11" t="s">
        <v>7</v>
      </c>
      <c r="L1" s="10" t="s">
        <v>221</v>
      </c>
      <c r="M1" s="35" t="s">
        <v>222</v>
      </c>
      <c r="N1" s="35"/>
      <c r="O1" s="35"/>
      <c r="P1" s="35"/>
      <c r="Q1" s="35"/>
      <c r="R1" s="35"/>
      <c r="S1" s="35"/>
      <c r="T1" s="35"/>
      <c r="U1" s="35"/>
      <c r="V1" s="35"/>
      <c r="W1" s="36" t="s">
        <v>12</v>
      </c>
    </row>
    <row r="2" customFormat="false" ht="15" hidden="false" customHeight="true" outlineLevel="0" collapsed="false">
      <c r="A2" s="37"/>
      <c r="B2" s="15"/>
      <c r="C2" s="37"/>
      <c r="D2" s="15"/>
      <c r="E2" s="37"/>
      <c r="F2" s="15" t="s">
        <v>13</v>
      </c>
      <c r="G2" s="16" t="s">
        <v>14</v>
      </c>
      <c r="H2" s="16"/>
      <c r="I2" s="16"/>
      <c r="J2" s="37"/>
      <c r="K2" s="15"/>
      <c r="L2" s="37"/>
      <c r="M2" s="38"/>
      <c r="N2" s="38"/>
      <c r="O2" s="38"/>
      <c r="P2" s="38"/>
      <c r="Q2" s="38"/>
      <c r="R2" s="38"/>
      <c r="S2" s="38"/>
      <c r="T2" s="38"/>
      <c r="U2" s="38"/>
      <c r="V2" s="38"/>
      <c r="W2" s="36"/>
    </row>
    <row r="3" s="29" customFormat="true" ht="75" hidden="false" customHeight="false" outlineLevel="0" collapsed="false">
      <c r="A3" s="17" t="s">
        <v>223</v>
      </c>
      <c r="B3" s="18" t="s">
        <v>224</v>
      </c>
      <c r="C3" s="17" t="s">
        <v>225</v>
      </c>
      <c r="D3" s="18" t="s">
        <v>226</v>
      </c>
      <c r="E3" s="17" t="s">
        <v>227</v>
      </c>
      <c r="F3" s="18"/>
      <c r="G3" s="25"/>
      <c r="H3" s="25"/>
      <c r="I3" s="25"/>
      <c r="J3" s="17"/>
      <c r="K3" s="18" t="str">
        <f aca="false">party!A6</f>
        <v>Charlotte Pascoe</v>
      </c>
      <c r="L3" s="17" t="s">
        <v>228</v>
      </c>
      <c r="M3" s="18"/>
      <c r="N3" s="18"/>
      <c r="O3" s="18"/>
      <c r="P3" s="18"/>
      <c r="Q3" s="18"/>
      <c r="R3" s="18"/>
      <c r="S3" s="18"/>
      <c r="T3" s="18"/>
      <c r="U3" s="18"/>
      <c r="V3" s="18"/>
      <c r="W3" s="29" t="s">
        <v>229</v>
      </c>
    </row>
    <row r="4" customFormat="false" ht="90" hidden="false" customHeight="false" outlineLevel="0" collapsed="false">
      <c r="A4" s="17" t="s">
        <v>230</v>
      </c>
      <c r="B4" s="18" t="s">
        <v>231</v>
      </c>
      <c r="C4" s="17" t="s">
        <v>232</v>
      </c>
      <c r="D4" s="18" t="s">
        <v>233</v>
      </c>
      <c r="E4" s="17" t="s">
        <v>234</v>
      </c>
      <c r="F4" s="0"/>
      <c r="G4" s="0"/>
      <c r="H4" s="0"/>
      <c r="I4" s="0"/>
      <c r="J4" s="0"/>
      <c r="K4" s="18" t="str">
        <f aca="false">party!A6</f>
        <v>Charlotte Pascoe</v>
      </c>
      <c r="L4" s="17" t="s">
        <v>228</v>
      </c>
      <c r="M4" s="0"/>
      <c r="N4" s="0"/>
      <c r="O4" s="0"/>
      <c r="P4" s="0"/>
      <c r="Q4" s="0"/>
      <c r="R4" s="0"/>
      <c r="S4" s="0"/>
      <c r="T4" s="0"/>
      <c r="U4" s="0"/>
      <c r="V4" s="0"/>
      <c r="W4" s="29" t="s">
        <v>235</v>
      </c>
    </row>
    <row r="5" customFormat="false" ht="105" hidden="false" customHeight="true" outlineLevel="0" collapsed="false">
      <c r="A5" s="31" t="s">
        <v>236</v>
      </c>
      <c r="B5" s="25" t="s">
        <v>236</v>
      </c>
      <c r="C5" s="31" t="s">
        <v>237</v>
      </c>
      <c r="D5" s="25" t="s">
        <v>238</v>
      </c>
      <c r="E5" s="31" t="s">
        <v>239</v>
      </c>
      <c r="F5" s="25" t="s">
        <v>27</v>
      </c>
      <c r="G5" s="25" t="str">
        <f aca="false">party!A4</f>
        <v>Bjorn Stevens</v>
      </c>
      <c r="H5" s="25" t="str">
        <f aca="false">party!A11</f>
        <v>Gunnar Myhre</v>
      </c>
      <c r="I5" s="25" t="str">
        <f aca="false">party!A19</f>
        <v>Michael Schulz</v>
      </c>
      <c r="J5" s="31" t="str">
        <f aca="false">references!D2</f>
        <v>Aerosol forcing fields for CMIP6</v>
      </c>
      <c r="K5" s="18" t="str">
        <f aca="false">party!A6</f>
        <v>Charlotte Pascoe</v>
      </c>
      <c r="L5" s="31" t="n">
        <f aca="false">TRUE()</f>
        <v>1</v>
      </c>
      <c r="M5" s="25" t="str">
        <f aca="false">ForcingConstraint!A5</f>
        <v>Historical Aerosol Plume Climatology</v>
      </c>
      <c r="N5" s="25" t="str">
        <f aca="false">ForcingConstraint!A6</f>
        <v>Historical Emission Based Grid-Point Aerosol Forcing</v>
      </c>
      <c r="O5" s="25"/>
      <c r="P5" s="25"/>
      <c r="Q5" s="25"/>
      <c r="R5" s="25"/>
      <c r="S5" s="25"/>
      <c r="T5" s="25"/>
      <c r="U5" s="25"/>
      <c r="V5" s="25"/>
      <c r="W5" s="29" t="s">
        <v>240</v>
      </c>
    </row>
    <row r="6" customFormat="false" ht="60" hidden="false" customHeight="false" outlineLevel="0" collapsed="false">
      <c r="A6" s="31" t="s">
        <v>241</v>
      </c>
      <c r="B6" s="25" t="s">
        <v>241</v>
      </c>
      <c r="C6" s="31" t="s">
        <v>242</v>
      </c>
      <c r="D6" s="25" t="s">
        <v>243</v>
      </c>
      <c r="E6" s="31" t="s">
        <v>244</v>
      </c>
      <c r="F6" s="25" t="s">
        <v>27</v>
      </c>
      <c r="G6" s="25" t="str">
        <f aca="false">party!A5</f>
        <v>Bob Andres</v>
      </c>
      <c r="H6" s="25" t="str">
        <f aca="false">party!A24</f>
        <v>Steve Smith</v>
      </c>
      <c r="J6" s="31" t="str">
        <f aca="false">references!D3</f>
        <v>Historical Emissions for CMIP6 (v1.0)</v>
      </c>
      <c r="K6" s="25" t="str">
        <f aca="false">party!A6</f>
        <v>Charlotte Pascoe</v>
      </c>
      <c r="L6" s="31" t="n">
        <f aca="false">TRUE()</f>
        <v>1</v>
      </c>
      <c r="M6" s="25" t="str">
        <f aca="false">ForcingConstraint!A7</f>
        <v>Historical Anthropogenic Reactive Gas Emissions</v>
      </c>
      <c r="N6" s="25" t="str">
        <f aca="false">ForcingConstraint!A10</f>
        <v>Historical Fossil Carbon Dioxide Emissions</v>
      </c>
      <c r="O6" s="25" t="str">
        <f aca="false">ForcingConstraint!A11</f>
        <v>Historical Open Burning Emissions</v>
      </c>
      <c r="P6" s="25"/>
      <c r="Q6" s="25"/>
      <c r="R6" s="25"/>
      <c r="S6" s="25"/>
      <c r="T6" s="25"/>
      <c r="U6" s="25"/>
      <c r="V6" s="25"/>
      <c r="W6" s="29" t="s">
        <v>245</v>
      </c>
    </row>
    <row r="7" customFormat="false" ht="90" hidden="false" customHeight="false" outlineLevel="0" collapsed="false">
      <c r="A7" s="31" t="s">
        <v>246</v>
      </c>
      <c r="B7" s="25" t="s">
        <v>247</v>
      </c>
      <c r="C7" s="31" t="s">
        <v>248</v>
      </c>
      <c r="D7" s="25" t="s">
        <v>249</v>
      </c>
      <c r="E7" s="31" t="s">
        <v>250</v>
      </c>
      <c r="F7" s="25" t="s">
        <v>27</v>
      </c>
      <c r="G7" s="25" t="str">
        <f aca="false">party!A20</f>
        <v>Michaela I Hegglin</v>
      </c>
      <c r="H7" s="0"/>
      <c r="J7" s="31" t="str">
        <f aca="false">references!D7</f>
        <v>Ozone and stratospheric water vapour concentration databases for CMIP6</v>
      </c>
      <c r="K7" s="25" t="str">
        <f aca="false">party!A6</f>
        <v>Charlotte Pascoe</v>
      </c>
      <c r="L7" s="31" t="n">
        <f aca="false">TRUE()</f>
        <v>1</v>
      </c>
      <c r="M7" s="25" t="str">
        <f aca="false">ForcingConstraint!A14</f>
        <v>Historical Ozone Concentrations</v>
      </c>
      <c r="N7" s="25" t="str">
        <f aca="false">ForcingConstraint!A15</f>
        <v>Historical Stratospheric H2O Concentrations</v>
      </c>
      <c r="O7" s="25"/>
      <c r="P7" s="25"/>
      <c r="Q7" s="25"/>
      <c r="R7" s="25"/>
      <c r="S7" s="25"/>
      <c r="T7" s="25"/>
      <c r="U7" s="25"/>
      <c r="V7" s="25"/>
      <c r="W7" s="29" t="s">
        <v>251</v>
      </c>
    </row>
    <row r="8" customFormat="false" ht="105" hidden="false" customHeight="false" outlineLevel="0" collapsed="false">
      <c r="A8" s="31" t="s">
        <v>252</v>
      </c>
      <c r="B8" s="25" t="s">
        <v>252</v>
      </c>
      <c r="C8" s="31" t="s">
        <v>253</v>
      </c>
      <c r="D8" s="25" t="s">
        <v>254</v>
      </c>
      <c r="E8" s="31" t="s">
        <v>255</v>
      </c>
      <c r="F8" s="25" t="s">
        <v>27</v>
      </c>
      <c r="G8" s="25" t="str">
        <f aca="false">party!A15</f>
        <v>Katja Matthes</v>
      </c>
      <c r="H8" s="25" t="str">
        <f aca="false">party!A3</f>
        <v>Bernd Funke</v>
      </c>
      <c r="J8" s="31" t="str">
        <f aca="false">references!D4</f>
        <v>Solar Forcing for CMIP6</v>
      </c>
      <c r="K8" s="25" t="str">
        <f aca="false">party!A6</f>
        <v>Charlotte Pascoe</v>
      </c>
      <c r="L8" s="31" t="n">
        <f aca="false">TRUE()</f>
        <v>1</v>
      </c>
      <c r="M8" s="25" t="str">
        <f aca="false">ForcingConstraint!A17</f>
        <v>Historical Solar Spectral Irradiance</v>
      </c>
      <c r="N8" s="25" t="str">
        <f aca="false">ForcingConstraint!A16</f>
        <v>Historical Proton Forcing</v>
      </c>
      <c r="O8" s="25" t="str">
        <f aca="false">ForcingConstraint!A9</f>
        <v>Historical Electron Forcing</v>
      </c>
      <c r="P8" s="25" t="str">
        <f aca="false">ForcingConstraint!A8</f>
        <v>Historical Cosmic Ray Forcing</v>
      </c>
      <c r="Q8" s="25"/>
      <c r="R8" s="25"/>
      <c r="S8" s="25"/>
      <c r="T8" s="25"/>
      <c r="U8" s="25"/>
      <c r="V8" s="25"/>
      <c r="W8" s="29" t="s">
        <v>256</v>
      </c>
    </row>
  </sheetData>
  <mergeCells count="3">
    <mergeCell ref="F1:I1"/>
    <mergeCell ref="M1:V1"/>
    <mergeCell ref="G2:I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U7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4" activePane="bottomRight" state="frozen"/>
      <selection pane="topLeft" activeCell="A1" activeCellId="0" sqref="A1"/>
      <selection pane="topRight" activeCell="B1" activeCellId="0" sqref="B1"/>
      <selection pane="bottomLeft" activeCell="A24" activeCellId="0" sqref="A24"/>
      <selection pane="bottomRight" activeCell="E32" activeCellId="0" sqref="E32"/>
    </sheetView>
  </sheetViews>
  <sheetFormatPr defaultRowHeight="15"/>
  <cols>
    <col collapsed="false" hidden="false" max="1" min="1" style="39" width="22.1596244131455"/>
    <col collapsed="false" hidden="false" max="2" min="2" style="40" width="16"/>
    <col collapsed="false" hidden="false" max="3" min="3" style="33" width="13.3333333333333"/>
    <col collapsed="false" hidden="false" max="4" min="4" style="9" width="18.9953051643192"/>
    <col collapsed="false" hidden="false" max="5" min="5" style="41" width="88.1596244131455"/>
    <col collapsed="false" hidden="false" max="6" min="6" style="42" width="8.66197183098592"/>
    <col collapsed="false" hidden="false" max="7" min="7" style="43" width="9.49765258215962"/>
    <col collapsed="false" hidden="false" max="8" min="8" style="43" width="9.33333333333333"/>
    <col collapsed="false" hidden="false" max="9" min="9" style="44" width="9.16901408450704"/>
    <col collapsed="false" hidden="false" max="10" min="10" style="45" width="53.3286384976526"/>
    <col collapsed="false" hidden="false" max="11" min="11" style="46" width="15.6619718309859"/>
    <col collapsed="false" hidden="false" max="12" min="12" style="9" width="10.830985915493"/>
    <col collapsed="false" hidden="false" max="13" min="13" style="47" width="18.6666666666667"/>
    <col collapsed="false" hidden="false" max="14" min="14" style="47" width="11.6619718309859"/>
    <col collapsed="false" hidden="false" max="17" min="15" style="23" width="10.830985915493"/>
    <col collapsed="false" hidden="false" max="18" min="18" style="23" width="19.1643192488263"/>
    <col collapsed="false" hidden="false" max="20" min="19" style="23" width="10.830985915493"/>
    <col collapsed="false" hidden="false" max="21" min="21" style="23" width="35.830985915493"/>
    <col collapsed="false" hidden="false" max="1025" min="22" style="0" width="10.6760563380282"/>
  </cols>
  <sheetData>
    <row r="1" s="32" customFormat="true" ht="30" hidden="false" customHeight="true" outlineLevel="0" collapsed="false">
      <c r="A1" s="48" t="s">
        <v>0</v>
      </c>
      <c r="B1" s="13" t="s">
        <v>1</v>
      </c>
      <c r="C1" s="49" t="s">
        <v>2</v>
      </c>
      <c r="D1" s="11" t="s">
        <v>3</v>
      </c>
      <c r="E1" s="50" t="s">
        <v>4</v>
      </c>
      <c r="F1" s="51" t="s">
        <v>5</v>
      </c>
      <c r="G1" s="51"/>
      <c r="H1" s="51"/>
      <c r="I1" s="51"/>
      <c r="J1" s="52" t="s">
        <v>6</v>
      </c>
      <c r="K1" s="52"/>
      <c r="L1" s="11" t="s">
        <v>7</v>
      </c>
      <c r="M1" s="49" t="s">
        <v>221</v>
      </c>
      <c r="N1" s="49" t="s">
        <v>257</v>
      </c>
      <c r="O1" s="36" t="s">
        <v>258</v>
      </c>
      <c r="P1" s="36" t="s">
        <v>259</v>
      </c>
      <c r="Q1" s="36" t="s">
        <v>260</v>
      </c>
      <c r="R1" s="36" t="s">
        <v>261</v>
      </c>
      <c r="S1" s="36" t="s">
        <v>262</v>
      </c>
      <c r="T1" s="36" t="s">
        <v>263</v>
      </c>
      <c r="U1" s="36" t="s">
        <v>12</v>
      </c>
    </row>
    <row r="2" customFormat="false" ht="15" hidden="false" customHeight="true" outlineLevel="0" collapsed="false">
      <c r="A2" s="53"/>
      <c r="B2" s="11"/>
      <c r="C2" s="54"/>
      <c r="D2" s="15"/>
      <c r="E2" s="55"/>
      <c r="F2" s="56" t="s">
        <v>13</v>
      </c>
      <c r="G2" s="57" t="s">
        <v>14</v>
      </c>
      <c r="H2" s="57"/>
      <c r="I2" s="57"/>
      <c r="J2" s="58"/>
      <c r="K2" s="48"/>
      <c r="L2" s="15"/>
      <c r="M2" s="54"/>
      <c r="N2" s="54"/>
      <c r="O2" s="36"/>
      <c r="P2" s="36"/>
      <c r="Q2" s="36"/>
      <c r="R2" s="36"/>
      <c r="S2" s="36"/>
      <c r="T2" s="36"/>
      <c r="U2" s="36"/>
    </row>
    <row r="3" s="29" customFormat="true" ht="60" hidden="false" customHeight="false" outlineLevel="0" collapsed="false">
      <c r="A3" s="59" t="s">
        <v>264</v>
      </c>
      <c r="B3" s="60" t="s">
        <v>265</v>
      </c>
      <c r="C3" s="17" t="s">
        <v>266</v>
      </c>
      <c r="D3" s="18" t="s">
        <v>267</v>
      </c>
      <c r="E3" s="61" t="s">
        <v>268</v>
      </c>
      <c r="F3" s="62"/>
      <c r="G3" s="63"/>
      <c r="H3" s="63"/>
      <c r="I3" s="64"/>
      <c r="J3" s="65"/>
      <c r="K3" s="66"/>
      <c r="L3" s="18" t="str">
        <f aca="false">party!A6</f>
        <v>Charlotte Pascoe</v>
      </c>
      <c r="M3" s="67" t="n">
        <f aca="false">TRUE()</f>
        <v>1</v>
      </c>
      <c r="N3" s="67" t="s">
        <v>269</v>
      </c>
      <c r="U3" s="29" t="s">
        <v>270</v>
      </c>
    </row>
    <row r="4" s="29" customFormat="true" ht="75" hidden="false" customHeight="false" outlineLevel="0" collapsed="false">
      <c r="A4" s="59" t="s">
        <v>271</v>
      </c>
      <c r="B4" s="60" t="s">
        <v>272</v>
      </c>
      <c r="C4" s="17" t="s">
        <v>273</v>
      </c>
      <c r="D4" s="18" t="s">
        <v>44</v>
      </c>
      <c r="E4" s="61" t="s">
        <v>274</v>
      </c>
      <c r="F4" s="62"/>
      <c r="G4" s="63"/>
      <c r="H4" s="63"/>
      <c r="I4" s="64"/>
      <c r="J4" s="65" t="str">
        <f aca="false">references!D10</f>
        <v>Hansen, J., D. Johnson, A. Lacis, S. Lebedeff, P. Lee, D. Rind, and G. Russell, 1981: Climate impact of increasing atmospheric carbon dioxide. Science, 213, 957-96.</v>
      </c>
      <c r="K4" s="66"/>
      <c r="L4" s="18" t="str">
        <f aca="false">party!A6</f>
        <v>Charlotte Pascoe</v>
      </c>
      <c r="M4" s="67" t="n">
        <f aca="false">TRUE()</f>
        <v>1</v>
      </c>
      <c r="N4" s="67" t="s">
        <v>269</v>
      </c>
      <c r="U4" s="29" t="s">
        <v>275</v>
      </c>
    </row>
    <row r="5" customFormat="false" ht="60" hidden="false" customHeight="false" outlineLevel="0" collapsed="false">
      <c r="A5" s="59" t="s">
        <v>276</v>
      </c>
      <c r="B5" s="60" t="s">
        <v>277</v>
      </c>
      <c r="C5" s="17" t="s">
        <v>278</v>
      </c>
      <c r="D5" s="18" t="s">
        <v>279</v>
      </c>
      <c r="E5" s="61" t="s">
        <v>280</v>
      </c>
      <c r="F5" s="62" t="s">
        <v>27</v>
      </c>
      <c r="G5" s="63" t="str">
        <f aca="false">party!A23</f>
        <v>Stefan Kinne</v>
      </c>
      <c r="H5" s="63" t="str">
        <f aca="false">party!A4</f>
        <v>Bjorn Stevens</v>
      </c>
      <c r="I5" s="64" t="str">
        <f aca="false">party!A14</f>
        <v>Karsten Peters</v>
      </c>
      <c r="J5" s="65" t="str">
        <f aca="false">references!D2</f>
        <v>Aerosol forcing fields for CMIP6</v>
      </c>
      <c r="K5" s="0"/>
      <c r="L5" s="18" t="str">
        <f aca="false">party!A6</f>
        <v>Charlotte Pascoe</v>
      </c>
      <c r="M5" s="67" t="n">
        <f aca="false">TRUE()</f>
        <v>1</v>
      </c>
      <c r="N5" s="67" t="s">
        <v>281</v>
      </c>
      <c r="O5" s="0"/>
      <c r="P5" s="0"/>
      <c r="Q5" s="0"/>
      <c r="R5" s="0"/>
      <c r="S5" s="0"/>
      <c r="T5" s="0"/>
      <c r="U5" s="29" t="s">
        <v>282</v>
      </c>
    </row>
    <row r="6" s="29" customFormat="true" ht="75" hidden="false" customHeight="false" outlineLevel="0" collapsed="false">
      <c r="A6" s="59" t="s">
        <v>283</v>
      </c>
      <c r="B6" s="60" t="s">
        <v>283</v>
      </c>
      <c r="C6" s="17" t="s">
        <v>284</v>
      </c>
      <c r="D6" s="18" t="s">
        <v>285</v>
      </c>
      <c r="E6" s="61" t="s">
        <v>239</v>
      </c>
      <c r="F6" s="62" t="s">
        <v>27</v>
      </c>
      <c r="G6" s="63" t="str">
        <f aca="false">party!A11</f>
        <v>Gunnar Myhre</v>
      </c>
      <c r="H6" s="63" t="str">
        <f aca="false">party!A19</f>
        <v>Michael Schulz</v>
      </c>
      <c r="I6" s="64"/>
      <c r="J6" s="65" t="str">
        <f aca="false">references!D2</f>
        <v>Aerosol forcing fields for CMIP6</v>
      </c>
      <c r="K6" s="66"/>
      <c r="L6" s="18" t="str">
        <f aca="false">party!A6</f>
        <v>Charlotte Pascoe</v>
      </c>
      <c r="M6" s="67" t="n">
        <f aca="false">TRUE()</f>
        <v>1</v>
      </c>
      <c r="N6" s="67" t="s">
        <v>281</v>
      </c>
      <c r="U6" s="29" t="s">
        <v>286</v>
      </c>
    </row>
    <row r="7" s="29" customFormat="true" ht="75" hidden="false" customHeight="false" outlineLevel="0" collapsed="false">
      <c r="A7" s="59" t="s">
        <v>287</v>
      </c>
      <c r="B7" s="60" t="s">
        <v>288</v>
      </c>
      <c r="C7" s="17" t="s">
        <v>289</v>
      </c>
      <c r="D7" s="18" t="s">
        <v>290</v>
      </c>
      <c r="E7" s="61" t="s">
        <v>291</v>
      </c>
      <c r="F7" s="62" t="s">
        <v>27</v>
      </c>
      <c r="G7" s="63" t="str">
        <f aca="false">party!A24</f>
        <v>Steve Smith</v>
      </c>
      <c r="H7" s="63"/>
      <c r="I7" s="64"/>
      <c r="J7" s="65" t="str">
        <f aca="false">references!D3</f>
        <v>Historical Emissions for CMIP6 (v1.0)</v>
      </c>
      <c r="K7" s="66"/>
      <c r="L7" s="18" t="str">
        <f aca="false">party!A6</f>
        <v>Charlotte Pascoe</v>
      </c>
      <c r="M7" s="67" t="n">
        <f aca="false">TRUE()</f>
        <v>1</v>
      </c>
      <c r="N7" s="67" t="s">
        <v>281</v>
      </c>
      <c r="U7" s="29" t="s">
        <v>292</v>
      </c>
    </row>
    <row r="8" s="29" customFormat="true" ht="165" hidden="false" customHeight="false" outlineLevel="0" collapsed="false">
      <c r="A8" s="59" t="s">
        <v>293</v>
      </c>
      <c r="B8" s="60" t="s">
        <v>293</v>
      </c>
      <c r="C8" s="17" t="s">
        <v>294</v>
      </c>
      <c r="D8" s="18" t="s">
        <v>295</v>
      </c>
      <c r="E8" s="61" t="s">
        <v>296</v>
      </c>
      <c r="F8" s="62" t="s">
        <v>27</v>
      </c>
      <c r="G8" s="63" t="str">
        <f aca="false">party!A3</f>
        <v>Bernd Funke</v>
      </c>
      <c r="H8" s="63" t="str">
        <f aca="false">party!A15</f>
        <v>Katja Matthes</v>
      </c>
      <c r="I8" s="64"/>
      <c r="J8" s="65" t="str">
        <f aca="false">references!D4</f>
        <v>Solar Forcing for CMIP6</v>
      </c>
      <c r="K8" s="66"/>
      <c r="L8" s="18" t="str">
        <f aca="false">party!A6</f>
        <v>Charlotte Pascoe</v>
      </c>
      <c r="M8" s="67" t="n">
        <f aca="false">TRUE()</f>
        <v>1</v>
      </c>
      <c r="N8" s="67" t="s">
        <v>281</v>
      </c>
      <c r="U8" s="29" t="s">
        <v>297</v>
      </c>
    </row>
    <row r="9" s="29" customFormat="true" ht="225" hidden="false" customHeight="false" outlineLevel="0" collapsed="false">
      <c r="A9" s="59" t="s">
        <v>298</v>
      </c>
      <c r="B9" s="60" t="s">
        <v>298</v>
      </c>
      <c r="C9" s="17" t="s">
        <v>299</v>
      </c>
      <c r="D9" s="18" t="s">
        <v>300</v>
      </c>
      <c r="E9" s="61" t="s">
        <v>301</v>
      </c>
      <c r="F9" s="62" t="s">
        <v>27</v>
      </c>
      <c r="G9" s="63" t="str">
        <f aca="false">party!A3</f>
        <v>Bernd Funke</v>
      </c>
      <c r="H9" s="63" t="str">
        <f aca="false">party!A15</f>
        <v>Katja Matthes</v>
      </c>
      <c r="I9" s="64"/>
      <c r="J9" s="65" t="str">
        <f aca="false">references!D4</f>
        <v>Solar Forcing for CMIP6</v>
      </c>
      <c r="K9" s="66"/>
      <c r="L9" s="18" t="str">
        <f aca="false">party!A6</f>
        <v>Charlotte Pascoe</v>
      </c>
      <c r="M9" s="67" t="n">
        <f aca="false">TRUE()</f>
        <v>1</v>
      </c>
      <c r="N9" s="67" t="s">
        <v>281</v>
      </c>
      <c r="U9" s="29" t="s">
        <v>302</v>
      </c>
    </row>
    <row r="10" s="29" customFormat="true" ht="75" hidden="false" customHeight="false" outlineLevel="0" collapsed="false">
      <c r="A10" s="59" t="s">
        <v>303</v>
      </c>
      <c r="B10" s="60" t="s">
        <v>303</v>
      </c>
      <c r="C10" s="17" t="s">
        <v>304</v>
      </c>
      <c r="D10" s="18" t="s">
        <v>305</v>
      </c>
      <c r="E10" s="61" t="s">
        <v>306</v>
      </c>
      <c r="F10" s="62" t="s">
        <v>27</v>
      </c>
      <c r="G10" s="63" t="str">
        <f aca="false">party!A5</f>
        <v>Bob Andres</v>
      </c>
      <c r="H10" s="63"/>
      <c r="I10" s="64"/>
      <c r="J10" s="65" t="str">
        <f aca="false">references!D3</f>
        <v>Historical Emissions for CMIP6 (v1.0)</v>
      </c>
      <c r="K10" s="66"/>
      <c r="L10" s="18" t="str">
        <f aca="false">party!A6</f>
        <v>Charlotte Pascoe</v>
      </c>
      <c r="M10" s="67" t="n">
        <f aca="false">TRUE()</f>
        <v>1</v>
      </c>
      <c r="N10" s="67" t="s">
        <v>281</v>
      </c>
      <c r="U10" s="29" t="s">
        <v>307</v>
      </c>
    </row>
    <row r="11" s="29" customFormat="true" ht="75" hidden="false" customHeight="false" outlineLevel="0" collapsed="false">
      <c r="A11" s="59" t="s">
        <v>308</v>
      </c>
      <c r="B11" s="60" t="s">
        <v>308</v>
      </c>
      <c r="C11" s="17" t="s">
        <v>309</v>
      </c>
      <c r="D11" s="18" t="s">
        <v>310</v>
      </c>
      <c r="E11" s="61" t="s">
        <v>311</v>
      </c>
      <c r="F11" s="62" t="s">
        <v>27</v>
      </c>
      <c r="G11" s="63" t="str">
        <f aca="false">party!A12</f>
        <v>Johannes Kaiser</v>
      </c>
      <c r="H11" s="63" t="str">
        <f aca="false">party!A7</f>
        <v>Claire Granier</v>
      </c>
      <c r="I11" s="64"/>
      <c r="J11" s="65" t="str">
        <f aca="false">references!D3</f>
        <v>Historical Emissions for CMIP6 (v1.0)</v>
      </c>
      <c r="K11" s="66"/>
      <c r="L11" s="18" t="str">
        <f aca="false">party!A6</f>
        <v>Charlotte Pascoe</v>
      </c>
      <c r="M11" s="67" t="n">
        <f aca="false">TRUE()</f>
        <v>1</v>
      </c>
      <c r="N11" s="67" t="s">
        <v>281</v>
      </c>
      <c r="U11" s="29" t="s">
        <v>312</v>
      </c>
    </row>
    <row r="12" s="29" customFormat="true" ht="105" hidden="false" customHeight="false" outlineLevel="0" collapsed="false">
      <c r="A12" s="59" t="s">
        <v>313</v>
      </c>
      <c r="B12" s="60" t="s">
        <v>314</v>
      </c>
      <c r="C12" s="17" t="s">
        <v>315</v>
      </c>
      <c r="D12" s="18" t="s">
        <v>316</v>
      </c>
      <c r="E12" s="61" t="s">
        <v>317</v>
      </c>
      <c r="F12" s="62" t="s">
        <v>27</v>
      </c>
      <c r="G12" s="63" t="str">
        <f aca="false">party!A18</f>
        <v>Malte Meinshausen</v>
      </c>
      <c r="H12" s="63" t="str">
        <f aca="false">party!A2</f>
        <v>Alexander Nauels</v>
      </c>
      <c r="I12" s="64"/>
      <c r="J12" s="65" t="str">
        <f aca="false">references!D5</f>
        <v>Historical GHG concentrations for CMIP6 Historical Runs</v>
      </c>
      <c r="K12" s="66"/>
      <c r="L12" s="18" t="str">
        <f aca="false">party!A6</f>
        <v>Charlotte Pascoe</v>
      </c>
      <c r="M12" s="67" t="n">
        <f aca="false">TRUE()</f>
        <v>1</v>
      </c>
      <c r="N12" s="67" t="s">
        <v>281</v>
      </c>
      <c r="U12" s="29" t="s">
        <v>318</v>
      </c>
    </row>
    <row r="13" s="29" customFormat="true" ht="120" hidden="false" customHeight="false" outlineLevel="0" collapsed="false">
      <c r="A13" s="59" t="s">
        <v>319</v>
      </c>
      <c r="B13" s="60" t="s">
        <v>319</v>
      </c>
      <c r="C13" s="17" t="s">
        <v>320</v>
      </c>
      <c r="D13" s="18" t="s">
        <v>321</v>
      </c>
      <c r="E13" s="61" t="s">
        <v>322</v>
      </c>
      <c r="F13" s="62" t="s">
        <v>27</v>
      </c>
      <c r="G13" s="63" t="str">
        <f aca="false">party!A10</f>
        <v>George Hurtt</v>
      </c>
      <c r="H13" s="63" t="str">
        <f aca="false">party!A16</f>
        <v>Louise Chini</v>
      </c>
      <c r="I13" s="64"/>
      <c r="J13" s="65" t="str">
        <f aca="false">references!D6</f>
        <v>Global Gridded Land Use Forcing Datasets (LUH2 v0.1)</v>
      </c>
      <c r="K13" s="66"/>
      <c r="L13" s="18" t="str">
        <f aca="false">party!A6</f>
        <v>Charlotte Pascoe</v>
      </c>
      <c r="M13" s="67" t="n">
        <f aca="false">TRUE()</f>
        <v>1</v>
      </c>
      <c r="N13" s="67" t="s">
        <v>281</v>
      </c>
      <c r="U13" s="29" t="s">
        <v>323</v>
      </c>
    </row>
    <row r="14" s="29" customFormat="true" ht="75" hidden="false" customHeight="false" outlineLevel="0" collapsed="false">
      <c r="A14" s="59" t="s">
        <v>324</v>
      </c>
      <c r="B14" s="60" t="s">
        <v>325</v>
      </c>
      <c r="C14" s="17" t="s">
        <v>326</v>
      </c>
      <c r="D14" s="18" t="s">
        <v>327</v>
      </c>
      <c r="E14" s="61" t="s">
        <v>328</v>
      </c>
      <c r="F14" s="62" t="s">
        <v>27</v>
      </c>
      <c r="G14" s="63" t="str">
        <f aca="false">party!A20</f>
        <v>Michaela I Hegglin</v>
      </c>
      <c r="H14" s="63"/>
      <c r="I14" s="64"/>
      <c r="J14" s="65" t="str">
        <f aca="false">references!D7</f>
        <v>Ozone and stratospheric water vapour concentration databases for CMIP6</v>
      </c>
      <c r="K14" s="66"/>
      <c r="L14" s="18" t="str">
        <f aca="false">party!A6</f>
        <v>Charlotte Pascoe</v>
      </c>
      <c r="M14" s="67" t="n">
        <f aca="false">TRUE()</f>
        <v>1</v>
      </c>
      <c r="N14" s="67" t="s">
        <v>281</v>
      </c>
      <c r="U14" s="29" t="s">
        <v>329</v>
      </c>
    </row>
    <row r="15" s="29" customFormat="true" ht="60" hidden="false" customHeight="false" outlineLevel="0" collapsed="false">
      <c r="A15" s="59" t="s">
        <v>330</v>
      </c>
      <c r="B15" s="60" t="s">
        <v>331</v>
      </c>
      <c r="C15" s="17" t="s">
        <v>332</v>
      </c>
      <c r="D15" s="18" t="s">
        <v>333</v>
      </c>
      <c r="E15" s="61" t="s">
        <v>334</v>
      </c>
      <c r="F15" s="62" t="s">
        <v>27</v>
      </c>
      <c r="G15" s="63" t="str">
        <f aca="false">party!A20</f>
        <v>Michaela I Hegglin</v>
      </c>
      <c r="H15" s="63"/>
      <c r="I15" s="64"/>
      <c r="J15" s="65" t="str">
        <f aca="false">references!D7</f>
        <v>Ozone and stratospheric water vapour concentration databases for CMIP6</v>
      </c>
      <c r="K15" s="66"/>
      <c r="L15" s="18" t="str">
        <f aca="false">party!A6</f>
        <v>Charlotte Pascoe</v>
      </c>
      <c r="M15" s="67" t="n">
        <f aca="false">TRUE()</f>
        <v>1</v>
      </c>
      <c r="N15" s="67" t="s">
        <v>281</v>
      </c>
      <c r="U15" s="29" t="s">
        <v>335</v>
      </c>
    </row>
    <row r="16" s="29" customFormat="true" ht="135" hidden="false" customHeight="false" outlineLevel="0" collapsed="false">
      <c r="A16" s="59" t="s">
        <v>336</v>
      </c>
      <c r="B16" s="60" t="s">
        <v>336</v>
      </c>
      <c r="C16" s="17" t="s">
        <v>337</v>
      </c>
      <c r="D16" s="18" t="s">
        <v>338</v>
      </c>
      <c r="E16" s="61" t="s">
        <v>339</v>
      </c>
      <c r="F16" s="62" t="s">
        <v>27</v>
      </c>
      <c r="G16" s="63" t="str">
        <f aca="false">party!A15</f>
        <v>Katja Matthes</v>
      </c>
      <c r="H16" s="63" t="str">
        <f aca="false">party!A3</f>
        <v>Bernd Funke</v>
      </c>
      <c r="I16" s="64"/>
      <c r="J16" s="65" t="str">
        <f aca="false">references!D4</f>
        <v>Solar Forcing for CMIP6</v>
      </c>
      <c r="K16" s="66"/>
      <c r="L16" s="18" t="str">
        <f aca="false">party!A6</f>
        <v>Charlotte Pascoe</v>
      </c>
      <c r="M16" s="67" t="n">
        <f aca="false">TRUE()</f>
        <v>1</v>
      </c>
      <c r="N16" s="67" t="s">
        <v>281</v>
      </c>
      <c r="U16" s="29" t="s">
        <v>340</v>
      </c>
    </row>
    <row r="17" s="29" customFormat="true" ht="60" hidden="false" customHeight="false" outlineLevel="0" collapsed="false">
      <c r="A17" s="59" t="s">
        <v>341</v>
      </c>
      <c r="B17" s="60" t="s">
        <v>341</v>
      </c>
      <c r="C17" s="17" t="s">
        <v>342</v>
      </c>
      <c r="D17" s="18" t="s">
        <v>343</v>
      </c>
      <c r="E17" s="61" t="s">
        <v>344</v>
      </c>
      <c r="F17" s="62" t="s">
        <v>27</v>
      </c>
      <c r="G17" s="63" t="str">
        <f aca="false">party!A15</f>
        <v>Katja Matthes</v>
      </c>
      <c r="H17" s="63" t="str">
        <f aca="false">party!A3</f>
        <v>Bernd Funke</v>
      </c>
      <c r="I17" s="64"/>
      <c r="J17" s="65" t="str">
        <f aca="false">references!D4</f>
        <v>Solar Forcing for CMIP6</v>
      </c>
      <c r="K17" s="66"/>
      <c r="L17" s="18" t="str">
        <f aca="false">party!A6</f>
        <v>Charlotte Pascoe</v>
      </c>
      <c r="M17" s="67" t="n">
        <f aca="false">TRUE()</f>
        <v>1</v>
      </c>
      <c r="N17" s="67" t="s">
        <v>281</v>
      </c>
      <c r="U17" s="29" t="s">
        <v>345</v>
      </c>
    </row>
    <row r="18" s="29" customFormat="true" ht="45" hidden="false" customHeight="false" outlineLevel="0" collapsed="false">
      <c r="A18" s="59" t="s">
        <v>346</v>
      </c>
      <c r="B18" s="60" t="s">
        <v>346</v>
      </c>
      <c r="C18" s="17" t="s">
        <v>347</v>
      </c>
      <c r="D18" s="18" t="s">
        <v>348</v>
      </c>
      <c r="E18" s="61" t="s">
        <v>349</v>
      </c>
      <c r="F18" s="62" t="s">
        <v>27</v>
      </c>
      <c r="G18" s="63" t="str">
        <f aca="false">party!A17</f>
        <v>Larry Thomason</v>
      </c>
      <c r="H18" s="63"/>
      <c r="I18" s="64"/>
      <c r="J18" s="65" t="str">
        <f aca="false">references!D8</f>
        <v>Stratospheric Aerosol Data Set (SADS Version 2) Prospectus</v>
      </c>
      <c r="K18" s="66"/>
      <c r="L18" s="18" t="str">
        <f aca="false">party!A6</f>
        <v>Charlotte Pascoe</v>
      </c>
      <c r="M18" s="67" t="n">
        <f aca="false">TRUE()</f>
        <v>1</v>
      </c>
      <c r="N18" s="67" t="s">
        <v>281</v>
      </c>
      <c r="U18" s="29" t="s">
        <v>350</v>
      </c>
    </row>
    <row r="19" s="29" customFormat="true" ht="103" hidden="false" customHeight="true" outlineLevel="0" collapsed="false">
      <c r="A19" s="59" t="s">
        <v>351</v>
      </c>
      <c r="B19" s="60" t="s">
        <v>352</v>
      </c>
      <c r="C19" s="17" t="s">
        <v>353</v>
      </c>
      <c r="D19" s="18" t="s">
        <v>354</v>
      </c>
      <c r="E19" s="61" t="s">
        <v>355</v>
      </c>
      <c r="F19" s="62" t="s">
        <v>73</v>
      </c>
      <c r="G19" s="63" t="str">
        <f aca="false">party!A21</f>
        <v>PCMDI</v>
      </c>
      <c r="H19" s="63"/>
      <c r="I19" s="64"/>
      <c r="J19" s="65" t="str">
        <f aca="false">references!D9</f>
        <v>AMIP Sea Surface Temperature and Sea Ice Concentration Boundary Conditions</v>
      </c>
      <c r="K19" s="66"/>
      <c r="L19" s="18" t="str">
        <f aca="false">party!A6</f>
        <v>Charlotte Pascoe</v>
      </c>
      <c r="M19" s="67" t="n">
        <f aca="false">TRUE()</f>
        <v>1</v>
      </c>
      <c r="N19" s="67" t="s">
        <v>281</v>
      </c>
      <c r="U19" s="29" t="s">
        <v>356</v>
      </c>
    </row>
    <row r="20" s="29" customFormat="true" ht="75" hidden="false" customHeight="false" outlineLevel="0" collapsed="false">
      <c r="A20" s="59" t="s">
        <v>357</v>
      </c>
      <c r="B20" s="60" t="s">
        <v>358</v>
      </c>
      <c r="C20" s="17" t="s">
        <v>359</v>
      </c>
      <c r="D20" s="18" t="s">
        <v>360</v>
      </c>
      <c r="E20" s="61" t="s">
        <v>361</v>
      </c>
      <c r="F20" s="62" t="s">
        <v>27</v>
      </c>
      <c r="G20" s="63" t="str">
        <f aca="false">party!A21</f>
        <v>PCMDI</v>
      </c>
      <c r="H20" s="63"/>
      <c r="I20" s="64"/>
      <c r="J20" s="65" t="str">
        <f aca="false">references!D9</f>
        <v>AMIP Sea Surface Temperature and Sea Ice Concentration Boundary Conditions</v>
      </c>
      <c r="K20" s="66"/>
      <c r="L20" s="18" t="str">
        <f aca="false">party!A6</f>
        <v>Charlotte Pascoe</v>
      </c>
      <c r="M20" s="67" t="n">
        <f aca="false">TRUE()</f>
        <v>1</v>
      </c>
      <c r="N20" s="67" t="s">
        <v>281</v>
      </c>
      <c r="U20" s="29" t="s">
        <v>362</v>
      </c>
    </row>
    <row r="21" s="29" customFormat="true" ht="45" hidden="false" customHeight="false" outlineLevel="0" collapsed="false">
      <c r="A21" s="59" t="s">
        <v>363</v>
      </c>
      <c r="B21" s="60" t="s">
        <v>364</v>
      </c>
      <c r="C21" s="17" t="s">
        <v>365</v>
      </c>
      <c r="D21" s="18" t="s">
        <v>366</v>
      </c>
      <c r="E21" s="61" t="s">
        <v>367</v>
      </c>
      <c r="F21" s="62"/>
      <c r="G21" s="63"/>
      <c r="H21" s="63"/>
      <c r="I21" s="64"/>
      <c r="J21" s="65"/>
      <c r="K21" s="66"/>
      <c r="L21" s="18" t="str">
        <f aca="false">party!A6</f>
        <v>Charlotte Pascoe</v>
      </c>
      <c r="M21" s="67" t="n">
        <f aca="false">TRUE()</f>
        <v>1</v>
      </c>
      <c r="N21" s="67" t="s">
        <v>368</v>
      </c>
      <c r="U21" s="29" t="s">
        <v>369</v>
      </c>
    </row>
    <row r="22" customFormat="false" ht="105" hidden="false" customHeight="false" outlineLevel="0" collapsed="false">
      <c r="A22" s="59" t="s">
        <v>370</v>
      </c>
      <c r="B22" s="60" t="s">
        <v>371</v>
      </c>
      <c r="C22" s="17" t="s">
        <v>372</v>
      </c>
      <c r="D22" s="18" t="s">
        <v>373</v>
      </c>
      <c r="E22" s="61" t="s">
        <v>374</v>
      </c>
      <c r="F22" s="62" t="s">
        <v>27</v>
      </c>
      <c r="G22" s="63" t="str">
        <f aca="false">party!A27</f>
        <v>Brian O'Neill</v>
      </c>
      <c r="H22" s="63" t="str">
        <f aca="false">party!A28</f>
        <v>Claudia Tebaldi</v>
      </c>
      <c r="I22" s="64" t="str">
        <f aca="false">party!A29</f>
        <v>Detlef van Vuuren</v>
      </c>
      <c r="J22"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2" s="66" t="str">
        <f aca="false">references!D14</f>
        <v>Overview CMIP6-Endorsed MIPs</v>
      </c>
      <c r="L22" s="18" t="str">
        <f aca="false">party!A6</f>
        <v>Charlotte Pascoe</v>
      </c>
      <c r="M22" s="67" t="n">
        <f aca="false">TRUE()</f>
        <v>1</v>
      </c>
      <c r="N22" s="67" t="s">
        <v>375</v>
      </c>
    </row>
    <row r="23" customFormat="false" ht="105" hidden="false" customHeight="false" outlineLevel="0" collapsed="false">
      <c r="A23" s="59" t="s">
        <v>376</v>
      </c>
      <c r="B23" s="60" t="s">
        <v>377</v>
      </c>
      <c r="C23" s="17" t="s">
        <v>378</v>
      </c>
      <c r="D23" s="18" t="s">
        <v>379</v>
      </c>
      <c r="E23" s="61" t="s">
        <v>380</v>
      </c>
      <c r="F23" s="62" t="s">
        <v>27</v>
      </c>
      <c r="G23" s="63" t="str">
        <f aca="false">party!A27</f>
        <v>Brian O'Neill</v>
      </c>
      <c r="H23" s="63" t="str">
        <f aca="false">party!A28</f>
        <v>Claudia Tebaldi</v>
      </c>
      <c r="I23" s="64" t="str">
        <f aca="false">party!A29</f>
        <v>Detlef van Vuuren</v>
      </c>
      <c r="J23"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3" s="66" t="str">
        <f aca="false">references!D14</f>
        <v>Overview CMIP6-Endorsed MIPs</v>
      </c>
      <c r="L23" s="18" t="str">
        <f aca="false">party!A6</f>
        <v>Charlotte Pascoe</v>
      </c>
      <c r="M23" s="67" t="n">
        <f aca="false">TRUE()</f>
        <v>1</v>
      </c>
      <c r="N23" s="67" t="s">
        <v>375</v>
      </c>
    </row>
    <row r="24" customFormat="false" ht="105" hidden="false" customHeight="false" outlineLevel="0" collapsed="false">
      <c r="A24" s="59" t="s">
        <v>381</v>
      </c>
      <c r="B24" s="60" t="s">
        <v>382</v>
      </c>
      <c r="C24" s="17" t="s">
        <v>383</v>
      </c>
      <c r="D24" s="18" t="s">
        <v>384</v>
      </c>
      <c r="E24" s="61" t="s">
        <v>385</v>
      </c>
      <c r="F24" s="62" t="s">
        <v>27</v>
      </c>
      <c r="G24" s="63" t="str">
        <f aca="false">party!A27</f>
        <v>Brian O'Neill</v>
      </c>
      <c r="H24" s="63" t="str">
        <f aca="false">party!A28</f>
        <v>Claudia Tebaldi</v>
      </c>
      <c r="I24" s="64" t="str">
        <f aca="false">party!A29</f>
        <v>Detlef van Vuuren</v>
      </c>
      <c r="J24"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4" s="66" t="str">
        <f aca="false">references!D14</f>
        <v>Overview CMIP6-Endorsed MIPs</v>
      </c>
      <c r="L24" s="18" t="str">
        <f aca="false">party!A6</f>
        <v>Charlotte Pascoe</v>
      </c>
      <c r="M24" s="67" t="n">
        <f aca="false">TRUE()</f>
        <v>1</v>
      </c>
      <c r="N24" s="67" t="s">
        <v>375</v>
      </c>
    </row>
    <row r="25" customFormat="false" ht="105" hidden="false" customHeight="false" outlineLevel="0" collapsed="false">
      <c r="A25" s="59" t="s">
        <v>386</v>
      </c>
      <c r="B25" s="60" t="s">
        <v>387</v>
      </c>
      <c r="C25" s="17" t="s">
        <v>388</v>
      </c>
      <c r="D25" s="18" t="s">
        <v>389</v>
      </c>
      <c r="E25" s="61" t="s">
        <v>390</v>
      </c>
      <c r="F25" s="62" t="s">
        <v>27</v>
      </c>
      <c r="G25" s="63" t="str">
        <f aca="false">party!A27</f>
        <v>Brian O'Neill</v>
      </c>
      <c r="H25" s="63" t="str">
        <f aca="false">party!A28</f>
        <v>Claudia Tebaldi</v>
      </c>
      <c r="I25" s="64" t="str">
        <f aca="false">party!A29</f>
        <v>Detlef van Vuuren</v>
      </c>
      <c r="J25"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5" s="66" t="str">
        <f aca="false">references!D14</f>
        <v>Overview CMIP6-Endorsed MIPs</v>
      </c>
      <c r="L25" s="18" t="str">
        <f aca="false">party!A6</f>
        <v>Charlotte Pascoe</v>
      </c>
      <c r="M25" s="67" t="n">
        <f aca="false">TRUE()</f>
        <v>1</v>
      </c>
      <c r="N25" s="67" t="s">
        <v>375</v>
      </c>
    </row>
    <row r="26" customFormat="false" ht="105" hidden="false" customHeight="false" outlineLevel="0" collapsed="false">
      <c r="A26" s="59" t="s">
        <v>391</v>
      </c>
      <c r="B26" s="60" t="s">
        <v>392</v>
      </c>
      <c r="C26" s="17" t="s">
        <v>393</v>
      </c>
      <c r="D26" s="18" t="s">
        <v>394</v>
      </c>
      <c r="E26" s="61" t="s">
        <v>395</v>
      </c>
      <c r="F26" s="62" t="s">
        <v>27</v>
      </c>
      <c r="G26" s="63" t="str">
        <f aca="false">party!A27</f>
        <v>Brian O'Neill</v>
      </c>
      <c r="H26" s="63" t="str">
        <f aca="false">party!A28</f>
        <v>Claudia Tebaldi</v>
      </c>
      <c r="I26" s="64" t="str">
        <f aca="false">party!A29</f>
        <v>Detlef van Vuuren</v>
      </c>
      <c r="J26"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6" s="66" t="str">
        <f aca="false">references!D14</f>
        <v>Overview CMIP6-Endorsed MIPs</v>
      </c>
      <c r="L26" s="18" t="str">
        <f aca="false">party!A6</f>
        <v>Charlotte Pascoe</v>
      </c>
      <c r="M26" s="67" t="n">
        <f aca="false">TRUE()</f>
        <v>1</v>
      </c>
      <c r="N26" s="67" t="s">
        <v>375</v>
      </c>
    </row>
    <row r="27" customFormat="false" ht="105" hidden="false" customHeight="false" outlineLevel="0" collapsed="false">
      <c r="A27" s="59" t="s">
        <v>396</v>
      </c>
      <c r="B27" s="60" t="s">
        <v>397</v>
      </c>
      <c r="C27" s="17" t="s">
        <v>398</v>
      </c>
      <c r="D27" s="18" t="s">
        <v>399</v>
      </c>
      <c r="E27" s="61" t="s">
        <v>400</v>
      </c>
      <c r="F27" s="62" t="s">
        <v>27</v>
      </c>
      <c r="G27" s="63" t="str">
        <f aca="false">party!A27</f>
        <v>Brian O'Neill</v>
      </c>
      <c r="H27" s="63" t="str">
        <f aca="false">party!A28</f>
        <v>Claudia Tebaldi</v>
      </c>
      <c r="I27" s="64" t="str">
        <f aca="false">party!A29</f>
        <v>Detlef van Vuuren</v>
      </c>
      <c r="J27"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7" s="66" t="str">
        <f aca="false">references!D14</f>
        <v>Overview CMIP6-Endorsed MIPs</v>
      </c>
      <c r="L27" s="18" t="str">
        <f aca="false">party!A6</f>
        <v>Charlotte Pascoe</v>
      </c>
      <c r="M27" s="67" t="n">
        <f aca="false">TRUE()</f>
        <v>1</v>
      </c>
      <c r="N27" s="67" t="s">
        <v>375</v>
      </c>
    </row>
    <row r="28" customFormat="false" ht="120" hidden="false" customHeight="false" outlineLevel="0" collapsed="false">
      <c r="A28" s="59" t="s">
        <v>401</v>
      </c>
      <c r="B28" s="60" t="s">
        <v>402</v>
      </c>
      <c r="C28" s="17" t="s">
        <v>403</v>
      </c>
      <c r="D28" s="18" t="s">
        <v>404</v>
      </c>
      <c r="E28" s="61" t="s">
        <v>405</v>
      </c>
      <c r="F28" s="62" t="s">
        <v>73</v>
      </c>
      <c r="G28" s="63" t="str">
        <f aca="false">party!A27</f>
        <v>Brian O'Neill</v>
      </c>
      <c r="H28" s="63" t="str">
        <f aca="false">party!A28</f>
        <v>Claudia Tebaldi</v>
      </c>
      <c r="I28" s="64" t="str">
        <f aca="false">party!A29</f>
        <v>Detlef van Vuuren</v>
      </c>
      <c r="J28"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8" s="66" t="str">
        <f aca="false">references!D14</f>
        <v>Overview CMIP6-Endorsed MIPs</v>
      </c>
      <c r="L28" s="18" t="str">
        <f aca="false">party!A6</f>
        <v>Charlotte Pascoe</v>
      </c>
      <c r="M28" s="67" t="n">
        <f aca="false">TRUE()</f>
        <v>1</v>
      </c>
      <c r="N28" s="67" t="s">
        <v>375</v>
      </c>
    </row>
    <row r="29" customFormat="false" ht="105" hidden="false" customHeight="false" outlineLevel="0" collapsed="false">
      <c r="A29" s="59" t="s">
        <v>406</v>
      </c>
      <c r="B29" s="60" t="s">
        <v>407</v>
      </c>
      <c r="C29" s="17" t="s">
        <v>408</v>
      </c>
      <c r="D29" s="18" t="s">
        <v>409</v>
      </c>
      <c r="E29" s="61" t="s">
        <v>410</v>
      </c>
      <c r="F29" s="62" t="s">
        <v>27</v>
      </c>
      <c r="G29" s="63" t="str">
        <f aca="false">party!A27</f>
        <v>Brian O'Neill</v>
      </c>
      <c r="H29" s="63" t="str">
        <f aca="false">party!A28</f>
        <v>Claudia Tebaldi</v>
      </c>
      <c r="I29" s="64" t="str">
        <f aca="false">party!A29</f>
        <v>Detlef van Vuuren</v>
      </c>
      <c r="J29"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9" s="66" t="str">
        <f aca="false">references!D14</f>
        <v>Overview CMIP6-Endorsed MIPs</v>
      </c>
      <c r="L29" s="18" t="str">
        <f aca="false">party!A6</f>
        <v>Charlotte Pascoe</v>
      </c>
      <c r="M29" s="67" t="n">
        <f aca="false">TRUE()</f>
        <v>1</v>
      </c>
      <c r="N29" s="67" t="s">
        <v>375</v>
      </c>
    </row>
    <row r="30" customFormat="false" ht="105" hidden="false" customHeight="false" outlineLevel="0" collapsed="false">
      <c r="A30" s="59" t="s">
        <v>411</v>
      </c>
      <c r="B30" s="60" t="s">
        <v>412</v>
      </c>
      <c r="C30" s="17" t="s">
        <v>413</v>
      </c>
      <c r="D30" s="18" t="s">
        <v>414</v>
      </c>
      <c r="E30" s="61" t="s">
        <v>415</v>
      </c>
      <c r="F30" s="62" t="s">
        <v>27</v>
      </c>
      <c r="G30" s="63" t="str">
        <f aca="false">party!A27</f>
        <v>Brian O'Neill</v>
      </c>
      <c r="H30" s="63" t="str">
        <f aca="false">party!A28</f>
        <v>Claudia Tebaldi</v>
      </c>
      <c r="I30" s="64" t="str">
        <f aca="false">party!A29</f>
        <v>Detlef van Vuuren</v>
      </c>
      <c r="J30"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0" s="66" t="str">
        <f aca="false">references!D14</f>
        <v>Overview CMIP6-Endorsed MIPs</v>
      </c>
      <c r="L30" s="18" t="str">
        <f aca="false">party!A6</f>
        <v>Charlotte Pascoe</v>
      </c>
      <c r="M30" s="67" t="n">
        <f aca="false">TRUE()</f>
        <v>1</v>
      </c>
      <c r="N30" s="67" t="s">
        <v>375</v>
      </c>
    </row>
    <row r="31" customFormat="false" ht="120" hidden="false" customHeight="false" outlineLevel="0" collapsed="false">
      <c r="A31" s="59" t="s">
        <v>416</v>
      </c>
      <c r="B31" s="60" t="s">
        <v>417</v>
      </c>
      <c r="C31" s="17" t="s">
        <v>418</v>
      </c>
      <c r="D31" s="18" t="s">
        <v>419</v>
      </c>
      <c r="E31" s="61" t="s">
        <v>420</v>
      </c>
      <c r="F31" s="62" t="s">
        <v>27</v>
      </c>
      <c r="G31" s="63" t="str">
        <f aca="false">party!A27</f>
        <v>Brian O'Neill</v>
      </c>
      <c r="H31" s="63" t="str">
        <f aca="false">party!A28</f>
        <v>Claudia Tebaldi</v>
      </c>
      <c r="I31" s="64" t="str">
        <f aca="false">party!A29</f>
        <v>Detlef van Vuuren</v>
      </c>
      <c r="J31"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1" s="66" t="str">
        <f aca="false">references!D14</f>
        <v>Overview CMIP6-Endorsed MIPs</v>
      </c>
      <c r="L31" s="18" t="str">
        <f aca="false">party!A6</f>
        <v>Charlotte Pascoe</v>
      </c>
      <c r="M31" s="67" t="n">
        <f aca="false">TRUE()</f>
        <v>1</v>
      </c>
      <c r="N31" s="67" t="s">
        <v>375</v>
      </c>
    </row>
    <row r="32" customFormat="false" ht="105" hidden="false" customHeight="false" outlineLevel="0" collapsed="false">
      <c r="A32" s="59" t="s">
        <v>421</v>
      </c>
      <c r="B32" s="60" t="s">
        <v>422</v>
      </c>
      <c r="C32" s="17" t="s">
        <v>423</v>
      </c>
      <c r="D32" s="18" t="s">
        <v>424</v>
      </c>
      <c r="E32" s="61" t="s">
        <v>425</v>
      </c>
      <c r="F32" s="62" t="s">
        <v>27</v>
      </c>
      <c r="G32" s="63" t="str">
        <f aca="false">party!A27</f>
        <v>Brian O'Neill</v>
      </c>
      <c r="H32" s="63" t="str">
        <f aca="false">party!A28</f>
        <v>Claudia Tebaldi</v>
      </c>
      <c r="I32" s="64" t="str">
        <f aca="false">party!A29</f>
        <v>Detlef van Vuuren</v>
      </c>
      <c r="J32"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2" s="66" t="str">
        <f aca="false">references!D14</f>
        <v>Overview CMIP6-Endorsed MIPs</v>
      </c>
      <c r="L32" s="18" t="str">
        <f aca="false">party!A6</f>
        <v>Charlotte Pascoe</v>
      </c>
      <c r="M32" s="67" t="n">
        <f aca="false">TRUE()</f>
        <v>1</v>
      </c>
      <c r="N32" s="67" t="s">
        <v>375</v>
      </c>
    </row>
    <row r="33" customFormat="false" ht="105" hidden="false" customHeight="false" outlineLevel="0" collapsed="false">
      <c r="A33" s="59" t="s">
        <v>426</v>
      </c>
      <c r="B33" s="60" t="s">
        <v>427</v>
      </c>
      <c r="C33" s="17" t="s">
        <v>428</v>
      </c>
      <c r="D33" s="18" t="s">
        <v>429</v>
      </c>
      <c r="E33" s="61" t="s">
        <v>430</v>
      </c>
      <c r="F33" s="62" t="s">
        <v>27</v>
      </c>
      <c r="G33" s="63" t="str">
        <f aca="false">party!A27</f>
        <v>Brian O'Neill</v>
      </c>
      <c r="H33" s="63" t="str">
        <f aca="false">party!A28</f>
        <v>Claudia Tebaldi</v>
      </c>
      <c r="I33" s="64" t="str">
        <f aca="false">party!A29</f>
        <v>Detlef van Vuuren</v>
      </c>
      <c r="J33"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3" s="66" t="str">
        <f aca="false">references!D14</f>
        <v>Overview CMIP6-Endorsed MIPs</v>
      </c>
      <c r="L33" s="18" t="str">
        <f aca="false">party!A6</f>
        <v>Charlotte Pascoe</v>
      </c>
      <c r="M33" s="67" t="n">
        <f aca="false">TRUE()</f>
        <v>1</v>
      </c>
      <c r="N33" s="67" t="s">
        <v>375</v>
      </c>
    </row>
    <row r="34" customFormat="false" ht="105" hidden="false" customHeight="false" outlineLevel="0" collapsed="false">
      <c r="A34" s="59" t="s">
        <v>431</v>
      </c>
      <c r="B34" s="60" t="s">
        <v>432</v>
      </c>
      <c r="C34" s="17" t="s">
        <v>433</v>
      </c>
      <c r="D34" s="18" t="s">
        <v>434</v>
      </c>
      <c r="E34" s="61" t="s">
        <v>435</v>
      </c>
      <c r="F34" s="62" t="s">
        <v>27</v>
      </c>
      <c r="G34" s="63" t="str">
        <f aca="false">party!A27</f>
        <v>Brian O'Neill</v>
      </c>
      <c r="H34" s="63" t="str">
        <f aca="false">party!A28</f>
        <v>Claudia Tebaldi</v>
      </c>
      <c r="I34" s="64" t="str">
        <f aca="false">party!A29</f>
        <v>Detlef van Vuuren</v>
      </c>
      <c r="J34"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4" s="66" t="str">
        <f aca="false">references!D14</f>
        <v>Overview CMIP6-Endorsed MIPs</v>
      </c>
      <c r="L34" s="18" t="str">
        <f aca="false">party!A6</f>
        <v>Charlotte Pascoe</v>
      </c>
      <c r="M34" s="67" t="n">
        <f aca="false">TRUE()</f>
        <v>1</v>
      </c>
      <c r="N34" s="67" t="s">
        <v>375</v>
      </c>
    </row>
    <row r="35" customFormat="false" ht="105" hidden="false" customHeight="false" outlineLevel="0" collapsed="false">
      <c r="A35" s="59" t="s">
        <v>436</v>
      </c>
      <c r="B35" s="60" t="s">
        <v>437</v>
      </c>
      <c r="C35" s="17" t="s">
        <v>438</v>
      </c>
      <c r="D35" s="18" t="s">
        <v>439</v>
      </c>
      <c r="E35" s="61" t="s">
        <v>440</v>
      </c>
      <c r="F35" s="62" t="s">
        <v>27</v>
      </c>
      <c r="G35" s="63" t="str">
        <f aca="false">party!A27</f>
        <v>Brian O'Neill</v>
      </c>
      <c r="H35" s="63" t="str">
        <f aca="false">party!A28</f>
        <v>Claudia Tebaldi</v>
      </c>
      <c r="I35" s="64" t="str">
        <f aca="false">party!A29</f>
        <v>Detlef van Vuuren</v>
      </c>
      <c r="J35"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5" s="66" t="str">
        <f aca="false">references!D14</f>
        <v>Overview CMIP6-Endorsed MIPs</v>
      </c>
      <c r="L35" s="18" t="str">
        <f aca="false">party!A6</f>
        <v>Charlotte Pascoe</v>
      </c>
      <c r="M35" s="67" t="n">
        <f aca="false">TRUE()</f>
        <v>1</v>
      </c>
      <c r="N35" s="67" t="s">
        <v>375</v>
      </c>
    </row>
    <row r="36" customFormat="false" ht="105" hidden="false" customHeight="false" outlineLevel="0" collapsed="false">
      <c r="A36" s="59" t="s">
        <v>441</v>
      </c>
      <c r="B36" s="60" t="s">
        <v>442</v>
      </c>
      <c r="C36" s="17" t="s">
        <v>443</v>
      </c>
      <c r="D36" s="18" t="s">
        <v>444</v>
      </c>
      <c r="E36" s="61" t="s">
        <v>445</v>
      </c>
      <c r="F36" s="62" t="s">
        <v>27</v>
      </c>
      <c r="G36" s="63" t="str">
        <f aca="false">party!A27</f>
        <v>Brian O'Neill</v>
      </c>
      <c r="H36" s="63" t="str">
        <f aca="false">party!A28</f>
        <v>Claudia Tebaldi</v>
      </c>
      <c r="I36" s="64" t="str">
        <f aca="false">party!A29</f>
        <v>Detlef van Vuuren</v>
      </c>
      <c r="J36"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6" s="66" t="str">
        <f aca="false">references!D14</f>
        <v>Overview CMIP6-Endorsed MIPs</v>
      </c>
      <c r="L36" s="18" t="str">
        <f aca="false">party!A6</f>
        <v>Charlotte Pascoe</v>
      </c>
      <c r="M36" s="67" t="n">
        <f aca="false">TRUE()</f>
        <v>1</v>
      </c>
      <c r="N36" s="67" t="s">
        <v>375</v>
      </c>
    </row>
    <row r="37" customFormat="false" ht="105" hidden="false" customHeight="false" outlineLevel="0" collapsed="false">
      <c r="A37" s="59" t="s">
        <v>446</v>
      </c>
      <c r="B37" s="60" t="s">
        <v>447</v>
      </c>
      <c r="C37" s="17" t="s">
        <v>448</v>
      </c>
      <c r="D37" s="18" t="s">
        <v>449</v>
      </c>
      <c r="E37" s="61" t="s">
        <v>450</v>
      </c>
      <c r="F37" s="62" t="s">
        <v>27</v>
      </c>
      <c r="G37" s="63" t="str">
        <f aca="false">party!A27</f>
        <v>Brian O'Neill</v>
      </c>
      <c r="H37" s="63" t="str">
        <f aca="false">party!A28</f>
        <v>Claudia Tebaldi</v>
      </c>
      <c r="I37" s="64" t="str">
        <f aca="false">party!A29</f>
        <v>Detlef van Vuuren</v>
      </c>
      <c r="J37"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7" s="66" t="str">
        <f aca="false">references!D14</f>
        <v>Overview CMIP6-Endorsed MIPs</v>
      </c>
      <c r="L37" s="18" t="str">
        <f aca="false">party!A6</f>
        <v>Charlotte Pascoe</v>
      </c>
      <c r="M37" s="67" t="n">
        <f aca="false">TRUE()</f>
        <v>1</v>
      </c>
      <c r="N37" s="67" t="s">
        <v>375</v>
      </c>
    </row>
    <row r="38" customFormat="false" ht="105" hidden="false" customHeight="false" outlineLevel="0" collapsed="false">
      <c r="A38" s="59" t="s">
        <v>451</v>
      </c>
      <c r="B38" s="60" t="s">
        <v>452</v>
      </c>
      <c r="C38" s="17" t="s">
        <v>453</v>
      </c>
      <c r="D38" s="18" t="s">
        <v>454</v>
      </c>
      <c r="E38" s="61" t="s">
        <v>455</v>
      </c>
      <c r="F38" s="62" t="s">
        <v>73</v>
      </c>
      <c r="G38" s="63" t="str">
        <f aca="false">party!A27</f>
        <v>Brian O'Neill</v>
      </c>
      <c r="H38" s="63" t="str">
        <f aca="false">party!A28</f>
        <v>Claudia Tebaldi</v>
      </c>
      <c r="I38" s="64" t="str">
        <f aca="false">party!A29</f>
        <v>Detlef van Vuuren</v>
      </c>
      <c r="J38"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8" s="66" t="str">
        <f aca="false">references!D14</f>
        <v>Overview CMIP6-Endorsed MIPs</v>
      </c>
      <c r="L38" s="18" t="str">
        <f aca="false">party!A6</f>
        <v>Charlotte Pascoe</v>
      </c>
      <c r="M38" s="67" t="n">
        <f aca="false">TRUE()</f>
        <v>1</v>
      </c>
      <c r="N38" s="67" t="s">
        <v>375</v>
      </c>
    </row>
    <row r="39" customFormat="false" ht="105" hidden="false" customHeight="false" outlineLevel="0" collapsed="false">
      <c r="A39" s="59" t="s">
        <v>456</v>
      </c>
      <c r="B39" s="60" t="s">
        <v>457</v>
      </c>
      <c r="C39" s="17" t="s">
        <v>458</v>
      </c>
      <c r="D39" s="18" t="s">
        <v>459</v>
      </c>
      <c r="E39" s="61" t="s">
        <v>460</v>
      </c>
      <c r="F39" s="62" t="s">
        <v>27</v>
      </c>
      <c r="G39" s="63" t="str">
        <f aca="false">party!A27</f>
        <v>Brian O'Neill</v>
      </c>
      <c r="H39" s="63" t="str">
        <f aca="false">party!A28</f>
        <v>Claudia Tebaldi</v>
      </c>
      <c r="I39" s="64" t="str">
        <f aca="false">party!A29</f>
        <v>Detlef van Vuuren</v>
      </c>
      <c r="J39"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9" s="66" t="str">
        <f aca="false">references!D14</f>
        <v>Overview CMIP6-Endorsed MIPs</v>
      </c>
      <c r="L39" s="18" t="str">
        <f aca="false">party!A6</f>
        <v>Charlotte Pascoe</v>
      </c>
      <c r="M39" s="67" t="n">
        <f aca="false">TRUE()</f>
        <v>1</v>
      </c>
      <c r="N39" s="67" t="s">
        <v>375</v>
      </c>
    </row>
    <row r="40" customFormat="false" ht="105" hidden="false" customHeight="false" outlineLevel="0" collapsed="false">
      <c r="A40" s="59" t="s">
        <v>461</v>
      </c>
      <c r="B40" s="60" t="s">
        <v>462</v>
      </c>
      <c r="C40" s="17" t="s">
        <v>463</v>
      </c>
      <c r="D40" s="18" t="s">
        <v>464</v>
      </c>
      <c r="E40" s="61" t="s">
        <v>465</v>
      </c>
      <c r="F40" s="62" t="s">
        <v>27</v>
      </c>
      <c r="G40" s="63" t="str">
        <f aca="false">party!A27</f>
        <v>Brian O'Neill</v>
      </c>
      <c r="H40" s="63" t="str">
        <f aca="false">party!A28</f>
        <v>Claudia Tebaldi</v>
      </c>
      <c r="I40" s="64" t="str">
        <f aca="false">party!A29</f>
        <v>Detlef van Vuuren</v>
      </c>
      <c r="J40"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0" s="66" t="str">
        <f aca="false">references!D14</f>
        <v>Overview CMIP6-Endorsed MIPs</v>
      </c>
      <c r="L40" s="18" t="str">
        <f aca="false">party!A6</f>
        <v>Charlotte Pascoe</v>
      </c>
      <c r="M40" s="67" t="n">
        <f aca="false">TRUE()</f>
        <v>1</v>
      </c>
      <c r="N40" s="67" t="s">
        <v>375</v>
      </c>
    </row>
    <row r="41" customFormat="false" ht="120" hidden="false" customHeight="false" outlineLevel="0" collapsed="false">
      <c r="A41" s="59" t="s">
        <v>466</v>
      </c>
      <c r="B41" s="60" t="s">
        <v>467</v>
      </c>
      <c r="C41" s="17" t="s">
        <v>468</v>
      </c>
      <c r="D41" s="18" t="s">
        <v>469</v>
      </c>
      <c r="E41" s="61" t="s">
        <v>470</v>
      </c>
      <c r="F41" s="62" t="s">
        <v>27</v>
      </c>
      <c r="G41" s="63" t="str">
        <f aca="false">party!A27</f>
        <v>Brian O'Neill</v>
      </c>
      <c r="H41" s="63" t="str">
        <f aca="false">party!A28</f>
        <v>Claudia Tebaldi</v>
      </c>
      <c r="I41" s="64" t="str">
        <f aca="false">party!A29</f>
        <v>Detlef van Vuuren</v>
      </c>
      <c r="J41"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1" s="66" t="str">
        <f aca="false">references!D14</f>
        <v>Overview CMIP6-Endorsed MIPs</v>
      </c>
      <c r="L41" s="18" t="str">
        <f aca="false">party!A6</f>
        <v>Charlotte Pascoe</v>
      </c>
      <c r="M41" s="67" t="n">
        <f aca="false">TRUE()</f>
        <v>1</v>
      </c>
      <c r="N41" s="67" t="s">
        <v>375</v>
      </c>
    </row>
    <row r="42" customFormat="false" ht="105" hidden="false" customHeight="false" outlineLevel="0" collapsed="false">
      <c r="A42" s="59" t="s">
        <v>471</v>
      </c>
      <c r="B42" s="60" t="s">
        <v>472</v>
      </c>
      <c r="C42" s="17" t="s">
        <v>473</v>
      </c>
      <c r="D42" s="18" t="s">
        <v>474</v>
      </c>
      <c r="E42" s="61" t="s">
        <v>475</v>
      </c>
      <c r="F42" s="62" t="s">
        <v>27</v>
      </c>
      <c r="G42" s="63" t="str">
        <f aca="false">party!A27</f>
        <v>Brian O'Neill</v>
      </c>
      <c r="H42" s="63" t="str">
        <f aca="false">party!A28</f>
        <v>Claudia Tebaldi</v>
      </c>
      <c r="I42" s="64" t="str">
        <f aca="false">party!A29</f>
        <v>Detlef van Vuuren</v>
      </c>
      <c r="J42"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2" s="66" t="str">
        <f aca="false">references!D14</f>
        <v>Overview CMIP6-Endorsed MIPs</v>
      </c>
      <c r="L42" s="18" t="str">
        <f aca="false">party!A6</f>
        <v>Charlotte Pascoe</v>
      </c>
      <c r="M42" s="67" t="n">
        <f aca="false">TRUE()</f>
        <v>1</v>
      </c>
      <c r="N42" s="67" t="s">
        <v>375</v>
      </c>
    </row>
    <row r="43" customFormat="false" ht="105" hidden="false" customHeight="false" outlineLevel="0" collapsed="false">
      <c r="A43" s="59" t="s">
        <v>476</v>
      </c>
      <c r="B43" s="60" t="s">
        <v>477</v>
      </c>
      <c r="C43" s="17" t="s">
        <v>478</v>
      </c>
      <c r="D43" s="18" t="s">
        <v>479</v>
      </c>
      <c r="E43" s="61" t="s">
        <v>480</v>
      </c>
      <c r="F43" s="62" t="s">
        <v>27</v>
      </c>
      <c r="G43" s="63" t="str">
        <f aca="false">party!A27</f>
        <v>Brian O'Neill</v>
      </c>
      <c r="H43" s="63" t="str">
        <f aca="false">party!A28</f>
        <v>Claudia Tebaldi</v>
      </c>
      <c r="I43" s="64" t="str">
        <f aca="false">party!A29</f>
        <v>Detlef van Vuuren</v>
      </c>
      <c r="J43"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3" s="66" t="str">
        <f aca="false">references!D14</f>
        <v>Overview CMIP6-Endorsed MIPs</v>
      </c>
      <c r="L43" s="18" t="str">
        <f aca="false">party!A6</f>
        <v>Charlotte Pascoe</v>
      </c>
      <c r="M43" s="67" t="n">
        <f aca="false">TRUE()</f>
        <v>1</v>
      </c>
      <c r="N43" s="67" t="s">
        <v>375</v>
      </c>
    </row>
    <row r="44" customFormat="false" ht="105" hidden="false" customHeight="false" outlineLevel="0" collapsed="false">
      <c r="A44" s="59" t="s">
        <v>481</v>
      </c>
      <c r="B44" s="60" t="s">
        <v>482</v>
      </c>
      <c r="C44" s="17" t="s">
        <v>483</v>
      </c>
      <c r="D44" s="18" t="s">
        <v>484</v>
      </c>
      <c r="E44" s="61" t="s">
        <v>485</v>
      </c>
      <c r="F44" s="62" t="s">
        <v>27</v>
      </c>
      <c r="G44" s="63" t="str">
        <f aca="false">party!A27</f>
        <v>Brian O'Neill</v>
      </c>
      <c r="H44" s="63" t="str">
        <f aca="false">party!A28</f>
        <v>Claudia Tebaldi</v>
      </c>
      <c r="I44" s="64" t="str">
        <f aca="false">party!A29</f>
        <v>Detlef van Vuuren</v>
      </c>
      <c r="J44"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4" s="66" t="str">
        <f aca="false">references!D14</f>
        <v>Overview CMIP6-Endorsed MIPs</v>
      </c>
      <c r="L44" s="18" t="str">
        <f aca="false">party!A6</f>
        <v>Charlotte Pascoe</v>
      </c>
      <c r="M44" s="67" t="n">
        <f aca="false">TRUE()</f>
        <v>1</v>
      </c>
      <c r="N44" s="67" t="s">
        <v>375</v>
      </c>
    </row>
    <row r="45" customFormat="false" ht="105" hidden="false" customHeight="false" outlineLevel="0" collapsed="false">
      <c r="A45" s="59" t="s">
        <v>486</v>
      </c>
      <c r="B45" s="60" t="s">
        <v>487</v>
      </c>
      <c r="C45" s="17" t="s">
        <v>488</v>
      </c>
      <c r="D45" s="18" t="s">
        <v>489</v>
      </c>
      <c r="E45" s="61" t="s">
        <v>490</v>
      </c>
      <c r="F45" s="62" t="s">
        <v>27</v>
      </c>
      <c r="G45" s="63" t="str">
        <f aca="false">party!A27</f>
        <v>Brian O'Neill</v>
      </c>
      <c r="H45" s="63" t="str">
        <f aca="false">party!A28</f>
        <v>Claudia Tebaldi</v>
      </c>
      <c r="I45" s="64" t="str">
        <f aca="false">party!A29</f>
        <v>Detlef van Vuuren</v>
      </c>
      <c r="J45"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5" s="66" t="str">
        <f aca="false">references!D14</f>
        <v>Overview CMIP6-Endorsed MIPs</v>
      </c>
      <c r="L45" s="18" t="str">
        <f aca="false">party!A6</f>
        <v>Charlotte Pascoe</v>
      </c>
      <c r="M45" s="67" t="n">
        <f aca="false">TRUE()</f>
        <v>1</v>
      </c>
      <c r="N45" s="67" t="s">
        <v>375</v>
      </c>
    </row>
    <row r="46" customFormat="false" ht="105" hidden="false" customHeight="false" outlineLevel="0" collapsed="false">
      <c r="A46" s="59" t="s">
        <v>491</v>
      </c>
      <c r="B46" s="60" t="s">
        <v>492</v>
      </c>
      <c r="C46" s="17" t="s">
        <v>493</v>
      </c>
      <c r="D46" s="18" t="s">
        <v>494</v>
      </c>
      <c r="E46" s="61" t="s">
        <v>495</v>
      </c>
      <c r="F46" s="62" t="s">
        <v>27</v>
      </c>
      <c r="G46" s="63" t="str">
        <f aca="false">party!A27</f>
        <v>Brian O'Neill</v>
      </c>
      <c r="H46" s="63" t="str">
        <f aca="false">party!A28</f>
        <v>Claudia Tebaldi</v>
      </c>
      <c r="I46" s="64" t="str">
        <f aca="false">party!A29</f>
        <v>Detlef van Vuuren</v>
      </c>
      <c r="J46"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6" s="66" t="str">
        <f aca="false">references!D14</f>
        <v>Overview CMIP6-Endorsed MIPs</v>
      </c>
      <c r="L46" s="18" t="str">
        <f aca="false">party!A6</f>
        <v>Charlotte Pascoe</v>
      </c>
      <c r="M46" s="67" t="n">
        <f aca="false">TRUE()</f>
        <v>1</v>
      </c>
      <c r="N46" s="67" t="s">
        <v>375</v>
      </c>
    </row>
    <row r="47" customFormat="false" ht="105" hidden="false" customHeight="false" outlineLevel="0" collapsed="false">
      <c r="A47" s="59" t="s">
        <v>496</v>
      </c>
      <c r="B47" s="60" t="s">
        <v>497</v>
      </c>
      <c r="C47" s="17" t="s">
        <v>498</v>
      </c>
      <c r="D47" s="18" t="s">
        <v>499</v>
      </c>
      <c r="E47" s="61" t="s">
        <v>500</v>
      </c>
      <c r="F47" s="62" t="s">
        <v>27</v>
      </c>
      <c r="G47" s="63" t="str">
        <f aca="false">party!A27</f>
        <v>Brian O'Neill</v>
      </c>
      <c r="H47" s="63" t="str">
        <f aca="false">party!A28</f>
        <v>Claudia Tebaldi</v>
      </c>
      <c r="I47" s="64" t="str">
        <f aca="false">party!A29</f>
        <v>Detlef van Vuuren</v>
      </c>
      <c r="J47"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7" s="66" t="str">
        <f aca="false">references!D14</f>
        <v>Overview CMIP6-Endorsed MIPs</v>
      </c>
      <c r="L47" s="18" t="str">
        <f aca="false">party!A6</f>
        <v>Charlotte Pascoe</v>
      </c>
      <c r="M47" s="67" t="n">
        <f aca="false">TRUE()</f>
        <v>1</v>
      </c>
      <c r="N47" s="67" t="s">
        <v>375</v>
      </c>
    </row>
    <row r="48" customFormat="false" ht="105" hidden="false" customHeight="false" outlineLevel="0" collapsed="false">
      <c r="A48" s="59" t="s">
        <v>501</v>
      </c>
      <c r="B48" s="60" t="s">
        <v>502</v>
      </c>
      <c r="C48" s="17" t="s">
        <v>503</v>
      </c>
      <c r="D48" s="18" t="s">
        <v>504</v>
      </c>
      <c r="E48" s="61" t="s">
        <v>505</v>
      </c>
      <c r="F48" s="62" t="s">
        <v>73</v>
      </c>
      <c r="G48" s="63" t="str">
        <f aca="false">party!A27</f>
        <v>Brian O'Neill</v>
      </c>
      <c r="H48" s="63" t="str">
        <f aca="false">party!A28</f>
        <v>Claudia Tebaldi</v>
      </c>
      <c r="I48" s="64" t="str">
        <f aca="false">party!A29</f>
        <v>Detlef van Vuuren</v>
      </c>
      <c r="J48"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8" s="66" t="str">
        <f aca="false">references!D14</f>
        <v>Overview CMIP6-Endorsed MIPs</v>
      </c>
      <c r="L48" s="18" t="str">
        <f aca="false">party!A6</f>
        <v>Charlotte Pascoe</v>
      </c>
      <c r="M48" s="67" t="n">
        <f aca="false">TRUE()</f>
        <v>1</v>
      </c>
      <c r="N48" s="67" t="s">
        <v>375</v>
      </c>
    </row>
    <row r="49" customFormat="false" ht="105" hidden="false" customHeight="false" outlineLevel="0" collapsed="false">
      <c r="A49" s="59" t="s">
        <v>506</v>
      </c>
      <c r="B49" s="60" t="s">
        <v>507</v>
      </c>
      <c r="C49" s="17" t="s">
        <v>508</v>
      </c>
      <c r="D49" s="18" t="s">
        <v>509</v>
      </c>
      <c r="E49" s="61" t="s">
        <v>510</v>
      </c>
      <c r="F49" s="62" t="s">
        <v>27</v>
      </c>
      <c r="G49" s="63" t="str">
        <f aca="false">party!A27</f>
        <v>Brian O'Neill</v>
      </c>
      <c r="H49" s="63" t="str">
        <f aca="false">party!A28</f>
        <v>Claudia Tebaldi</v>
      </c>
      <c r="I49" s="64" t="str">
        <f aca="false">party!A29</f>
        <v>Detlef van Vuuren</v>
      </c>
      <c r="J49"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9" s="66" t="str">
        <f aca="false">references!D14</f>
        <v>Overview CMIP6-Endorsed MIPs</v>
      </c>
      <c r="L49" s="18" t="str">
        <f aca="false">party!A6</f>
        <v>Charlotte Pascoe</v>
      </c>
      <c r="M49" s="67" t="n">
        <f aca="false">TRUE()</f>
        <v>1</v>
      </c>
      <c r="N49" s="67" t="s">
        <v>375</v>
      </c>
    </row>
    <row r="50" customFormat="false" ht="105" hidden="false" customHeight="false" outlineLevel="0" collapsed="false">
      <c r="A50" s="59" t="s">
        <v>511</v>
      </c>
      <c r="B50" s="60" t="s">
        <v>512</v>
      </c>
      <c r="C50" s="17" t="s">
        <v>513</v>
      </c>
      <c r="D50" s="18" t="s">
        <v>514</v>
      </c>
      <c r="E50" s="61" t="s">
        <v>515</v>
      </c>
      <c r="F50" s="62" t="s">
        <v>27</v>
      </c>
      <c r="G50" s="63" t="str">
        <f aca="false">party!A27</f>
        <v>Brian O'Neill</v>
      </c>
      <c r="H50" s="63" t="str">
        <f aca="false">party!A28</f>
        <v>Claudia Tebaldi</v>
      </c>
      <c r="I50" s="64" t="str">
        <f aca="false">party!A29</f>
        <v>Detlef van Vuuren</v>
      </c>
      <c r="J50"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0" s="66" t="str">
        <f aca="false">references!D14</f>
        <v>Overview CMIP6-Endorsed MIPs</v>
      </c>
      <c r="L50" s="18" t="str">
        <f aca="false">party!A6</f>
        <v>Charlotte Pascoe</v>
      </c>
      <c r="M50" s="67" t="n">
        <f aca="false">TRUE()</f>
        <v>1</v>
      </c>
      <c r="N50" s="67" t="s">
        <v>375</v>
      </c>
    </row>
    <row r="51" customFormat="false" ht="120" hidden="false" customHeight="false" outlineLevel="0" collapsed="false">
      <c r="A51" s="59" t="s">
        <v>516</v>
      </c>
      <c r="B51" s="60" t="s">
        <v>517</v>
      </c>
      <c r="C51" s="17" t="s">
        <v>518</v>
      </c>
      <c r="D51" s="18" t="s">
        <v>519</v>
      </c>
      <c r="E51" s="61" t="s">
        <v>520</v>
      </c>
      <c r="F51" s="62" t="s">
        <v>27</v>
      </c>
      <c r="G51" s="63" t="str">
        <f aca="false">party!A27</f>
        <v>Brian O'Neill</v>
      </c>
      <c r="H51" s="63" t="str">
        <f aca="false">party!A28</f>
        <v>Claudia Tebaldi</v>
      </c>
      <c r="I51" s="64" t="str">
        <f aca="false">party!A29</f>
        <v>Detlef van Vuuren</v>
      </c>
      <c r="J51"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1" s="66" t="str">
        <f aca="false">references!D14</f>
        <v>Overview CMIP6-Endorsed MIPs</v>
      </c>
      <c r="L51" s="18" t="str">
        <f aca="false">party!A6</f>
        <v>Charlotte Pascoe</v>
      </c>
      <c r="M51" s="67" t="n">
        <f aca="false">TRUE()</f>
        <v>1</v>
      </c>
      <c r="N51" s="67" t="s">
        <v>375</v>
      </c>
    </row>
    <row r="52" customFormat="false" ht="105" hidden="false" customHeight="false" outlineLevel="0" collapsed="false">
      <c r="A52" s="59" t="s">
        <v>521</v>
      </c>
      <c r="B52" s="60" t="s">
        <v>522</v>
      </c>
      <c r="C52" s="17" t="s">
        <v>523</v>
      </c>
      <c r="D52" s="18" t="s">
        <v>524</v>
      </c>
      <c r="E52" s="61" t="s">
        <v>525</v>
      </c>
      <c r="F52" s="62" t="s">
        <v>27</v>
      </c>
      <c r="G52" s="63" t="str">
        <f aca="false">party!A27</f>
        <v>Brian O'Neill</v>
      </c>
      <c r="H52" s="63" t="str">
        <f aca="false">party!A28</f>
        <v>Claudia Tebaldi</v>
      </c>
      <c r="I52" s="64" t="str">
        <f aca="false">party!A29</f>
        <v>Detlef van Vuuren</v>
      </c>
      <c r="J52"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2" s="66" t="str">
        <f aca="false">references!D14</f>
        <v>Overview CMIP6-Endorsed MIPs</v>
      </c>
      <c r="L52" s="18" t="str">
        <f aca="false">party!A6</f>
        <v>Charlotte Pascoe</v>
      </c>
      <c r="M52" s="67" t="n">
        <f aca="false">TRUE()</f>
        <v>1</v>
      </c>
      <c r="N52" s="67" t="s">
        <v>375</v>
      </c>
    </row>
    <row r="53" customFormat="false" ht="105" hidden="false" customHeight="false" outlineLevel="0" collapsed="false">
      <c r="A53" s="59" t="s">
        <v>526</v>
      </c>
      <c r="B53" s="60" t="s">
        <v>527</v>
      </c>
      <c r="C53" s="17" t="s">
        <v>528</v>
      </c>
      <c r="D53" s="18" t="s">
        <v>529</v>
      </c>
      <c r="E53" s="61" t="s">
        <v>530</v>
      </c>
      <c r="F53" s="62" t="s">
        <v>27</v>
      </c>
      <c r="G53" s="63" t="str">
        <f aca="false">party!A27</f>
        <v>Brian O'Neill</v>
      </c>
      <c r="H53" s="63" t="str">
        <f aca="false">party!A28</f>
        <v>Claudia Tebaldi</v>
      </c>
      <c r="I53" s="64" t="str">
        <f aca="false">party!A29</f>
        <v>Detlef van Vuuren</v>
      </c>
      <c r="J53"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3" s="66" t="str">
        <f aca="false">references!D14</f>
        <v>Overview CMIP6-Endorsed MIPs</v>
      </c>
      <c r="L53" s="18" t="str">
        <f aca="false">party!A6</f>
        <v>Charlotte Pascoe</v>
      </c>
      <c r="M53" s="67" t="n">
        <f aca="false">TRUE()</f>
        <v>1</v>
      </c>
      <c r="N53" s="67" t="s">
        <v>375</v>
      </c>
    </row>
    <row r="54" customFormat="false" ht="105" hidden="false" customHeight="false" outlineLevel="0" collapsed="false">
      <c r="A54" s="59" t="s">
        <v>531</v>
      </c>
      <c r="B54" s="60" t="s">
        <v>532</v>
      </c>
      <c r="C54" s="17" t="s">
        <v>533</v>
      </c>
      <c r="D54" s="18" t="s">
        <v>534</v>
      </c>
      <c r="E54" s="61" t="s">
        <v>535</v>
      </c>
      <c r="F54" s="62" t="s">
        <v>27</v>
      </c>
      <c r="G54" s="63" t="str">
        <f aca="false">party!A27</f>
        <v>Brian O'Neill</v>
      </c>
      <c r="H54" s="63" t="str">
        <f aca="false">party!A28</f>
        <v>Claudia Tebaldi</v>
      </c>
      <c r="I54" s="64" t="str">
        <f aca="false">party!A29</f>
        <v>Detlef van Vuuren</v>
      </c>
      <c r="J54"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4" s="66" t="str">
        <f aca="false">references!D14</f>
        <v>Overview CMIP6-Endorsed MIPs</v>
      </c>
      <c r="L54" s="18" t="str">
        <f aca="false">party!A6</f>
        <v>Charlotte Pascoe</v>
      </c>
      <c r="M54" s="67" t="n">
        <f aca="false">TRUE()</f>
        <v>1</v>
      </c>
      <c r="N54" s="67" t="s">
        <v>375</v>
      </c>
    </row>
    <row r="55" customFormat="false" ht="105" hidden="false" customHeight="false" outlineLevel="0" collapsed="false">
      <c r="A55" s="59" t="s">
        <v>536</v>
      </c>
      <c r="B55" s="60" t="s">
        <v>537</v>
      </c>
      <c r="C55" s="17" t="s">
        <v>538</v>
      </c>
      <c r="D55" s="18" t="s">
        <v>539</v>
      </c>
      <c r="E55" s="61" t="s">
        <v>540</v>
      </c>
      <c r="F55" s="62" t="s">
        <v>27</v>
      </c>
      <c r="G55" s="63" t="str">
        <f aca="false">party!A27</f>
        <v>Brian O'Neill</v>
      </c>
      <c r="H55" s="63" t="str">
        <f aca="false">party!A28</f>
        <v>Claudia Tebaldi</v>
      </c>
      <c r="I55" s="64" t="str">
        <f aca="false">party!A29</f>
        <v>Detlef van Vuuren</v>
      </c>
      <c r="J55"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5" s="66" t="str">
        <f aca="false">references!D14</f>
        <v>Overview CMIP6-Endorsed MIPs</v>
      </c>
      <c r="L55" s="18" t="str">
        <f aca="false">party!A6</f>
        <v>Charlotte Pascoe</v>
      </c>
      <c r="M55" s="67" t="n">
        <f aca="false">TRUE()</f>
        <v>1</v>
      </c>
      <c r="N55" s="67" t="s">
        <v>375</v>
      </c>
    </row>
    <row r="56" customFormat="false" ht="105" hidden="false" customHeight="false" outlineLevel="0" collapsed="false">
      <c r="A56" s="59" t="s">
        <v>541</v>
      </c>
      <c r="B56" s="60" t="s">
        <v>542</v>
      </c>
      <c r="C56" s="17" t="s">
        <v>543</v>
      </c>
      <c r="D56" s="18" t="s">
        <v>544</v>
      </c>
      <c r="E56" s="61" t="s">
        <v>545</v>
      </c>
      <c r="F56" s="62" t="s">
        <v>27</v>
      </c>
      <c r="G56" s="63" t="str">
        <f aca="false">party!A27</f>
        <v>Brian O'Neill</v>
      </c>
      <c r="H56" s="63" t="str">
        <f aca="false">party!A28</f>
        <v>Claudia Tebaldi</v>
      </c>
      <c r="I56" s="64" t="str">
        <f aca="false">party!A29</f>
        <v>Detlef van Vuuren</v>
      </c>
      <c r="J56"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6" s="66" t="str">
        <f aca="false">references!D14</f>
        <v>Overview CMIP6-Endorsed MIPs</v>
      </c>
      <c r="L56" s="18" t="str">
        <f aca="false">party!A6</f>
        <v>Charlotte Pascoe</v>
      </c>
      <c r="M56" s="67" t="n">
        <f aca="false">TRUE()</f>
        <v>1</v>
      </c>
      <c r="N56" s="67" t="s">
        <v>375</v>
      </c>
    </row>
    <row r="57" customFormat="false" ht="105" hidden="false" customHeight="false" outlineLevel="0" collapsed="false">
      <c r="A57" s="59" t="s">
        <v>546</v>
      </c>
      <c r="B57" s="60" t="s">
        <v>547</v>
      </c>
      <c r="C57" s="17" t="s">
        <v>548</v>
      </c>
      <c r="D57" s="18" t="s">
        <v>549</v>
      </c>
      <c r="E57" s="61" t="s">
        <v>550</v>
      </c>
      <c r="F57" s="62" t="s">
        <v>27</v>
      </c>
      <c r="G57" s="63" t="str">
        <f aca="false">party!A27</f>
        <v>Brian O'Neill</v>
      </c>
      <c r="H57" s="63" t="str">
        <f aca="false">party!A28</f>
        <v>Claudia Tebaldi</v>
      </c>
      <c r="I57" s="64" t="str">
        <f aca="false">party!A29</f>
        <v>Detlef van Vuuren</v>
      </c>
      <c r="J57"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7" s="66" t="str">
        <f aca="false">references!D14</f>
        <v>Overview CMIP6-Endorsed MIPs</v>
      </c>
      <c r="L57" s="18" t="str">
        <f aca="false">party!A6</f>
        <v>Charlotte Pascoe</v>
      </c>
      <c r="M57" s="67" t="n">
        <f aca="false">TRUE()</f>
        <v>1</v>
      </c>
      <c r="N57" s="67" t="s">
        <v>375</v>
      </c>
    </row>
    <row r="58" customFormat="false" ht="105" hidden="false" customHeight="false" outlineLevel="0" collapsed="false">
      <c r="A58" s="59" t="s">
        <v>551</v>
      </c>
      <c r="B58" s="60" t="s">
        <v>552</v>
      </c>
      <c r="C58" s="17" t="s">
        <v>553</v>
      </c>
      <c r="D58" s="18" t="s">
        <v>554</v>
      </c>
      <c r="E58" s="61" t="s">
        <v>555</v>
      </c>
      <c r="F58" s="62" t="s">
        <v>73</v>
      </c>
      <c r="G58" s="63" t="str">
        <f aca="false">party!A27</f>
        <v>Brian O'Neill</v>
      </c>
      <c r="H58" s="63" t="str">
        <f aca="false">party!A28</f>
        <v>Claudia Tebaldi</v>
      </c>
      <c r="I58" s="64" t="str">
        <f aca="false">party!A29</f>
        <v>Detlef van Vuuren</v>
      </c>
      <c r="J58"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8" s="66" t="str">
        <f aca="false">references!D14</f>
        <v>Overview CMIP6-Endorsed MIPs</v>
      </c>
      <c r="L58" s="18" t="str">
        <f aca="false">party!A6</f>
        <v>Charlotte Pascoe</v>
      </c>
      <c r="M58" s="67" t="n">
        <f aca="false">TRUE()</f>
        <v>1</v>
      </c>
      <c r="N58" s="67" t="s">
        <v>375</v>
      </c>
    </row>
    <row r="59" customFormat="false" ht="120" hidden="false" customHeight="false" outlineLevel="0" collapsed="false">
      <c r="A59" s="59" t="s">
        <v>556</v>
      </c>
      <c r="B59" s="60" t="s">
        <v>557</v>
      </c>
      <c r="C59" s="17" t="s">
        <v>558</v>
      </c>
      <c r="D59" s="18" t="s">
        <v>559</v>
      </c>
      <c r="E59" s="61" t="s">
        <v>560</v>
      </c>
      <c r="F59" s="62" t="s">
        <v>27</v>
      </c>
      <c r="G59" s="63" t="str">
        <f aca="false">party!A27</f>
        <v>Brian O'Neill</v>
      </c>
      <c r="H59" s="63" t="str">
        <f aca="false">party!A28</f>
        <v>Claudia Tebaldi</v>
      </c>
      <c r="I59" s="64" t="str">
        <f aca="false">party!A29</f>
        <v>Detlef van Vuuren</v>
      </c>
      <c r="J59"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9" s="66" t="str">
        <f aca="false">references!D14</f>
        <v>Overview CMIP6-Endorsed MIPs</v>
      </c>
      <c r="L59" s="18" t="str">
        <f aca="false">party!A6</f>
        <v>Charlotte Pascoe</v>
      </c>
      <c r="M59" s="67" t="n">
        <f aca="false">TRUE()</f>
        <v>1</v>
      </c>
      <c r="N59" s="67" t="s">
        <v>375</v>
      </c>
    </row>
    <row r="60" customFormat="false" ht="120" hidden="false" customHeight="false" outlineLevel="0" collapsed="false">
      <c r="A60" s="59" t="s">
        <v>561</v>
      </c>
      <c r="B60" s="60" t="s">
        <v>562</v>
      </c>
      <c r="C60" s="17" t="s">
        <v>563</v>
      </c>
      <c r="D60" s="18" t="s">
        <v>564</v>
      </c>
      <c r="E60" s="61" t="s">
        <v>565</v>
      </c>
      <c r="F60" s="62" t="s">
        <v>27</v>
      </c>
      <c r="G60" s="63" t="str">
        <f aca="false">party!A27</f>
        <v>Brian O'Neill</v>
      </c>
      <c r="H60" s="63" t="str">
        <f aca="false">party!A28</f>
        <v>Claudia Tebaldi</v>
      </c>
      <c r="I60" s="64" t="str">
        <f aca="false">party!A29</f>
        <v>Detlef van Vuuren</v>
      </c>
      <c r="J60"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0" s="66" t="str">
        <f aca="false">references!D14</f>
        <v>Overview CMIP6-Endorsed MIPs</v>
      </c>
      <c r="L60" s="18" t="str">
        <f aca="false">party!A6</f>
        <v>Charlotte Pascoe</v>
      </c>
      <c r="M60" s="67" t="n">
        <f aca="false">TRUE()</f>
        <v>1</v>
      </c>
      <c r="N60" s="67" t="s">
        <v>375</v>
      </c>
    </row>
    <row r="61" customFormat="false" ht="135" hidden="false" customHeight="false" outlineLevel="0" collapsed="false">
      <c r="A61" s="59" t="s">
        <v>566</v>
      </c>
      <c r="B61" s="60" t="s">
        <v>567</v>
      </c>
      <c r="C61" s="17" t="s">
        <v>568</v>
      </c>
      <c r="D61" s="18" t="s">
        <v>569</v>
      </c>
      <c r="E61" s="61" t="s">
        <v>570</v>
      </c>
      <c r="F61" s="62" t="s">
        <v>27</v>
      </c>
      <c r="G61" s="63" t="str">
        <f aca="false">party!A27</f>
        <v>Brian O'Neill</v>
      </c>
      <c r="H61" s="63" t="str">
        <f aca="false">party!A28</f>
        <v>Claudia Tebaldi</v>
      </c>
      <c r="I61" s="64" t="str">
        <f aca="false">party!A29</f>
        <v>Detlef van Vuuren</v>
      </c>
      <c r="J61"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1" s="66" t="str">
        <f aca="false">references!D14</f>
        <v>Overview CMIP6-Endorsed MIPs</v>
      </c>
      <c r="L61" s="18" t="str">
        <f aca="false">party!A6</f>
        <v>Charlotte Pascoe</v>
      </c>
      <c r="M61" s="67" t="n">
        <f aca="false">TRUE()</f>
        <v>1</v>
      </c>
      <c r="N61" s="67" t="s">
        <v>375</v>
      </c>
    </row>
    <row r="62" customFormat="false" ht="105" hidden="false" customHeight="false" outlineLevel="0" collapsed="false">
      <c r="A62" s="59" t="s">
        <v>571</v>
      </c>
      <c r="B62" s="60" t="s">
        <v>572</v>
      </c>
      <c r="C62" s="17" t="s">
        <v>573</v>
      </c>
      <c r="D62" s="18" t="s">
        <v>574</v>
      </c>
      <c r="E62" s="61" t="s">
        <v>575</v>
      </c>
      <c r="F62" s="62" t="s">
        <v>27</v>
      </c>
      <c r="G62" s="63" t="str">
        <f aca="false">party!A27</f>
        <v>Brian O'Neill</v>
      </c>
      <c r="H62" s="63" t="str">
        <f aca="false">party!A28</f>
        <v>Claudia Tebaldi</v>
      </c>
      <c r="I62" s="64" t="str">
        <f aca="false">party!A29</f>
        <v>Detlef van Vuuren</v>
      </c>
      <c r="J62"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2" s="66" t="str">
        <f aca="false">references!D14</f>
        <v>Overview CMIP6-Endorsed MIPs</v>
      </c>
      <c r="L62" s="18" t="str">
        <f aca="false">party!A6</f>
        <v>Charlotte Pascoe</v>
      </c>
      <c r="M62" s="67" t="n">
        <f aca="false">TRUE()</f>
        <v>1</v>
      </c>
      <c r="N62" s="67" t="s">
        <v>375</v>
      </c>
    </row>
    <row r="63" customFormat="false" ht="105" hidden="false" customHeight="false" outlineLevel="0" collapsed="false">
      <c r="A63" s="59" t="s">
        <v>576</v>
      </c>
      <c r="B63" s="60" t="s">
        <v>577</v>
      </c>
      <c r="C63" s="17" t="s">
        <v>578</v>
      </c>
      <c r="D63" s="18" t="s">
        <v>579</v>
      </c>
      <c r="E63" s="61" t="s">
        <v>580</v>
      </c>
      <c r="F63" s="62" t="s">
        <v>27</v>
      </c>
      <c r="G63" s="63" t="str">
        <f aca="false">party!A27</f>
        <v>Brian O'Neill</v>
      </c>
      <c r="H63" s="63" t="str">
        <f aca="false">party!A28</f>
        <v>Claudia Tebaldi</v>
      </c>
      <c r="I63" s="64" t="str">
        <f aca="false">party!A29</f>
        <v>Detlef van Vuuren</v>
      </c>
      <c r="J63"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3" s="66" t="str">
        <f aca="false">references!D14</f>
        <v>Overview CMIP6-Endorsed MIPs</v>
      </c>
      <c r="L63" s="18" t="str">
        <f aca="false">party!A6</f>
        <v>Charlotte Pascoe</v>
      </c>
      <c r="M63" s="67" t="n">
        <f aca="false">TRUE()</f>
        <v>1</v>
      </c>
      <c r="N63" s="67" t="s">
        <v>375</v>
      </c>
    </row>
    <row r="64" customFormat="false" ht="105" hidden="false" customHeight="false" outlineLevel="0" collapsed="false">
      <c r="A64" s="59" t="s">
        <v>581</v>
      </c>
      <c r="B64" s="60" t="s">
        <v>582</v>
      </c>
      <c r="C64" s="17" t="s">
        <v>583</v>
      </c>
      <c r="D64" s="18" t="s">
        <v>584</v>
      </c>
      <c r="E64" s="61" t="s">
        <v>585</v>
      </c>
      <c r="F64" s="62" t="s">
        <v>27</v>
      </c>
      <c r="G64" s="63" t="str">
        <f aca="false">party!A27</f>
        <v>Brian O'Neill</v>
      </c>
      <c r="H64" s="63" t="str">
        <f aca="false">party!A28</f>
        <v>Claudia Tebaldi</v>
      </c>
      <c r="I64" s="64" t="str">
        <f aca="false">party!A29</f>
        <v>Detlef van Vuuren</v>
      </c>
      <c r="J64"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4" s="66" t="str">
        <f aca="false">references!D14</f>
        <v>Overview CMIP6-Endorsed MIPs</v>
      </c>
      <c r="L64" s="18" t="str">
        <f aca="false">party!A6</f>
        <v>Charlotte Pascoe</v>
      </c>
      <c r="M64" s="67" t="n">
        <f aca="false">TRUE()</f>
        <v>1</v>
      </c>
      <c r="N64" s="67" t="s">
        <v>375</v>
      </c>
    </row>
    <row r="65" customFormat="false" ht="105" hidden="false" customHeight="false" outlineLevel="0" collapsed="false">
      <c r="A65" s="59" t="s">
        <v>586</v>
      </c>
      <c r="B65" s="60" t="s">
        <v>587</v>
      </c>
      <c r="C65" s="17" t="s">
        <v>588</v>
      </c>
      <c r="D65" s="18" t="s">
        <v>589</v>
      </c>
      <c r="E65" s="61" t="s">
        <v>590</v>
      </c>
      <c r="F65" s="62" t="s">
        <v>27</v>
      </c>
      <c r="G65" s="63" t="str">
        <f aca="false">party!A27</f>
        <v>Brian O'Neill</v>
      </c>
      <c r="H65" s="63" t="str">
        <f aca="false">party!A28</f>
        <v>Claudia Tebaldi</v>
      </c>
      <c r="I65" s="64" t="str">
        <f aca="false">party!A29</f>
        <v>Detlef van Vuuren</v>
      </c>
      <c r="J65"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5" s="66" t="str">
        <f aca="false">references!D14</f>
        <v>Overview CMIP6-Endorsed MIPs</v>
      </c>
      <c r="L65" s="18" t="str">
        <f aca="false">party!A6</f>
        <v>Charlotte Pascoe</v>
      </c>
      <c r="M65" s="67" t="n">
        <f aca="false">TRUE()</f>
        <v>1</v>
      </c>
      <c r="N65" s="67" t="s">
        <v>375</v>
      </c>
    </row>
    <row r="66" customFormat="false" ht="105" hidden="false" customHeight="false" outlineLevel="0" collapsed="false">
      <c r="A66" s="59" t="s">
        <v>591</v>
      </c>
      <c r="B66" s="60" t="s">
        <v>592</v>
      </c>
      <c r="C66" s="17" t="s">
        <v>593</v>
      </c>
      <c r="D66" s="18" t="s">
        <v>594</v>
      </c>
      <c r="E66" s="61" t="s">
        <v>595</v>
      </c>
      <c r="F66" s="62" t="s">
        <v>27</v>
      </c>
      <c r="G66" s="63" t="str">
        <f aca="false">party!A27</f>
        <v>Brian O'Neill</v>
      </c>
      <c r="H66" s="63" t="str">
        <f aca="false">party!A28</f>
        <v>Claudia Tebaldi</v>
      </c>
      <c r="I66" s="64" t="str">
        <f aca="false">party!A29</f>
        <v>Detlef van Vuuren</v>
      </c>
      <c r="J66"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6" s="66" t="str">
        <f aca="false">references!D14</f>
        <v>Overview CMIP6-Endorsed MIPs</v>
      </c>
      <c r="L66" s="18" t="str">
        <f aca="false">party!A6</f>
        <v>Charlotte Pascoe</v>
      </c>
      <c r="M66" s="67" t="n">
        <f aca="false">TRUE()</f>
        <v>1</v>
      </c>
      <c r="N66" s="67" t="s">
        <v>375</v>
      </c>
    </row>
    <row r="67" customFormat="false" ht="105" hidden="false" customHeight="false" outlineLevel="0" collapsed="false">
      <c r="A67" s="59" t="s">
        <v>596</v>
      </c>
      <c r="B67" s="60" t="s">
        <v>597</v>
      </c>
      <c r="C67" s="17" t="s">
        <v>598</v>
      </c>
      <c r="D67" s="18" t="s">
        <v>599</v>
      </c>
      <c r="E67" s="61" t="s">
        <v>600</v>
      </c>
      <c r="F67" s="62" t="s">
        <v>27</v>
      </c>
      <c r="G67" s="63" t="str">
        <f aca="false">party!A27</f>
        <v>Brian O'Neill</v>
      </c>
      <c r="H67" s="63" t="str">
        <f aca="false">party!A28</f>
        <v>Claudia Tebaldi</v>
      </c>
      <c r="I67" s="64" t="str">
        <f aca="false">party!A29</f>
        <v>Detlef van Vuuren</v>
      </c>
      <c r="J67"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7" s="66" t="str">
        <f aca="false">references!D14</f>
        <v>Overview CMIP6-Endorsed MIPs</v>
      </c>
      <c r="L67" s="18" t="str">
        <f aca="false">party!A6</f>
        <v>Charlotte Pascoe</v>
      </c>
      <c r="M67" s="67" t="n">
        <f aca="false">TRUE()</f>
        <v>1</v>
      </c>
      <c r="N67" s="67" t="s">
        <v>375</v>
      </c>
    </row>
    <row r="68" customFormat="false" ht="105" hidden="false" customHeight="false" outlineLevel="0" collapsed="false">
      <c r="A68" s="59" t="s">
        <v>601</v>
      </c>
      <c r="B68" s="60" t="s">
        <v>602</v>
      </c>
      <c r="C68" s="17" t="s">
        <v>603</v>
      </c>
      <c r="D68" s="18" t="s">
        <v>604</v>
      </c>
      <c r="E68" s="61" t="s">
        <v>605</v>
      </c>
      <c r="F68" s="62" t="s">
        <v>73</v>
      </c>
      <c r="G68" s="63" t="str">
        <f aca="false">party!A27</f>
        <v>Brian O'Neill</v>
      </c>
      <c r="H68" s="63" t="str">
        <f aca="false">party!A28</f>
        <v>Claudia Tebaldi</v>
      </c>
      <c r="I68" s="64" t="str">
        <f aca="false">party!A29</f>
        <v>Detlef van Vuuren</v>
      </c>
      <c r="J68"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8" s="66" t="str">
        <f aca="false">references!D14</f>
        <v>Overview CMIP6-Endorsed MIPs</v>
      </c>
      <c r="L68" s="18" t="str">
        <f aca="false">party!A6</f>
        <v>Charlotte Pascoe</v>
      </c>
      <c r="M68" s="67" t="n">
        <f aca="false">TRUE()</f>
        <v>1</v>
      </c>
      <c r="N68" s="67" t="s">
        <v>375</v>
      </c>
    </row>
    <row r="69" customFormat="false" ht="105" hidden="false" customHeight="false" outlineLevel="0" collapsed="false">
      <c r="A69" s="59" t="s">
        <v>606</v>
      </c>
      <c r="B69" s="60" t="s">
        <v>607</v>
      </c>
      <c r="C69" s="17" t="s">
        <v>608</v>
      </c>
      <c r="D69" s="18" t="s">
        <v>609</v>
      </c>
      <c r="E69" s="61" t="s">
        <v>610</v>
      </c>
      <c r="F69" s="62" t="s">
        <v>27</v>
      </c>
      <c r="G69" s="63" t="str">
        <f aca="false">party!A27</f>
        <v>Brian O'Neill</v>
      </c>
      <c r="H69" s="63" t="str">
        <f aca="false">party!A28</f>
        <v>Claudia Tebaldi</v>
      </c>
      <c r="I69" s="64" t="str">
        <f aca="false">party!A29</f>
        <v>Detlef van Vuuren</v>
      </c>
      <c r="J69"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9" s="66" t="str">
        <f aca="false">references!D14</f>
        <v>Overview CMIP6-Endorsed MIPs</v>
      </c>
      <c r="L69" s="18" t="str">
        <f aca="false">party!A6</f>
        <v>Charlotte Pascoe</v>
      </c>
      <c r="M69" s="67" t="n">
        <f aca="false">TRUE()</f>
        <v>1</v>
      </c>
      <c r="N69" s="67" t="s">
        <v>375</v>
      </c>
    </row>
    <row r="70" customFormat="false" ht="105" hidden="false" customHeight="false" outlineLevel="0" collapsed="false">
      <c r="A70" s="59" t="s">
        <v>611</v>
      </c>
      <c r="B70" s="60" t="s">
        <v>612</v>
      </c>
      <c r="C70" s="17" t="s">
        <v>613</v>
      </c>
      <c r="D70" s="18" t="s">
        <v>614</v>
      </c>
      <c r="E70" s="61" t="s">
        <v>615</v>
      </c>
      <c r="F70" s="62" t="s">
        <v>27</v>
      </c>
      <c r="G70" s="63" t="str">
        <f aca="false">party!A27</f>
        <v>Brian O'Neill</v>
      </c>
      <c r="H70" s="63" t="str">
        <f aca="false">party!A28</f>
        <v>Claudia Tebaldi</v>
      </c>
      <c r="I70" s="64" t="str">
        <f aca="false">party!A29</f>
        <v>Detlef van Vuuren</v>
      </c>
      <c r="J70"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0" s="66" t="str">
        <f aca="false">references!D14</f>
        <v>Overview CMIP6-Endorsed MIPs</v>
      </c>
      <c r="L70" s="18" t="str">
        <f aca="false">party!A6</f>
        <v>Charlotte Pascoe</v>
      </c>
      <c r="M70" s="67" t="n">
        <f aca="false">TRUE()</f>
        <v>1</v>
      </c>
      <c r="N70" s="67" t="s">
        <v>375</v>
      </c>
    </row>
    <row r="71" customFormat="false" ht="120" hidden="false" customHeight="false" outlineLevel="0" collapsed="false">
      <c r="A71" s="59" t="s">
        <v>616</v>
      </c>
      <c r="B71" s="60" t="s">
        <v>617</v>
      </c>
      <c r="C71" s="17" t="s">
        <v>618</v>
      </c>
      <c r="D71" s="18" t="s">
        <v>619</v>
      </c>
      <c r="E71" s="61" t="s">
        <v>620</v>
      </c>
      <c r="F71" s="62" t="s">
        <v>27</v>
      </c>
      <c r="G71" s="63" t="str">
        <f aca="false">party!A27</f>
        <v>Brian O'Neill</v>
      </c>
      <c r="H71" s="63" t="str">
        <f aca="false">party!A28</f>
        <v>Claudia Tebaldi</v>
      </c>
      <c r="I71" s="64" t="str">
        <f aca="false">party!A29</f>
        <v>Detlef van Vuuren</v>
      </c>
      <c r="J71" s="65" t="str">
        <f aca="false">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1" s="66" t="str">
        <f aca="false">references!D14</f>
        <v>Overview CMIP6-Endorsed MIPs</v>
      </c>
      <c r="L71" s="18" t="str">
        <f aca="false">party!A6</f>
        <v>Charlotte Pascoe</v>
      </c>
      <c r="M71" s="67" t="n">
        <f aca="false">TRUE()</f>
        <v>1</v>
      </c>
      <c r="N71" s="67" t="s">
        <v>375</v>
      </c>
    </row>
  </sheetData>
  <mergeCells count="3">
    <mergeCell ref="F1:I1"/>
    <mergeCell ref="J1:K1"/>
    <mergeCell ref="G2:I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O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0" activeCellId="0" sqref="J10"/>
    </sheetView>
  </sheetViews>
  <sheetFormatPr defaultRowHeight="15"/>
  <cols>
    <col collapsed="false" hidden="false" max="1" min="1" style="0" width="10.6760563380282"/>
    <col collapsed="false" hidden="false" max="2" min="2" style="68" width="21.5070422535211"/>
    <col collapsed="false" hidden="false" max="3" min="3" style="0" width="14.5023474178404"/>
    <col collapsed="false" hidden="false" max="4" min="4" style="68" width="24.3286384976526"/>
    <col collapsed="false" hidden="false" max="5" min="5" style="68" width="33.1643192488263"/>
    <col collapsed="false" hidden="false" max="6" min="6" style="0" width="16"/>
    <col collapsed="false" hidden="false" max="7" min="7" style="0" width="10.6760563380282"/>
    <col collapsed="false" hidden="false" max="8" min="8" style="68" width="9.83098591549296"/>
    <col collapsed="false" hidden="false" max="9" min="9" style="0" width="12.1643192488263"/>
    <col collapsed="false" hidden="false" max="10" min="10" style="0" width="16.1643192488263"/>
    <col collapsed="false" hidden="false" max="11" min="11" style="0" width="9.33333333333333"/>
    <col collapsed="false" hidden="false" max="12" min="12" style="69" width="26.6666666666667"/>
    <col collapsed="false" hidden="false" max="13" min="13" style="0" width="26.6666666666667"/>
    <col collapsed="false" hidden="false" max="14" min="14" style="0" width="10.6760563380282"/>
    <col collapsed="false" hidden="false" max="15" min="15" style="0" width="35.3380281690141"/>
    <col collapsed="false" hidden="false" max="1025" min="16" style="0" width="10.6760563380282"/>
  </cols>
  <sheetData>
    <row r="1" s="5" customFormat="true" ht="30" hidden="false" customHeight="false" outlineLevel="0" collapsed="false">
      <c r="A1" s="5" t="s">
        <v>0</v>
      </c>
      <c r="B1" s="5" t="s">
        <v>1</v>
      </c>
      <c r="C1" s="5" t="s">
        <v>2</v>
      </c>
      <c r="D1" s="5" t="s">
        <v>3</v>
      </c>
      <c r="E1" s="5" t="s">
        <v>4</v>
      </c>
      <c r="F1" s="5" t="s">
        <v>5</v>
      </c>
      <c r="G1" s="5" t="s">
        <v>6</v>
      </c>
      <c r="H1" s="5" t="s">
        <v>7</v>
      </c>
      <c r="I1" s="5" t="s">
        <v>221</v>
      </c>
      <c r="J1" s="5" t="s">
        <v>621</v>
      </c>
      <c r="K1" s="5" t="s">
        <v>622</v>
      </c>
      <c r="L1" s="70" t="s">
        <v>623</v>
      </c>
      <c r="M1" s="5" t="s">
        <v>624</v>
      </c>
      <c r="N1" s="5" t="s">
        <v>625</v>
      </c>
      <c r="O1" s="5" t="s">
        <v>12</v>
      </c>
    </row>
    <row r="2" s="29" customFormat="true" ht="31" hidden="false" customHeight="true" outlineLevel="0" collapsed="false">
      <c r="A2" s="29" t="s">
        <v>626</v>
      </c>
      <c r="B2" s="71" t="s">
        <v>627</v>
      </c>
      <c r="C2" s="29" t="s">
        <v>626</v>
      </c>
      <c r="D2" s="71" t="s">
        <v>628</v>
      </c>
      <c r="E2" s="71" t="s">
        <v>629</v>
      </c>
      <c r="H2" s="71" t="str">
        <f aca="false">party!A6</f>
        <v>Charlotte Pascoe</v>
      </c>
      <c r="I2" s="29" t="s">
        <v>228</v>
      </c>
      <c r="J2" s="29" t="s">
        <v>630</v>
      </c>
      <c r="K2" s="29" t="s">
        <v>228</v>
      </c>
      <c r="L2" s="72" t="s">
        <v>631</v>
      </c>
      <c r="M2" s="29" t="s">
        <v>228</v>
      </c>
      <c r="N2" s="29" t="s">
        <v>228</v>
      </c>
      <c r="O2" s="29" t="s">
        <v>632</v>
      </c>
    </row>
    <row r="3" s="29" customFormat="true" ht="30" hidden="false" customHeight="false" outlineLevel="0" collapsed="false">
      <c r="A3" s="29" t="s">
        <v>633</v>
      </c>
      <c r="B3" s="71" t="s">
        <v>634</v>
      </c>
      <c r="C3" s="29" t="s">
        <v>633</v>
      </c>
      <c r="D3" s="71" t="s">
        <v>635</v>
      </c>
      <c r="E3" s="71" t="s">
        <v>636</v>
      </c>
      <c r="H3" s="71" t="str">
        <f aca="false">party!A6</f>
        <v>Charlotte Pascoe</v>
      </c>
      <c r="I3" s="29" t="s">
        <v>228</v>
      </c>
      <c r="J3" s="29" t="s">
        <v>637</v>
      </c>
      <c r="K3" s="29" t="s">
        <v>228</v>
      </c>
      <c r="L3" s="72" t="s">
        <v>631</v>
      </c>
      <c r="M3" s="29" t="s">
        <v>228</v>
      </c>
      <c r="N3" s="29" t="s">
        <v>228</v>
      </c>
      <c r="O3" s="29" t="s">
        <v>638</v>
      </c>
    </row>
    <row r="4" s="29" customFormat="true" ht="30" hidden="false" customHeight="false" outlineLevel="0" collapsed="false">
      <c r="A4" s="29" t="s">
        <v>639</v>
      </c>
      <c r="B4" s="71" t="s">
        <v>640</v>
      </c>
      <c r="C4" s="29" t="s">
        <v>639</v>
      </c>
      <c r="D4" s="71" t="s">
        <v>641</v>
      </c>
      <c r="E4" s="71" t="s">
        <v>642</v>
      </c>
      <c r="H4" s="71" t="str">
        <f aca="false">party!A6</f>
        <v>Charlotte Pascoe</v>
      </c>
      <c r="I4" s="29" t="s">
        <v>228</v>
      </c>
      <c r="J4" s="29" t="s">
        <v>643</v>
      </c>
      <c r="K4" s="29" t="s">
        <v>228</v>
      </c>
      <c r="L4" s="72" t="s">
        <v>644</v>
      </c>
      <c r="M4" s="29" t="s">
        <v>228</v>
      </c>
      <c r="N4" s="29" t="s">
        <v>228</v>
      </c>
      <c r="O4" s="29" t="s">
        <v>645</v>
      </c>
    </row>
    <row r="5" s="29" customFormat="true" ht="30" hidden="false" customHeight="false" outlineLevel="0" collapsed="false">
      <c r="A5" s="29" t="s">
        <v>646</v>
      </c>
      <c r="B5" s="71" t="s">
        <v>647</v>
      </c>
      <c r="C5" s="29" t="s">
        <v>646</v>
      </c>
      <c r="D5" s="71" t="s">
        <v>648</v>
      </c>
      <c r="E5" s="71" t="s">
        <v>649</v>
      </c>
      <c r="H5" s="71" t="str">
        <f aca="false">party!A6</f>
        <v>Charlotte Pascoe</v>
      </c>
      <c r="I5" s="29" t="s">
        <v>228</v>
      </c>
      <c r="J5" s="29" t="s">
        <v>650</v>
      </c>
      <c r="K5" s="29" t="s">
        <v>228</v>
      </c>
      <c r="L5" s="72" t="s">
        <v>644</v>
      </c>
      <c r="M5" s="29" t="s">
        <v>228</v>
      </c>
      <c r="N5" s="29" t="s">
        <v>228</v>
      </c>
      <c r="O5" s="29" t="s">
        <v>651</v>
      </c>
    </row>
    <row r="6" customFormat="false" ht="30" hidden="false" customHeight="false" outlineLevel="0" collapsed="false">
      <c r="A6" s="29" t="s">
        <v>652</v>
      </c>
      <c r="B6" s="71" t="s">
        <v>653</v>
      </c>
      <c r="C6" s="29" t="s">
        <v>652</v>
      </c>
      <c r="D6" s="71" t="s">
        <v>654</v>
      </c>
      <c r="E6" s="71" t="s">
        <v>655</v>
      </c>
      <c r="F6" s="29"/>
      <c r="G6" s="29"/>
      <c r="H6" s="71" t="str">
        <f aca="false">party!A6</f>
        <v>Charlotte Pascoe</v>
      </c>
      <c r="I6" s="29" t="s">
        <v>228</v>
      </c>
      <c r="J6" s="29" t="s">
        <v>656</v>
      </c>
      <c r="K6" s="29" t="s">
        <v>228</v>
      </c>
      <c r="L6" s="73" t="s">
        <v>657</v>
      </c>
      <c r="M6" s="29" t="s">
        <v>228</v>
      </c>
      <c r="N6" s="29" t="s">
        <v>228</v>
      </c>
      <c r="O6" s="29" t="s">
        <v>658</v>
      </c>
    </row>
    <row r="7" customFormat="false" ht="30" hidden="false" customHeight="false" outlineLevel="0" collapsed="false">
      <c r="A7" s="29" t="s">
        <v>659</v>
      </c>
      <c r="B7" s="74" t="s">
        <v>660</v>
      </c>
      <c r="C7" s="29" t="s">
        <v>661</v>
      </c>
      <c r="D7" s="71" t="s">
        <v>662</v>
      </c>
      <c r="E7" s="71" t="s">
        <v>663</v>
      </c>
      <c r="F7" s="29"/>
      <c r="G7" s="29"/>
      <c r="H7" s="71" t="str">
        <f aca="false">party!A6</f>
        <v>Charlotte Pascoe</v>
      </c>
      <c r="I7" s="29" t="s">
        <v>228</v>
      </c>
      <c r="J7" s="29" t="s">
        <v>664</v>
      </c>
      <c r="K7" s="29" t="s">
        <v>228</v>
      </c>
      <c r="L7" s="73" t="s">
        <v>665</v>
      </c>
      <c r="M7" s="29" t="s">
        <v>228</v>
      </c>
      <c r="N7" s="29" t="s">
        <v>228</v>
      </c>
    </row>
    <row r="8" customFormat="false" ht="30" hidden="false" customHeight="false" outlineLevel="0" collapsed="false">
      <c r="A8" s="29" t="s">
        <v>666</v>
      </c>
      <c r="B8" s="74" t="s">
        <v>667</v>
      </c>
      <c r="C8" s="29" t="s">
        <v>666</v>
      </c>
      <c r="D8" s="71" t="s">
        <v>668</v>
      </c>
      <c r="E8" s="71" t="s">
        <v>669</v>
      </c>
      <c r="H8" s="71" t="str">
        <f aca="false">party!A6</f>
        <v>Charlotte Pascoe</v>
      </c>
      <c r="I8" s="29" t="s">
        <v>228</v>
      </c>
      <c r="J8" s="29" t="s">
        <v>670</v>
      </c>
      <c r="K8" s="29" t="s">
        <v>228</v>
      </c>
      <c r="L8" s="72" t="s">
        <v>671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8"/>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O8" activeCellId="0" sqref="O8"/>
    </sheetView>
  </sheetViews>
  <sheetFormatPr defaultRowHeight="15"/>
  <cols>
    <col collapsed="false" hidden="false" max="1" min="1" style="68" width="15.1643192488263"/>
    <col collapsed="false" hidden="false" max="2" min="2" style="68" width="16.6619718309859"/>
    <col collapsed="false" hidden="false" max="3" min="3" style="68" width="14.9953051643192"/>
    <col collapsed="false" hidden="false" max="4" min="4" style="68" width="16.6619718309859"/>
    <col collapsed="false" hidden="false" max="5" min="5" style="68" width="32.6619718309859"/>
    <col collapsed="false" hidden="false" max="10" min="6" style="68" width="16.6619718309859"/>
    <col collapsed="false" hidden="false" max="11" min="11" style="68" width="10.830985915493"/>
    <col collapsed="false" hidden="false" max="12" min="12" style="68" width="12.5023474178404"/>
    <col collapsed="false" hidden="false" max="13" min="13" style="68" width="14.9953051643192"/>
    <col collapsed="false" hidden="false" max="14" min="14" style="1" width="9"/>
    <col collapsed="false" hidden="false" max="15" min="15" style="68" width="17.830985915493"/>
    <col collapsed="false" hidden="false" max="16" min="16" style="68" width="36.8356807511737"/>
    <col collapsed="false" hidden="false" max="1025" min="17" style="0" width="10.6760563380282"/>
  </cols>
  <sheetData>
    <row r="1" s="32" customFormat="true" ht="30" hidden="false" customHeight="true" outlineLevel="0" collapsed="false">
      <c r="A1" s="75" t="s">
        <v>0</v>
      </c>
      <c r="B1" s="75" t="s">
        <v>1</v>
      </c>
      <c r="C1" s="75" t="s">
        <v>2</v>
      </c>
      <c r="D1" s="75" t="s">
        <v>3</v>
      </c>
      <c r="E1" s="75" t="s">
        <v>4</v>
      </c>
      <c r="F1" s="2" t="s">
        <v>5</v>
      </c>
      <c r="G1" s="2"/>
      <c r="H1" s="2"/>
      <c r="I1" s="2"/>
      <c r="J1" s="75" t="s">
        <v>6</v>
      </c>
      <c r="K1" s="75" t="s">
        <v>7</v>
      </c>
      <c r="L1" s="75" t="s">
        <v>221</v>
      </c>
      <c r="M1" s="75" t="s">
        <v>672</v>
      </c>
      <c r="N1" s="5" t="s">
        <v>673</v>
      </c>
      <c r="O1" s="75" t="s">
        <v>674</v>
      </c>
      <c r="P1" s="75" t="s">
        <v>12</v>
      </c>
    </row>
    <row r="2" customFormat="false" ht="15" hidden="false" customHeight="true" outlineLevel="0" collapsed="false">
      <c r="A2" s="75"/>
      <c r="B2" s="75"/>
      <c r="C2" s="75"/>
      <c r="D2" s="75"/>
      <c r="E2" s="75"/>
      <c r="F2" s="75" t="s">
        <v>13</v>
      </c>
      <c r="G2" s="2" t="s">
        <v>14</v>
      </c>
      <c r="H2" s="2"/>
      <c r="I2" s="2"/>
      <c r="J2" s="75"/>
      <c r="K2" s="75"/>
      <c r="L2" s="75"/>
      <c r="M2" s="75"/>
      <c r="N2" s="5"/>
      <c r="O2" s="75"/>
      <c r="P2" s="75"/>
    </row>
    <row r="3" customFormat="false" ht="30" hidden="false" customHeight="false" outlineLevel="0" collapsed="false">
      <c r="A3" s="71" t="s">
        <v>675</v>
      </c>
      <c r="B3" s="71" t="s">
        <v>676</v>
      </c>
      <c r="C3" s="71" t="s">
        <v>677</v>
      </c>
      <c r="D3" s="71" t="s">
        <v>678</v>
      </c>
      <c r="E3" s="71" t="s">
        <v>679</v>
      </c>
      <c r="F3" s="0"/>
      <c r="G3" s="0"/>
      <c r="H3" s="0"/>
      <c r="I3" s="0"/>
      <c r="K3" s="71" t="str">
        <f aca="false">party!A6</f>
        <v>Charlotte Pascoe</v>
      </c>
      <c r="L3" s="71" t="s">
        <v>228</v>
      </c>
      <c r="M3" s="71" t="s">
        <v>680</v>
      </c>
      <c r="N3" s="6" t="n">
        <v>5</v>
      </c>
      <c r="P3" s="71" t="s">
        <v>681</v>
      </c>
    </row>
    <row r="4" customFormat="false" ht="30" hidden="false" customHeight="false" outlineLevel="0" collapsed="false">
      <c r="A4" s="71" t="s">
        <v>682</v>
      </c>
      <c r="B4" s="71" t="s">
        <v>683</v>
      </c>
      <c r="C4" s="71" t="s">
        <v>684</v>
      </c>
      <c r="D4" s="71" t="s">
        <v>685</v>
      </c>
      <c r="E4" s="71" t="s">
        <v>686</v>
      </c>
      <c r="F4" s="0"/>
      <c r="G4" s="0"/>
      <c r="H4" s="0"/>
      <c r="I4" s="0"/>
      <c r="K4" s="71" t="str">
        <f aca="false">party!A6</f>
        <v>Charlotte Pascoe</v>
      </c>
      <c r="L4" s="71" t="s">
        <v>228</v>
      </c>
      <c r="M4" s="71" t="s">
        <v>680</v>
      </c>
      <c r="N4" s="6" t="n">
        <v>1</v>
      </c>
      <c r="P4" s="71" t="s">
        <v>687</v>
      </c>
    </row>
    <row r="5" customFormat="false" ht="75" hidden="false" customHeight="false" outlineLevel="0" collapsed="false">
      <c r="A5" s="71" t="s">
        <v>688</v>
      </c>
      <c r="B5" s="71" t="s">
        <v>689</v>
      </c>
      <c r="C5" s="71" t="s">
        <v>688</v>
      </c>
      <c r="D5" s="71" t="s">
        <v>690</v>
      </c>
      <c r="E5" s="71" t="s">
        <v>691</v>
      </c>
      <c r="F5" s="71" t="s">
        <v>27</v>
      </c>
      <c r="G5" s="71" t="str">
        <f aca="false">party!A27</f>
        <v>Brian O'Neill</v>
      </c>
      <c r="H5" s="71" t="str">
        <f aca="false">party!A28</f>
        <v>Claudia Tebaldi</v>
      </c>
      <c r="I5" s="71" t="str">
        <f aca="false">party!A29</f>
        <v>Detlef van Vuuren</v>
      </c>
      <c r="K5" s="71" t="str">
        <f aca="false">party!A6</f>
        <v>Charlotte Pascoe</v>
      </c>
      <c r="L5" s="71" t="n">
        <f aca="false">TRUE()</f>
        <v>1</v>
      </c>
      <c r="M5" s="71" t="s">
        <v>692</v>
      </c>
      <c r="N5" s="6" t="n">
        <v>1</v>
      </c>
    </row>
    <row r="6" customFormat="false" ht="30" hidden="false" customHeight="false" outlineLevel="0" collapsed="false">
      <c r="A6" s="71" t="s">
        <v>693</v>
      </c>
      <c r="B6" s="71" t="s">
        <v>694</v>
      </c>
      <c r="C6" s="71" t="s">
        <v>695</v>
      </c>
      <c r="D6" s="71" t="s">
        <v>696</v>
      </c>
      <c r="E6" s="71" t="s">
        <v>697</v>
      </c>
      <c r="F6" s="71" t="s">
        <v>27</v>
      </c>
      <c r="G6" s="71" t="str">
        <f aca="false">party!A27</f>
        <v>Brian O'Neill</v>
      </c>
      <c r="H6" s="71" t="str">
        <f aca="false">party!A28</f>
        <v>Claudia Tebaldi</v>
      </c>
      <c r="I6" s="71" t="str">
        <f aca="false">party!A29</f>
        <v>Detlef van Vuuren</v>
      </c>
      <c r="K6" s="71" t="str">
        <f aca="false">party!A6</f>
        <v>Charlotte Pascoe</v>
      </c>
      <c r="L6" s="71" t="s">
        <v>228</v>
      </c>
      <c r="M6" s="71" t="s">
        <v>680</v>
      </c>
      <c r="N6" s="6" t="n">
        <v>9</v>
      </c>
    </row>
    <row r="7" customFormat="false" ht="75" hidden="false" customHeight="false" outlineLevel="0" collapsed="false">
      <c r="A7" s="71" t="s">
        <v>698</v>
      </c>
      <c r="B7" s="71" t="s">
        <v>699</v>
      </c>
      <c r="C7" s="71" t="s">
        <v>700</v>
      </c>
      <c r="D7" s="71" t="s">
        <v>701</v>
      </c>
      <c r="E7" s="71" t="s">
        <v>702</v>
      </c>
      <c r="F7" s="71" t="s">
        <v>27</v>
      </c>
      <c r="G7" s="71" t="str">
        <f aca="false">party!A27</f>
        <v>Brian O'Neill</v>
      </c>
      <c r="H7" s="71" t="str">
        <f aca="false">party!A28</f>
        <v>Claudia Tebaldi</v>
      </c>
      <c r="I7" s="71" t="str">
        <f aca="false">party!A29</f>
        <v>Detlef van Vuuren</v>
      </c>
      <c r="K7" s="71" t="str">
        <f aca="false">party!A6</f>
        <v>Charlotte Pascoe</v>
      </c>
      <c r="L7" s="71" t="s">
        <v>228</v>
      </c>
      <c r="M7" s="71" t="s">
        <v>692</v>
      </c>
      <c r="N7" s="6" t="n">
        <v>1</v>
      </c>
    </row>
    <row r="8" customFormat="false" ht="75" hidden="false" customHeight="false" outlineLevel="0" collapsed="false">
      <c r="A8" s="71" t="s">
        <v>703</v>
      </c>
      <c r="B8" s="71" t="s">
        <v>704</v>
      </c>
      <c r="C8" s="71" t="s">
        <v>705</v>
      </c>
      <c r="D8" s="71" t="s">
        <v>706</v>
      </c>
      <c r="E8" s="71" t="s">
        <v>707</v>
      </c>
      <c r="F8" s="71" t="s">
        <v>27</v>
      </c>
      <c r="G8" s="71" t="str">
        <f aca="false">party!A27</f>
        <v>Brian O'Neill</v>
      </c>
      <c r="H8" s="71" t="str">
        <f aca="false">party!A28</f>
        <v>Claudia Tebaldi</v>
      </c>
      <c r="I8" s="71" t="str">
        <f aca="false">party!A29</f>
        <v>Detlef van Vuuren</v>
      </c>
      <c r="K8" s="71" t="str">
        <f aca="false">party!A6</f>
        <v>Charlotte Pascoe</v>
      </c>
      <c r="L8" s="71" t="s">
        <v>228</v>
      </c>
      <c r="M8" s="71" t="s">
        <v>692</v>
      </c>
      <c r="N8" s="6" t="n">
        <v>1</v>
      </c>
    </row>
  </sheetData>
  <mergeCells count="2">
    <mergeCell ref="F1:I1"/>
    <mergeCell ref="G2:I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2" activePane="bottomLeft" state="frozen"/>
      <selection pane="topLeft" activeCell="A1" activeCellId="0" sqref="A1"/>
      <selection pane="bottomLeft" activeCell="E14" activeCellId="0" sqref="E14"/>
    </sheetView>
  </sheetViews>
  <sheetFormatPr defaultRowHeight="15"/>
  <cols>
    <col collapsed="false" hidden="false" max="1" min="1" style="68" width="10.830985915493"/>
    <col collapsed="false" hidden="false" max="2" min="2" style="68" width="15.3380281690141"/>
    <col collapsed="false" hidden="false" max="3" min="3" style="68" width="24.5023474178404"/>
    <col collapsed="false" hidden="false" max="4" min="4" style="68" width="32.1643192488263"/>
    <col collapsed="false" hidden="false" max="5" min="5" style="68" width="14.3333333333333"/>
    <col collapsed="false" hidden="false" max="6" min="6" style="68" width="147.164319248826"/>
    <col collapsed="false" hidden="false" max="7" min="7" style="0" width="43.1596244131455"/>
    <col collapsed="false" hidden="false" max="1025" min="8" style="0" width="10.6760563380282"/>
  </cols>
  <sheetData>
    <row r="1" s="32" customFormat="true" ht="15" hidden="false" customHeight="false" outlineLevel="0" collapsed="false">
      <c r="A1" s="75" t="s">
        <v>708</v>
      </c>
      <c r="B1" s="75" t="s">
        <v>709</v>
      </c>
      <c r="C1" s="75" t="s">
        <v>710</v>
      </c>
      <c r="D1" s="75" t="s">
        <v>711</v>
      </c>
      <c r="E1" s="75" t="s">
        <v>119</v>
      </c>
      <c r="F1" s="75" t="s">
        <v>712</v>
      </c>
      <c r="G1" s="32" t="s">
        <v>12</v>
      </c>
    </row>
    <row r="2" customFormat="false" ht="75" hidden="false" customHeight="false" outlineLevel="0" collapsed="false">
      <c r="A2" s="71" t="s">
        <v>713</v>
      </c>
      <c r="B2" s="71" t="s">
        <v>714</v>
      </c>
      <c r="C2" s="71" t="s">
        <v>714</v>
      </c>
      <c r="D2" s="71" t="s">
        <v>714</v>
      </c>
      <c r="E2" s="71" t="str">
        <f aca="false">url!A2</f>
        <v>Aerosol forcing fields for CMIP6</v>
      </c>
      <c r="F2" s="71" t="s">
        <v>715</v>
      </c>
      <c r="G2" s="0" t="s">
        <v>716</v>
      </c>
    </row>
    <row r="3" customFormat="false" ht="45" hidden="false" customHeight="false" outlineLevel="0" collapsed="false">
      <c r="A3" s="71" t="s">
        <v>713</v>
      </c>
      <c r="B3" s="71" t="s">
        <v>717</v>
      </c>
      <c r="C3" s="71" t="s">
        <v>718</v>
      </c>
      <c r="D3" s="71" t="s">
        <v>719</v>
      </c>
      <c r="E3" s="71" t="str">
        <f aca="false">url!A3</f>
        <v>Historical Emissions for CMIP6 (v1.0)</v>
      </c>
      <c r="F3" s="71" t="s">
        <v>720</v>
      </c>
      <c r="G3" s="0" t="s">
        <v>721</v>
      </c>
    </row>
    <row r="4" customFormat="false" ht="270" hidden="false" customHeight="false" outlineLevel="0" collapsed="false">
      <c r="A4" s="71" t="s">
        <v>713</v>
      </c>
      <c r="B4" s="71" t="s">
        <v>722</v>
      </c>
      <c r="C4" s="71" t="s">
        <v>723</v>
      </c>
      <c r="D4" s="71" t="s">
        <v>722</v>
      </c>
      <c r="E4" s="71" t="str">
        <f aca="false">url!A4</f>
        <v>Solar Forcing for CMIP6</v>
      </c>
      <c r="F4" s="71" t="s">
        <v>724</v>
      </c>
      <c r="G4" s="0" t="s">
        <v>725</v>
      </c>
    </row>
    <row r="5" customFormat="false" ht="90" hidden="false" customHeight="false" outlineLevel="0" collapsed="false">
      <c r="A5" s="71" t="s">
        <v>713</v>
      </c>
      <c r="B5" s="71" t="s">
        <v>726</v>
      </c>
      <c r="C5" s="71" t="s">
        <v>727</v>
      </c>
      <c r="D5" s="71" t="s">
        <v>726</v>
      </c>
      <c r="E5" s="71" t="str">
        <f aca="false">url!A5</f>
        <v>Historical GHG concentrations for CMIP6 Historical Runs</v>
      </c>
      <c r="F5" s="71" t="s">
        <v>728</v>
      </c>
      <c r="G5" s="0" t="s">
        <v>729</v>
      </c>
    </row>
    <row r="6" customFormat="false" ht="60" hidden="false" customHeight="false" outlineLevel="0" collapsed="false">
      <c r="A6" s="71" t="s">
        <v>713</v>
      </c>
      <c r="B6" s="71" t="s">
        <v>730</v>
      </c>
      <c r="C6" s="71" t="s">
        <v>730</v>
      </c>
      <c r="D6" s="71" t="s">
        <v>731</v>
      </c>
      <c r="E6" s="71" t="str">
        <f aca="false">url!A6</f>
        <v>Global Gridded Land Use Forcing Datasets</v>
      </c>
      <c r="F6" s="71" t="s">
        <v>732</v>
      </c>
      <c r="G6" s="0" t="s">
        <v>733</v>
      </c>
    </row>
    <row r="7" customFormat="false" ht="165" hidden="false" customHeight="false" outlineLevel="0" collapsed="false">
      <c r="A7" s="71" t="s">
        <v>713</v>
      </c>
      <c r="B7" s="71" t="s">
        <v>734</v>
      </c>
      <c r="C7" s="71" t="s">
        <v>734</v>
      </c>
      <c r="D7" s="71" t="s">
        <v>734</v>
      </c>
      <c r="E7" s="71" t="str">
        <f aca="false">url!A7</f>
        <v>Ozone and stratospheric water vapour concentration databases for CMIP6</v>
      </c>
      <c r="F7" s="71" t="s">
        <v>735</v>
      </c>
      <c r="G7" s="0" t="s">
        <v>736</v>
      </c>
    </row>
    <row r="8" customFormat="false" ht="180" hidden="false" customHeight="false" outlineLevel="0" collapsed="false">
      <c r="A8" s="71" t="s">
        <v>713</v>
      </c>
      <c r="B8" s="71" t="s">
        <v>737</v>
      </c>
      <c r="C8" s="71" t="s">
        <v>738</v>
      </c>
      <c r="D8" s="71" t="s">
        <v>737</v>
      </c>
      <c r="E8" s="71" t="str">
        <f aca="false">url!A8</f>
        <v>Stratospheric Aerosol Data Set (SADS Version 2) Prospectus</v>
      </c>
      <c r="F8" s="71" t="s">
        <v>739</v>
      </c>
      <c r="G8" s="0" t="s">
        <v>740</v>
      </c>
    </row>
    <row r="9" customFormat="false" ht="102" hidden="false" customHeight="true" outlineLevel="0" collapsed="false">
      <c r="A9" s="71" t="s">
        <v>713</v>
      </c>
      <c r="B9" s="71" t="s">
        <v>741</v>
      </c>
      <c r="C9" s="71" t="s">
        <v>742</v>
      </c>
      <c r="D9" s="71" t="s">
        <v>741</v>
      </c>
      <c r="E9" s="71" t="str">
        <f aca="false">url!A9</f>
        <v>AMIP Sea Surface Temperature and Sea Ice Concentration Boundary Conditions</v>
      </c>
      <c r="F9" s="71" t="s">
        <v>743</v>
      </c>
      <c r="G9" s="0" t="s">
        <v>744</v>
      </c>
    </row>
    <row r="10" customFormat="false" ht="120" hidden="false" customHeight="false" outlineLevel="0" collapsed="false">
      <c r="A10" s="71" t="s">
        <v>745</v>
      </c>
      <c r="B10" s="71" t="s">
        <v>746</v>
      </c>
      <c r="C10" s="71" t="s">
        <v>747</v>
      </c>
      <c r="D10" s="71" t="s">
        <v>748</v>
      </c>
      <c r="E10" s="71" t="str">
        <f aca="false">url!A10</f>
        <v>Hansen et al. 1981</v>
      </c>
      <c r="F10" s="71" t="s">
        <v>749</v>
      </c>
      <c r="G10" s="0" t="s">
        <v>750</v>
      </c>
    </row>
    <row r="11" customFormat="false" ht="83" hidden="false" customHeight="true" outlineLevel="0" collapsed="false">
      <c r="A11" s="71" t="s">
        <v>751</v>
      </c>
      <c r="B11" s="71" t="s">
        <v>752</v>
      </c>
      <c r="C11" s="71" t="s">
        <v>753</v>
      </c>
      <c r="D11" s="71" t="s">
        <v>754</v>
      </c>
      <c r="E11" s="71" t="str">
        <f aca="false">url!A11</f>
        <v>Meehl et al. 2014</v>
      </c>
      <c r="F11" s="71" t="s">
        <v>755</v>
      </c>
      <c r="G11" s="0" t="s">
        <v>756</v>
      </c>
    </row>
    <row r="12" customFormat="false" ht="180" hidden="false" customHeight="false" outlineLevel="0" collapsed="false">
      <c r="A12" s="71" t="s">
        <v>757</v>
      </c>
      <c r="B12" s="71" t="s">
        <v>758</v>
      </c>
      <c r="C12" s="71" t="s">
        <v>759</v>
      </c>
      <c r="D12" s="71" t="s">
        <v>760</v>
      </c>
      <c r="E12" s="71" t="str">
        <f aca="false">url!A37</f>
        <v>O'Neill et al. 2014</v>
      </c>
      <c r="F12" s="71" t="s">
        <v>761</v>
      </c>
    </row>
    <row r="13" customFormat="false" ht="180" hidden="false" customHeight="false" outlineLevel="0" collapsed="false">
      <c r="A13" s="71" t="s">
        <v>762</v>
      </c>
      <c r="B13" s="71" t="s">
        <v>763</v>
      </c>
      <c r="C13" s="71" t="s">
        <v>764</v>
      </c>
      <c r="D13" s="71" t="s">
        <v>765</v>
      </c>
      <c r="E13" s="71" t="str">
        <f aca="false">url!A38</f>
        <v>vanVuuren et al. 2014</v>
      </c>
      <c r="F13" s="71" t="s">
        <v>766</v>
      </c>
    </row>
    <row r="14" customFormat="false" ht="45" hidden="false" customHeight="false" outlineLevel="0" collapsed="false">
      <c r="A14" s="71" t="s">
        <v>713</v>
      </c>
      <c r="B14" s="71" t="s">
        <v>767</v>
      </c>
      <c r="C14" s="71" t="s">
        <v>768</v>
      </c>
      <c r="D14" s="71" t="s">
        <v>767</v>
      </c>
      <c r="E14" s="71" t="str">
        <f aca="false">url!A39</f>
        <v>Overview CMIP6-Endorsed MIPs</v>
      </c>
      <c r="F14" s="71" t="s">
        <v>769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3" activePane="bottomLeft" state="frozen"/>
      <selection pane="topLeft" activeCell="A1" activeCellId="0" sqref="A1"/>
      <selection pane="bottomLeft" activeCell="C41" activeCellId="0" sqref="C41"/>
    </sheetView>
  </sheetViews>
  <sheetFormatPr defaultRowHeight="15"/>
  <cols>
    <col collapsed="false" hidden="false" max="1" min="1" style="68" width="31.1643192488263"/>
    <col collapsed="false" hidden="false" max="2" min="2" style="68" width="102.50234741784"/>
    <col collapsed="false" hidden="false" max="3" min="3" style="68" width="10.1596244131455"/>
    <col collapsed="false" hidden="false" max="4" min="4" style="68" width="63.9953051643193"/>
    <col collapsed="false" hidden="false" max="1025" min="5" style="0" width="10.6760563380282"/>
  </cols>
  <sheetData>
    <row r="1" s="32" customFormat="true" ht="15" hidden="false" customHeight="false" outlineLevel="0" collapsed="false">
      <c r="A1" s="75" t="s">
        <v>0</v>
      </c>
      <c r="B1" s="75" t="s">
        <v>770</v>
      </c>
      <c r="C1" s="75" t="s">
        <v>771</v>
      </c>
      <c r="D1" s="75" t="s">
        <v>4</v>
      </c>
    </row>
    <row r="2" customFormat="false" ht="15" hidden="false" customHeight="false" outlineLevel="0" collapsed="false">
      <c r="A2" s="71" t="s">
        <v>714</v>
      </c>
      <c r="B2" s="71" t="s">
        <v>772</v>
      </c>
      <c r="C2" s="71" t="s">
        <v>773</v>
      </c>
      <c r="D2" s="71" t="s">
        <v>774</v>
      </c>
    </row>
    <row r="3" customFormat="false" ht="30" hidden="false" customHeight="false" outlineLevel="0" collapsed="false">
      <c r="A3" s="71" t="s">
        <v>719</v>
      </c>
      <c r="B3" s="71" t="s">
        <v>775</v>
      </c>
      <c r="C3" s="71" t="s">
        <v>773</v>
      </c>
      <c r="D3" s="71" t="s">
        <v>774</v>
      </c>
    </row>
    <row r="4" customFormat="false" ht="15" hidden="false" customHeight="false" outlineLevel="0" collapsed="false">
      <c r="A4" s="71" t="s">
        <v>722</v>
      </c>
      <c r="B4" s="71" t="s">
        <v>776</v>
      </c>
      <c r="C4" s="71" t="s">
        <v>773</v>
      </c>
      <c r="D4" s="71" t="s">
        <v>774</v>
      </c>
    </row>
    <row r="5" customFormat="false" ht="30" hidden="false" customHeight="false" outlineLevel="0" collapsed="false">
      <c r="A5" s="71" t="s">
        <v>726</v>
      </c>
      <c r="B5" s="71" t="s">
        <v>777</v>
      </c>
      <c r="C5" s="71" t="s">
        <v>773</v>
      </c>
      <c r="D5" s="71" t="s">
        <v>774</v>
      </c>
    </row>
    <row r="6" customFormat="false" ht="30" hidden="false" customHeight="false" outlineLevel="0" collapsed="false">
      <c r="A6" s="71" t="s">
        <v>730</v>
      </c>
      <c r="B6" s="71" t="s">
        <v>778</v>
      </c>
      <c r="C6" s="71" t="s">
        <v>773</v>
      </c>
      <c r="D6" s="71" t="s">
        <v>774</v>
      </c>
    </row>
    <row r="7" customFormat="false" ht="45" hidden="false" customHeight="false" outlineLevel="0" collapsed="false">
      <c r="A7" s="71" t="s">
        <v>734</v>
      </c>
      <c r="B7" s="71" t="s">
        <v>779</v>
      </c>
      <c r="C7" s="71" t="s">
        <v>773</v>
      </c>
      <c r="D7" s="71" t="s">
        <v>774</v>
      </c>
    </row>
    <row r="8" customFormat="false" ht="30" hidden="false" customHeight="false" outlineLevel="0" collapsed="false">
      <c r="A8" s="71" t="s">
        <v>737</v>
      </c>
      <c r="B8" s="71" t="s">
        <v>780</v>
      </c>
      <c r="C8" s="71" t="s">
        <v>773</v>
      </c>
      <c r="D8" s="71" t="s">
        <v>774</v>
      </c>
    </row>
    <row r="9" customFormat="false" ht="45" hidden="false" customHeight="false" outlineLevel="0" collapsed="false">
      <c r="A9" s="71" t="s">
        <v>741</v>
      </c>
      <c r="B9" s="76" t="s">
        <v>781</v>
      </c>
      <c r="C9" s="71" t="s">
        <v>773</v>
      </c>
      <c r="D9" s="71" t="s">
        <v>782</v>
      </c>
    </row>
    <row r="10" customFormat="false" ht="15" hidden="false" customHeight="false" outlineLevel="0" collapsed="false">
      <c r="A10" s="71" t="s">
        <v>783</v>
      </c>
      <c r="B10" s="71" t="s">
        <v>784</v>
      </c>
      <c r="C10" s="71" t="s">
        <v>773</v>
      </c>
      <c r="D10" s="71" t="s">
        <v>785</v>
      </c>
    </row>
    <row r="11" customFormat="false" ht="15" hidden="false" customHeight="false" outlineLevel="0" collapsed="false">
      <c r="A11" s="71" t="s">
        <v>786</v>
      </c>
      <c r="B11" s="71" t="s">
        <v>787</v>
      </c>
      <c r="C11" s="71" t="s">
        <v>773</v>
      </c>
      <c r="D11" s="71" t="s">
        <v>753</v>
      </c>
    </row>
    <row r="12" customFormat="false" ht="30" hidden="false" customHeight="false" outlineLevel="0" collapsed="false">
      <c r="A12" s="71" t="s">
        <v>128</v>
      </c>
      <c r="B12" s="71" t="s">
        <v>788</v>
      </c>
      <c r="C12" s="71" t="s">
        <v>773</v>
      </c>
      <c r="D12" s="71" t="s">
        <v>789</v>
      </c>
    </row>
    <row r="13" customFormat="false" ht="15" hidden="false" customHeight="false" outlineLevel="0" collapsed="false">
      <c r="A13" s="71" t="s">
        <v>136</v>
      </c>
      <c r="B13" s="71" t="s">
        <v>790</v>
      </c>
      <c r="C13" s="71" t="s">
        <v>773</v>
      </c>
      <c r="D13" s="71" t="s">
        <v>791</v>
      </c>
    </row>
    <row r="14" customFormat="false" ht="15" hidden="false" customHeight="false" outlineLevel="0" collapsed="false">
      <c r="A14" s="71" t="s">
        <v>792</v>
      </c>
      <c r="B14" s="71" t="s">
        <v>793</v>
      </c>
      <c r="C14" s="71" t="s">
        <v>773</v>
      </c>
      <c r="D14" s="71" t="s">
        <v>794</v>
      </c>
    </row>
    <row r="15" customFormat="false" ht="15" hidden="false" customHeight="false" outlineLevel="0" collapsed="false">
      <c r="A15" s="71" t="s">
        <v>795</v>
      </c>
      <c r="B15" s="71" t="s">
        <v>796</v>
      </c>
      <c r="C15" s="71" t="s">
        <v>773</v>
      </c>
      <c r="D15" s="71" t="s">
        <v>797</v>
      </c>
    </row>
    <row r="16" customFormat="false" ht="15" hidden="false" customHeight="false" outlineLevel="0" collapsed="false">
      <c r="A16" s="71" t="s">
        <v>148</v>
      </c>
      <c r="B16" s="71" t="s">
        <v>798</v>
      </c>
      <c r="C16" s="71" t="s">
        <v>773</v>
      </c>
      <c r="D16" s="71" t="s">
        <v>799</v>
      </c>
    </row>
    <row r="17" customFormat="false" ht="15" hidden="false" customHeight="false" outlineLevel="0" collapsed="false">
      <c r="A17" s="71" t="s">
        <v>152</v>
      </c>
      <c r="B17" s="71" t="s">
        <v>800</v>
      </c>
      <c r="C17" s="71" t="s">
        <v>773</v>
      </c>
      <c r="D17" s="71" t="s">
        <v>801</v>
      </c>
    </row>
    <row r="18" customFormat="false" ht="15" hidden="false" customHeight="false" outlineLevel="0" collapsed="false">
      <c r="A18" s="71" t="s">
        <v>156</v>
      </c>
      <c r="B18" s="71" t="s">
        <v>802</v>
      </c>
      <c r="C18" s="71" t="s">
        <v>773</v>
      </c>
      <c r="D18" s="71" t="s">
        <v>803</v>
      </c>
    </row>
    <row r="19" customFormat="false" ht="15" hidden="false" customHeight="false" outlineLevel="0" collapsed="false">
      <c r="A19" s="71" t="s">
        <v>160</v>
      </c>
      <c r="B19" s="71" t="s">
        <v>804</v>
      </c>
      <c r="C19" s="71" t="s">
        <v>773</v>
      </c>
      <c r="D19" s="71" t="s">
        <v>805</v>
      </c>
    </row>
    <row r="20" customFormat="false" ht="15" hidden="false" customHeight="false" outlineLevel="0" collapsed="false">
      <c r="A20" s="71" t="s">
        <v>164</v>
      </c>
      <c r="B20" s="71" t="s">
        <v>806</v>
      </c>
      <c r="C20" s="71" t="s">
        <v>773</v>
      </c>
      <c r="D20" s="71" t="s">
        <v>807</v>
      </c>
    </row>
    <row r="21" customFormat="false" ht="30" hidden="false" customHeight="false" outlineLevel="0" collapsed="false">
      <c r="A21" s="71" t="s">
        <v>168</v>
      </c>
      <c r="B21" s="71" t="s">
        <v>808</v>
      </c>
      <c r="C21" s="71" t="s">
        <v>773</v>
      </c>
      <c r="D21" s="71" t="s">
        <v>809</v>
      </c>
    </row>
    <row r="22" customFormat="false" ht="15" hidden="false" customHeight="false" outlineLevel="0" collapsed="false">
      <c r="A22" s="71" t="s">
        <v>171</v>
      </c>
      <c r="B22" s="71" t="s">
        <v>810</v>
      </c>
      <c r="C22" s="71" t="s">
        <v>773</v>
      </c>
      <c r="D22" s="71" t="s">
        <v>811</v>
      </c>
    </row>
    <row r="23" customFormat="false" ht="15" hidden="false" customHeight="false" outlineLevel="0" collapsed="false">
      <c r="A23" s="71" t="s">
        <v>175</v>
      </c>
      <c r="B23" s="71" t="s">
        <v>812</v>
      </c>
      <c r="C23" s="71" t="s">
        <v>773</v>
      </c>
      <c r="D23" s="71" t="s">
        <v>813</v>
      </c>
    </row>
    <row r="24" customFormat="false" ht="15" hidden="false" customHeight="false" outlineLevel="0" collapsed="false">
      <c r="A24" s="71" t="s">
        <v>178</v>
      </c>
      <c r="B24" s="71" t="s">
        <v>814</v>
      </c>
      <c r="C24" s="71" t="s">
        <v>773</v>
      </c>
      <c r="D24" s="71" t="s">
        <v>815</v>
      </c>
    </row>
    <row r="25" customFormat="false" ht="15" hidden="false" customHeight="false" outlineLevel="0" collapsed="false">
      <c r="A25" s="71" t="s">
        <v>182</v>
      </c>
      <c r="B25" s="71" t="s">
        <v>816</v>
      </c>
      <c r="C25" s="71" t="s">
        <v>773</v>
      </c>
      <c r="D25" s="71" t="s">
        <v>817</v>
      </c>
    </row>
    <row r="26" customFormat="false" ht="15" hidden="false" customHeight="false" outlineLevel="0" collapsed="false">
      <c r="A26" s="71" t="s">
        <v>185</v>
      </c>
      <c r="B26" s="71" t="s">
        <v>818</v>
      </c>
      <c r="C26" s="71" t="s">
        <v>773</v>
      </c>
      <c r="D26" s="71" t="s">
        <v>819</v>
      </c>
    </row>
    <row r="27" customFormat="false" ht="15" hidden="false" customHeight="false" outlineLevel="0" collapsed="false">
      <c r="A27" s="71" t="s">
        <v>820</v>
      </c>
      <c r="B27" s="71" t="s">
        <v>821</v>
      </c>
      <c r="C27" s="71" t="s">
        <v>773</v>
      </c>
      <c r="D27" s="71" t="s">
        <v>822</v>
      </c>
    </row>
    <row r="28" customFormat="false" ht="30" hidden="false" customHeight="false" outlineLevel="0" collapsed="false">
      <c r="A28" s="71" t="s">
        <v>823</v>
      </c>
      <c r="B28" s="71" t="s">
        <v>824</v>
      </c>
      <c r="C28" s="71" t="s">
        <v>773</v>
      </c>
      <c r="D28" s="71" t="s">
        <v>825</v>
      </c>
    </row>
    <row r="29" customFormat="false" ht="15" hidden="false" customHeight="false" outlineLevel="0" collapsed="false">
      <c r="A29" s="71" t="s">
        <v>195</v>
      </c>
      <c r="B29" s="71" t="s">
        <v>826</v>
      </c>
      <c r="C29" s="71" t="s">
        <v>773</v>
      </c>
      <c r="D29" s="71" t="s">
        <v>827</v>
      </c>
    </row>
    <row r="30" customFormat="false" ht="30" hidden="false" customHeight="false" outlineLevel="0" collapsed="false">
      <c r="A30" s="71" t="s">
        <v>198</v>
      </c>
      <c r="B30" s="71" t="s">
        <v>828</v>
      </c>
      <c r="C30" s="71" t="s">
        <v>773</v>
      </c>
      <c r="D30" s="71" t="s">
        <v>829</v>
      </c>
    </row>
    <row r="31" customFormat="false" ht="15" hidden="false" customHeight="false" outlineLevel="0" collapsed="false">
      <c r="A31" s="71" t="s">
        <v>201</v>
      </c>
      <c r="B31" s="71" t="s">
        <v>830</v>
      </c>
      <c r="C31" s="71" t="s">
        <v>773</v>
      </c>
      <c r="D31" s="71" t="s">
        <v>831</v>
      </c>
    </row>
    <row r="32" customFormat="false" ht="15" hidden="false" customHeight="false" outlineLevel="0" collapsed="false">
      <c r="A32" s="71" t="s">
        <v>205</v>
      </c>
      <c r="B32" s="71" t="s">
        <v>832</v>
      </c>
      <c r="C32" s="71" t="s">
        <v>773</v>
      </c>
      <c r="D32" s="71" t="s">
        <v>833</v>
      </c>
    </row>
    <row r="33" customFormat="false" ht="15" hidden="false" customHeight="false" outlineLevel="0" collapsed="false">
      <c r="A33" s="71" t="s">
        <v>209</v>
      </c>
      <c r="B33" s="71" t="s">
        <v>834</v>
      </c>
      <c r="C33" s="71" t="s">
        <v>773</v>
      </c>
      <c r="D33" s="71" t="s">
        <v>835</v>
      </c>
    </row>
    <row r="34" customFormat="false" ht="15" hidden="false" customHeight="false" outlineLevel="0" collapsed="false">
      <c r="A34" s="71" t="s">
        <v>213</v>
      </c>
      <c r="B34" s="71" t="s">
        <v>836</v>
      </c>
      <c r="C34" s="71" t="s">
        <v>773</v>
      </c>
      <c r="D34" s="71" t="s">
        <v>837</v>
      </c>
    </row>
    <row r="35" customFormat="false" ht="15" hidden="false" customHeight="false" outlineLevel="0" collapsed="false">
      <c r="A35" s="71" t="s">
        <v>216</v>
      </c>
      <c r="B35" s="71" t="s">
        <v>838</v>
      </c>
      <c r="C35" s="71" t="s">
        <v>773</v>
      </c>
      <c r="D35" s="71" t="s">
        <v>839</v>
      </c>
    </row>
    <row r="36" customFormat="false" ht="15" hidden="false" customHeight="false" outlineLevel="0" collapsed="false">
      <c r="A36" s="71" t="s">
        <v>840</v>
      </c>
      <c r="B36" s="71" t="s">
        <v>841</v>
      </c>
      <c r="C36" s="71" t="s">
        <v>773</v>
      </c>
      <c r="D36" s="71" t="s">
        <v>842</v>
      </c>
    </row>
    <row r="37" customFormat="false" ht="15" hidden="false" customHeight="false" outlineLevel="0" collapsed="false">
      <c r="A37" s="71" t="s">
        <v>843</v>
      </c>
      <c r="B37" s="71" t="s">
        <v>844</v>
      </c>
      <c r="C37" s="71" t="s">
        <v>773</v>
      </c>
      <c r="D37" s="71" t="s">
        <v>845</v>
      </c>
    </row>
    <row r="38" customFormat="false" ht="15" hidden="false" customHeight="false" outlineLevel="0" collapsed="false">
      <c r="A38" s="71" t="s">
        <v>846</v>
      </c>
      <c r="B38" s="71" t="s">
        <v>847</v>
      </c>
      <c r="C38" s="71" t="s">
        <v>773</v>
      </c>
      <c r="D38" s="71" t="s">
        <v>848</v>
      </c>
    </row>
    <row r="39" customFormat="false" ht="30" hidden="false" customHeight="false" outlineLevel="0" collapsed="false">
      <c r="A39" s="71" t="s">
        <v>767</v>
      </c>
      <c r="B39" s="71" t="s">
        <v>849</v>
      </c>
      <c r="C39" s="71" t="s">
        <v>773</v>
      </c>
      <c r="D39" s="71" t="s">
        <v>769</v>
      </c>
    </row>
  </sheetData>
  <hyperlinks>
    <hyperlink ref="B9" r:id="rId1" display="http://www-pcmdi.llnl.gov/projects/amip/AMIP2EXPDSN/BCS/index.php"/>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LibreOffice/4.4.4.3$MacOSX_X86_64 LibreOffice_project/2c39ebcf046445232b798108aa8a7e7d89552ea8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2015-07-23T15:19:44Z</dcterms:created>
  <dc:creator>clp73</dc:creator>
  <dc:language>en-US</dc:language>
  <dcterms:modified xsi:type="dcterms:W3CDTF">2015-11-23T11:19:48Z</dcterms:modified>
  <cp:revision>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