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344" windowHeight="8192" windowWidth="16384" xWindow="0" yWindow="0"/>
  </bookViews>
  <sheets>
    <sheet name="annuals" sheetId="1" state="visible" r:id="rId2"/>
    <sheet name="temperature" sheetId="2" state="visible" r:id="rId3"/>
    <sheet name="rain-snow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<sst xmlns="http://schemas.openxmlformats.org/spreadsheetml/2006/main" count="111" uniqueCount="75">
  <si>
    <t>Year</t>
  </si>
  <si>
    <t>T</t>
  </si>
  <si>
    <t>TM</t>
  </si>
  <si>
    <t>Tm</t>
  </si>
  <si>
    <t>PP</t>
  </si>
  <si>
    <t>V</t>
  </si>
  <si>
    <t>RA</t>
  </si>
  <si>
    <t>SN</t>
  </si>
  <si>
    <t>TS</t>
  </si>
  <si>
    <t>FG</t>
  </si>
  <si>
    <t>TN</t>
  </si>
  <si>
    <t>GR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</si>
  <si>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</si>
  <si>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</si>
  <si>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</si>
  <si>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</si>
  <si>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</si>
  <si>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</si>
  <si>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</si>
  <si>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</si>
  <si>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</si>
  <si>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</si>
  <si>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</si>
  <si>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</si>
  <si>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</si>
  <si>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</si>
  <si>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</si>
  <si>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</si>
  <si>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</si>
  <si>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</si>
  <si>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</si>
  <si>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</si>
  <si>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</si>
  <si>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</si>
  <si>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</si>
  <si>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</si>
  <si>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</si>
  <si>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</si>
  <si>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</si>
  <si>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</si>
  <si>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</si>
  <si>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</si>
  <si>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</si>
  <si>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</si>
  <si>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</si>
  <si>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</si>
  <si>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</si>
  <si>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</si>
  <si>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</si>
  <si>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</si>
  <si>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</si>
  <si>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</si>
  <si>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</si>
  <si>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</si>
  <si>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</si>
  <si>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</si>
  <si>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</si>
  <si>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</si>
  <si>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</si>
  <si>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</si>
  <si>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</si>
  <si>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</si>
  <si>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</si>
  <si>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</si>
  <si>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</si>
  <si>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</si>
  <si>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Avg</t>
  </si>
  <si>
    <t>Anomaly</t>
  </si>
  <si>
    <t>MAM</t>
  </si>
  <si>
    <t>JJA</t>
  </si>
  <si>
    <t>SON</t>
  </si>
  <si>
    <t>DJF</t>
  </si>
  <si>
    <t>1973-2014</t>
  </si>
  <si>
    <t>1985-2014</t>
  </si>
  <si>
    <t>Total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</si>
</sst>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" numFmtId="166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Arial"/>
      <family val="2"/>
      <sz val="13"/>
    </font>
    <font>
      <name val="Arial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5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6E6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Milwaukee Airport Average Temperatures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temperature!$A$67:$A$67</c:f>
              <c:strCache>
                <c:ptCount val="1"/>
                <c:pt idx="0">
                  <c:v>1973-2014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temperature!$B$66:$M$66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temperature!$B$67:$M$67</c:f>
              <c:numCache>
                <c:formatCode>General</c:formatCode>
                <c:ptCount val="12"/>
                <c:pt idx="0">
                  <c:v>-5.52857142857143</c:v>
                </c:pt>
                <c:pt idx="1">
                  <c:v>-3.53333333333333</c:v>
                </c:pt>
                <c:pt idx="2">
                  <c:v>1.70238095238095</c:v>
                </c:pt>
                <c:pt idx="3">
                  <c:v>7.35238095238095</c:v>
                </c:pt>
                <c:pt idx="4">
                  <c:v>13.1404761904762</c:v>
                </c:pt>
                <c:pt idx="5">
                  <c:v>19.0071428571429</c:v>
                </c:pt>
                <c:pt idx="6">
                  <c:v>22.3119047619048</c:v>
                </c:pt>
                <c:pt idx="7">
                  <c:v>21.5142857142857</c:v>
                </c:pt>
                <c:pt idx="8">
                  <c:v>17.2714285714286</c:v>
                </c:pt>
                <c:pt idx="9">
                  <c:v>10.7547619047619</c:v>
                </c:pt>
                <c:pt idx="10">
                  <c:v>4.10238095238095</c:v>
                </c:pt>
                <c:pt idx="11">
                  <c:v>-2.8547619047619</c:v>
                </c:pt>
              </c:numCache>
            </c:numRef>
          </c:val>
        </c:ser>
        <c:ser>
          <c:idx val="1"/>
          <c:order val="1"/>
          <c:tx>
            <c:strRef>
              <c:f>temperature!$A$68:$A$68</c:f>
              <c:strCache>
                <c:ptCount val="1"/>
                <c:pt idx="0">
                  <c:v>1985-2014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temperature!$B$66:$M$66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temperature!$B$68:$M$68</c:f>
              <c:numCache>
                <c:formatCode>General</c:formatCode>
                <c:ptCount val="12"/>
                <c:pt idx="0">
                  <c:v>-4.76666666666667</c:v>
                </c:pt>
                <c:pt idx="1">
                  <c:v>-3.23333333333333</c:v>
                </c:pt>
                <c:pt idx="2">
                  <c:v>1.96666666666667</c:v>
                </c:pt>
                <c:pt idx="3">
                  <c:v>7.64</c:v>
                </c:pt>
                <c:pt idx="4">
                  <c:v>13.39</c:v>
                </c:pt>
                <c:pt idx="5">
                  <c:v>19.27</c:v>
                </c:pt>
                <c:pt idx="6">
                  <c:v>22.45</c:v>
                </c:pt>
                <c:pt idx="7">
                  <c:v>21.7</c:v>
                </c:pt>
                <c:pt idx="8">
                  <c:v>17.57</c:v>
                </c:pt>
                <c:pt idx="9">
                  <c:v>10.9566666666667</c:v>
                </c:pt>
                <c:pt idx="10">
                  <c:v>4.35</c:v>
                </c:pt>
                <c:pt idx="11">
                  <c:v>-2.58</c:v>
                </c:pt>
              </c:numCache>
            </c:numRef>
          </c:val>
        </c:ser>
        <c:marker val="0"/>
        <c:axId val="70638539"/>
        <c:axId val="24885485"/>
      </c:lineChart>
      <c:catAx>
        <c:axId val="706385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885485"/>
        <c:crosses val="autoZero"/>
        <c:lblAlgn val="ctr"/>
        <c:auto val="1"/>
        <c:lblOffset val="100"/>
      </c:catAx>
      <c:valAx>
        <c:axId val="24885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6385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Milwaukee Airport Temperatures Anomaly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temperature!$Q$1:$Q$1</c:f>
              <c:strCache>
                <c:ptCount val="1"/>
                <c:pt idx="0">
                  <c:v>Anomaly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temperature!$P$2:$P$43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temperature!$Q$2:$Q$43</c:f>
              <c:numCache>
                <c:formatCode>General</c:formatCode>
                <c:ptCount val="42"/>
                <c:pt idx="0">
                  <c:v>0.28829365079365</c:v>
                </c:pt>
                <c:pt idx="1">
                  <c:v>-0.895039682539684</c:v>
                </c:pt>
                <c:pt idx="2">
                  <c:v>-0.236706349206349</c:v>
                </c:pt>
                <c:pt idx="3">
                  <c:v>-0.670039682539684</c:v>
                </c:pt>
                <c:pt idx="4">
                  <c:v>-0.703373015873019</c:v>
                </c:pt>
                <c:pt idx="5">
                  <c:v>-1.40337301587302</c:v>
                </c:pt>
                <c:pt idx="6">
                  <c:v>-1.19503968253968</c:v>
                </c:pt>
                <c:pt idx="7">
                  <c:v>-1.21170634920635</c:v>
                </c:pt>
                <c:pt idx="8">
                  <c:v>-1.32003968253968</c:v>
                </c:pt>
                <c:pt idx="9">
                  <c:v>-1.32003968253968</c:v>
                </c:pt>
                <c:pt idx="10">
                  <c:v>-0.203373015873016</c:v>
                </c:pt>
                <c:pt idx="11">
                  <c:v>0.18829365079365</c:v>
                </c:pt>
                <c:pt idx="12">
                  <c:v>-0.66170634920635</c:v>
                </c:pt>
                <c:pt idx="13">
                  <c:v>-0.111706349206351</c:v>
                </c:pt>
                <c:pt idx="14">
                  <c:v>1.34662698412698</c:v>
                </c:pt>
                <c:pt idx="15">
                  <c:v>0.146626984126982</c:v>
                </c:pt>
                <c:pt idx="16">
                  <c:v>-1.17837301587302</c:v>
                </c:pt>
                <c:pt idx="17">
                  <c:v>1.07996031746031</c:v>
                </c:pt>
                <c:pt idx="18">
                  <c:v>1.06329365079365</c:v>
                </c:pt>
                <c:pt idx="19">
                  <c:v>-0.21170634920635</c:v>
                </c:pt>
                <c:pt idx="20">
                  <c:v>-0.0783730158730176</c:v>
                </c:pt>
                <c:pt idx="21">
                  <c:v>0.754960317460316</c:v>
                </c:pt>
                <c:pt idx="22">
                  <c:v>0.238293650793649</c:v>
                </c:pt>
                <c:pt idx="23">
                  <c:v>-1.30337301587302</c:v>
                </c:pt>
                <c:pt idx="24">
                  <c:v>-0.761706349206349</c:v>
                </c:pt>
                <c:pt idx="25">
                  <c:v>1.91329365079365</c:v>
                </c:pt>
                <c:pt idx="26">
                  <c:v>1.07162698412698</c:v>
                </c:pt>
                <c:pt idx="27">
                  <c:v>0.0882936507936485</c:v>
                </c:pt>
                <c:pt idx="28">
                  <c:v>0.779960317460317</c:v>
                </c:pt>
                <c:pt idx="29">
                  <c:v>0.663293650793648</c:v>
                </c:pt>
                <c:pt idx="30">
                  <c:v>-0.420039682539684</c:v>
                </c:pt>
                <c:pt idx="31">
                  <c:v>0.0466269841269824</c:v>
                </c:pt>
                <c:pt idx="32">
                  <c:v>1.30496031746032</c:v>
                </c:pt>
                <c:pt idx="33">
                  <c:v>1.37162698412698</c:v>
                </c:pt>
                <c:pt idx="34">
                  <c:v>0.771626984126984</c:v>
                </c:pt>
                <c:pt idx="35">
                  <c:v>-0.361706349206349</c:v>
                </c:pt>
                <c:pt idx="36">
                  <c:v>-0.195039682539683</c:v>
                </c:pt>
                <c:pt idx="37">
                  <c:v>1.36329365079365</c:v>
                </c:pt>
                <c:pt idx="38">
                  <c:v>0.488293650793651</c:v>
                </c:pt>
                <c:pt idx="39">
                  <c:v>2.29662698412698</c:v>
                </c:pt>
                <c:pt idx="40">
                  <c:v>-0.486706349206351</c:v>
                </c:pt>
                <c:pt idx="41">
                  <c:v>-2.33670634920635</c:v>
                </c:pt>
              </c:numCache>
            </c:numRef>
          </c:val>
        </c:ser>
        <c:marker val="0"/>
        <c:axId val="40891807"/>
        <c:axId val="61511503"/>
      </c:lineChart>
      <c:catAx>
        <c:axId val="40891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511503"/>
        <c:crosses val="autoZero"/>
        <c:lblAlgn val="ctr"/>
        <c:auto val="1"/>
        <c:lblOffset val="100"/>
      </c:catAx>
      <c:valAx>
        <c:axId val="615115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8918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Milwaukee Airport Seasons Temperatures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temperature!$T$1:$T$1</c:f>
              <c:strCache>
                <c:ptCount val="1"/>
                <c:pt idx="0">
                  <c:v>MAM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temperature!$S$2:$S$43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temperature!$T$2:$T$43</c:f>
              <c:numCache>
                <c:formatCode>General</c:formatCode>
                <c:ptCount val="42"/>
                <c:pt idx="0">
                  <c:v>6.83333333333333</c:v>
                </c:pt>
                <c:pt idx="1">
                  <c:v>6.33333333333333</c:v>
                </c:pt>
                <c:pt idx="2">
                  <c:v>5.23333333333333</c:v>
                </c:pt>
                <c:pt idx="3">
                  <c:v>8.2</c:v>
                </c:pt>
                <c:pt idx="4">
                  <c:v>9.9</c:v>
                </c:pt>
                <c:pt idx="5">
                  <c:v>5.9</c:v>
                </c:pt>
                <c:pt idx="6">
                  <c:v>6.4</c:v>
                </c:pt>
                <c:pt idx="7">
                  <c:v>6.86666666666667</c:v>
                </c:pt>
                <c:pt idx="8">
                  <c:v>6.86666666666667</c:v>
                </c:pt>
                <c:pt idx="9">
                  <c:v>6.5</c:v>
                </c:pt>
                <c:pt idx="10">
                  <c:v>5.6</c:v>
                </c:pt>
                <c:pt idx="11">
                  <c:v>6.13333333333333</c:v>
                </c:pt>
                <c:pt idx="12">
                  <c:v>9.56666666666667</c:v>
                </c:pt>
                <c:pt idx="13">
                  <c:v>8.5</c:v>
                </c:pt>
                <c:pt idx="14">
                  <c:v>9</c:v>
                </c:pt>
                <c:pt idx="15">
                  <c:v>7.9</c:v>
                </c:pt>
                <c:pt idx="16">
                  <c:v>6.3</c:v>
                </c:pt>
                <c:pt idx="17">
                  <c:v>8.06666666666667</c:v>
                </c:pt>
                <c:pt idx="18">
                  <c:v>9.86666666666667</c:v>
                </c:pt>
                <c:pt idx="19">
                  <c:v>7.06666666666667</c:v>
                </c:pt>
                <c:pt idx="20">
                  <c:v>6.46666666666667</c:v>
                </c:pt>
                <c:pt idx="21">
                  <c:v>8.03333333333333</c:v>
                </c:pt>
                <c:pt idx="22">
                  <c:v>7.86666666666667</c:v>
                </c:pt>
                <c:pt idx="23">
                  <c:v>3.83333333333333</c:v>
                </c:pt>
                <c:pt idx="24">
                  <c:v>5.9</c:v>
                </c:pt>
                <c:pt idx="25">
                  <c:v>8.46666666666667</c:v>
                </c:pt>
                <c:pt idx="26">
                  <c:v>8</c:v>
                </c:pt>
                <c:pt idx="27">
                  <c:v>8.8</c:v>
                </c:pt>
                <c:pt idx="28">
                  <c:v>7.63333333333333</c:v>
                </c:pt>
                <c:pt idx="29">
                  <c:v>5.8</c:v>
                </c:pt>
                <c:pt idx="30">
                  <c:v>6.26666666666667</c:v>
                </c:pt>
                <c:pt idx="31">
                  <c:v>8.1</c:v>
                </c:pt>
                <c:pt idx="32">
                  <c:v>7</c:v>
                </c:pt>
                <c:pt idx="33">
                  <c:v>8.8</c:v>
                </c:pt>
                <c:pt idx="34">
                  <c:v>8.73333333333333</c:v>
                </c:pt>
                <c:pt idx="35">
                  <c:v>6.6</c:v>
                </c:pt>
                <c:pt idx="36">
                  <c:v>7.73333333333333</c:v>
                </c:pt>
                <c:pt idx="37">
                  <c:v>9.9</c:v>
                </c:pt>
                <c:pt idx="38">
                  <c:v>6.5</c:v>
                </c:pt>
                <c:pt idx="39">
                  <c:v>11.0333333333333</c:v>
                </c:pt>
                <c:pt idx="40">
                  <c:v>6.13333333333333</c:v>
                </c:pt>
                <c:pt idx="41">
                  <c:v>6.1</c:v>
                </c:pt>
              </c:numCache>
            </c:numRef>
          </c:val>
        </c:ser>
        <c:ser>
          <c:idx val="1"/>
          <c:order val="1"/>
          <c:tx>
            <c:strRef>
              <c:f>temperature!$U$1:$U$1</c:f>
              <c:strCache>
                <c:ptCount val="1"/>
                <c:pt idx="0">
                  <c:v>JJA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temperature!$S$2:$S$43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temperature!$U$2:$U$43</c:f>
              <c:numCache>
                <c:formatCode>General</c:formatCode>
                <c:ptCount val="42"/>
                <c:pt idx="0">
                  <c:v>21.6</c:v>
                </c:pt>
                <c:pt idx="1">
                  <c:v>19.7</c:v>
                </c:pt>
                <c:pt idx="2">
                  <c:v>20.8333333333333</c:v>
                </c:pt>
                <c:pt idx="3">
                  <c:v>21.3666666666667</c:v>
                </c:pt>
                <c:pt idx="4">
                  <c:v>19.9333333333333</c:v>
                </c:pt>
                <c:pt idx="5">
                  <c:v>19.9</c:v>
                </c:pt>
                <c:pt idx="6">
                  <c:v>19.9666666666667</c:v>
                </c:pt>
                <c:pt idx="7">
                  <c:v>19.7</c:v>
                </c:pt>
                <c:pt idx="8">
                  <c:v>19.3</c:v>
                </c:pt>
                <c:pt idx="9">
                  <c:v>19.0666666666667</c:v>
                </c:pt>
                <c:pt idx="10">
                  <c:v>22.2666666666667</c:v>
                </c:pt>
                <c:pt idx="11">
                  <c:v>21.8333333333333</c:v>
                </c:pt>
                <c:pt idx="12">
                  <c:v>20.2666666666667</c:v>
                </c:pt>
                <c:pt idx="13">
                  <c:v>19.8333333333333</c:v>
                </c:pt>
                <c:pt idx="14">
                  <c:v>22.3333333333333</c:v>
                </c:pt>
                <c:pt idx="15">
                  <c:v>23.3</c:v>
                </c:pt>
                <c:pt idx="16">
                  <c:v>20.1333333333333</c:v>
                </c:pt>
                <c:pt idx="17">
                  <c:v>20.8</c:v>
                </c:pt>
                <c:pt idx="18">
                  <c:v>22.4666666666667</c:v>
                </c:pt>
                <c:pt idx="19">
                  <c:v>18.7666666666667</c:v>
                </c:pt>
                <c:pt idx="20">
                  <c:v>20.9333333333333</c:v>
                </c:pt>
                <c:pt idx="21">
                  <c:v>21.5333333333333</c:v>
                </c:pt>
                <c:pt idx="22">
                  <c:v>22.9666666666667</c:v>
                </c:pt>
                <c:pt idx="23">
                  <c:v>20.3666666666667</c:v>
                </c:pt>
                <c:pt idx="24">
                  <c:v>19.3</c:v>
                </c:pt>
                <c:pt idx="25">
                  <c:v>21.3333333333333</c:v>
                </c:pt>
                <c:pt idx="26">
                  <c:v>21.7</c:v>
                </c:pt>
                <c:pt idx="27">
                  <c:v>20</c:v>
                </c:pt>
                <c:pt idx="28">
                  <c:v>21.3333333333333</c:v>
                </c:pt>
                <c:pt idx="29">
                  <c:v>22.0666666666667</c:v>
                </c:pt>
                <c:pt idx="30">
                  <c:v>20.4666666666667</c:v>
                </c:pt>
                <c:pt idx="31">
                  <c:v>19.1333333333333</c:v>
                </c:pt>
                <c:pt idx="32">
                  <c:v>22.5</c:v>
                </c:pt>
                <c:pt idx="33">
                  <c:v>21.9</c:v>
                </c:pt>
                <c:pt idx="34">
                  <c:v>21.5</c:v>
                </c:pt>
                <c:pt idx="35">
                  <c:v>21.0333333333333</c:v>
                </c:pt>
                <c:pt idx="36">
                  <c:v>19.6666666666667</c:v>
                </c:pt>
                <c:pt idx="37">
                  <c:v>22.8</c:v>
                </c:pt>
                <c:pt idx="38">
                  <c:v>22</c:v>
                </c:pt>
                <c:pt idx="39">
                  <c:v>23.3</c:v>
                </c:pt>
                <c:pt idx="40">
                  <c:v>20.6666666666667</c:v>
                </c:pt>
                <c:pt idx="41">
                  <c:v>19.8</c:v>
                </c:pt>
              </c:numCache>
            </c:numRef>
          </c:val>
        </c:ser>
        <c:ser>
          <c:idx val="2"/>
          <c:order val="2"/>
          <c:tx>
            <c:strRef>
              <c:f>temperature!$V$1:$V$1</c:f>
              <c:strCache>
                <c:ptCount val="1"/>
                <c:pt idx="0">
                  <c:v>SON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temperature!$S$2:$S$43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temperature!$V$2:$V$43</c:f>
              <c:numCache>
                <c:formatCode>General</c:formatCode>
                <c:ptCount val="42"/>
                <c:pt idx="0">
                  <c:v>11.4666666666667</c:v>
                </c:pt>
                <c:pt idx="1">
                  <c:v>9.4</c:v>
                </c:pt>
                <c:pt idx="2">
                  <c:v>11.3666666666667</c:v>
                </c:pt>
                <c:pt idx="3">
                  <c:v>8.1</c:v>
                </c:pt>
                <c:pt idx="4">
                  <c:v>9.8</c:v>
                </c:pt>
                <c:pt idx="5">
                  <c:v>10.8</c:v>
                </c:pt>
                <c:pt idx="6">
                  <c:v>10.8</c:v>
                </c:pt>
                <c:pt idx="7">
                  <c:v>9.03333333333333</c:v>
                </c:pt>
                <c:pt idx="8">
                  <c:v>8.7</c:v>
                </c:pt>
                <c:pt idx="9">
                  <c:v>10.2666666666667</c:v>
                </c:pt>
                <c:pt idx="10">
                  <c:v>11</c:v>
                </c:pt>
                <c:pt idx="11">
                  <c:v>10.3</c:v>
                </c:pt>
                <c:pt idx="12">
                  <c:v>10.4333333333333</c:v>
                </c:pt>
                <c:pt idx="13">
                  <c:v>10.1666666666667</c:v>
                </c:pt>
                <c:pt idx="14">
                  <c:v>10.3666666666667</c:v>
                </c:pt>
                <c:pt idx="15">
                  <c:v>10.0333333333333</c:v>
                </c:pt>
                <c:pt idx="16">
                  <c:v>9.6</c:v>
                </c:pt>
                <c:pt idx="17">
                  <c:v>11.9666666666667</c:v>
                </c:pt>
                <c:pt idx="18">
                  <c:v>10.0333333333333</c:v>
                </c:pt>
                <c:pt idx="19">
                  <c:v>9.8</c:v>
                </c:pt>
                <c:pt idx="20">
                  <c:v>10.2</c:v>
                </c:pt>
                <c:pt idx="21">
                  <c:v>13.0333333333333</c:v>
                </c:pt>
                <c:pt idx="22">
                  <c:v>9.06666666666667</c:v>
                </c:pt>
                <c:pt idx="23">
                  <c:v>9.96666666666667</c:v>
                </c:pt>
                <c:pt idx="24">
                  <c:v>9.83333333333333</c:v>
                </c:pt>
                <c:pt idx="25">
                  <c:v>12.6333333333333</c:v>
                </c:pt>
                <c:pt idx="26">
                  <c:v>12.0666666666667</c:v>
                </c:pt>
                <c:pt idx="27">
                  <c:v>10.7666666666667</c:v>
                </c:pt>
                <c:pt idx="28">
                  <c:v>11.7666666666667</c:v>
                </c:pt>
                <c:pt idx="29">
                  <c:v>10.5333333333333</c:v>
                </c:pt>
                <c:pt idx="30">
                  <c:v>10.8333333333333</c:v>
                </c:pt>
                <c:pt idx="31">
                  <c:v>12.1666666666667</c:v>
                </c:pt>
                <c:pt idx="32">
                  <c:v>14.4666666666667</c:v>
                </c:pt>
                <c:pt idx="33">
                  <c:v>10.4</c:v>
                </c:pt>
                <c:pt idx="34">
                  <c:v>12.3333333333333</c:v>
                </c:pt>
                <c:pt idx="35">
                  <c:v>11.1333333333333</c:v>
                </c:pt>
                <c:pt idx="36">
                  <c:v>11.4666666666667</c:v>
                </c:pt>
                <c:pt idx="37">
                  <c:v>11.7333333333333</c:v>
                </c:pt>
                <c:pt idx="38">
                  <c:v>11.5</c:v>
                </c:pt>
                <c:pt idx="39">
                  <c:v>10.3</c:v>
                </c:pt>
                <c:pt idx="40">
                  <c:v>10.8666666666667</c:v>
                </c:pt>
                <c:pt idx="41">
                  <c:v>9.3</c:v>
                </c:pt>
              </c:numCache>
            </c:numRef>
          </c:val>
        </c:ser>
        <c:ser>
          <c:idx val="3"/>
          <c:order val="3"/>
          <c:tx>
            <c:strRef>
              <c:f>temperature!$W$1:$W$1</c:f>
              <c:strCache>
                <c:ptCount val="1"/>
                <c:pt idx="0">
                  <c:v>DJF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temperature!$S$2:$S$43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temperature!$W$2:$W$43</c:f>
              <c:numCache>
                <c:formatCode>General</c:formatCode>
                <c:ptCount val="42"/>
                <c:pt idx="0">
                  <c:v>-4.53333333333333</c:v>
                </c:pt>
                <c:pt idx="1">
                  <c:v>-3.2</c:v>
                </c:pt>
                <c:pt idx="2">
                  <c:v>-3.06666666666667</c:v>
                </c:pt>
                <c:pt idx="3">
                  <c:v>-8.5</c:v>
                </c:pt>
                <c:pt idx="4">
                  <c:v>-7.33333333333333</c:v>
                </c:pt>
                <c:pt idx="5">
                  <c:v>-8.16666666666667</c:v>
                </c:pt>
                <c:pt idx="6">
                  <c:v>-4.16666666666667</c:v>
                </c:pt>
                <c:pt idx="7">
                  <c:v>-4.96666666666667</c:v>
                </c:pt>
                <c:pt idx="8">
                  <c:v>-7.76666666666667</c:v>
                </c:pt>
                <c:pt idx="9">
                  <c:v>-1.1</c:v>
                </c:pt>
                <c:pt idx="10">
                  <c:v>-5.2</c:v>
                </c:pt>
                <c:pt idx="11">
                  <c:v>-5.4</c:v>
                </c:pt>
                <c:pt idx="12">
                  <c:v>-6.23333333333333</c:v>
                </c:pt>
                <c:pt idx="13">
                  <c:v>-1.7</c:v>
                </c:pt>
                <c:pt idx="14">
                  <c:v>-4.7</c:v>
                </c:pt>
                <c:pt idx="15">
                  <c:v>-3.73333333333333</c:v>
                </c:pt>
                <c:pt idx="16">
                  <c:v>-3.46666666666667</c:v>
                </c:pt>
                <c:pt idx="17">
                  <c:v>-3.36666666666667</c:v>
                </c:pt>
                <c:pt idx="18">
                  <c:v>-1.23333333333333</c:v>
                </c:pt>
                <c:pt idx="19">
                  <c:v>-3.13333333333333</c:v>
                </c:pt>
                <c:pt idx="20">
                  <c:v>-5.26666666666667</c:v>
                </c:pt>
                <c:pt idx="21">
                  <c:v>-2.03333333333333</c:v>
                </c:pt>
                <c:pt idx="22">
                  <c:v>-4.86666666666667</c:v>
                </c:pt>
                <c:pt idx="23">
                  <c:v>-3.56666666666667</c:v>
                </c:pt>
                <c:pt idx="24">
                  <c:v>-0.6</c:v>
                </c:pt>
                <c:pt idx="25">
                  <c:v>-1.26666666666667</c:v>
                </c:pt>
                <c:pt idx="26">
                  <c:v>-1.9</c:v>
                </c:pt>
                <c:pt idx="27">
                  <c:v>-5.53333333333333</c:v>
                </c:pt>
                <c:pt idx="28">
                  <c:v>-0.0666666666666667</c:v>
                </c:pt>
                <c:pt idx="29">
                  <c:v>-4.36666666666667</c:v>
                </c:pt>
                <c:pt idx="30">
                  <c:v>-3.53333333333333</c:v>
                </c:pt>
                <c:pt idx="31">
                  <c:v>-2.8</c:v>
                </c:pt>
                <c:pt idx="32">
                  <c:v>-2.26666666666667</c:v>
                </c:pt>
                <c:pt idx="33">
                  <c:v>-3.26666666666667</c:v>
                </c:pt>
                <c:pt idx="34">
                  <c:v>-4.43333333333333</c:v>
                </c:pt>
                <c:pt idx="35">
                  <c:v>-5.36666666666667</c:v>
                </c:pt>
                <c:pt idx="36">
                  <c:v>-3.43333333333333</c:v>
                </c:pt>
                <c:pt idx="37">
                  <c:v>-4.63333333333333</c:v>
                </c:pt>
                <c:pt idx="38">
                  <c:v>-0.466666666666667</c:v>
                </c:pt>
                <c:pt idx="39">
                  <c:v>-2.33333333333333</c:v>
                </c:pt>
                <c:pt idx="40">
                  <c:v>-7.96666666666667</c:v>
                </c:pt>
                <c:pt idx="41">
                  <c:v>-9.9</c:v>
                </c:pt>
              </c:numCache>
            </c:numRef>
          </c:val>
        </c:ser>
        <c:marker val="0"/>
        <c:axId val="3423272"/>
        <c:axId val="72261066"/>
      </c:lineChart>
      <c:catAx>
        <c:axId val="3423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261066"/>
        <c:crosses val="autoZero"/>
        <c:lblAlgn val="ctr"/>
        <c:auto val="1"/>
        <c:lblOffset val="100"/>
      </c:catAx>
      <c:valAx>
        <c:axId val="72261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232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Milwaukee Airport Seasons Average Temperatures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temperature!$Y$25:$Y$25</c:f>
              <c:strCache>
                <c:ptCount val="1"/>
                <c:pt idx="0">
                  <c:v>1973-2014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temperature!$Z$24:$AC$24</c:f>
              <c:strCache>
                <c:ptCount val="4"/>
                <c:pt idx="0">
                  <c:v>MAM</c:v>
                </c:pt>
                <c:pt idx="1">
                  <c:v>JJA</c:v>
                </c:pt>
                <c:pt idx="2">
                  <c:v>SON</c:v>
                </c:pt>
                <c:pt idx="3">
                  <c:v>DJF</c:v>
                </c:pt>
              </c:strCache>
            </c:strRef>
          </c:cat>
          <c:val>
            <c:numRef>
              <c:f>temperature!$Z$25:$AC$25</c:f>
              <c:numCache>
                <c:formatCode>General</c:formatCode>
                <c:ptCount val="4"/>
                <c:pt idx="0">
                  <c:v>7.3984126984127</c:v>
                </c:pt>
                <c:pt idx="1">
                  <c:v>20.9444444444444</c:v>
                </c:pt>
                <c:pt idx="2">
                  <c:v>10.7095238095238</c:v>
                </c:pt>
                <c:pt idx="3">
                  <c:v>-4.06746031746032</c:v>
                </c:pt>
              </c:numCache>
            </c:numRef>
          </c:val>
        </c:ser>
        <c:ser>
          <c:idx val="1"/>
          <c:order val="1"/>
          <c:tx>
            <c:strRef>
              <c:f>temperature!$Y$26:$Y$26</c:f>
              <c:strCache>
                <c:ptCount val="1"/>
                <c:pt idx="0">
                  <c:v>1985-2014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temperature!$Z$24:$AC$24</c:f>
              <c:strCache>
                <c:ptCount val="4"/>
                <c:pt idx="0">
                  <c:v>MAM</c:v>
                </c:pt>
                <c:pt idx="1">
                  <c:v>JJA</c:v>
                </c:pt>
                <c:pt idx="2">
                  <c:v>SON</c:v>
                </c:pt>
                <c:pt idx="3">
                  <c:v>DJF</c:v>
                </c:pt>
              </c:strCache>
            </c:strRef>
          </c:cat>
          <c:val>
            <c:numRef>
              <c:f>temperature!$Z$26:$AC$26</c:f>
              <c:numCache>
                <c:formatCode>General</c:formatCode>
                <c:ptCount val="4"/>
                <c:pt idx="0">
                  <c:v>7.66555555555555</c:v>
                </c:pt>
                <c:pt idx="1">
                  <c:v>21.14</c:v>
                </c:pt>
                <c:pt idx="2">
                  <c:v>10.9588888888889</c:v>
                </c:pt>
                <c:pt idx="3">
                  <c:v>-3.58111111111111</c:v>
                </c:pt>
              </c:numCache>
            </c:numRef>
          </c:val>
        </c:ser>
        <c:marker val="0"/>
        <c:axId val="13484302"/>
        <c:axId val="1991866"/>
      </c:lineChart>
      <c:catAx>
        <c:axId val="134843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1866"/>
        <c:crosses val="autoZero"/>
        <c:lblAlgn val="ctr"/>
        <c:auto val="1"/>
        <c:lblOffset val="100"/>
      </c:catAx>
      <c:valAx>
        <c:axId val="1991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4843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6.xml"/><Relationship Id="rId2" Type="http://schemas.openxmlformats.org/officeDocument/2006/relationships/chart" Target="../charts/chart147.xml"/><Relationship Id="rId3" Type="http://schemas.openxmlformats.org/officeDocument/2006/relationships/chart" Target="../charts/chart148.xml"/><Relationship Id="rId4" Type="http://schemas.openxmlformats.org/officeDocument/2006/relationships/chart" Target="../charts/chart149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330480</xdr:colOff>
      <xdr:row>68</xdr:row>
      <xdr:rowOff>162000</xdr:rowOff>
    </xdr:from>
    <xdr:to>
      <xdr:col>22</xdr:col>
      <xdr:colOff>236160</xdr:colOff>
      <xdr:row>88</xdr:row>
      <xdr:rowOff>23400</xdr:rowOff>
    </xdr:to>
    <xdr:graphicFrame>
      <xdr:nvGraphicFramePr>
        <xdr:cNvPr id="0" name=""/>
        <xdr:cNvGraphicFramePr/>
      </xdr:nvGraphicFramePr>
      <xdr:xfrm>
        <a:off x="330480" y="11647800"/>
        <a:ext cx="96973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192960</xdr:colOff>
      <xdr:row>44</xdr:row>
      <xdr:rowOff>164520</xdr:rowOff>
    </xdr:from>
    <xdr:to>
      <xdr:col>22</xdr:col>
      <xdr:colOff>226080</xdr:colOff>
      <xdr:row>64</xdr:row>
      <xdr:rowOff>25920</xdr:rowOff>
    </xdr:to>
    <xdr:graphicFrame>
      <xdr:nvGraphicFramePr>
        <xdr:cNvPr id="1" name=""/>
        <xdr:cNvGraphicFramePr/>
      </xdr:nvGraphicFramePr>
      <xdr:xfrm>
        <a:off x="192960" y="7596360"/>
        <a:ext cx="98247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649440</xdr:colOff>
      <xdr:row>1</xdr:row>
      <xdr:rowOff>155160</xdr:rowOff>
    </xdr:from>
    <xdr:to>
      <xdr:col>35</xdr:col>
      <xdr:colOff>34200</xdr:colOff>
      <xdr:row>21</xdr:row>
      <xdr:rowOff>16560</xdr:rowOff>
    </xdr:to>
    <xdr:graphicFrame>
      <xdr:nvGraphicFramePr>
        <xdr:cNvPr id="2" name=""/>
        <xdr:cNvGraphicFramePr/>
      </xdr:nvGraphicFramePr>
      <xdr:xfrm>
        <a:off x="10814400" y="324000"/>
        <a:ext cx="74430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646560</xdr:colOff>
      <xdr:row>29</xdr:row>
      <xdr:rowOff>6840</xdr:rowOff>
    </xdr:from>
    <xdr:to>
      <xdr:col>32</xdr:col>
      <xdr:colOff>786600</xdr:colOff>
      <xdr:row>48</xdr:row>
      <xdr:rowOff>37080</xdr:rowOff>
    </xdr:to>
    <xdr:graphicFrame>
      <xdr:nvGraphicFramePr>
        <xdr:cNvPr id="3" name=""/>
        <xdr:cNvGraphicFramePr/>
      </xdr:nvGraphicFramePr>
      <xdr:xfrm>
        <a:off x="10811520" y="4905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E2" activeCellId="1" pane="topLeft" sqref="B12:M12 E2"/>
    </sheetView>
  </sheetViews>
  <sheetFormatPr defaultRowHeight="12.8"/>
  <cols>
    <col collapsed="false" hidden="false" max="1" min="1" style="0" width="7.90816326530612"/>
    <col collapsed="false" hidden="false" max="2" min="2" style="0" width="6.99489795918367"/>
    <col collapsed="false" hidden="false" max="3" min="3" style="0" width="6.86734693877551"/>
    <col collapsed="false" hidden="false" max="4" min="4" style="0" width="5.93877551020408"/>
    <col collapsed="false" hidden="false" max="5" min="5" style="0" width="10.4132653061225"/>
    <col collapsed="false" hidden="false" max="6" min="6" style="0" width="6.86734693877551"/>
    <col collapsed="false" hidden="false" max="7" min="7" style="0" width="6.45408163265306"/>
    <col collapsed="false" hidden="false" max="8" min="8" style="0" width="5.53571428571429"/>
    <col collapsed="false" hidden="false" max="9" min="9" style="0" width="5.41836734693878"/>
    <col collapsed="false" hidden="false" max="10" min="10" style="0" width="6.45408163265306"/>
    <col collapsed="false" hidden="false" max="11" min="11" style="0" width="5.65816326530612"/>
    <col collapsed="false" hidden="false" max="12" min="12" style="0" width="5.79591836734694"/>
    <col collapsed="false" hidden="false" max="1025" min="13" style="0" width="8.8469387755102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ollapsed="false" customFormat="false" customHeight="false" hidden="false" ht="13.3" outlineLevel="0" r="2">
      <c r="A2" s="1" t="s">
        <v>12</v>
      </c>
      <c r="B2" s="2" t="n">
        <v>9.1</v>
      </c>
      <c r="C2" s="2" t="n">
        <v>14.1</v>
      </c>
      <c r="D2" s="2" t="n">
        <v>4.8</v>
      </c>
      <c r="E2" s="3" t="n">
        <v>0</v>
      </c>
      <c r="F2" s="2" t="n">
        <v>19.1</v>
      </c>
      <c r="G2" s="2" t="n">
        <v>140</v>
      </c>
      <c r="H2" s="2" t="n">
        <v>54</v>
      </c>
      <c r="I2" s="2" t="n">
        <v>21</v>
      </c>
      <c r="J2" s="2" t="n">
        <v>155</v>
      </c>
      <c r="K2" s="2" t="n">
        <v>0</v>
      </c>
      <c r="L2" s="2" t="n">
        <v>0</v>
      </c>
      <c r="M2" s="2"/>
      <c r="N2" s="4"/>
      <c r="O2" s="4"/>
    </row>
    <row collapsed="false" customFormat="false" customHeight="false" hidden="false" ht="13.3" outlineLevel="0" r="3">
      <c r="A3" s="1" t="s">
        <v>13</v>
      </c>
      <c r="B3" s="2" t="n">
        <v>7.9</v>
      </c>
      <c r="C3" s="2" t="n">
        <v>13.8</v>
      </c>
      <c r="D3" s="2" t="n">
        <v>2.9</v>
      </c>
      <c r="E3" s="3" t="n">
        <v>0</v>
      </c>
      <c r="F3" s="2" t="n">
        <v>18.2</v>
      </c>
      <c r="G3" s="2" t="n">
        <v>112</v>
      </c>
      <c r="H3" s="2" t="n">
        <v>67</v>
      </c>
      <c r="I3" s="2" t="n">
        <v>15</v>
      </c>
      <c r="J3" s="2" t="n">
        <v>127</v>
      </c>
      <c r="K3" s="2" t="n">
        <v>0</v>
      </c>
      <c r="L3" s="2" t="n">
        <v>0</v>
      </c>
      <c r="M3" s="2"/>
      <c r="N3" s="4"/>
      <c r="O3" s="4"/>
    </row>
    <row collapsed="false" customFormat="false" customHeight="false" hidden="false" ht="13.3" outlineLevel="0" r="4">
      <c r="A4" s="1" t="s">
        <v>14</v>
      </c>
      <c r="B4" s="2" t="n">
        <v>8.6</v>
      </c>
      <c r="C4" s="2" t="n">
        <v>14.1</v>
      </c>
      <c r="D4" s="2" t="n">
        <v>3.4</v>
      </c>
      <c r="E4" s="3" t="n">
        <v>0</v>
      </c>
      <c r="F4" s="2" t="n">
        <v>18.2</v>
      </c>
      <c r="G4" s="2" t="n">
        <v>136</v>
      </c>
      <c r="H4" s="2" t="n">
        <v>84</v>
      </c>
      <c r="I4" s="2" t="n">
        <v>35</v>
      </c>
      <c r="J4" s="2" t="n">
        <v>165</v>
      </c>
      <c r="K4" s="2" t="n">
        <v>0</v>
      </c>
      <c r="L4" s="2" t="n">
        <v>0</v>
      </c>
      <c r="M4" s="2"/>
      <c r="N4" s="4"/>
      <c r="O4" s="4"/>
    </row>
    <row collapsed="false" customFormat="false" customHeight="false" hidden="false" ht="13.3" outlineLevel="0" r="5">
      <c r="A5" s="1" t="s">
        <v>15</v>
      </c>
      <c r="B5" s="2" t="n">
        <v>8.1</v>
      </c>
      <c r="C5" s="2" t="n">
        <v>14.5</v>
      </c>
      <c r="D5" s="2" t="n">
        <v>2.3</v>
      </c>
      <c r="E5" s="5" t="n">
        <v>873.25</v>
      </c>
      <c r="F5" s="2" t="n">
        <v>19</v>
      </c>
      <c r="G5" s="2" t="n">
        <v>104</v>
      </c>
      <c r="H5" s="2" t="n">
        <v>69</v>
      </c>
      <c r="I5" s="2" t="n">
        <v>22</v>
      </c>
      <c r="J5" s="2" t="n">
        <v>120</v>
      </c>
      <c r="K5" s="2" t="n">
        <v>0</v>
      </c>
      <c r="L5" s="2" t="n">
        <v>1</v>
      </c>
      <c r="M5" s="2"/>
      <c r="N5" s="4"/>
      <c r="O5" s="4"/>
    </row>
    <row collapsed="false" customFormat="false" customHeight="false" hidden="false" ht="13.3" outlineLevel="0" r="6">
      <c r="A6" s="1" t="s">
        <v>16</v>
      </c>
      <c r="B6" s="2" t="n">
        <v>8.1</v>
      </c>
      <c r="C6" s="2" t="n">
        <v>14</v>
      </c>
      <c r="D6" s="2" t="n">
        <v>2.7</v>
      </c>
      <c r="E6" s="3" t="n">
        <v>993.83</v>
      </c>
      <c r="F6" s="2" t="n">
        <v>18.4</v>
      </c>
      <c r="G6" s="2" t="n">
        <v>132</v>
      </c>
      <c r="H6" s="2" t="n">
        <v>71</v>
      </c>
      <c r="I6" s="2" t="n">
        <v>30</v>
      </c>
      <c r="J6" s="2" t="n">
        <v>167</v>
      </c>
      <c r="K6" s="2" t="n">
        <v>0</v>
      </c>
      <c r="L6" s="2" t="n">
        <v>0</v>
      </c>
      <c r="M6" s="2"/>
      <c r="N6" s="4"/>
      <c r="O6" s="4"/>
    </row>
    <row collapsed="false" customFormat="false" customHeight="false" hidden="false" ht="13.3" outlineLevel="0" r="7">
      <c r="A7" s="1" t="s">
        <v>17</v>
      </c>
      <c r="B7" s="2" t="n">
        <v>7.4</v>
      </c>
      <c r="C7" s="2" t="n">
        <v>12.9</v>
      </c>
      <c r="D7" s="2" t="n">
        <v>2.1</v>
      </c>
      <c r="E7" s="3" t="n">
        <v>1041.8</v>
      </c>
      <c r="F7" s="2" t="n">
        <v>17.9</v>
      </c>
      <c r="G7" s="2" t="n">
        <v>119</v>
      </c>
      <c r="H7" s="2" t="n">
        <v>78</v>
      </c>
      <c r="I7" s="2" t="n">
        <v>30</v>
      </c>
      <c r="J7" s="2" t="n">
        <v>155</v>
      </c>
      <c r="K7" s="2" t="n">
        <v>0</v>
      </c>
      <c r="L7" s="2" t="n">
        <v>0</v>
      </c>
      <c r="M7" s="2"/>
      <c r="N7" s="4"/>
      <c r="O7" s="4"/>
    </row>
    <row collapsed="false" customFormat="false" customHeight="false" hidden="false" ht="13.3" outlineLevel="0" r="8">
      <c r="A8" s="1" t="s">
        <v>18</v>
      </c>
      <c r="B8" s="2" t="n">
        <v>7.7</v>
      </c>
      <c r="C8" s="2" t="n">
        <v>13.5</v>
      </c>
      <c r="D8" s="2" t="n">
        <v>2.3</v>
      </c>
      <c r="E8" s="5" t="n">
        <v>897.4</v>
      </c>
      <c r="F8" s="2" t="n">
        <v>17.8</v>
      </c>
      <c r="G8" s="2" t="n">
        <v>128</v>
      </c>
      <c r="H8" s="2" t="n">
        <v>75</v>
      </c>
      <c r="I8" s="2" t="n">
        <v>34</v>
      </c>
      <c r="J8" s="2" t="n">
        <v>158</v>
      </c>
      <c r="K8" s="2" t="n">
        <v>0</v>
      </c>
      <c r="L8" s="2" t="n">
        <v>0</v>
      </c>
      <c r="M8" s="2"/>
      <c r="N8" s="4"/>
      <c r="O8" s="4"/>
    </row>
    <row collapsed="false" customFormat="false" customHeight="false" hidden="false" ht="13.3" outlineLevel="0" r="9">
      <c r="A9" s="1" t="s">
        <v>19</v>
      </c>
      <c r="B9" s="2" t="n">
        <v>7.6</v>
      </c>
      <c r="C9" s="2" t="n">
        <v>13.6</v>
      </c>
      <c r="D9" s="2" t="n">
        <v>2.2</v>
      </c>
      <c r="E9" s="5" t="n">
        <v>930.89</v>
      </c>
      <c r="F9" s="2" t="n">
        <v>18</v>
      </c>
      <c r="G9" s="2" t="n">
        <v>124</v>
      </c>
      <c r="H9" s="2" t="n">
        <v>77</v>
      </c>
      <c r="I9" s="2" t="n">
        <v>34</v>
      </c>
      <c r="J9" s="2" t="n">
        <v>166</v>
      </c>
      <c r="K9" s="2" t="n">
        <v>0</v>
      </c>
      <c r="L9" s="2" t="n">
        <v>0</v>
      </c>
      <c r="M9" s="2"/>
      <c r="N9" s="4"/>
      <c r="O9" s="4"/>
    </row>
    <row collapsed="false" customFormat="false" customHeight="false" hidden="false" ht="13.3" outlineLevel="0" r="10">
      <c r="A10" s="1" t="s">
        <v>20</v>
      </c>
      <c r="B10" s="2" t="n">
        <v>7.5</v>
      </c>
      <c r="C10" s="2" t="n">
        <v>13.4</v>
      </c>
      <c r="D10" s="2" t="n">
        <v>2.4</v>
      </c>
      <c r="E10" s="5" t="n">
        <v>818.7</v>
      </c>
      <c r="F10" s="2" t="n">
        <v>17.1</v>
      </c>
      <c r="G10" s="2" t="n">
        <v>126</v>
      </c>
      <c r="H10" s="2" t="n">
        <v>59</v>
      </c>
      <c r="I10" s="2" t="n">
        <v>36</v>
      </c>
      <c r="J10" s="2" t="n">
        <v>164</v>
      </c>
      <c r="K10" s="2" t="n">
        <v>1</v>
      </c>
      <c r="L10" s="2" t="n">
        <v>2</v>
      </c>
      <c r="M10" s="2"/>
      <c r="N10" s="4"/>
      <c r="O10" s="4"/>
    </row>
    <row collapsed="false" customFormat="false" customHeight="false" hidden="false" ht="13.3" outlineLevel="0" r="11">
      <c r="A11" s="1" t="s">
        <v>21</v>
      </c>
      <c r="B11" s="2" t="n">
        <v>7.5</v>
      </c>
      <c r="C11" s="2" t="n">
        <v>13.6</v>
      </c>
      <c r="D11" s="2" t="n">
        <v>2</v>
      </c>
      <c r="E11" s="5" t="n">
        <v>1070.59</v>
      </c>
      <c r="F11" s="2" t="n">
        <v>17</v>
      </c>
      <c r="G11" s="2" t="n">
        <v>135</v>
      </c>
      <c r="H11" s="2" t="n">
        <v>78</v>
      </c>
      <c r="I11" s="2" t="n">
        <v>30</v>
      </c>
      <c r="J11" s="2" t="n">
        <v>175</v>
      </c>
      <c r="K11" s="2" t="n">
        <v>0</v>
      </c>
      <c r="L11" s="2" t="n">
        <v>1</v>
      </c>
      <c r="M11" s="2"/>
      <c r="N11" s="4"/>
      <c r="O11" s="4"/>
    </row>
    <row collapsed="false" customFormat="false" customHeight="false" hidden="false" ht="13.3" outlineLevel="0" r="12">
      <c r="A12" s="1" t="s">
        <v>22</v>
      </c>
      <c r="B12" s="2" t="n">
        <v>8.6</v>
      </c>
      <c r="C12" s="2" t="n">
        <v>14.2</v>
      </c>
      <c r="D12" s="2" t="n">
        <v>3.7</v>
      </c>
      <c r="E12" s="5" t="n">
        <v>1105.09</v>
      </c>
      <c r="F12" s="2" t="n">
        <v>17</v>
      </c>
      <c r="G12" s="2" t="n">
        <v>135</v>
      </c>
      <c r="H12" s="2" t="n">
        <v>78</v>
      </c>
      <c r="I12" s="2" t="n">
        <v>26</v>
      </c>
      <c r="J12" s="2" t="n">
        <v>171</v>
      </c>
      <c r="K12" s="2" t="n">
        <v>0</v>
      </c>
      <c r="L12" s="2" t="n">
        <v>1</v>
      </c>
      <c r="M12" s="2"/>
      <c r="N12" s="4"/>
      <c r="O12" s="4"/>
    </row>
    <row collapsed="false" customFormat="false" customHeight="false" hidden="false" ht="13.3" outlineLevel="0" r="13">
      <c r="A13" s="1" t="s">
        <v>23</v>
      </c>
      <c r="B13" s="2" t="n">
        <v>9</v>
      </c>
      <c r="C13" s="2" t="n">
        <v>14.8</v>
      </c>
      <c r="D13" s="2" t="n">
        <v>3.6</v>
      </c>
      <c r="E13" s="5" t="n">
        <v>1069.08</v>
      </c>
      <c r="F13" s="2" t="n">
        <v>17.6</v>
      </c>
      <c r="G13" s="2" t="n">
        <v>161</v>
      </c>
      <c r="H13" s="2" t="n">
        <v>68</v>
      </c>
      <c r="I13" s="2" t="n">
        <v>37</v>
      </c>
      <c r="J13" s="2" t="n">
        <v>145</v>
      </c>
      <c r="K13" s="2" t="n">
        <v>0</v>
      </c>
      <c r="L13" s="2" t="n">
        <v>0</v>
      </c>
      <c r="M13" s="2"/>
      <c r="N13" s="4"/>
      <c r="O13" s="4"/>
    </row>
    <row collapsed="false" customFormat="false" customHeight="false" hidden="false" ht="13.3" outlineLevel="0" r="14">
      <c r="A14" s="1" t="s">
        <v>24</v>
      </c>
      <c r="B14" s="2" t="n">
        <v>8.2</v>
      </c>
      <c r="C14" s="2" t="n">
        <v>14.1</v>
      </c>
      <c r="D14" s="2" t="n">
        <v>2.7</v>
      </c>
      <c r="E14" s="5" t="n">
        <v>1000.15</v>
      </c>
      <c r="F14" s="2" t="n">
        <v>18.7</v>
      </c>
      <c r="G14" s="2" t="n">
        <v>129</v>
      </c>
      <c r="H14" s="2" t="n">
        <v>77</v>
      </c>
      <c r="I14" s="2" t="n">
        <v>22</v>
      </c>
      <c r="J14" s="2" t="n">
        <v>145</v>
      </c>
      <c r="K14" s="2" t="n">
        <v>0</v>
      </c>
      <c r="L14" s="2" t="n">
        <v>0</v>
      </c>
      <c r="M14" s="2"/>
      <c r="N14" s="4"/>
      <c r="O14" s="4"/>
    </row>
    <row collapsed="false" customFormat="false" customHeight="false" hidden="false" ht="13.3" outlineLevel="0" r="15">
      <c r="A15" s="1" t="s">
        <v>25</v>
      </c>
      <c r="B15" s="2" t="n">
        <v>8.7</v>
      </c>
      <c r="C15" s="2" t="n">
        <v>14.6</v>
      </c>
      <c r="D15" s="2" t="n">
        <v>3.6</v>
      </c>
      <c r="E15" s="5" t="n">
        <v>1057.42</v>
      </c>
      <c r="F15" s="2" t="n">
        <v>17.3</v>
      </c>
      <c r="G15" s="2" t="n">
        <v>129</v>
      </c>
      <c r="H15" s="2" t="n">
        <v>61</v>
      </c>
      <c r="I15" s="2" t="n">
        <v>27</v>
      </c>
      <c r="J15" s="2" t="n">
        <v>170</v>
      </c>
      <c r="K15" s="2" t="n">
        <v>0</v>
      </c>
      <c r="L15" s="2" t="n">
        <v>0</v>
      </c>
      <c r="M15" s="2"/>
      <c r="N15" s="4"/>
      <c r="O15" s="4"/>
    </row>
    <row collapsed="false" customFormat="false" customHeight="false" hidden="false" ht="13.3" outlineLevel="0" r="16">
      <c r="A16" s="1" t="s">
        <v>26</v>
      </c>
      <c r="B16" s="2" t="n">
        <v>10.2</v>
      </c>
      <c r="C16" s="2" t="n">
        <v>15.8</v>
      </c>
      <c r="D16" s="2" t="n">
        <v>4.9</v>
      </c>
      <c r="E16" s="5" t="n">
        <v>1046.97</v>
      </c>
      <c r="F16" s="2" t="n">
        <v>17.3</v>
      </c>
      <c r="G16" s="2" t="n">
        <v>145</v>
      </c>
      <c r="H16" s="2" t="n">
        <v>55</v>
      </c>
      <c r="I16" s="2" t="n">
        <v>28</v>
      </c>
      <c r="J16" s="2" t="n">
        <v>157</v>
      </c>
      <c r="K16" s="2" t="n">
        <v>0</v>
      </c>
      <c r="L16" s="2" t="n">
        <v>1</v>
      </c>
      <c r="M16" s="6"/>
    </row>
    <row collapsed="false" customFormat="false" customHeight="false" hidden="false" ht="13.3" outlineLevel="0" r="17">
      <c r="A17" s="1" t="s">
        <v>27</v>
      </c>
      <c r="B17" s="2" t="n">
        <v>8.9</v>
      </c>
      <c r="C17" s="2" t="n">
        <v>14.7</v>
      </c>
      <c r="D17" s="2" t="n">
        <v>3.8</v>
      </c>
      <c r="E17" s="5" t="n">
        <v>428.02</v>
      </c>
      <c r="F17" s="2" t="n">
        <v>19.1</v>
      </c>
      <c r="G17" s="2" t="n">
        <v>106</v>
      </c>
      <c r="H17" s="2" t="n">
        <v>70</v>
      </c>
      <c r="I17" s="2" t="n">
        <v>26</v>
      </c>
      <c r="J17" s="2" t="n">
        <v>117</v>
      </c>
      <c r="K17" s="2" t="n">
        <v>0</v>
      </c>
      <c r="L17" s="2" t="n">
        <v>0</v>
      </c>
      <c r="M17" s="2"/>
      <c r="N17" s="4"/>
      <c r="O17" s="4"/>
    </row>
    <row collapsed="false" customFormat="false" customHeight="false" hidden="false" ht="13.3" outlineLevel="0" r="18">
      <c r="A18" s="1" t="s">
        <v>28</v>
      </c>
      <c r="B18" s="2" t="n">
        <v>7.7</v>
      </c>
      <c r="C18" s="2" t="n">
        <v>13.7</v>
      </c>
      <c r="D18" s="2" t="n">
        <v>2.4</v>
      </c>
      <c r="E18" s="5" t="n">
        <v>872.41</v>
      </c>
      <c r="F18" s="2" t="n">
        <v>17.3</v>
      </c>
      <c r="G18" s="2" t="n">
        <v>123</v>
      </c>
      <c r="H18" s="2" t="n">
        <v>77</v>
      </c>
      <c r="I18" s="2" t="n">
        <v>29</v>
      </c>
      <c r="J18" s="2" t="n">
        <v>187</v>
      </c>
      <c r="K18" s="2" t="n">
        <v>0</v>
      </c>
      <c r="L18" s="2" t="n">
        <v>3</v>
      </c>
      <c r="M18" s="2"/>
      <c r="N18" s="4"/>
      <c r="O18" s="4"/>
    </row>
    <row collapsed="false" customFormat="false" customHeight="false" hidden="false" ht="13.3" outlineLevel="0" r="19">
      <c r="A19" s="1" t="s">
        <v>29</v>
      </c>
      <c r="B19" s="2" t="n">
        <v>9.9</v>
      </c>
      <c r="C19" s="2" t="n">
        <v>16.2</v>
      </c>
      <c r="D19" s="2" t="n">
        <v>4.6</v>
      </c>
      <c r="E19" s="5" t="n">
        <v>1077.63</v>
      </c>
      <c r="F19" s="2" t="n">
        <v>18.9</v>
      </c>
      <c r="G19" s="2" t="n">
        <v>146</v>
      </c>
      <c r="H19" s="2" t="n">
        <v>54</v>
      </c>
      <c r="I19" s="2" t="n">
        <v>32</v>
      </c>
      <c r="J19" s="2" t="n">
        <v>164</v>
      </c>
      <c r="K19" s="2" t="n">
        <v>0</v>
      </c>
      <c r="L19" s="2" t="n">
        <v>2</v>
      </c>
      <c r="M19" s="2"/>
      <c r="N19" s="4"/>
      <c r="O19" s="4"/>
    </row>
    <row collapsed="false" customFormat="false" customHeight="false" hidden="false" ht="13.3" outlineLevel="0" r="20">
      <c r="A20" s="1" t="s">
        <v>30</v>
      </c>
      <c r="B20" s="2" t="n">
        <v>9.9</v>
      </c>
      <c r="C20" s="2" t="n">
        <v>15.9</v>
      </c>
      <c r="D20" s="2" t="n">
        <v>4.7</v>
      </c>
      <c r="E20" s="5" t="n">
        <v>1017.2</v>
      </c>
      <c r="F20" s="2" t="n">
        <v>18.5</v>
      </c>
      <c r="G20" s="2" t="n">
        <v>138</v>
      </c>
      <c r="H20" s="2" t="n">
        <v>71</v>
      </c>
      <c r="I20" s="2" t="n">
        <v>50</v>
      </c>
      <c r="J20" s="2" t="n">
        <v>173</v>
      </c>
      <c r="K20" s="2" t="n">
        <v>0</v>
      </c>
      <c r="L20" s="2" t="n">
        <v>4</v>
      </c>
      <c r="M20" s="2"/>
      <c r="N20" s="4"/>
      <c r="O20" s="4"/>
    </row>
    <row collapsed="false" customFormat="false" customHeight="false" hidden="false" ht="13.3" outlineLevel="0" r="21">
      <c r="A21" s="1" t="s">
        <v>31</v>
      </c>
      <c r="B21" s="2" t="n">
        <v>8.6</v>
      </c>
      <c r="C21" s="2" t="n">
        <v>14</v>
      </c>
      <c r="D21" s="2" t="n">
        <v>3.9</v>
      </c>
      <c r="E21" s="5" t="n">
        <v>3967.43</v>
      </c>
      <c r="F21" s="2" t="n">
        <v>17.2</v>
      </c>
      <c r="G21" s="2" t="n">
        <v>158</v>
      </c>
      <c r="H21" s="2" t="n">
        <v>82</v>
      </c>
      <c r="I21" s="2" t="n">
        <v>32</v>
      </c>
      <c r="J21" s="2" t="n">
        <v>197</v>
      </c>
      <c r="K21" s="2" t="n">
        <v>0</v>
      </c>
      <c r="L21" s="2" t="n">
        <v>1</v>
      </c>
      <c r="M21" s="2"/>
      <c r="N21" s="4"/>
      <c r="O21" s="4"/>
    </row>
    <row collapsed="false" customFormat="false" customHeight="false" hidden="false" ht="13.3" outlineLevel="0" r="22">
      <c r="A22" s="1" t="s">
        <v>32</v>
      </c>
      <c r="B22" s="2" t="n">
        <v>8.8</v>
      </c>
      <c r="C22" s="2" t="n">
        <v>14.4</v>
      </c>
      <c r="D22" s="2" t="n">
        <v>4</v>
      </c>
      <c r="E22" s="5" t="n">
        <v>959.8</v>
      </c>
      <c r="F22" s="2" t="n">
        <v>17.9</v>
      </c>
      <c r="G22" s="2" t="n">
        <v>149</v>
      </c>
      <c r="H22" s="2" t="n">
        <v>83</v>
      </c>
      <c r="I22" s="2" t="n">
        <v>37</v>
      </c>
      <c r="J22" s="2" t="n">
        <v>192</v>
      </c>
      <c r="K22" s="2" t="n">
        <v>0</v>
      </c>
      <c r="L22" s="2" t="n">
        <v>1</v>
      </c>
      <c r="M22" s="2"/>
      <c r="N22" s="4"/>
      <c r="O22" s="4"/>
    </row>
    <row collapsed="false" customFormat="false" customHeight="false" hidden="false" ht="13.3" outlineLevel="0" r="23">
      <c r="A23" s="1" t="s">
        <v>33</v>
      </c>
      <c r="B23" s="2" t="n">
        <v>9.6</v>
      </c>
      <c r="C23" s="2" t="n">
        <v>15.9</v>
      </c>
      <c r="D23" s="2" t="n">
        <v>4.2</v>
      </c>
      <c r="E23" s="5" t="n">
        <v>743.41</v>
      </c>
      <c r="F23" s="2" t="n">
        <v>17.2</v>
      </c>
      <c r="G23" s="2" t="n">
        <v>132</v>
      </c>
      <c r="H23" s="2" t="n">
        <v>67</v>
      </c>
      <c r="I23" s="2" t="n">
        <v>37</v>
      </c>
      <c r="J23" s="2" t="n">
        <v>197</v>
      </c>
      <c r="K23" s="2" t="n">
        <v>0</v>
      </c>
      <c r="L23" s="2" t="n">
        <v>1</v>
      </c>
      <c r="M23" s="2"/>
      <c r="N23" s="4"/>
      <c r="O23" s="4"/>
    </row>
    <row collapsed="false" customFormat="false" customHeight="false" hidden="false" ht="13.3" outlineLevel="0" r="24">
      <c r="A24" s="1" t="s">
        <v>34</v>
      </c>
      <c r="B24" s="2" t="n">
        <v>9.1</v>
      </c>
      <c r="C24" s="2" t="n">
        <v>14.9</v>
      </c>
      <c r="D24" s="2" t="n">
        <v>4.2</v>
      </c>
      <c r="E24" s="5" t="n">
        <v>747.53</v>
      </c>
      <c r="F24" s="2" t="n">
        <v>16.4</v>
      </c>
      <c r="G24" s="2" t="n">
        <v>139</v>
      </c>
      <c r="H24" s="2" t="n">
        <v>76</v>
      </c>
      <c r="I24" s="2" t="n">
        <v>39</v>
      </c>
      <c r="J24" s="2" t="n">
        <v>174</v>
      </c>
      <c r="K24" s="2" t="n">
        <v>0</v>
      </c>
      <c r="L24" s="2" t="n">
        <v>1</v>
      </c>
      <c r="M24" s="2"/>
      <c r="N24" s="4"/>
      <c r="O24" s="4"/>
    </row>
    <row collapsed="false" customFormat="false" customHeight="false" hidden="false" ht="13.3" outlineLevel="0" r="25">
      <c r="A25" s="1" t="s">
        <v>35</v>
      </c>
      <c r="B25" s="7" t="n">
        <v>7.46666666666667</v>
      </c>
      <c r="C25" s="7" t="n">
        <v>12.2416666666667</v>
      </c>
      <c r="D25" s="7" t="n">
        <v>3.95</v>
      </c>
      <c r="E25" s="5" t="n">
        <v>311.63</v>
      </c>
      <c r="F25" s="7" t="n">
        <v>16.4833333333333</v>
      </c>
      <c r="G25" s="5" t="n">
        <v>102</v>
      </c>
      <c r="H25" s="5" t="n">
        <v>64</v>
      </c>
      <c r="I25" s="5" t="n">
        <v>24</v>
      </c>
      <c r="J25" s="5" t="n">
        <v>84</v>
      </c>
      <c r="K25" s="6" t="n">
        <v>0</v>
      </c>
      <c r="L25" s="6" t="n">
        <v>0</v>
      </c>
      <c r="M25" s="2"/>
      <c r="N25" s="4"/>
      <c r="O25" s="4"/>
    </row>
    <row collapsed="false" customFormat="false" customHeight="false" hidden="false" ht="13.3" outlineLevel="0" r="26">
      <c r="A26" s="1" t="s">
        <v>36</v>
      </c>
      <c r="B26" s="2" t="n">
        <v>8.1</v>
      </c>
      <c r="C26" s="2" t="n">
        <v>12.4</v>
      </c>
      <c r="D26" s="2" t="n">
        <v>4.6</v>
      </c>
      <c r="E26" s="5" t="n">
        <v>737.31</v>
      </c>
      <c r="F26" s="2" t="n">
        <v>16.2</v>
      </c>
      <c r="G26" s="2" t="n">
        <v>124</v>
      </c>
      <c r="H26" s="2" t="n">
        <v>62</v>
      </c>
      <c r="I26" s="2" t="n">
        <v>24</v>
      </c>
      <c r="J26" s="2" t="n">
        <v>22</v>
      </c>
      <c r="K26" s="2" t="n">
        <v>0</v>
      </c>
      <c r="L26" s="2" t="n">
        <v>1</v>
      </c>
      <c r="M26" s="2"/>
      <c r="N26" s="4"/>
      <c r="O26" s="4"/>
    </row>
    <row collapsed="false" customFormat="false" customHeight="false" hidden="false" ht="13.3" outlineLevel="0" r="27">
      <c r="A27" s="1" t="s">
        <v>37</v>
      </c>
      <c r="B27" s="2" t="n">
        <v>10.8</v>
      </c>
      <c r="C27" s="2" t="n">
        <v>15</v>
      </c>
      <c r="D27" s="2" t="n">
        <v>7.4</v>
      </c>
      <c r="E27" s="5" t="n">
        <v>815.54</v>
      </c>
      <c r="F27" s="2" t="n">
        <v>15.8</v>
      </c>
      <c r="G27" s="2" t="n">
        <v>132</v>
      </c>
      <c r="H27" s="2" t="n">
        <v>43</v>
      </c>
      <c r="I27" s="2" t="n">
        <v>31</v>
      </c>
      <c r="J27" s="2" t="n">
        <v>26</v>
      </c>
      <c r="K27" s="2" t="n">
        <v>0</v>
      </c>
      <c r="L27" s="2" t="n">
        <v>0</v>
      </c>
      <c r="M27" s="2"/>
      <c r="N27" s="4"/>
      <c r="O27" s="4"/>
    </row>
    <row collapsed="false" customFormat="false" customHeight="false" hidden="false" ht="13.3" outlineLevel="0" r="28">
      <c r="A28" s="1" t="s">
        <v>38</v>
      </c>
      <c r="B28" s="2" t="n">
        <v>9.9</v>
      </c>
      <c r="C28" s="2" t="n">
        <v>14.9</v>
      </c>
      <c r="D28" s="2" t="n">
        <v>5.6</v>
      </c>
      <c r="E28" s="5" t="n">
        <v>174.96</v>
      </c>
      <c r="F28" s="2" t="n">
        <v>16.2</v>
      </c>
      <c r="G28" s="2" t="n">
        <v>114</v>
      </c>
      <c r="H28" s="2" t="n">
        <v>42</v>
      </c>
      <c r="I28" s="2" t="n">
        <v>32</v>
      </c>
      <c r="J28" s="2" t="n">
        <v>26</v>
      </c>
      <c r="K28" s="2" t="n">
        <v>0</v>
      </c>
      <c r="L28" s="2" t="n">
        <v>0</v>
      </c>
      <c r="M28" s="2"/>
      <c r="N28" s="4"/>
      <c r="O28" s="4"/>
    </row>
    <row collapsed="false" customFormat="false" customHeight="false" hidden="false" ht="13.3" outlineLevel="0" r="29">
      <c r="A29" s="1" t="s">
        <v>39</v>
      </c>
      <c r="B29" s="2" t="n">
        <v>8.9</v>
      </c>
      <c r="C29" s="2" t="n">
        <v>14.3</v>
      </c>
      <c r="D29" s="2" t="n">
        <v>4.2</v>
      </c>
      <c r="E29" s="5" t="n">
        <v>921.58</v>
      </c>
      <c r="F29" s="2" t="n">
        <v>16.3</v>
      </c>
      <c r="G29" s="2" t="n">
        <v>128</v>
      </c>
      <c r="H29" s="2" t="n">
        <v>74</v>
      </c>
      <c r="I29" s="2" t="n">
        <v>35</v>
      </c>
      <c r="J29" s="2" t="n">
        <v>23</v>
      </c>
      <c r="K29" s="2" t="n">
        <v>0</v>
      </c>
      <c r="L29" s="2" t="n">
        <v>1</v>
      </c>
      <c r="M29" s="2"/>
      <c r="N29" s="4"/>
      <c r="O29" s="4"/>
    </row>
    <row collapsed="false" customFormat="false" customHeight="false" hidden="false" ht="13.3" outlineLevel="0" r="30">
      <c r="A30" s="1" t="s">
        <v>40</v>
      </c>
      <c r="B30" s="2" t="n">
        <v>9.6</v>
      </c>
      <c r="C30" s="2" t="n">
        <v>15.1</v>
      </c>
      <c r="D30" s="2" t="n">
        <v>4.8</v>
      </c>
      <c r="E30" s="5" t="n">
        <v>942.94</v>
      </c>
      <c r="F30" s="2" t="n">
        <v>16.3</v>
      </c>
      <c r="G30" s="2" t="n">
        <v>132</v>
      </c>
      <c r="H30" s="2" t="n">
        <v>51</v>
      </c>
      <c r="I30" s="2" t="n">
        <v>39</v>
      </c>
      <c r="J30" s="2" t="n">
        <v>33</v>
      </c>
      <c r="K30" s="2" t="n">
        <v>0</v>
      </c>
      <c r="L30" s="2" t="n">
        <v>2</v>
      </c>
      <c r="M30" s="2"/>
      <c r="N30" s="4"/>
      <c r="O30" s="4"/>
    </row>
    <row collapsed="false" customFormat="false" customHeight="false" hidden="false" ht="13.3" outlineLevel="0" r="31">
      <c r="A31" s="1" t="s">
        <v>41</v>
      </c>
      <c r="B31" s="7" t="n">
        <v>9.43333333333333</v>
      </c>
      <c r="C31" s="7" t="n">
        <v>14.8083333333333</v>
      </c>
      <c r="D31" s="7" t="n">
        <v>4.51666666666667</v>
      </c>
      <c r="E31" s="5" t="n">
        <v>643.7</v>
      </c>
      <c r="F31" s="2" t="n">
        <v>16.3</v>
      </c>
      <c r="G31" s="6" t="n">
        <v>110</v>
      </c>
      <c r="H31" s="6" t="n">
        <v>51</v>
      </c>
      <c r="I31" s="6" t="n">
        <v>31</v>
      </c>
      <c r="J31" s="6" t="n">
        <v>22</v>
      </c>
      <c r="K31" s="2" t="n">
        <v>0</v>
      </c>
      <c r="L31" s="2" t="n">
        <v>0</v>
      </c>
      <c r="M31" s="6"/>
    </row>
    <row collapsed="false" customFormat="false" customHeight="false" hidden="false" ht="13.3" outlineLevel="0" r="32">
      <c r="A32" s="1" t="s">
        <v>42</v>
      </c>
      <c r="B32" s="2" t="n">
        <v>8.5</v>
      </c>
      <c r="C32" s="2" t="n">
        <v>14.3</v>
      </c>
      <c r="D32" s="2" t="n">
        <v>3.5</v>
      </c>
      <c r="E32" s="5" t="n">
        <v>566.36</v>
      </c>
      <c r="F32" s="2" t="n">
        <v>16.2</v>
      </c>
      <c r="G32" s="2" t="n">
        <v>107</v>
      </c>
      <c r="H32" s="2" t="n">
        <v>49</v>
      </c>
      <c r="I32" s="2" t="n">
        <v>22</v>
      </c>
      <c r="J32" s="2" t="n">
        <v>14</v>
      </c>
      <c r="K32" s="2" t="n">
        <v>0</v>
      </c>
      <c r="L32" s="2" t="n">
        <v>0</v>
      </c>
      <c r="M32" s="2"/>
      <c r="N32" s="4"/>
      <c r="O32" s="4"/>
    </row>
    <row collapsed="false" customFormat="false" customHeight="false" hidden="false" ht="13.3" outlineLevel="0" r="33">
      <c r="A33" s="1" t="s">
        <v>43</v>
      </c>
      <c r="B33" s="2" t="n">
        <v>8.8</v>
      </c>
      <c r="C33" s="2" t="n">
        <v>14.5</v>
      </c>
      <c r="D33" s="2" t="n">
        <v>3.7</v>
      </c>
      <c r="E33" s="5" t="n">
        <v>867.55</v>
      </c>
      <c r="F33" s="2" t="n">
        <v>16.1</v>
      </c>
      <c r="G33" s="2" t="n">
        <v>114</v>
      </c>
      <c r="H33" s="2" t="n">
        <v>48</v>
      </c>
      <c r="I33" s="2" t="n">
        <v>24</v>
      </c>
      <c r="J33" s="2" t="n">
        <v>24</v>
      </c>
      <c r="K33" s="2" t="n">
        <v>0</v>
      </c>
      <c r="L33" s="2" t="n">
        <v>0</v>
      </c>
      <c r="M33" s="2"/>
      <c r="N33" s="4"/>
      <c r="O33" s="4"/>
    </row>
    <row collapsed="false" customFormat="false" customHeight="false" hidden="false" ht="13.3" outlineLevel="0" r="34">
      <c r="A34" s="1" t="s">
        <v>44</v>
      </c>
      <c r="B34" s="8" t="n">
        <v>10.075</v>
      </c>
      <c r="C34" s="8" t="n">
        <v>15.3083333333333</v>
      </c>
      <c r="D34" s="8" t="n">
        <v>5.21666666666667</v>
      </c>
      <c r="E34" s="3" t="n">
        <v>645.63</v>
      </c>
      <c r="F34" s="8" t="n">
        <v>15.1666666666667</v>
      </c>
      <c r="G34" s="6" t="n">
        <v>105</v>
      </c>
      <c r="H34" s="6" t="n">
        <v>55</v>
      </c>
      <c r="I34" s="6" t="n">
        <v>41</v>
      </c>
      <c r="J34" s="6" t="n">
        <v>19</v>
      </c>
      <c r="K34" s="2" t="n">
        <v>0</v>
      </c>
      <c r="L34" s="2" t="n">
        <v>0</v>
      </c>
      <c r="M34" s="2"/>
      <c r="N34" s="4"/>
      <c r="O34" s="4"/>
    </row>
    <row collapsed="false" customFormat="false" customHeight="false" hidden="false" ht="13.3" outlineLevel="0" r="35">
      <c r="A35" s="1" t="s">
        <v>45</v>
      </c>
      <c r="B35" s="2" t="n">
        <v>10.2</v>
      </c>
      <c r="C35" s="2" t="n">
        <v>15.4</v>
      </c>
      <c r="D35" s="2" t="n">
        <v>5.5</v>
      </c>
      <c r="E35" s="5" t="n">
        <v>978.36</v>
      </c>
      <c r="F35" s="2" t="n">
        <v>15.3</v>
      </c>
      <c r="G35" s="2" t="n">
        <v>145</v>
      </c>
      <c r="H35" s="2" t="n">
        <v>45</v>
      </c>
      <c r="I35" s="2" t="n">
        <v>50</v>
      </c>
      <c r="J35" s="2" t="n">
        <v>28</v>
      </c>
      <c r="K35" s="2" t="n">
        <v>1</v>
      </c>
      <c r="L35" s="2" t="n">
        <v>0</v>
      </c>
      <c r="M35" s="2"/>
      <c r="N35" s="4"/>
      <c r="O35" s="4"/>
    </row>
    <row collapsed="false" customFormat="false" customHeight="false" hidden="false" ht="13.3" outlineLevel="0" r="36">
      <c r="A36" s="1" t="s">
        <v>46</v>
      </c>
      <c r="B36" s="2" t="n">
        <v>9.6</v>
      </c>
      <c r="C36" s="2" t="n">
        <v>15.2</v>
      </c>
      <c r="D36" s="2" t="n">
        <v>4.7</v>
      </c>
      <c r="E36" s="5" t="n">
        <v>881.12</v>
      </c>
      <c r="F36" s="2" t="n">
        <v>15.1</v>
      </c>
      <c r="G36" s="2" t="n">
        <v>124</v>
      </c>
      <c r="H36" s="2" t="n">
        <v>65</v>
      </c>
      <c r="I36" s="2" t="n">
        <v>39</v>
      </c>
      <c r="J36" s="2" t="n">
        <v>34</v>
      </c>
      <c r="K36" s="2" t="n">
        <v>0</v>
      </c>
      <c r="L36" s="2" t="n">
        <v>2</v>
      </c>
      <c r="M36" s="2"/>
      <c r="N36" s="4"/>
      <c r="O36" s="4"/>
    </row>
    <row collapsed="false" customFormat="false" customHeight="false" hidden="false" ht="13.3" outlineLevel="0" r="37">
      <c r="A37" s="1" t="s">
        <v>47</v>
      </c>
      <c r="B37" s="2" t="n">
        <v>8.5</v>
      </c>
      <c r="C37" s="2" t="n">
        <v>14.1</v>
      </c>
      <c r="D37" s="2" t="n">
        <v>3.4</v>
      </c>
      <c r="E37" s="5" t="n">
        <v>1121.09</v>
      </c>
      <c r="F37" s="2" t="n">
        <v>15</v>
      </c>
      <c r="G37" s="2" t="n">
        <v>116</v>
      </c>
      <c r="H37" s="2" t="n">
        <v>89</v>
      </c>
      <c r="I37" s="2" t="n">
        <v>34</v>
      </c>
      <c r="J37" s="2" t="n">
        <v>39</v>
      </c>
      <c r="K37" s="2" t="n">
        <v>0</v>
      </c>
      <c r="L37" s="2" t="n">
        <v>0</v>
      </c>
      <c r="M37" s="2"/>
      <c r="N37" s="4"/>
      <c r="O37" s="4"/>
    </row>
    <row collapsed="false" customFormat="false" customHeight="false" hidden="false" ht="13.3" outlineLevel="0" r="38">
      <c r="A38" s="1" t="s">
        <v>48</v>
      </c>
      <c r="B38" s="2" t="n">
        <v>8.6</v>
      </c>
      <c r="C38" s="2" t="n">
        <v>14.2</v>
      </c>
      <c r="D38" s="2" t="n">
        <v>3.7</v>
      </c>
      <c r="E38" s="5" t="n">
        <v>939.49</v>
      </c>
      <c r="F38" s="2" t="n">
        <v>14.5</v>
      </c>
      <c r="G38" s="2" t="n">
        <v>135</v>
      </c>
      <c r="H38" s="2" t="n">
        <v>61</v>
      </c>
      <c r="I38" s="2" t="n">
        <v>19</v>
      </c>
      <c r="J38" s="2" t="n">
        <v>33</v>
      </c>
      <c r="K38" s="2" t="n">
        <v>0</v>
      </c>
      <c r="L38" s="2" t="n">
        <v>0</v>
      </c>
      <c r="M38" s="2"/>
      <c r="N38" s="4"/>
      <c r="O38" s="4"/>
    </row>
    <row collapsed="false" customFormat="false" customHeight="false" hidden="false" ht="13.3" outlineLevel="0" r="39">
      <c r="A39" s="1" t="s">
        <v>49</v>
      </c>
      <c r="B39" s="2" t="n">
        <v>10.2</v>
      </c>
      <c r="C39" s="2" t="n">
        <v>15.7</v>
      </c>
      <c r="D39" s="2" t="n">
        <v>5.4</v>
      </c>
      <c r="E39" s="5" t="n">
        <v>982.17</v>
      </c>
      <c r="F39" s="2" t="n">
        <v>14.4</v>
      </c>
      <c r="G39" s="2" t="n">
        <v>79</v>
      </c>
      <c r="H39" s="2" t="n">
        <v>50</v>
      </c>
      <c r="I39" s="2" t="n">
        <v>21</v>
      </c>
      <c r="J39" s="2" t="n">
        <v>32</v>
      </c>
      <c r="K39" s="2" t="n">
        <v>0</v>
      </c>
      <c r="L39" s="2" t="n">
        <v>0</v>
      </c>
      <c r="M39" s="2"/>
      <c r="N39" s="4"/>
      <c r="O39" s="4"/>
    </row>
    <row collapsed="false" customFormat="false" customHeight="false" hidden="false" ht="13.3" outlineLevel="0" r="40">
      <c r="A40" s="1" t="s">
        <v>50</v>
      </c>
      <c r="B40" s="2" t="n">
        <v>9.3</v>
      </c>
      <c r="C40" s="2" t="n">
        <v>14.7</v>
      </c>
      <c r="D40" s="2" t="n">
        <v>4.6</v>
      </c>
      <c r="E40" s="5" t="n">
        <v>833.81</v>
      </c>
      <c r="F40" s="2" t="n">
        <v>15</v>
      </c>
      <c r="G40" s="2" t="n">
        <v>86</v>
      </c>
      <c r="H40" s="2" t="n">
        <v>51</v>
      </c>
      <c r="I40" s="2" t="n">
        <v>17</v>
      </c>
      <c r="J40" s="2" t="n">
        <v>25</v>
      </c>
      <c r="K40" s="2" t="n">
        <v>0</v>
      </c>
      <c r="L40" s="2" t="n">
        <v>0</v>
      </c>
      <c r="M40" s="2"/>
      <c r="N40" s="4"/>
      <c r="O40" s="4"/>
    </row>
    <row collapsed="false" customFormat="false" customHeight="false" hidden="false" ht="13.3" outlineLevel="0" r="41">
      <c r="A41" s="1" t="s">
        <v>51</v>
      </c>
      <c r="B41" s="2" t="n">
        <v>11.1</v>
      </c>
      <c r="C41" s="2" t="n">
        <v>16.9</v>
      </c>
      <c r="D41" s="2" t="n">
        <v>5.9</v>
      </c>
      <c r="E41" s="5" t="n">
        <v>756.65</v>
      </c>
      <c r="F41" s="2" t="n">
        <v>14.6</v>
      </c>
      <c r="G41" s="2" t="n">
        <v>93</v>
      </c>
      <c r="H41" s="2" t="n">
        <v>43</v>
      </c>
      <c r="I41" s="2" t="n">
        <v>21</v>
      </c>
      <c r="J41" s="2" t="n">
        <v>27</v>
      </c>
      <c r="K41" s="2" t="n">
        <v>0</v>
      </c>
      <c r="L41" s="2" t="n">
        <v>1</v>
      </c>
      <c r="M41" s="2"/>
      <c r="N41" s="4"/>
      <c r="O41" s="4"/>
    </row>
    <row collapsed="false" customFormat="false" customHeight="false" hidden="false" ht="13.3" outlineLevel="0" r="42">
      <c r="A42" s="1" t="s">
        <v>52</v>
      </c>
      <c r="B42" s="2" t="n">
        <v>8.4</v>
      </c>
      <c r="C42" s="2" t="n">
        <v>13.8</v>
      </c>
      <c r="D42" s="2" t="n">
        <v>3.3</v>
      </c>
      <c r="E42" s="5" t="n">
        <v>1025.82</v>
      </c>
      <c r="F42" s="2" t="n">
        <v>14.9</v>
      </c>
      <c r="G42" s="2" t="n">
        <v>130</v>
      </c>
      <c r="H42" s="2" t="n">
        <v>79</v>
      </c>
      <c r="I42" s="2" t="n">
        <v>30</v>
      </c>
      <c r="J42" s="2" t="n">
        <v>44</v>
      </c>
      <c r="K42" s="2" t="n">
        <v>0</v>
      </c>
      <c r="L42" s="2" t="n">
        <v>0</v>
      </c>
      <c r="M42" s="2"/>
      <c r="N42" s="4"/>
      <c r="O42" s="4"/>
    </row>
    <row collapsed="false" customFormat="false" customHeight="false" hidden="false" ht="13.3" outlineLevel="0" r="43">
      <c r="A43" s="1" t="s">
        <v>53</v>
      </c>
      <c r="B43" s="2" t="n">
        <v>7.3</v>
      </c>
      <c r="C43" s="2" t="n">
        <v>13.1</v>
      </c>
      <c r="D43" s="2" t="n">
        <v>2.4</v>
      </c>
      <c r="E43" s="5" t="n">
        <v>826.18</v>
      </c>
      <c r="F43" s="2" t="n">
        <v>15.4</v>
      </c>
      <c r="G43" s="2" t="n">
        <v>133</v>
      </c>
      <c r="H43" s="2" t="n">
        <v>76</v>
      </c>
      <c r="I43" s="2" t="n">
        <v>39</v>
      </c>
      <c r="J43" s="2" t="n">
        <v>34</v>
      </c>
      <c r="K43" s="2" t="n">
        <v>0</v>
      </c>
      <c r="L43" s="2" t="n">
        <v>0</v>
      </c>
      <c r="M43" s="2"/>
      <c r="N43" s="4"/>
      <c r="O4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8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A1" activeCellId="1" pane="topLeft" sqref="B12:M12 A1"/>
    </sheetView>
  </sheetViews>
  <sheetFormatPr defaultRowHeight="13.3"/>
  <cols>
    <col collapsed="false" hidden="false" max="1" min="1" style="0" width="6.45408163265306"/>
    <col collapsed="false" hidden="false" max="2" min="2" style="0" width="6.19897959183674"/>
    <col collapsed="false" hidden="false" max="4" min="3" style="0" width="5.29081632653061"/>
    <col collapsed="false" hidden="false" max="9" min="5" style="0" width="5.55102040816327"/>
    <col collapsed="false" hidden="false" max="10" min="10" style="0" width="5.81122448979592"/>
    <col collapsed="false" hidden="false" max="11" min="11" style="0" width="5.55102040816327"/>
    <col collapsed="false" hidden="false" max="13" min="12" style="0" width="5.29081632653061"/>
    <col collapsed="false" hidden="false" max="14" min="14" style="0" width="5.55102040816327"/>
    <col collapsed="false" hidden="false" max="16" min="15" style="0" width="9.16326530612245"/>
    <col collapsed="false" hidden="false" max="17" min="17" style="0" width="8.64795918367347"/>
    <col collapsed="false" hidden="false" max="18" min="18" style="0" width="9.16326530612245"/>
    <col collapsed="false" hidden="false" max="19" min="19" style="0" width="6.45408163265306"/>
    <col collapsed="false" hidden="false" max="20" min="20" style="0" width="6.3265306122449"/>
    <col collapsed="false" hidden="false" max="22" min="21" style="0" width="5.67857142857143"/>
    <col collapsed="false" hidden="false" max="23" min="23" style="0" width="5.29081632653061"/>
    <col collapsed="false" hidden="false" max="24" min="24" style="0" width="11.5204081632653"/>
    <col collapsed="false" hidden="false" max="25" min="25" style="0" width="10.969387755102"/>
    <col collapsed="false" hidden="false" max="26" min="26" style="0" width="6.3265306122449"/>
    <col collapsed="false" hidden="false" max="28" min="27" style="0" width="5.55102040816327"/>
    <col collapsed="false" hidden="false" max="29" min="29" style="0" width="5.16326530612245"/>
    <col collapsed="false" hidden="false" max="1025" min="30" style="0" width="11.5204081632653"/>
  </cols>
  <sheetData>
    <row collapsed="false" customFormat="false" customHeight="false" hidden="false" ht="13.3" outlineLevel="0" r="1">
      <c r="A1" s="9"/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  <c r="L1" s="9" t="s">
        <v>64</v>
      </c>
      <c r="M1" s="9" t="s">
        <v>65</v>
      </c>
      <c r="N1" s="9" t="s">
        <v>66</v>
      </c>
      <c r="P1" s="9"/>
      <c r="Q1" s="9" t="s">
        <v>67</v>
      </c>
      <c r="S1" s="9"/>
      <c r="T1" s="9" t="s">
        <v>68</v>
      </c>
      <c r="U1" s="9" t="s">
        <v>69</v>
      </c>
      <c r="V1" s="9" t="s">
        <v>70</v>
      </c>
      <c r="W1" s="9" t="s">
        <v>71</v>
      </c>
    </row>
    <row collapsed="false" customFormat="false" customHeight="false" hidden="false" ht="13.3" outlineLevel="0" r="2">
      <c r="A2" s="9" t="n">
        <v>1973</v>
      </c>
      <c r="B2" s="10" t="n">
        <v>-4.3</v>
      </c>
      <c r="C2" s="10" t="n">
        <v>-3.5</v>
      </c>
      <c r="D2" s="10" t="n">
        <v>4.2</v>
      </c>
      <c r="E2" s="10" t="n">
        <v>6</v>
      </c>
      <c r="F2" s="10" t="n">
        <v>10.3</v>
      </c>
      <c r="G2" s="10" t="n">
        <v>20.8</v>
      </c>
      <c r="H2" s="10" t="n">
        <v>21.8</v>
      </c>
      <c r="I2" s="10" t="n">
        <v>22.2</v>
      </c>
      <c r="J2" s="10" t="n">
        <v>17.8</v>
      </c>
      <c r="K2" s="10" t="n">
        <v>12.9</v>
      </c>
      <c r="L2" s="10" t="n">
        <v>3.7</v>
      </c>
      <c r="M2" s="10" t="n">
        <v>-3.2</v>
      </c>
      <c r="N2" s="11" t="n">
        <f aca="false">AVERAGE(B2:M2)</f>
        <v>9.05833333333333</v>
      </c>
      <c r="P2" s="9" t="n">
        <v>1973</v>
      </c>
      <c r="Q2" s="11" t="n">
        <f aca="false">(N2-$N$44)</f>
        <v>0.28829365079365</v>
      </c>
      <c r="S2" s="9" t="n">
        <v>1973</v>
      </c>
      <c r="T2" s="12" t="n">
        <f aca="false">AVERAGE(D2:F2)</f>
        <v>6.83333333333333</v>
      </c>
      <c r="U2" s="12" t="n">
        <f aca="false">AVERAGE(G2:I2)</f>
        <v>21.6</v>
      </c>
      <c r="V2" s="12" t="n">
        <f aca="false">AVERAGE(J2:L2)</f>
        <v>11.4666666666667</v>
      </c>
      <c r="W2" s="12" t="n">
        <f aca="false">AVERAGE(M2,B3,C3)</f>
        <v>-4.53333333333333</v>
      </c>
    </row>
    <row collapsed="false" customFormat="false" customHeight="false" hidden="false" ht="13.3" outlineLevel="0" r="3">
      <c r="A3" s="9" t="n">
        <v>1974</v>
      </c>
      <c r="B3" s="10" t="n">
        <v>-5.7</v>
      </c>
      <c r="C3" s="10" t="n">
        <v>-4.7</v>
      </c>
      <c r="D3" s="10" t="n">
        <v>0.8</v>
      </c>
      <c r="E3" s="10" t="n">
        <v>7.7</v>
      </c>
      <c r="F3" s="10" t="n">
        <v>10.5</v>
      </c>
      <c r="G3" s="10" t="n">
        <v>17.1</v>
      </c>
      <c r="H3" s="10" t="n">
        <v>22.2</v>
      </c>
      <c r="I3" s="10" t="n">
        <v>19.8</v>
      </c>
      <c r="J3" s="10" t="n">
        <v>14.5</v>
      </c>
      <c r="K3" s="10" t="n">
        <v>9.9</v>
      </c>
      <c r="L3" s="10" t="n">
        <v>3.8</v>
      </c>
      <c r="M3" s="10" t="n">
        <v>-1.4</v>
      </c>
      <c r="N3" s="11" t="n">
        <f aca="false">AVERAGE(B3:M3)</f>
        <v>7.875</v>
      </c>
      <c r="P3" s="9" t="n">
        <v>1974</v>
      </c>
      <c r="Q3" s="11" t="n">
        <f aca="false">(N3-$N$44)</f>
        <v>-0.895039682539684</v>
      </c>
      <c r="S3" s="9" t="n">
        <v>1974</v>
      </c>
      <c r="T3" s="12" t="n">
        <f aca="false">AVERAGE(D3:F3)</f>
        <v>6.33333333333333</v>
      </c>
      <c r="U3" s="12" t="n">
        <f aca="false">AVERAGE(G3:I3)</f>
        <v>19.7</v>
      </c>
      <c r="V3" s="12" t="n">
        <f aca="false">AVERAGE(J3:L3)</f>
        <v>9.4</v>
      </c>
      <c r="W3" s="12" t="n">
        <f aca="false">AVERAGE(M3,B4,C4)</f>
        <v>-3.2</v>
      </c>
    </row>
    <row collapsed="false" customFormat="false" customHeight="false" hidden="false" ht="13.3" outlineLevel="0" r="4">
      <c r="A4" s="9" t="n">
        <v>1975</v>
      </c>
      <c r="B4" s="10" t="n">
        <v>-4.1</v>
      </c>
      <c r="C4" s="10" t="n">
        <v>-4.1</v>
      </c>
      <c r="D4" s="10" t="n">
        <v>-1.5</v>
      </c>
      <c r="E4" s="10" t="n">
        <v>3.1</v>
      </c>
      <c r="F4" s="10" t="n">
        <v>14.1</v>
      </c>
      <c r="G4" s="10" t="n">
        <v>18.5</v>
      </c>
      <c r="H4" s="10" t="n">
        <v>22.3</v>
      </c>
      <c r="I4" s="10" t="n">
        <v>21.7</v>
      </c>
      <c r="J4" s="10" t="n">
        <v>14.8</v>
      </c>
      <c r="K4" s="10" t="n">
        <v>12.4</v>
      </c>
      <c r="L4" s="10" t="n">
        <v>6.9</v>
      </c>
      <c r="M4" s="10" t="n">
        <v>-1.7</v>
      </c>
      <c r="N4" s="11" t="n">
        <f aca="false">AVERAGE(B4:M4)</f>
        <v>8.53333333333334</v>
      </c>
      <c r="P4" s="9" t="n">
        <v>1975</v>
      </c>
      <c r="Q4" s="11" t="n">
        <f aca="false">(N4-$N$44)</f>
        <v>-0.236706349206349</v>
      </c>
      <c r="S4" s="9" t="n">
        <v>1975</v>
      </c>
      <c r="T4" s="12" t="n">
        <f aca="false">AVERAGE(D4:F4)</f>
        <v>5.23333333333333</v>
      </c>
      <c r="U4" s="12" t="n">
        <f aca="false">AVERAGE(G4:I4)</f>
        <v>20.8333333333333</v>
      </c>
      <c r="V4" s="12" t="n">
        <f aca="false">AVERAGE(J4:L4)</f>
        <v>11.3666666666667</v>
      </c>
      <c r="W4" s="12" t="n">
        <f aca="false">AVERAGE(M4,B5,C5)</f>
        <v>-3.06666666666667</v>
      </c>
    </row>
    <row collapsed="false" customFormat="false" customHeight="false" hidden="false" ht="13.3" outlineLevel="0" r="5">
      <c r="A5" s="9" t="n">
        <v>1976</v>
      </c>
      <c r="B5" s="10" t="n">
        <v>-7.2</v>
      </c>
      <c r="C5" s="10" t="n">
        <v>-0.3</v>
      </c>
      <c r="D5" s="10" t="n">
        <v>3.8</v>
      </c>
      <c r="E5" s="10" t="n">
        <v>9.3</v>
      </c>
      <c r="F5" s="10" t="n">
        <v>11.5</v>
      </c>
      <c r="G5" s="10" t="n">
        <v>20.2</v>
      </c>
      <c r="H5" s="10" t="n">
        <v>22.7</v>
      </c>
      <c r="I5" s="10" t="n">
        <v>21.2</v>
      </c>
      <c r="J5" s="10" t="n">
        <v>17.1</v>
      </c>
      <c r="K5" s="10" t="n">
        <v>8.1</v>
      </c>
      <c r="L5" s="10" t="n">
        <v>-0.9</v>
      </c>
      <c r="M5" s="10" t="n">
        <v>-8.3</v>
      </c>
      <c r="N5" s="11" t="n">
        <f aca="false">AVERAGE(B5:M5)</f>
        <v>8.1</v>
      </c>
      <c r="P5" s="9" t="n">
        <v>1976</v>
      </c>
      <c r="Q5" s="11" t="n">
        <f aca="false">(N5-$N$44)</f>
        <v>-0.670039682539684</v>
      </c>
      <c r="S5" s="9" t="n">
        <v>1976</v>
      </c>
      <c r="T5" s="12" t="n">
        <f aca="false">AVERAGE(D5:F5)</f>
        <v>8.2</v>
      </c>
      <c r="U5" s="12" t="n">
        <f aca="false">AVERAGE(G5:I5)</f>
        <v>21.3666666666667</v>
      </c>
      <c r="V5" s="12" t="n">
        <f aca="false">AVERAGE(J5:L5)</f>
        <v>8.1</v>
      </c>
      <c r="W5" s="12" t="n">
        <f aca="false">AVERAGE(M5,B6,C6)</f>
        <v>-8.5</v>
      </c>
    </row>
    <row collapsed="false" customFormat="false" customHeight="false" hidden="false" ht="13.3" outlineLevel="0" r="6">
      <c r="A6" s="9" t="n">
        <v>1977</v>
      </c>
      <c r="B6" s="10" t="n">
        <v>-12.8</v>
      </c>
      <c r="C6" s="10" t="n">
        <v>-4.4</v>
      </c>
      <c r="D6" s="10" t="n">
        <v>4.2</v>
      </c>
      <c r="E6" s="10" t="n">
        <v>9.2</v>
      </c>
      <c r="F6" s="10" t="n">
        <v>16.3</v>
      </c>
      <c r="G6" s="10" t="n">
        <v>17.2</v>
      </c>
      <c r="H6" s="10" t="n">
        <v>23</v>
      </c>
      <c r="I6" s="10" t="n">
        <v>19.6</v>
      </c>
      <c r="J6" s="10" t="n">
        <v>16.6</v>
      </c>
      <c r="K6" s="10" t="n">
        <v>9.5</v>
      </c>
      <c r="L6" s="10" t="n">
        <v>3.3</v>
      </c>
      <c r="M6" s="10" t="n">
        <v>-4.9</v>
      </c>
      <c r="N6" s="11" t="n">
        <f aca="false">AVERAGE(B6:M6)</f>
        <v>8.06666666666666</v>
      </c>
      <c r="P6" s="9" t="n">
        <v>1977</v>
      </c>
      <c r="Q6" s="11" t="n">
        <f aca="false">(N6-$N$44)</f>
        <v>-0.703373015873019</v>
      </c>
      <c r="S6" s="9" t="n">
        <v>1977</v>
      </c>
      <c r="T6" s="12" t="n">
        <f aca="false">AVERAGE(D6:F6)</f>
        <v>9.9</v>
      </c>
      <c r="U6" s="12" t="n">
        <f aca="false">AVERAGE(G6:I6)</f>
        <v>19.9333333333333</v>
      </c>
      <c r="V6" s="12" t="n">
        <f aca="false">AVERAGE(J6:L6)</f>
        <v>9.8</v>
      </c>
      <c r="W6" s="12" t="n">
        <f aca="false">AVERAGE(M6,B7,C7)</f>
        <v>-7.33333333333333</v>
      </c>
    </row>
    <row collapsed="false" customFormat="false" customHeight="false" hidden="false" ht="13.3" outlineLevel="0" r="7">
      <c r="A7" s="9" t="n">
        <v>1978</v>
      </c>
      <c r="B7" s="10" t="n">
        <v>-8.8</v>
      </c>
      <c r="C7" s="10" t="n">
        <v>-8.3</v>
      </c>
      <c r="D7" s="10" t="n">
        <v>-1</v>
      </c>
      <c r="E7" s="10" t="n">
        <v>5.9</v>
      </c>
      <c r="F7" s="10" t="n">
        <v>12.8</v>
      </c>
      <c r="G7" s="10" t="n">
        <v>18.4</v>
      </c>
      <c r="H7" s="10" t="n">
        <v>20.3</v>
      </c>
      <c r="I7" s="10" t="n">
        <v>21</v>
      </c>
      <c r="J7" s="10" t="n">
        <v>18.7</v>
      </c>
      <c r="K7" s="10" t="n">
        <v>10.1</v>
      </c>
      <c r="L7" s="10" t="n">
        <v>3.6</v>
      </c>
      <c r="M7" s="10" t="n">
        <v>-4.3</v>
      </c>
      <c r="N7" s="11" t="n">
        <f aca="false">AVERAGE(B7:M7)</f>
        <v>7.36666666666667</v>
      </c>
      <c r="P7" s="9" t="n">
        <v>1978</v>
      </c>
      <c r="Q7" s="11" t="n">
        <f aca="false">(N7-$N$44)</f>
        <v>-1.40337301587302</v>
      </c>
      <c r="S7" s="9" t="n">
        <v>1978</v>
      </c>
      <c r="T7" s="12" t="n">
        <f aca="false">AVERAGE(D7:F7)</f>
        <v>5.9</v>
      </c>
      <c r="U7" s="12" t="n">
        <f aca="false">AVERAGE(G7:I7)</f>
        <v>19.9</v>
      </c>
      <c r="V7" s="12" t="n">
        <f aca="false">AVERAGE(J7:L7)</f>
        <v>10.8</v>
      </c>
      <c r="W7" s="12" t="n">
        <f aca="false">AVERAGE(M7,B8,C8)</f>
        <v>-8.16666666666667</v>
      </c>
    </row>
    <row collapsed="false" customFormat="false" customHeight="false" hidden="false" ht="13.3" outlineLevel="0" r="8">
      <c r="A8" s="9" t="n">
        <v>1979</v>
      </c>
      <c r="B8" s="10" t="n">
        <v>-11.3</v>
      </c>
      <c r="C8" s="10" t="n">
        <v>-8.9</v>
      </c>
      <c r="D8" s="10" t="n">
        <v>0.9</v>
      </c>
      <c r="E8" s="10" t="n">
        <v>5.8</v>
      </c>
      <c r="F8" s="10" t="n">
        <v>12.5</v>
      </c>
      <c r="G8" s="10" t="n">
        <v>18.1</v>
      </c>
      <c r="H8" s="10" t="n">
        <v>21.5</v>
      </c>
      <c r="I8" s="10" t="n">
        <v>20.3</v>
      </c>
      <c r="J8" s="10" t="n">
        <v>18.1</v>
      </c>
      <c r="K8" s="10" t="n">
        <v>10.6</v>
      </c>
      <c r="L8" s="10" t="n">
        <v>3.7</v>
      </c>
      <c r="M8" s="10" t="n">
        <v>-0.4</v>
      </c>
      <c r="N8" s="11" t="n">
        <f aca="false">AVERAGE(B8:M8)</f>
        <v>7.575</v>
      </c>
      <c r="P8" s="9" t="n">
        <v>1979</v>
      </c>
      <c r="Q8" s="11" t="n">
        <f aca="false">(N8-$N$44)</f>
        <v>-1.19503968253968</v>
      </c>
      <c r="S8" s="9" t="n">
        <v>1979</v>
      </c>
      <c r="T8" s="12" t="n">
        <f aca="false">AVERAGE(D8:F8)</f>
        <v>6.4</v>
      </c>
      <c r="U8" s="12" t="n">
        <f aca="false">AVERAGE(G8:I8)</f>
        <v>19.9666666666667</v>
      </c>
      <c r="V8" s="12" t="n">
        <f aca="false">AVERAGE(J8:L8)</f>
        <v>10.8</v>
      </c>
      <c r="W8" s="12" t="n">
        <f aca="false">AVERAGE(M8,B9,C9)</f>
        <v>-4.16666666666667</v>
      </c>
    </row>
    <row collapsed="false" customFormat="false" customHeight="false" hidden="false" ht="13.3" outlineLevel="0" r="9">
      <c r="A9" s="9" t="n">
        <v>1980</v>
      </c>
      <c r="B9" s="10" t="n">
        <v>-6.1</v>
      </c>
      <c r="C9" s="10" t="n">
        <v>-6</v>
      </c>
      <c r="D9" s="10" t="n">
        <v>-0.7</v>
      </c>
      <c r="E9" s="10" t="n">
        <v>7.2</v>
      </c>
      <c r="F9" s="10" t="n">
        <v>14.1</v>
      </c>
      <c r="G9" s="10" t="n">
        <v>16.6</v>
      </c>
      <c r="H9" s="10" t="n">
        <v>21.6</v>
      </c>
      <c r="I9" s="10" t="n">
        <v>20.9</v>
      </c>
      <c r="J9" s="10" t="n">
        <v>16.3</v>
      </c>
      <c r="K9" s="10" t="n">
        <v>7.7</v>
      </c>
      <c r="L9" s="10" t="n">
        <v>3.1</v>
      </c>
      <c r="M9" s="10" t="n">
        <v>-4</v>
      </c>
      <c r="N9" s="11" t="n">
        <f aca="false">AVERAGE(B9:M9)</f>
        <v>7.55833333333333</v>
      </c>
      <c r="P9" s="9" t="n">
        <v>1980</v>
      </c>
      <c r="Q9" s="11" t="n">
        <f aca="false">(N9-$N$44)</f>
        <v>-1.21170634920635</v>
      </c>
      <c r="S9" s="9" t="n">
        <v>1980</v>
      </c>
      <c r="T9" s="12" t="n">
        <f aca="false">AVERAGE(D9:F9)</f>
        <v>6.86666666666667</v>
      </c>
      <c r="U9" s="12" t="n">
        <f aca="false">AVERAGE(G9:I9)</f>
        <v>19.7</v>
      </c>
      <c r="V9" s="12" t="n">
        <f aca="false">AVERAGE(J9:L9)</f>
        <v>9.03333333333333</v>
      </c>
      <c r="W9" s="12" t="n">
        <f aca="false">AVERAGE(M9,B10,C10)</f>
        <v>-4.96666666666667</v>
      </c>
    </row>
    <row collapsed="false" customFormat="false" customHeight="false" hidden="false" ht="13.3" outlineLevel="0" r="10">
      <c r="A10" s="9" t="n">
        <v>1981</v>
      </c>
      <c r="B10" s="10" t="n">
        <v>-7</v>
      </c>
      <c r="C10" s="10" t="n">
        <v>-3.9</v>
      </c>
      <c r="D10" s="10" t="n">
        <v>1.8</v>
      </c>
      <c r="E10" s="10" t="n">
        <v>7.9</v>
      </c>
      <c r="F10" s="10" t="n">
        <v>10.9</v>
      </c>
      <c r="G10" s="10" t="n">
        <v>18.5</v>
      </c>
      <c r="H10" s="10" t="n">
        <v>19.6</v>
      </c>
      <c r="I10" s="10" t="n">
        <v>19.8</v>
      </c>
      <c r="J10" s="10" t="n">
        <v>15.2</v>
      </c>
      <c r="K10" s="10" t="n">
        <v>7.8</v>
      </c>
      <c r="L10" s="10" t="n">
        <v>3.1</v>
      </c>
      <c r="M10" s="10" t="n">
        <v>-4.3</v>
      </c>
      <c r="N10" s="11" t="n">
        <f aca="false">AVERAGE(B10:M10)</f>
        <v>7.45</v>
      </c>
      <c r="P10" s="9" t="n">
        <v>1981</v>
      </c>
      <c r="Q10" s="11" t="n">
        <f aca="false">(N10-$N$44)</f>
        <v>-1.32003968253968</v>
      </c>
      <c r="S10" s="9" t="n">
        <v>1981</v>
      </c>
      <c r="T10" s="12" t="n">
        <f aca="false">AVERAGE(D10:F10)</f>
        <v>6.86666666666667</v>
      </c>
      <c r="U10" s="12" t="n">
        <f aca="false">AVERAGE(G10:I10)</f>
        <v>19.3</v>
      </c>
      <c r="V10" s="12" t="n">
        <f aca="false">AVERAGE(J10:L10)</f>
        <v>8.7</v>
      </c>
      <c r="W10" s="12" t="n">
        <f aca="false">AVERAGE(M10,B11,C11)</f>
        <v>-7.76666666666667</v>
      </c>
    </row>
    <row collapsed="false" customFormat="false" customHeight="false" hidden="false" ht="13.3" outlineLevel="0" r="11">
      <c r="A11" s="9" t="n">
        <v>1982</v>
      </c>
      <c r="B11" s="10" t="n">
        <v>-12.1</v>
      </c>
      <c r="C11" s="10" t="n">
        <v>-6.9</v>
      </c>
      <c r="D11" s="10" t="n">
        <v>-0.2</v>
      </c>
      <c r="E11" s="10" t="n">
        <v>5.1</v>
      </c>
      <c r="F11" s="10" t="n">
        <v>14.6</v>
      </c>
      <c r="G11" s="10" t="n">
        <v>15.6</v>
      </c>
      <c r="H11" s="10" t="n">
        <v>21.8</v>
      </c>
      <c r="I11" s="10" t="n">
        <v>19.8</v>
      </c>
      <c r="J11" s="10" t="n">
        <v>15.9</v>
      </c>
      <c r="K11" s="10" t="n">
        <v>11.4</v>
      </c>
      <c r="L11" s="10" t="n">
        <v>3.5</v>
      </c>
      <c r="M11" s="10" t="n">
        <v>0.9</v>
      </c>
      <c r="N11" s="11" t="n">
        <f aca="false">AVERAGE(B11:M11)</f>
        <v>7.45</v>
      </c>
      <c r="P11" s="9" t="n">
        <v>1982</v>
      </c>
      <c r="Q11" s="11" t="n">
        <f aca="false">(N11-$N$44)</f>
        <v>-1.32003968253968</v>
      </c>
      <c r="S11" s="9" t="n">
        <v>1982</v>
      </c>
      <c r="T11" s="12" t="n">
        <f aca="false">AVERAGE(D11:F11)</f>
        <v>6.5</v>
      </c>
      <c r="U11" s="12" t="n">
        <f aca="false">AVERAGE(G11:I11)</f>
        <v>19.0666666666667</v>
      </c>
      <c r="V11" s="12" t="n">
        <f aca="false">AVERAGE(J11:L11)</f>
        <v>10.2666666666667</v>
      </c>
      <c r="W11" s="12" t="n">
        <f aca="false">AVERAGE(M11,B12,C12)</f>
        <v>-1.1</v>
      </c>
    </row>
    <row collapsed="false" customFormat="false" customHeight="false" hidden="false" ht="13.3" outlineLevel="0" r="12">
      <c r="A12" s="9" t="n">
        <v>1983</v>
      </c>
      <c r="B12" s="10" t="n">
        <v>-3</v>
      </c>
      <c r="C12" s="10" t="n">
        <v>-1.2</v>
      </c>
      <c r="D12" s="10" t="n">
        <v>1.6</v>
      </c>
      <c r="E12" s="10" t="n">
        <v>5.2</v>
      </c>
      <c r="F12" s="10" t="n">
        <v>10</v>
      </c>
      <c r="G12" s="10" t="n">
        <v>18.9</v>
      </c>
      <c r="H12" s="10" t="n">
        <v>24.5</v>
      </c>
      <c r="I12" s="10" t="n">
        <v>23.4</v>
      </c>
      <c r="J12" s="10" t="n">
        <v>17.1</v>
      </c>
      <c r="K12" s="10" t="n">
        <v>11.2</v>
      </c>
      <c r="L12" s="10" t="n">
        <v>4.7</v>
      </c>
      <c r="M12" s="10" t="n">
        <v>-9.6</v>
      </c>
      <c r="N12" s="11" t="n">
        <f aca="false">AVERAGE(B12:M12)</f>
        <v>8.56666666666667</v>
      </c>
      <c r="P12" s="9" t="n">
        <v>1983</v>
      </c>
      <c r="Q12" s="11" t="n">
        <f aca="false">(N12-$N$44)</f>
        <v>-0.203373015873016</v>
      </c>
      <c r="S12" s="9" t="n">
        <v>1983</v>
      </c>
      <c r="T12" s="12" t="n">
        <f aca="false">AVERAGE(D12:F12)</f>
        <v>5.6</v>
      </c>
      <c r="U12" s="12" t="n">
        <f aca="false">AVERAGE(G12:I12)</f>
        <v>22.2666666666667</v>
      </c>
      <c r="V12" s="12" t="n">
        <f aca="false">AVERAGE(J12:L12)</f>
        <v>11</v>
      </c>
      <c r="W12" s="12" t="n">
        <f aca="false">AVERAGE(M12,B13,C13)</f>
        <v>-5.2</v>
      </c>
    </row>
    <row collapsed="false" customFormat="false" customHeight="false" hidden="false" ht="13.3" outlineLevel="0" r="13">
      <c r="A13" s="9" t="n">
        <v>1984</v>
      </c>
      <c r="B13" s="10" t="n">
        <v>-6.8</v>
      </c>
      <c r="C13" s="10" t="n">
        <v>0.8</v>
      </c>
      <c r="D13" s="10" t="n">
        <v>-1.4</v>
      </c>
      <c r="E13" s="10" t="n">
        <v>7.2</v>
      </c>
      <c r="F13" s="10" t="n">
        <v>12.6</v>
      </c>
      <c r="G13" s="10" t="n">
        <v>20.3</v>
      </c>
      <c r="H13" s="10" t="n">
        <v>22.3</v>
      </c>
      <c r="I13" s="10" t="n">
        <v>22.9</v>
      </c>
      <c r="J13" s="10" t="n">
        <v>16.2</v>
      </c>
      <c r="K13" s="10" t="n">
        <v>11.4</v>
      </c>
      <c r="L13" s="10" t="n">
        <v>3.3</v>
      </c>
      <c r="M13" s="10" t="n">
        <v>-1.3</v>
      </c>
      <c r="N13" s="11" t="n">
        <f aca="false">AVERAGE(B13:M13)</f>
        <v>8.95833333333333</v>
      </c>
      <c r="P13" s="9" t="n">
        <v>1984</v>
      </c>
      <c r="Q13" s="11" t="n">
        <f aca="false">(N13-$N$44)</f>
        <v>0.18829365079365</v>
      </c>
      <c r="S13" s="9" t="n">
        <v>1984</v>
      </c>
      <c r="T13" s="12" t="n">
        <f aca="false">AVERAGE(D13:F13)</f>
        <v>6.13333333333333</v>
      </c>
      <c r="U13" s="12" t="n">
        <f aca="false">AVERAGE(G13:I13)</f>
        <v>21.8333333333333</v>
      </c>
      <c r="V13" s="12" t="n">
        <f aca="false">AVERAGE(J13:L13)</f>
        <v>10.3</v>
      </c>
      <c r="W13" s="12" t="n">
        <f aca="false">AVERAGE(M13,B14,C14)</f>
        <v>-5.4</v>
      </c>
    </row>
    <row collapsed="false" customFormat="false" customHeight="false" hidden="false" ht="13.3" outlineLevel="0" r="14">
      <c r="A14" s="9" t="n">
        <v>1985</v>
      </c>
      <c r="B14" s="10" t="n">
        <v>-8.9</v>
      </c>
      <c r="C14" s="10" t="n">
        <v>-6</v>
      </c>
      <c r="D14" s="10" t="n">
        <v>3.3</v>
      </c>
      <c r="E14" s="10" t="n">
        <v>10.2</v>
      </c>
      <c r="F14" s="10" t="n">
        <v>15.2</v>
      </c>
      <c r="G14" s="10" t="n">
        <v>17.8</v>
      </c>
      <c r="H14" s="10" t="n">
        <v>22.5</v>
      </c>
      <c r="I14" s="10" t="n">
        <v>20.5</v>
      </c>
      <c r="J14" s="10" t="n">
        <v>17.9</v>
      </c>
      <c r="K14" s="10" t="n">
        <v>10.5</v>
      </c>
      <c r="L14" s="10" t="n">
        <v>2.9</v>
      </c>
      <c r="M14" s="10" t="n">
        <v>-8.6</v>
      </c>
      <c r="N14" s="11" t="n">
        <f aca="false">AVERAGE(B14:M14)</f>
        <v>8.10833333333333</v>
      </c>
      <c r="P14" s="9" t="n">
        <v>1985</v>
      </c>
      <c r="Q14" s="11" t="n">
        <f aca="false">(N14-$N$44)</f>
        <v>-0.66170634920635</v>
      </c>
      <c r="S14" s="9" t="n">
        <v>1985</v>
      </c>
      <c r="T14" s="12" t="n">
        <f aca="false">AVERAGE(D14:F14)</f>
        <v>9.56666666666667</v>
      </c>
      <c r="U14" s="12" t="n">
        <f aca="false">AVERAGE(G14:I14)</f>
        <v>20.2666666666667</v>
      </c>
      <c r="V14" s="12" t="n">
        <f aca="false">AVERAGE(J14:L14)</f>
        <v>10.4333333333333</v>
      </c>
      <c r="W14" s="12" t="n">
        <f aca="false">AVERAGE(M14,B15,C15)</f>
        <v>-6.23333333333333</v>
      </c>
    </row>
    <row collapsed="false" customFormat="false" customHeight="false" hidden="false" ht="13.3" outlineLevel="0" r="15">
      <c r="A15" s="9" t="n">
        <v>1986</v>
      </c>
      <c r="B15" s="10" t="n">
        <v>-5.4</v>
      </c>
      <c r="C15" s="10" t="n">
        <v>-4.7</v>
      </c>
      <c r="D15" s="10" t="n">
        <v>3.2</v>
      </c>
      <c r="E15" s="10" t="n">
        <v>9.1</v>
      </c>
      <c r="F15" s="10" t="n">
        <v>13.2</v>
      </c>
      <c r="G15" s="10" t="n">
        <v>17.5</v>
      </c>
      <c r="H15" s="10" t="n">
        <v>22.4</v>
      </c>
      <c r="I15" s="10" t="n">
        <v>19.6</v>
      </c>
      <c r="J15" s="10" t="n">
        <v>17.6</v>
      </c>
      <c r="K15" s="10" t="n">
        <v>11.1</v>
      </c>
      <c r="L15" s="10" t="n">
        <v>1.8</v>
      </c>
      <c r="M15" s="10" t="n">
        <v>-1.5</v>
      </c>
      <c r="N15" s="11" t="n">
        <f aca="false">AVERAGE(B15:M15)</f>
        <v>8.65833333333333</v>
      </c>
      <c r="P15" s="9" t="n">
        <v>1986</v>
      </c>
      <c r="Q15" s="11" t="n">
        <f aca="false">(N15-$N$44)</f>
        <v>-0.111706349206351</v>
      </c>
      <c r="S15" s="9" t="n">
        <v>1986</v>
      </c>
      <c r="T15" s="12" t="n">
        <f aca="false">AVERAGE(D15:F15)</f>
        <v>8.5</v>
      </c>
      <c r="U15" s="12" t="n">
        <f aca="false">AVERAGE(G15:I15)</f>
        <v>19.8333333333333</v>
      </c>
      <c r="V15" s="12" t="n">
        <f aca="false">AVERAGE(J15:L15)</f>
        <v>10.1666666666667</v>
      </c>
      <c r="W15" s="12" t="n">
        <f aca="false">AVERAGE(M15,B16,C16)</f>
        <v>-1.7</v>
      </c>
    </row>
    <row collapsed="false" customFormat="false" customHeight="false" hidden="false" ht="13.3" outlineLevel="0" r="16">
      <c r="A16" s="9" t="n">
        <v>1987</v>
      </c>
      <c r="B16" s="10" t="n">
        <v>-3.6</v>
      </c>
      <c r="C16" s="10" t="n">
        <v>0</v>
      </c>
      <c r="D16" s="10" t="n">
        <v>3.1</v>
      </c>
      <c r="E16" s="10" t="n">
        <v>8.6</v>
      </c>
      <c r="F16" s="10" t="n">
        <v>15.3</v>
      </c>
      <c r="G16" s="10" t="n">
        <v>22.2</v>
      </c>
      <c r="H16" s="10" t="n">
        <v>23.5</v>
      </c>
      <c r="I16" s="10" t="n">
        <v>21.3</v>
      </c>
      <c r="J16" s="10" t="n">
        <v>17.4</v>
      </c>
      <c r="K16" s="10" t="n">
        <v>7.9</v>
      </c>
      <c r="L16" s="10" t="n">
        <v>5.8</v>
      </c>
      <c r="M16" s="10" t="n">
        <v>-0.1</v>
      </c>
      <c r="N16" s="11" t="n">
        <f aca="false">AVERAGE(B16:M16)</f>
        <v>10.1166666666667</v>
      </c>
      <c r="P16" s="9" t="n">
        <v>1987</v>
      </c>
      <c r="Q16" s="11" t="n">
        <f aca="false">(N16-$N$44)</f>
        <v>1.34662698412698</v>
      </c>
      <c r="S16" s="9" t="n">
        <v>1987</v>
      </c>
      <c r="T16" s="12" t="n">
        <f aca="false">AVERAGE(D16:F16)</f>
        <v>9</v>
      </c>
      <c r="U16" s="12" t="n">
        <f aca="false">AVERAGE(G16:I16)</f>
        <v>22.3333333333333</v>
      </c>
      <c r="V16" s="12" t="n">
        <f aca="false">AVERAGE(J16:L16)</f>
        <v>10.3666666666667</v>
      </c>
      <c r="W16" s="12" t="n">
        <f aca="false">AVERAGE(M16,B17,C17)</f>
        <v>-4.7</v>
      </c>
    </row>
    <row collapsed="false" customFormat="false" customHeight="false" hidden="false" ht="13.3" outlineLevel="0" r="17">
      <c r="A17" s="9" t="n">
        <v>1988</v>
      </c>
      <c r="B17" s="10" t="n">
        <v>-7.6</v>
      </c>
      <c r="C17" s="10" t="n">
        <v>-6.4</v>
      </c>
      <c r="D17" s="10" t="n">
        <v>1.6</v>
      </c>
      <c r="E17" s="10" t="n">
        <v>7.3</v>
      </c>
      <c r="F17" s="10" t="n">
        <v>14.8</v>
      </c>
      <c r="G17" s="10" t="n">
        <v>21.5</v>
      </c>
      <c r="H17" s="10" t="n">
        <v>24.2</v>
      </c>
      <c r="I17" s="10" t="n">
        <v>24.2</v>
      </c>
      <c r="J17" s="10" t="n">
        <v>17.5</v>
      </c>
      <c r="K17" s="10" t="n">
        <v>7.8</v>
      </c>
      <c r="L17" s="10" t="n">
        <v>4.8</v>
      </c>
      <c r="M17" s="10" t="n">
        <v>-2.7</v>
      </c>
      <c r="N17" s="11" t="n">
        <f aca="false">AVERAGE(B17:M17)</f>
        <v>8.91666666666667</v>
      </c>
      <c r="P17" s="9" t="n">
        <v>1988</v>
      </c>
      <c r="Q17" s="11" t="n">
        <f aca="false">(N17-$N$44)</f>
        <v>0.146626984126982</v>
      </c>
      <c r="S17" s="9" t="n">
        <v>1988</v>
      </c>
      <c r="T17" s="12" t="n">
        <f aca="false">AVERAGE(D17:F17)</f>
        <v>7.9</v>
      </c>
      <c r="U17" s="12" t="n">
        <f aca="false">AVERAGE(G17:I17)</f>
        <v>23.3</v>
      </c>
      <c r="V17" s="12" t="n">
        <f aca="false">AVERAGE(J17:L17)</f>
        <v>10.0333333333333</v>
      </c>
      <c r="W17" s="12" t="n">
        <f aca="false">AVERAGE(M17,B18,C18)</f>
        <v>-3.73333333333333</v>
      </c>
    </row>
    <row collapsed="false" customFormat="false" customHeight="false" hidden="false" ht="13.3" outlineLevel="0" r="18">
      <c r="A18" s="9" t="n">
        <v>1989</v>
      </c>
      <c r="B18" s="10" t="n">
        <v>-1</v>
      </c>
      <c r="C18" s="10" t="n">
        <v>-7.5</v>
      </c>
      <c r="D18" s="10" t="n">
        <v>0.1</v>
      </c>
      <c r="E18" s="10" t="n">
        <v>5.9</v>
      </c>
      <c r="F18" s="10" t="n">
        <v>12.9</v>
      </c>
      <c r="G18" s="10" t="n">
        <v>18</v>
      </c>
      <c r="H18" s="10" t="n">
        <v>22</v>
      </c>
      <c r="I18" s="10" t="n">
        <v>20.4</v>
      </c>
      <c r="J18" s="10" t="n">
        <v>15.9</v>
      </c>
      <c r="K18" s="10" t="n">
        <v>11.1</v>
      </c>
      <c r="L18" s="10" t="n">
        <v>1.8</v>
      </c>
      <c r="M18" s="10" t="n">
        <v>-8.5</v>
      </c>
      <c r="N18" s="11" t="n">
        <f aca="false">AVERAGE(B18:M18)</f>
        <v>7.59166666666667</v>
      </c>
      <c r="P18" s="9" t="n">
        <v>1989</v>
      </c>
      <c r="Q18" s="11" t="n">
        <f aca="false">(N18-$N$44)</f>
        <v>-1.17837301587302</v>
      </c>
      <c r="S18" s="9" t="n">
        <v>1989</v>
      </c>
      <c r="T18" s="12" t="n">
        <f aca="false">AVERAGE(D18:F18)</f>
        <v>6.3</v>
      </c>
      <c r="U18" s="12" t="n">
        <f aca="false">AVERAGE(G18:I18)</f>
        <v>20.1333333333333</v>
      </c>
      <c r="V18" s="12" t="n">
        <f aca="false">AVERAGE(J18:L18)</f>
        <v>9.6</v>
      </c>
      <c r="W18" s="12" t="n">
        <f aca="false">AVERAGE(M18,B19,C19)</f>
        <v>-3.46666666666667</v>
      </c>
    </row>
    <row collapsed="false" customFormat="false" customHeight="false" hidden="false" ht="13.3" outlineLevel="0" r="19">
      <c r="A19" s="9" t="n">
        <v>1990</v>
      </c>
      <c r="B19" s="10" t="n">
        <v>-0.4</v>
      </c>
      <c r="C19" s="10" t="n">
        <v>-1.5</v>
      </c>
      <c r="D19" s="10" t="n">
        <v>3.6</v>
      </c>
      <c r="E19" s="10" t="n">
        <v>9.3</v>
      </c>
      <c r="F19" s="10" t="n">
        <v>11.3</v>
      </c>
      <c r="G19" s="10" t="n">
        <v>19.8</v>
      </c>
      <c r="H19" s="10" t="n">
        <v>21.2</v>
      </c>
      <c r="I19" s="10" t="n">
        <v>21.4</v>
      </c>
      <c r="J19" s="10" t="n">
        <v>18.6</v>
      </c>
      <c r="K19" s="10" t="n">
        <v>10.7</v>
      </c>
      <c r="L19" s="10" t="n">
        <v>6.6</v>
      </c>
      <c r="M19" s="10" t="n">
        <v>-2.4</v>
      </c>
      <c r="N19" s="11" t="n">
        <f aca="false">AVERAGE(B19:M19)</f>
        <v>9.85</v>
      </c>
      <c r="P19" s="9" t="n">
        <v>1990</v>
      </c>
      <c r="Q19" s="11" t="n">
        <f aca="false">(N19-$N$44)</f>
        <v>1.07996031746031</v>
      </c>
      <c r="S19" s="9" t="n">
        <v>1990</v>
      </c>
      <c r="T19" s="12" t="n">
        <f aca="false">AVERAGE(D19:F19)</f>
        <v>8.06666666666667</v>
      </c>
      <c r="U19" s="12" t="n">
        <f aca="false">AVERAGE(G19:I19)</f>
        <v>20.8</v>
      </c>
      <c r="V19" s="12" t="n">
        <f aca="false">AVERAGE(J19:L19)</f>
        <v>11.9666666666667</v>
      </c>
      <c r="W19" s="12" t="n">
        <f aca="false">AVERAGE(M19,B20,C20)</f>
        <v>-3.36666666666667</v>
      </c>
    </row>
    <row collapsed="false" customFormat="false" customHeight="false" hidden="false" ht="13.3" outlineLevel="0" r="20">
      <c r="A20" s="9" t="n">
        <v>1991</v>
      </c>
      <c r="B20" s="10" t="n">
        <v>-6.6</v>
      </c>
      <c r="C20" s="10" t="n">
        <v>-1.1</v>
      </c>
      <c r="D20" s="10" t="n">
        <v>3.3</v>
      </c>
      <c r="E20" s="10" t="n">
        <v>9.4</v>
      </c>
      <c r="F20" s="10" t="n">
        <v>16.9</v>
      </c>
      <c r="G20" s="10" t="n">
        <v>21.3</v>
      </c>
      <c r="H20" s="10" t="n">
        <v>23.3</v>
      </c>
      <c r="I20" s="10" t="n">
        <v>22.8</v>
      </c>
      <c r="J20" s="10" t="n">
        <v>17.3</v>
      </c>
      <c r="K20" s="10" t="n">
        <v>11.1</v>
      </c>
      <c r="L20" s="10" t="n">
        <v>1.7</v>
      </c>
      <c r="M20" s="10" t="n">
        <v>-1.4</v>
      </c>
      <c r="N20" s="11" t="n">
        <f aca="false">AVERAGE(B20:M20)</f>
        <v>9.83333333333333</v>
      </c>
      <c r="P20" s="9" t="n">
        <v>1991</v>
      </c>
      <c r="Q20" s="11" t="n">
        <f aca="false">(N20-$N$44)</f>
        <v>1.06329365079365</v>
      </c>
      <c r="S20" s="9" t="n">
        <v>1991</v>
      </c>
      <c r="T20" s="12" t="n">
        <f aca="false">AVERAGE(D20:F20)</f>
        <v>9.86666666666667</v>
      </c>
      <c r="U20" s="12" t="n">
        <f aca="false">AVERAGE(G20:I20)</f>
        <v>22.4666666666667</v>
      </c>
      <c r="V20" s="12" t="n">
        <f aca="false">AVERAGE(J20:L20)</f>
        <v>10.0333333333333</v>
      </c>
      <c r="W20" s="12" t="n">
        <f aca="false">AVERAGE(M20,B21,C21)</f>
        <v>-1.23333333333333</v>
      </c>
    </row>
    <row collapsed="false" customFormat="false" customHeight="false" hidden="false" ht="13.3" outlineLevel="0" r="21">
      <c r="A21" s="9" t="n">
        <v>1992</v>
      </c>
      <c r="B21" s="10" t="n">
        <v>-2.1</v>
      </c>
      <c r="C21" s="10" t="n">
        <v>-0.2</v>
      </c>
      <c r="D21" s="10" t="n">
        <v>1.6</v>
      </c>
      <c r="E21" s="10" t="n">
        <v>5.8</v>
      </c>
      <c r="F21" s="10" t="n">
        <v>13.8</v>
      </c>
      <c r="G21" s="10" t="n">
        <v>17.1</v>
      </c>
      <c r="H21" s="10" t="n">
        <v>19.7</v>
      </c>
      <c r="I21" s="10" t="n">
        <v>19.5</v>
      </c>
      <c r="J21" s="10" t="n">
        <v>16.6</v>
      </c>
      <c r="K21" s="10" t="n">
        <v>9.9</v>
      </c>
      <c r="L21" s="10" t="n">
        <v>2.9</v>
      </c>
      <c r="M21" s="10" t="n">
        <v>-1.9</v>
      </c>
      <c r="N21" s="11" t="n">
        <f aca="false">AVERAGE(B21:M21)</f>
        <v>8.55833333333333</v>
      </c>
      <c r="P21" s="9" t="n">
        <v>1992</v>
      </c>
      <c r="Q21" s="11" t="n">
        <f aca="false">(N21-$N$44)</f>
        <v>-0.21170634920635</v>
      </c>
      <c r="S21" s="9" t="n">
        <v>1992</v>
      </c>
      <c r="T21" s="12" t="n">
        <f aca="false">AVERAGE(D21:F21)</f>
        <v>7.06666666666667</v>
      </c>
      <c r="U21" s="12" t="n">
        <f aca="false">AVERAGE(G21:I21)</f>
        <v>18.7666666666667</v>
      </c>
      <c r="V21" s="12" t="n">
        <f aca="false">AVERAGE(J21:L21)</f>
        <v>9.8</v>
      </c>
      <c r="W21" s="12" t="n">
        <f aca="false">AVERAGE(M21,B22,C22)</f>
        <v>-3.13333333333333</v>
      </c>
    </row>
    <row collapsed="false" customFormat="false" customHeight="false" hidden="false" ht="13.3" outlineLevel="0" r="22">
      <c r="A22" s="9" t="n">
        <v>1993</v>
      </c>
      <c r="B22" s="10" t="n">
        <v>-3.4</v>
      </c>
      <c r="C22" s="10" t="n">
        <v>-4.1</v>
      </c>
      <c r="D22" s="10" t="n">
        <v>0.2</v>
      </c>
      <c r="E22" s="10" t="n">
        <v>5.8</v>
      </c>
      <c r="F22" s="10" t="n">
        <v>13.4</v>
      </c>
      <c r="G22" s="10" t="n">
        <v>17.5</v>
      </c>
      <c r="H22" s="10" t="n">
        <v>22.5</v>
      </c>
      <c r="I22" s="10" t="n">
        <v>22.8</v>
      </c>
      <c r="J22" s="10" t="n">
        <v>15.9</v>
      </c>
      <c r="K22" s="10" t="n">
        <v>10.6</v>
      </c>
      <c r="L22" s="10" t="n">
        <v>4.1</v>
      </c>
      <c r="M22" s="10" t="n">
        <v>-1</v>
      </c>
      <c r="N22" s="11" t="n">
        <f aca="false">AVERAGE(B22:M22)</f>
        <v>8.69166666666667</v>
      </c>
      <c r="P22" s="9" t="n">
        <v>1993</v>
      </c>
      <c r="Q22" s="11" t="n">
        <f aca="false">(N22-$N$44)</f>
        <v>-0.0783730158730176</v>
      </c>
      <c r="S22" s="9" t="n">
        <v>1993</v>
      </c>
      <c r="T22" s="12" t="n">
        <f aca="false">AVERAGE(D22:F22)</f>
        <v>6.46666666666667</v>
      </c>
      <c r="U22" s="12" t="n">
        <f aca="false">AVERAGE(G22:I22)</f>
        <v>20.9333333333333</v>
      </c>
      <c r="V22" s="12" t="n">
        <f aca="false">AVERAGE(J22:L22)</f>
        <v>10.2</v>
      </c>
      <c r="W22" s="12" t="n">
        <f aca="false">AVERAGE(M22,B23,C23)</f>
        <v>-5.26666666666667</v>
      </c>
    </row>
    <row collapsed="false" customFormat="false" customHeight="false" hidden="false" ht="13.3" outlineLevel="0" r="23">
      <c r="A23" s="9" t="n">
        <v>1994</v>
      </c>
      <c r="B23" s="10" t="n">
        <v>-9.1</v>
      </c>
      <c r="C23" s="10" t="n">
        <v>-5.7</v>
      </c>
      <c r="D23" s="10" t="n">
        <v>1.7</v>
      </c>
      <c r="E23" s="10" t="n">
        <v>8.5</v>
      </c>
      <c r="F23" s="10" t="n">
        <v>13.9</v>
      </c>
      <c r="G23" s="10" t="n">
        <v>21</v>
      </c>
      <c r="H23" s="10" t="n">
        <v>22.7</v>
      </c>
      <c r="I23" s="10" t="n">
        <v>20.9</v>
      </c>
      <c r="J23" s="10" t="n">
        <v>19.4</v>
      </c>
      <c r="K23" s="10" t="n">
        <v>13</v>
      </c>
      <c r="L23" s="10" t="n">
        <v>6.7</v>
      </c>
      <c r="M23" s="10" t="n">
        <v>1.3</v>
      </c>
      <c r="N23" s="11" t="n">
        <f aca="false">AVERAGE(B23:M23)</f>
        <v>9.525</v>
      </c>
      <c r="P23" s="9" t="n">
        <v>1994</v>
      </c>
      <c r="Q23" s="11" t="n">
        <f aca="false">(N23-$N$44)</f>
        <v>0.754960317460316</v>
      </c>
      <c r="S23" s="9" t="n">
        <v>1994</v>
      </c>
      <c r="T23" s="12" t="n">
        <f aca="false">AVERAGE(D23:F23)</f>
        <v>8.03333333333333</v>
      </c>
      <c r="U23" s="12" t="n">
        <f aca="false">AVERAGE(G23:I23)</f>
        <v>21.5333333333333</v>
      </c>
      <c r="V23" s="12" t="n">
        <f aca="false">AVERAGE(J23:L23)</f>
        <v>13.0333333333333</v>
      </c>
      <c r="W23" s="12" t="n">
        <f aca="false">AVERAGE(M23,B24,C24)</f>
        <v>-2.03333333333333</v>
      </c>
    </row>
    <row collapsed="false" customFormat="false" customHeight="false" hidden="false" ht="13.3" outlineLevel="0" r="24">
      <c r="A24" s="9" t="n">
        <v>1995</v>
      </c>
      <c r="B24" s="10" t="n">
        <v>-3.9</v>
      </c>
      <c r="C24" s="10" t="n">
        <v>-3.5</v>
      </c>
      <c r="D24" s="10" t="n">
        <v>3.3</v>
      </c>
      <c r="E24" s="10" t="n">
        <v>6.3</v>
      </c>
      <c r="F24" s="10" t="n">
        <v>14</v>
      </c>
      <c r="G24" s="10" t="n">
        <v>21.6</v>
      </c>
      <c r="H24" s="10" t="n">
        <v>23.4</v>
      </c>
      <c r="I24" s="10" t="n">
        <v>23.9</v>
      </c>
      <c r="J24" s="10" t="n">
        <v>16.1</v>
      </c>
      <c r="K24" s="10" t="n">
        <v>11.5</v>
      </c>
      <c r="L24" s="10" t="n">
        <v>-0.4</v>
      </c>
      <c r="M24" s="10" t="n">
        <v>-4.2</v>
      </c>
      <c r="N24" s="11" t="n">
        <f aca="false">AVERAGE(B24:M24)</f>
        <v>9.00833333333333</v>
      </c>
      <c r="P24" s="9" t="n">
        <v>1995</v>
      </c>
      <c r="Q24" s="11" t="n">
        <f aca="false">(N24-$N$44)</f>
        <v>0.238293650793649</v>
      </c>
      <c r="S24" s="9" t="n">
        <v>1995</v>
      </c>
      <c r="T24" s="12" t="n">
        <f aca="false">AVERAGE(D24:F24)</f>
        <v>7.86666666666667</v>
      </c>
      <c r="U24" s="12" t="n">
        <f aca="false">AVERAGE(G24:I24)</f>
        <v>22.9666666666667</v>
      </c>
      <c r="V24" s="12" t="n">
        <f aca="false">AVERAGE(J24:L24)</f>
        <v>9.06666666666667</v>
      </c>
      <c r="W24" s="12" t="n">
        <f aca="false">AVERAGE(M24,B25,C25)</f>
        <v>-4.86666666666667</v>
      </c>
      <c r="Y24" s="9"/>
      <c r="Z24" s="9" t="s">
        <v>68</v>
      </c>
      <c r="AA24" s="9" t="s">
        <v>69</v>
      </c>
      <c r="AB24" s="9" t="s">
        <v>70</v>
      </c>
      <c r="AC24" s="9" t="s">
        <v>71</v>
      </c>
    </row>
    <row collapsed="false" customFormat="false" customHeight="false" hidden="false" ht="13.3" outlineLevel="0" r="25">
      <c r="A25" s="9" t="n">
        <v>1996</v>
      </c>
      <c r="B25" s="10" t="n">
        <v>-5.7</v>
      </c>
      <c r="C25" s="10" t="n">
        <v>-4.7</v>
      </c>
      <c r="D25" s="10" t="n">
        <v>-1.7</v>
      </c>
      <c r="E25" s="10" t="n">
        <v>4.1</v>
      </c>
      <c r="F25" s="10" t="n">
        <v>9.1</v>
      </c>
      <c r="G25" s="10" t="n">
        <v>18</v>
      </c>
      <c r="H25" s="10" t="n">
        <v>20.7</v>
      </c>
      <c r="I25" s="10" t="n">
        <v>22.4</v>
      </c>
      <c r="J25" s="10" t="n">
        <v>17.8</v>
      </c>
      <c r="K25" s="10" t="n">
        <v>11.4</v>
      </c>
      <c r="L25" s="10" t="n">
        <v>0.7</v>
      </c>
      <c r="M25" s="10" t="n">
        <v>-2.5</v>
      </c>
      <c r="N25" s="11" t="n">
        <f aca="false">AVERAGE(B25:M25)</f>
        <v>7.46666666666667</v>
      </c>
      <c r="P25" s="9" t="n">
        <v>1996</v>
      </c>
      <c r="Q25" s="11" t="n">
        <f aca="false">(N25-$N$44)</f>
        <v>-1.30337301587302</v>
      </c>
      <c r="S25" s="9" t="n">
        <v>1996</v>
      </c>
      <c r="T25" s="12" t="n">
        <f aca="false">AVERAGE(D25:F25)</f>
        <v>3.83333333333333</v>
      </c>
      <c r="U25" s="12" t="n">
        <f aca="false">AVERAGE(G25:I25)</f>
        <v>20.3666666666667</v>
      </c>
      <c r="V25" s="12" t="n">
        <f aca="false">AVERAGE(J25:L25)</f>
        <v>9.96666666666667</v>
      </c>
      <c r="W25" s="12" t="n">
        <f aca="false">AVERAGE(M25,B26,C26)</f>
        <v>-3.56666666666667</v>
      </c>
      <c r="Y25" s="9" t="s">
        <v>72</v>
      </c>
      <c r="Z25" s="12" t="n">
        <f aca="false">AVERAGE(T2:T43)</f>
        <v>7.3984126984127</v>
      </c>
      <c r="AA25" s="12" t="n">
        <f aca="false">AVERAGE(U2:U43)</f>
        <v>20.9444444444444</v>
      </c>
      <c r="AB25" s="12" t="n">
        <f aca="false">AVERAGE(V2:V43)</f>
        <v>10.7095238095238</v>
      </c>
      <c r="AC25" s="12" t="n">
        <f aca="false">AVERAGE(W2:W43)</f>
        <v>-4.06746031746032</v>
      </c>
    </row>
    <row collapsed="false" customFormat="false" customHeight="false" hidden="false" ht="13.3" outlineLevel="0" r="26">
      <c r="A26" s="9" t="n">
        <v>1997</v>
      </c>
      <c r="B26" s="10" t="n">
        <v>-6.5</v>
      </c>
      <c r="C26" s="10" t="n">
        <v>-1.7</v>
      </c>
      <c r="D26" s="10" t="n">
        <v>2.1</v>
      </c>
      <c r="E26" s="10" t="n">
        <v>6.2</v>
      </c>
      <c r="F26" s="10" t="n">
        <v>9.4</v>
      </c>
      <c r="G26" s="10" t="n">
        <v>18</v>
      </c>
      <c r="H26" s="10" t="n">
        <v>20.6</v>
      </c>
      <c r="I26" s="10" t="n">
        <v>19.3</v>
      </c>
      <c r="J26" s="10" t="n">
        <v>16.5</v>
      </c>
      <c r="K26" s="10" t="n">
        <v>11.1</v>
      </c>
      <c r="L26" s="10" t="n">
        <v>1.9</v>
      </c>
      <c r="M26" s="10" t="n">
        <v>-0.8</v>
      </c>
      <c r="N26" s="11" t="n">
        <f aca="false">AVERAGE(B26:M26)</f>
        <v>8.00833333333333</v>
      </c>
      <c r="P26" s="9" t="n">
        <v>1997</v>
      </c>
      <c r="Q26" s="11" t="n">
        <f aca="false">(N26-$N$44)</f>
        <v>-0.761706349206349</v>
      </c>
      <c r="S26" s="9" t="n">
        <v>1997</v>
      </c>
      <c r="T26" s="12" t="n">
        <f aca="false">AVERAGE(D26:F26)</f>
        <v>5.9</v>
      </c>
      <c r="U26" s="12" t="n">
        <f aca="false">AVERAGE(G26:I26)</f>
        <v>19.3</v>
      </c>
      <c r="V26" s="12" t="n">
        <f aca="false">AVERAGE(J26:L26)</f>
        <v>9.83333333333333</v>
      </c>
      <c r="W26" s="12" t="n">
        <f aca="false">AVERAGE(M26,B27,C27)</f>
        <v>-0.6</v>
      </c>
      <c r="Y26" s="9" t="s">
        <v>73</v>
      </c>
      <c r="Z26" s="12" t="n">
        <f aca="false">AVERAGE(T14:T43)</f>
        <v>7.66555555555555</v>
      </c>
      <c r="AA26" s="12" t="n">
        <f aca="false">AVERAGE(U14:U43)</f>
        <v>21.14</v>
      </c>
      <c r="AB26" s="12" t="n">
        <f aca="false">AVERAGE(V14:V43)</f>
        <v>10.9588888888889</v>
      </c>
      <c r="AC26" s="12" t="n">
        <f aca="false">AVERAGE(W14:W43)</f>
        <v>-3.58111111111111</v>
      </c>
    </row>
    <row collapsed="false" customFormat="false" customHeight="false" hidden="false" ht="13.3" outlineLevel="0" r="27">
      <c r="A27" s="9" t="n">
        <v>1998</v>
      </c>
      <c r="B27" s="10" t="n">
        <v>-2.5</v>
      </c>
      <c r="C27" s="10" t="n">
        <v>1.5</v>
      </c>
      <c r="D27" s="10" t="n">
        <v>2.2</v>
      </c>
      <c r="E27" s="10" t="n">
        <v>7.6</v>
      </c>
      <c r="F27" s="10" t="n">
        <v>15.6</v>
      </c>
      <c r="G27" s="10" t="n">
        <v>18.9</v>
      </c>
      <c r="H27" s="10" t="n">
        <v>22.5</v>
      </c>
      <c r="I27" s="10" t="n">
        <v>22.6</v>
      </c>
      <c r="J27" s="10" t="n">
        <v>19.6</v>
      </c>
      <c r="K27" s="10" t="n">
        <v>12.2</v>
      </c>
      <c r="L27" s="10" t="n">
        <v>6.1</v>
      </c>
      <c r="M27" s="10" t="n">
        <v>1.9</v>
      </c>
      <c r="N27" s="11" t="n">
        <f aca="false">AVERAGE(B27:M27)</f>
        <v>10.6833333333333</v>
      </c>
      <c r="P27" s="9" t="n">
        <v>1998</v>
      </c>
      <c r="Q27" s="11" t="n">
        <f aca="false">(N27-$N$44)</f>
        <v>1.91329365079365</v>
      </c>
      <c r="S27" s="9" t="n">
        <v>1998</v>
      </c>
      <c r="T27" s="12" t="n">
        <f aca="false">AVERAGE(D27:F27)</f>
        <v>8.46666666666667</v>
      </c>
      <c r="U27" s="12" t="n">
        <f aca="false">AVERAGE(G27:I27)</f>
        <v>21.3333333333333</v>
      </c>
      <c r="V27" s="12" t="n">
        <f aca="false">AVERAGE(J27:L27)</f>
        <v>12.6333333333333</v>
      </c>
      <c r="W27" s="12" t="n">
        <f aca="false">AVERAGE(M27,B28,C28)</f>
        <v>-1.26666666666667</v>
      </c>
    </row>
    <row collapsed="false" customFormat="false" customHeight="false" hidden="false" ht="13.3" outlineLevel="0" r="28">
      <c r="A28" s="9" t="n">
        <v>1999</v>
      </c>
      <c r="B28" s="10" t="n">
        <v>-6.1</v>
      </c>
      <c r="C28" s="10" t="n">
        <v>0.4</v>
      </c>
      <c r="D28" s="10" t="n">
        <v>1.8</v>
      </c>
      <c r="E28" s="10" t="n">
        <v>7.8</v>
      </c>
      <c r="F28" s="10" t="n">
        <v>14.4</v>
      </c>
      <c r="G28" s="10" t="n">
        <v>19.7</v>
      </c>
      <c r="H28" s="10" t="n">
        <v>24.7</v>
      </c>
      <c r="I28" s="10" t="n">
        <v>20.7</v>
      </c>
      <c r="J28" s="10" t="n">
        <v>17.4</v>
      </c>
      <c r="K28" s="10" t="n">
        <v>11.4</v>
      </c>
      <c r="L28" s="10" t="n">
        <v>7.4</v>
      </c>
      <c r="M28" s="10" t="n">
        <v>-1.5</v>
      </c>
      <c r="N28" s="11" t="n">
        <f aca="false">AVERAGE(B28:M28)</f>
        <v>9.84166666666667</v>
      </c>
      <c r="P28" s="9" t="n">
        <v>1999</v>
      </c>
      <c r="Q28" s="11" t="n">
        <f aca="false">(N28-$N$44)</f>
        <v>1.07162698412698</v>
      </c>
      <c r="S28" s="9" t="n">
        <v>1999</v>
      </c>
      <c r="T28" s="12" t="n">
        <f aca="false">AVERAGE(D28:F28)</f>
        <v>8</v>
      </c>
      <c r="U28" s="12" t="n">
        <f aca="false">AVERAGE(G28:I28)</f>
        <v>21.7</v>
      </c>
      <c r="V28" s="12" t="n">
        <f aca="false">AVERAGE(J28:L28)</f>
        <v>12.0666666666667</v>
      </c>
      <c r="W28" s="12" t="n">
        <f aca="false">AVERAGE(M28,B29,C29)</f>
        <v>-1.9</v>
      </c>
    </row>
    <row collapsed="false" customFormat="false" customHeight="false" hidden="false" ht="13.3" outlineLevel="0" r="29">
      <c r="A29" s="9" t="n">
        <v>2000</v>
      </c>
      <c r="B29" s="10" t="n">
        <v>-4.5</v>
      </c>
      <c r="C29" s="10" t="n">
        <v>0.3</v>
      </c>
      <c r="D29" s="10" t="n">
        <v>5.3</v>
      </c>
      <c r="E29" s="10" t="n">
        <v>6.8</v>
      </c>
      <c r="F29" s="10" t="n">
        <v>14.3</v>
      </c>
      <c r="G29" s="10" t="n">
        <v>18.8</v>
      </c>
      <c r="H29" s="10" t="n">
        <v>20</v>
      </c>
      <c r="I29" s="10" t="n">
        <v>21.2</v>
      </c>
      <c r="J29" s="10" t="n">
        <v>16.8</v>
      </c>
      <c r="K29" s="10" t="n">
        <v>12.6</v>
      </c>
      <c r="L29" s="10" t="n">
        <v>2.9</v>
      </c>
      <c r="M29" s="10" t="n">
        <v>-8.2</v>
      </c>
      <c r="N29" s="11" t="n">
        <f aca="false">AVERAGE(B29:M29)</f>
        <v>8.85833333333333</v>
      </c>
      <c r="P29" s="9" t="n">
        <v>2000</v>
      </c>
      <c r="Q29" s="11" t="n">
        <f aca="false">(N29-$N$44)</f>
        <v>0.0882936507936485</v>
      </c>
      <c r="S29" s="9" t="n">
        <v>2000</v>
      </c>
      <c r="T29" s="12" t="n">
        <f aca="false">AVERAGE(D29:F29)</f>
        <v>8.8</v>
      </c>
      <c r="U29" s="12" t="n">
        <f aca="false">AVERAGE(G29:I29)</f>
        <v>20</v>
      </c>
      <c r="V29" s="12" t="n">
        <f aca="false">AVERAGE(J29:L29)</f>
        <v>10.7666666666667</v>
      </c>
      <c r="W29" s="12" t="n">
        <f aca="false">AVERAGE(M29,B30,C30)</f>
        <v>-5.53333333333333</v>
      </c>
    </row>
    <row collapsed="false" customFormat="false" customHeight="false" hidden="false" ht="13.3" outlineLevel="0" r="30">
      <c r="A30" s="9" t="n">
        <v>2001</v>
      </c>
      <c r="B30" s="10" t="n">
        <v>-3.9</v>
      </c>
      <c r="C30" s="10" t="n">
        <v>-4.5</v>
      </c>
      <c r="D30" s="10" t="n">
        <v>0.1</v>
      </c>
      <c r="E30" s="10" t="n">
        <v>9.1</v>
      </c>
      <c r="F30" s="10" t="n">
        <v>13.7</v>
      </c>
      <c r="G30" s="10" t="n">
        <v>19</v>
      </c>
      <c r="H30" s="10" t="n">
        <v>22.4</v>
      </c>
      <c r="I30" s="10" t="n">
        <v>22.6</v>
      </c>
      <c r="J30" s="10" t="n">
        <v>16.1</v>
      </c>
      <c r="K30" s="10" t="n">
        <v>10.7</v>
      </c>
      <c r="L30" s="10" t="n">
        <v>8.5</v>
      </c>
      <c r="M30" s="10" t="n">
        <v>0.8</v>
      </c>
      <c r="N30" s="11" t="n">
        <f aca="false">AVERAGE(B30:M30)</f>
        <v>9.55</v>
      </c>
      <c r="P30" s="9" t="n">
        <v>2001</v>
      </c>
      <c r="Q30" s="11" t="n">
        <f aca="false">(N30-$N$44)</f>
        <v>0.779960317460317</v>
      </c>
      <c r="S30" s="9" t="n">
        <v>2001</v>
      </c>
      <c r="T30" s="12" t="n">
        <f aca="false">AVERAGE(D30:F30)</f>
        <v>7.63333333333333</v>
      </c>
      <c r="U30" s="12" t="n">
        <f aca="false">AVERAGE(G30:I30)</f>
        <v>21.3333333333333</v>
      </c>
      <c r="V30" s="12" t="n">
        <f aca="false">AVERAGE(J30:L30)</f>
        <v>11.7666666666667</v>
      </c>
      <c r="W30" s="12" t="n">
        <f aca="false">AVERAGE(M30,B31,C31)</f>
        <v>-0.0666666666666667</v>
      </c>
    </row>
    <row collapsed="false" customFormat="false" customHeight="false" hidden="false" ht="13.3" outlineLevel="0" r="31">
      <c r="A31" s="9" t="n">
        <v>2002</v>
      </c>
      <c r="B31" s="10" t="n">
        <v>-0.8</v>
      </c>
      <c r="C31" s="10" t="n">
        <v>-0.2</v>
      </c>
      <c r="D31" s="10" t="n">
        <v>-0.3</v>
      </c>
      <c r="E31" s="10" t="n">
        <v>8.2</v>
      </c>
      <c r="F31" s="10" t="n">
        <v>9.5</v>
      </c>
      <c r="G31" s="10" t="n">
        <v>19.9</v>
      </c>
      <c r="H31" s="10" t="n">
        <v>24.4</v>
      </c>
      <c r="I31" s="10" t="n">
        <v>21.9</v>
      </c>
      <c r="J31" s="10" t="n">
        <v>19</v>
      </c>
      <c r="K31" s="10" t="n">
        <v>9.3</v>
      </c>
      <c r="L31" s="10" t="n">
        <v>3.3</v>
      </c>
      <c r="M31" s="10" t="n">
        <v>-1</v>
      </c>
      <c r="N31" s="11" t="n">
        <f aca="false">AVERAGE(B31:M31)</f>
        <v>9.43333333333333</v>
      </c>
      <c r="P31" s="9" t="n">
        <v>2002</v>
      </c>
      <c r="Q31" s="11" t="n">
        <f aca="false">(N31-$N$44)</f>
        <v>0.663293650793648</v>
      </c>
      <c r="S31" s="9" t="n">
        <v>2002</v>
      </c>
      <c r="T31" s="12" t="n">
        <f aca="false">AVERAGE(D31:F31)</f>
        <v>5.8</v>
      </c>
      <c r="U31" s="12" t="n">
        <f aca="false">AVERAGE(G31:I31)</f>
        <v>22.0666666666667</v>
      </c>
      <c r="V31" s="12" t="n">
        <f aca="false">AVERAGE(J31:L31)</f>
        <v>10.5333333333333</v>
      </c>
      <c r="W31" s="12" t="n">
        <f aca="false">AVERAGE(M31,B32,C32)</f>
        <v>-4.36666666666667</v>
      </c>
    </row>
    <row collapsed="false" customFormat="false" customHeight="false" hidden="false" ht="13.3" outlineLevel="0" r="32">
      <c r="A32" s="9" t="n">
        <v>2003</v>
      </c>
      <c r="B32" s="10" t="n">
        <v>-6.4</v>
      </c>
      <c r="C32" s="10" t="n">
        <v>-5.7</v>
      </c>
      <c r="D32" s="10" t="n">
        <v>1.1</v>
      </c>
      <c r="E32" s="10" t="n">
        <v>6.5</v>
      </c>
      <c r="F32" s="10" t="n">
        <v>11.2</v>
      </c>
      <c r="G32" s="10" t="n">
        <v>17</v>
      </c>
      <c r="H32" s="10" t="n">
        <v>21.7</v>
      </c>
      <c r="I32" s="10" t="n">
        <v>22.7</v>
      </c>
      <c r="J32" s="10" t="n">
        <v>17.3</v>
      </c>
      <c r="K32" s="10" t="n">
        <v>10.7</v>
      </c>
      <c r="L32" s="10" t="n">
        <v>4.5</v>
      </c>
      <c r="M32" s="10" t="n">
        <v>-0.4</v>
      </c>
      <c r="N32" s="11" t="n">
        <f aca="false">AVERAGE(B32:M32)</f>
        <v>8.35</v>
      </c>
      <c r="P32" s="9" t="n">
        <v>2003</v>
      </c>
      <c r="Q32" s="11" t="n">
        <f aca="false">(N32-$N$44)</f>
        <v>-0.420039682539684</v>
      </c>
      <c r="S32" s="9" t="n">
        <v>2003</v>
      </c>
      <c r="T32" s="12" t="n">
        <f aca="false">AVERAGE(D32:F32)</f>
        <v>6.26666666666667</v>
      </c>
      <c r="U32" s="12" t="n">
        <f aca="false">AVERAGE(G32:I32)</f>
        <v>20.4666666666667</v>
      </c>
      <c r="V32" s="12" t="n">
        <f aca="false">AVERAGE(J32:L32)</f>
        <v>10.8333333333333</v>
      </c>
      <c r="W32" s="12" t="n">
        <f aca="false">AVERAGE(M32,B33,C33)</f>
        <v>-3.53333333333333</v>
      </c>
    </row>
    <row collapsed="false" customFormat="false" customHeight="false" hidden="false" ht="13.3" outlineLevel="0" r="33">
      <c r="A33" s="9" t="n">
        <v>2004</v>
      </c>
      <c r="B33" s="13" t="n">
        <v>-7.5</v>
      </c>
      <c r="C33" s="13" t="n">
        <v>-2.7</v>
      </c>
      <c r="D33" s="13" t="n">
        <v>3.7</v>
      </c>
      <c r="E33" s="13" t="n">
        <v>8.3</v>
      </c>
      <c r="F33" s="13" t="n">
        <v>12.3</v>
      </c>
      <c r="G33" s="13" t="n">
        <v>17.8</v>
      </c>
      <c r="H33" s="13" t="n">
        <v>20.5</v>
      </c>
      <c r="I33" s="13" t="n">
        <v>19.1</v>
      </c>
      <c r="J33" s="13" t="n">
        <v>18.9</v>
      </c>
      <c r="K33" s="13" t="n">
        <v>11.6</v>
      </c>
      <c r="L33" s="13" t="n">
        <v>6</v>
      </c>
      <c r="M33" s="13" t="n">
        <v>-2.2</v>
      </c>
      <c r="N33" s="11" t="n">
        <f aca="false">AVERAGE(B33:M33)</f>
        <v>8.81666666666667</v>
      </c>
      <c r="P33" s="9" t="n">
        <v>2004</v>
      </c>
      <c r="Q33" s="11" t="n">
        <f aca="false">(N33-$N$44)</f>
        <v>0.0466269841269824</v>
      </c>
      <c r="S33" s="9" t="n">
        <v>2004</v>
      </c>
      <c r="T33" s="12" t="n">
        <f aca="false">AVERAGE(D33:F33)</f>
        <v>8.1</v>
      </c>
      <c r="U33" s="12" t="n">
        <f aca="false">AVERAGE(G33:I33)</f>
        <v>19.1333333333333</v>
      </c>
      <c r="V33" s="12" t="n">
        <f aca="false">AVERAGE(J33:L33)</f>
        <v>12.1666666666667</v>
      </c>
      <c r="W33" s="12" t="n">
        <f aca="false">AVERAGE(M33,B34,C34)</f>
        <v>-2.8</v>
      </c>
    </row>
    <row collapsed="false" customFormat="false" customHeight="false" hidden="false" ht="13.3" outlineLevel="0" r="34">
      <c r="A34" s="9" t="n">
        <v>2005</v>
      </c>
      <c r="B34" s="14" t="n">
        <v>-5.2</v>
      </c>
      <c r="C34" s="14" t="n">
        <v>-1</v>
      </c>
      <c r="D34" s="14" t="n">
        <v>0.2</v>
      </c>
      <c r="E34" s="14" t="n">
        <v>8.8</v>
      </c>
      <c r="F34" s="14" t="n">
        <v>12</v>
      </c>
      <c r="G34" s="14" t="n">
        <v>21.9</v>
      </c>
      <c r="H34" s="14" t="n">
        <v>22.6</v>
      </c>
      <c r="I34" s="14" t="n">
        <v>23</v>
      </c>
      <c r="J34" s="14" t="n">
        <v>20.2</v>
      </c>
      <c r="K34" s="14" t="n">
        <v>12.2</v>
      </c>
      <c r="L34" s="14" t="n">
        <v>11</v>
      </c>
      <c r="M34" s="14" t="n">
        <v>-4.8</v>
      </c>
      <c r="N34" s="11" t="n">
        <f aca="false">AVERAGE(B34:M34)</f>
        <v>10.075</v>
      </c>
      <c r="P34" s="9" t="n">
        <v>2005</v>
      </c>
      <c r="Q34" s="11" t="n">
        <f aca="false">(N34-$N$44)</f>
        <v>1.30496031746032</v>
      </c>
      <c r="S34" s="9" t="n">
        <v>2005</v>
      </c>
      <c r="T34" s="12" t="n">
        <f aca="false">AVERAGE(D34:F34)</f>
        <v>7</v>
      </c>
      <c r="U34" s="12" t="n">
        <f aca="false">AVERAGE(G34:I34)</f>
        <v>22.5</v>
      </c>
      <c r="V34" s="12" t="n">
        <f aca="false">AVERAGE(J34:L34)</f>
        <v>14.4666666666667</v>
      </c>
      <c r="W34" s="12" t="n">
        <f aca="false">AVERAGE(M34,B35,C35)</f>
        <v>-2.26666666666667</v>
      </c>
    </row>
    <row collapsed="false" customFormat="false" customHeight="false" hidden="false" ht="13.3" outlineLevel="0" r="35">
      <c r="A35" s="9" t="n">
        <v>2006</v>
      </c>
      <c r="B35" s="14" t="n">
        <v>1.3</v>
      </c>
      <c r="C35" s="14" t="n">
        <v>-3.3</v>
      </c>
      <c r="D35" s="14" t="n">
        <v>2.2</v>
      </c>
      <c r="E35" s="14" t="n">
        <v>10</v>
      </c>
      <c r="F35" s="14" t="n">
        <v>14.2</v>
      </c>
      <c r="G35" s="14" t="n">
        <v>19.2</v>
      </c>
      <c r="H35" s="14" t="n">
        <v>24</v>
      </c>
      <c r="I35" s="14" t="n">
        <v>22.5</v>
      </c>
      <c r="J35" s="14" t="n">
        <v>16.7</v>
      </c>
      <c r="K35" s="14" t="n">
        <v>9</v>
      </c>
      <c r="L35" s="14" t="n">
        <v>5.5</v>
      </c>
      <c r="M35" s="14" t="n">
        <v>0.4</v>
      </c>
      <c r="N35" s="11" t="n">
        <f aca="false">AVERAGE(B35:M35)</f>
        <v>10.1416666666667</v>
      </c>
      <c r="P35" s="9" t="n">
        <v>2006</v>
      </c>
      <c r="Q35" s="11" t="n">
        <f aca="false">(N35-$N$44)</f>
        <v>1.37162698412698</v>
      </c>
      <c r="S35" s="9" t="n">
        <v>2006</v>
      </c>
      <c r="T35" s="12" t="n">
        <f aca="false">AVERAGE(D35:F35)</f>
        <v>8.8</v>
      </c>
      <c r="U35" s="12" t="n">
        <f aca="false">AVERAGE(G35:I35)</f>
        <v>21.9</v>
      </c>
      <c r="V35" s="12" t="n">
        <f aca="false">AVERAGE(J35:L35)</f>
        <v>10.4</v>
      </c>
      <c r="W35" s="12" t="n">
        <f aca="false">AVERAGE(M35,B36,C36)</f>
        <v>-3.26666666666667</v>
      </c>
    </row>
    <row collapsed="false" customFormat="false" customHeight="false" hidden="false" ht="13.3" outlineLevel="0" r="36">
      <c r="A36" s="9" t="n">
        <v>2007</v>
      </c>
      <c r="B36" s="14" t="n">
        <v>-2.4</v>
      </c>
      <c r="C36" s="14" t="n">
        <v>-7.8</v>
      </c>
      <c r="D36" s="14" t="n">
        <v>4.2</v>
      </c>
      <c r="E36" s="14" t="n">
        <v>6.9</v>
      </c>
      <c r="F36" s="14" t="n">
        <v>15.1</v>
      </c>
      <c r="G36" s="14" t="n">
        <v>20.3</v>
      </c>
      <c r="H36" s="14" t="n">
        <v>22</v>
      </c>
      <c r="I36" s="14" t="n">
        <v>22.2</v>
      </c>
      <c r="J36" s="14" t="n">
        <v>18.6</v>
      </c>
      <c r="K36" s="14" t="n">
        <v>14.5</v>
      </c>
      <c r="L36" s="14" t="n">
        <v>3.9</v>
      </c>
      <c r="M36" s="14" t="n">
        <v>-3</v>
      </c>
      <c r="N36" s="11" t="n">
        <f aca="false">AVERAGE(B36:M36)</f>
        <v>9.54166666666667</v>
      </c>
      <c r="P36" s="9" t="n">
        <v>2007</v>
      </c>
      <c r="Q36" s="11" t="n">
        <f aca="false">(N36-$N$44)</f>
        <v>0.771626984126984</v>
      </c>
      <c r="S36" s="9" t="n">
        <v>2007</v>
      </c>
      <c r="T36" s="12" t="n">
        <f aca="false">AVERAGE(D36:F36)</f>
        <v>8.73333333333333</v>
      </c>
      <c r="U36" s="12" t="n">
        <f aca="false">AVERAGE(G36:I36)</f>
        <v>21.5</v>
      </c>
      <c r="V36" s="12" t="n">
        <f aca="false">AVERAGE(J36:L36)</f>
        <v>12.3333333333333</v>
      </c>
      <c r="W36" s="12" t="n">
        <f aca="false">AVERAGE(M36,B37,C37)</f>
        <v>-4.43333333333333</v>
      </c>
    </row>
    <row collapsed="false" customFormat="false" customHeight="false" hidden="false" ht="13.3" outlineLevel="0" r="37">
      <c r="A37" s="9" t="n">
        <v>2008</v>
      </c>
      <c r="B37" s="14" t="n">
        <v>-4.9</v>
      </c>
      <c r="C37" s="14" t="n">
        <v>-5.4</v>
      </c>
      <c r="D37" s="14" t="n">
        <v>0</v>
      </c>
      <c r="E37" s="14" t="n">
        <v>7.8</v>
      </c>
      <c r="F37" s="14" t="n">
        <v>12</v>
      </c>
      <c r="G37" s="14" t="n">
        <v>19.3</v>
      </c>
      <c r="H37" s="14" t="n">
        <v>22.1</v>
      </c>
      <c r="I37" s="14" t="n">
        <v>21.7</v>
      </c>
      <c r="J37" s="14" t="n">
        <v>18.4</v>
      </c>
      <c r="K37" s="14" t="n">
        <v>11.2</v>
      </c>
      <c r="L37" s="14" t="n">
        <v>3.8</v>
      </c>
      <c r="M37" s="14" t="n">
        <v>-5.1</v>
      </c>
      <c r="N37" s="11" t="n">
        <f aca="false">AVERAGE(B37:M37)</f>
        <v>8.40833333333334</v>
      </c>
      <c r="P37" s="9" t="n">
        <v>2008</v>
      </c>
      <c r="Q37" s="11" t="n">
        <f aca="false">(N37-$N$44)</f>
        <v>-0.361706349206349</v>
      </c>
      <c r="S37" s="9" t="n">
        <v>2008</v>
      </c>
      <c r="T37" s="12" t="n">
        <f aca="false">AVERAGE(D37:F37)</f>
        <v>6.6</v>
      </c>
      <c r="U37" s="12" t="n">
        <f aca="false">AVERAGE(G37:I37)</f>
        <v>21.0333333333333</v>
      </c>
      <c r="V37" s="12" t="n">
        <f aca="false">AVERAGE(J37:L37)</f>
        <v>11.1333333333333</v>
      </c>
      <c r="W37" s="12" t="n">
        <f aca="false">AVERAGE(M37,B38,C38)</f>
        <v>-5.36666666666667</v>
      </c>
    </row>
    <row collapsed="false" customFormat="false" customHeight="false" hidden="false" ht="13.3" outlineLevel="0" r="38">
      <c r="A38" s="9" t="n">
        <v>2009</v>
      </c>
      <c r="B38" s="14" t="n">
        <v>-8.7</v>
      </c>
      <c r="C38" s="14" t="n">
        <v>-2.3</v>
      </c>
      <c r="D38" s="14" t="n">
        <v>2.1</v>
      </c>
      <c r="E38" s="14" t="n">
        <v>7.2</v>
      </c>
      <c r="F38" s="14" t="n">
        <v>13.9</v>
      </c>
      <c r="G38" s="14" t="n">
        <v>18.1</v>
      </c>
      <c r="H38" s="14" t="n">
        <v>20.4</v>
      </c>
      <c r="I38" s="14" t="n">
        <v>20.5</v>
      </c>
      <c r="J38" s="14" t="n">
        <v>17.8</v>
      </c>
      <c r="K38" s="14" t="n">
        <v>9.2</v>
      </c>
      <c r="L38" s="14" t="n">
        <v>7.4</v>
      </c>
      <c r="M38" s="14" t="n">
        <v>-2.7</v>
      </c>
      <c r="N38" s="11" t="n">
        <f aca="false">AVERAGE(B38:M38)</f>
        <v>8.575</v>
      </c>
      <c r="P38" s="9" t="n">
        <v>2009</v>
      </c>
      <c r="Q38" s="11" t="n">
        <f aca="false">(N38-$N$44)</f>
        <v>-0.195039682539683</v>
      </c>
      <c r="S38" s="9" t="n">
        <v>2009</v>
      </c>
      <c r="T38" s="12" t="n">
        <f aca="false">AVERAGE(D38:F38)</f>
        <v>7.73333333333333</v>
      </c>
      <c r="U38" s="12" t="n">
        <f aca="false">AVERAGE(G38:I38)</f>
        <v>19.6666666666667</v>
      </c>
      <c r="V38" s="12" t="n">
        <f aca="false">AVERAGE(J38:L38)</f>
        <v>11.4666666666667</v>
      </c>
      <c r="W38" s="12" t="n">
        <f aca="false">AVERAGE(M38,B39,C39)</f>
        <v>-3.43333333333333</v>
      </c>
    </row>
    <row collapsed="false" customFormat="false" customHeight="false" hidden="false" ht="13.3" outlineLevel="0" r="39">
      <c r="A39" s="9" t="n">
        <v>2010</v>
      </c>
      <c r="B39" s="14" t="n">
        <v>-5.3</v>
      </c>
      <c r="C39" s="14" t="n">
        <v>-2.3</v>
      </c>
      <c r="D39" s="14" t="n">
        <v>3.9</v>
      </c>
      <c r="E39" s="14" t="n">
        <v>10.5</v>
      </c>
      <c r="F39" s="14" t="n">
        <v>15.3</v>
      </c>
      <c r="G39" s="14" t="n">
        <v>20.1</v>
      </c>
      <c r="H39" s="14" t="n">
        <v>24.3</v>
      </c>
      <c r="I39" s="14" t="n">
        <v>24</v>
      </c>
      <c r="J39" s="14" t="n">
        <v>17.3</v>
      </c>
      <c r="K39" s="14" t="n">
        <v>12.6</v>
      </c>
      <c r="L39" s="14" t="n">
        <v>5.3</v>
      </c>
      <c r="M39" s="14" t="n">
        <v>-4.1</v>
      </c>
      <c r="N39" s="11" t="n">
        <f aca="false">AVERAGE(B39:M39)</f>
        <v>10.1333333333333</v>
      </c>
      <c r="P39" s="9" t="n">
        <v>2010</v>
      </c>
      <c r="Q39" s="11" t="n">
        <f aca="false">(N39-$N$44)</f>
        <v>1.36329365079365</v>
      </c>
      <c r="S39" s="9" t="n">
        <v>2010</v>
      </c>
      <c r="T39" s="12" t="n">
        <f aca="false">AVERAGE(D39:F39)</f>
        <v>9.9</v>
      </c>
      <c r="U39" s="12" t="n">
        <f aca="false">AVERAGE(G39:I39)</f>
        <v>22.8</v>
      </c>
      <c r="V39" s="12" t="n">
        <f aca="false">AVERAGE(J39:L39)</f>
        <v>11.7333333333333</v>
      </c>
      <c r="W39" s="12" t="n">
        <f aca="false">AVERAGE(M39,B40,C40)</f>
        <v>-4.63333333333333</v>
      </c>
    </row>
    <row collapsed="false" customFormat="false" customHeight="false" hidden="false" ht="13.3" outlineLevel="0" r="40">
      <c r="A40" s="9" t="n">
        <v>2011</v>
      </c>
      <c r="B40" s="14" t="n">
        <v>-6.2</v>
      </c>
      <c r="C40" s="14" t="n">
        <v>-3.6</v>
      </c>
      <c r="D40" s="14" t="n">
        <v>0.8</v>
      </c>
      <c r="E40" s="14" t="n">
        <v>6.7</v>
      </c>
      <c r="F40" s="14" t="n">
        <v>12</v>
      </c>
      <c r="G40" s="14" t="n">
        <v>18.5</v>
      </c>
      <c r="H40" s="14" t="n">
        <v>24.9</v>
      </c>
      <c r="I40" s="14" t="n">
        <v>22.6</v>
      </c>
      <c r="J40" s="14" t="n">
        <v>16.7</v>
      </c>
      <c r="K40" s="14" t="n">
        <v>11.8</v>
      </c>
      <c r="L40" s="14" t="n">
        <v>6</v>
      </c>
      <c r="M40" s="14" t="n">
        <v>0.9</v>
      </c>
      <c r="N40" s="11" t="n">
        <f aca="false">AVERAGE(B40:M40)</f>
        <v>9.25833333333333</v>
      </c>
      <c r="P40" s="9" t="n">
        <v>2011</v>
      </c>
      <c r="Q40" s="11" t="n">
        <f aca="false">(N40-$N$44)</f>
        <v>0.488293650793651</v>
      </c>
      <c r="S40" s="9" t="n">
        <v>2011</v>
      </c>
      <c r="T40" s="12" t="n">
        <f aca="false">AVERAGE(D40:F40)</f>
        <v>6.5</v>
      </c>
      <c r="U40" s="12" t="n">
        <f aca="false">AVERAGE(G40:I40)</f>
        <v>22</v>
      </c>
      <c r="V40" s="12" t="n">
        <f aca="false">AVERAGE(J40:L40)</f>
        <v>11.5</v>
      </c>
      <c r="W40" s="12" t="n">
        <f aca="false">AVERAGE(M40,B41,C41)</f>
        <v>-0.466666666666667</v>
      </c>
    </row>
    <row collapsed="false" customFormat="false" customHeight="false" hidden="false" ht="13.3" outlineLevel="0" r="41">
      <c r="A41" s="9" t="n">
        <v>2012</v>
      </c>
      <c r="B41" s="14" t="n">
        <v>-1.9</v>
      </c>
      <c r="C41" s="14" t="n">
        <v>-0.4</v>
      </c>
      <c r="D41" s="14" t="n">
        <v>9</v>
      </c>
      <c r="E41" s="14" t="n">
        <v>7.9</v>
      </c>
      <c r="F41" s="14" t="n">
        <v>16.2</v>
      </c>
      <c r="G41" s="14" t="n">
        <v>21.9</v>
      </c>
      <c r="H41" s="14" t="n">
        <v>25.9</v>
      </c>
      <c r="I41" s="14" t="n">
        <v>22.1</v>
      </c>
      <c r="J41" s="14" t="n">
        <v>16.9</v>
      </c>
      <c r="K41" s="14" t="n">
        <v>10</v>
      </c>
      <c r="L41" s="14" t="n">
        <v>4</v>
      </c>
      <c r="M41" s="14" t="n">
        <v>1.2</v>
      </c>
      <c r="N41" s="11" t="n">
        <f aca="false">AVERAGE(B41:M41)</f>
        <v>11.0666666666667</v>
      </c>
      <c r="P41" s="9" t="n">
        <v>2012</v>
      </c>
      <c r="Q41" s="11" t="n">
        <f aca="false">(N41-$N$44)</f>
        <v>2.29662698412698</v>
      </c>
      <c r="S41" s="9" t="n">
        <v>2012</v>
      </c>
      <c r="T41" s="12" t="n">
        <f aca="false">AVERAGE(D41:F41)</f>
        <v>11.0333333333333</v>
      </c>
      <c r="U41" s="12" t="n">
        <f aca="false">AVERAGE(G41:I41)</f>
        <v>23.3</v>
      </c>
      <c r="V41" s="12" t="n">
        <f aca="false">AVERAGE(J41:L41)</f>
        <v>10.3</v>
      </c>
      <c r="W41" s="12" t="n">
        <f aca="false">AVERAGE(M41,B42,C42)</f>
        <v>-2.33333333333333</v>
      </c>
    </row>
    <row collapsed="false" customFormat="false" customHeight="false" hidden="false" ht="13.3" outlineLevel="0" r="42">
      <c r="A42" s="9" t="n">
        <v>2013</v>
      </c>
      <c r="B42" s="14" t="n">
        <v>-3.9</v>
      </c>
      <c r="C42" s="14" t="n">
        <v>-4.3</v>
      </c>
      <c r="D42" s="14" t="n">
        <v>-1</v>
      </c>
      <c r="E42" s="14" t="n">
        <v>6</v>
      </c>
      <c r="F42" s="14" t="n">
        <v>13.4</v>
      </c>
      <c r="G42" s="14" t="n">
        <v>18.1</v>
      </c>
      <c r="H42" s="14" t="n">
        <v>22.2</v>
      </c>
      <c r="I42" s="14" t="n">
        <v>21.7</v>
      </c>
      <c r="J42" s="14" t="n">
        <v>18.3</v>
      </c>
      <c r="K42" s="14" t="n">
        <v>11.3</v>
      </c>
      <c r="L42" s="14" t="n">
        <v>3</v>
      </c>
      <c r="M42" s="14" t="n">
        <v>-5.4</v>
      </c>
      <c r="N42" s="11" t="n">
        <f aca="false">AVERAGE(B42:M42)</f>
        <v>8.28333333333333</v>
      </c>
      <c r="P42" s="9" t="n">
        <v>2013</v>
      </c>
      <c r="Q42" s="11" t="n">
        <f aca="false">(N42-$N$44)</f>
        <v>-0.486706349206351</v>
      </c>
      <c r="S42" s="9" t="n">
        <v>2013</v>
      </c>
      <c r="T42" s="12" t="n">
        <f aca="false">AVERAGE(D42:F42)</f>
        <v>6.13333333333333</v>
      </c>
      <c r="U42" s="12" t="n">
        <f aca="false">AVERAGE(G42:I42)</f>
        <v>20.6666666666667</v>
      </c>
      <c r="V42" s="12" t="n">
        <f aca="false">AVERAGE(J42:L42)</f>
        <v>10.8666666666667</v>
      </c>
      <c r="W42" s="12" t="n">
        <f aca="false">AVERAGE(M42,B43,C43)</f>
        <v>-7.96666666666667</v>
      </c>
    </row>
    <row collapsed="false" customFormat="false" customHeight="false" hidden="false" ht="13.3" outlineLevel="0" r="43">
      <c r="A43" s="9" t="n">
        <v>2014</v>
      </c>
      <c r="B43" s="14" t="n">
        <v>-9.9</v>
      </c>
      <c r="C43" s="14" t="n">
        <v>-8.6</v>
      </c>
      <c r="D43" s="14" t="n">
        <v>-1.7</v>
      </c>
      <c r="E43" s="14" t="n">
        <v>6.6</v>
      </c>
      <c r="F43" s="14" t="n">
        <v>13.4</v>
      </c>
      <c r="G43" s="14" t="n">
        <v>18.3</v>
      </c>
      <c r="H43" s="14" t="n">
        <v>20.2</v>
      </c>
      <c r="I43" s="14" t="n">
        <v>20.9</v>
      </c>
      <c r="J43" s="14" t="n">
        <v>16.6</v>
      </c>
      <c r="K43" s="14" t="n">
        <v>10.7</v>
      </c>
      <c r="L43" s="14" t="n">
        <v>0.6</v>
      </c>
      <c r="M43" s="14" t="n">
        <v>-9.9</v>
      </c>
      <c r="N43" s="11" t="n">
        <f aca="false">AVERAGE(B43:M43)</f>
        <v>6.43333333333333</v>
      </c>
      <c r="P43" s="9" t="n">
        <v>2014</v>
      </c>
      <c r="Q43" s="11" t="n">
        <f aca="false">(N43-$N$44)</f>
        <v>-2.33670634920635</v>
      </c>
      <c r="S43" s="9" t="n">
        <v>2014</v>
      </c>
      <c r="T43" s="12" t="n">
        <f aca="false">AVERAGE(D43:F43)</f>
        <v>6.1</v>
      </c>
      <c r="U43" s="12" t="n">
        <f aca="false">AVERAGE(G43:I43)</f>
        <v>19.8</v>
      </c>
      <c r="V43" s="12" t="n">
        <f aca="false">AVERAGE(J43:L43)</f>
        <v>9.3</v>
      </c>
      <c r="W43" s="12" t="n">
        <f aca="false">AVERAGE(M43,B44,C44)</f>
        <v>-9.9</v>
      </c>
    </row>
    <row collapsed="false" customFormat="false" customHeight="false" hidden="false" ht="13.3" outlineLevel="0" r="44">
      <c r="N44" s="15" t="n">
        <f aca="false">AVERAGE(N2:N43)</f>
        <v>8.77003968253968</v>
      </c>
      <c r="Q44" s="15" t="n">
        <f aca="false">(N44-$N$44)</f>
        <v>0</v>
      </c>
    </row>
    <row collapsed="false" customFormat="false" customHeight="false" hidden="false" ht="13.3" outlineLevel="0" r="66">
      <c r="A66" s="16"/>
      <c r="B66" s="9" t="s">
        <v>54</v>
      </c>
      <c r="C66" s="9" t="s">
        <v>55</v>
      </c>
      <c r="D66" s="9" t="s">
        <v>56</v>
      </c>
      <c r="E66" s="9" t="s">
        <v>57</v>
      </c>
      <c r="F66" s="9" t="s">
        <v>58</v>
      </c>
      <c r="G66" s="9" t="s">
        <v>59</v>
      </c>
      <c r="H66" s="9" t="s">
        <v>60</v>
      </c>
      <c r="I66" s="9" t="s">
        <v>61</v>
      </c>
      <c r="J66" s="9" t="s">
        <v>62</v>
      </c>
      <c r="K66" s="9" t="s">
        <v>63</v>
      </c>
      <c r="L66" s="9" t="s">
        <v>64</v>
      </c>
      <c r="M66" s="9" t="s">
        <v>65</v>
      </c>
      <c r="N66" s="17" t="s">
        <v>66</v>
      </c>
    </row>
    <row collapsed="false" customFormat="false" customHeight="false" hidden="false" ht="13.3" outlineLevel="0" r="67">
      <c r="A67" s="16" t="s">
        <v>72</v>
      </c>
      <c r="B67" s="10" t="n">
        <f aca="false">AVERAGE(B2:B43)</f>
        <v>-5.52857142857143</v>
      </c>
      <c r="C67" s="10" t="n">
        <f aca="false">AVERAGE(C2:C43)</f>
        <v>-3.53333333333333</v>
      </c>
      <c r="D67" s="10" t="n">
        <f aca="false">AVERAGE(D2:D43)</f>
        <v>1.70238095238095</v>
      </c>
      <c r="E67" s="10" t="n">
        <f aca="false">AVERAGE(E2:E43)</f>
        <v>7.35238095238095</v>
      </c>
      <c r="F67" s="10" t="n">
        <f aca="false">AVERAGE(F2:F43)</f>
        <v>13.1404761904762</v>
      </c>
      <c r="G67" s="10" t="n">
        <f aca="false">AVERAGE(G2:G43)</f>
        <v>19.0071428571429</v>
      </c>
      <c r="H67" s="10" t="n">
        <f aca="false">AVERAGE(H2:H43)</f>
        <v>22.3119047619048</v>
      </c>
      <c r="I67" s="10" t="n">
        <f aca="false">AVERAGE(I2:I43)</f>
        <v>21.5142857142857</v>
      </c>
      <c r="J67" s="10" t="n">
        <f aca="false">AVERAGE(J2:J43)</f>
        <v>17.2714285714286</v>
      </c>
      <c r="K67" s="10" t="n">
        <f aca="false">AVERAGE(K2:K43)</f>
        <v>10.7547619047619</v>
      </c>
      <c r="L67" s="10" t="n">
        <f aca="false">AVERAGE(L2:L43)</f>
        <v>4.10238095238095</v>
      </c>
      <c r="M67" s="10" t="n">
        <f aca="false">AVERAGE(M2:M43)</f>
        <v>-2.8547619047619</v>
      </c>
      <c r="N67" s="11" t="n">
        <f aca="false">AVERAGE(N2:N43)</f>
        <v>8.77003968253968</v>
      </c>
    </row>
    <row collapsed="false" customFormat="false" customHeight="false" hidden="false" ht="13.3" outlineLevel="0" r="68">
      <c r="A68" s="16" t="s">
        <v>73</v>
      </c>
      <c r="B68" s="10" t="n">
        <f aca="false">AVERAGE(B14:B43)</f>
        <v>-4.76666666666667</v>
      </c>
      <c r="C68" s="10" t="n">
        <f aca="false">AVERAGE(C14:C43)</f>
        <v>-3.23333333333333</v>
      </c>
      <c r="D68" s="10" t="n">
        <f aca="false">AVERAGE(D14:D43)</f>
        <v>1.96666666666667</v>
      </c>
      <c r="E68" s="10" t="n">
        <f aca="false">AVERAGE(E14:E43)</f>
        <v>7.64</v>
      </c>
      <c r="F68" s="10" t="n">
        <f aca="false">AVERAGE(F14:F43)</f>
        <v>13.39</v>
      </c>
      <c r="G68" s="10" t="n">
        <f aca="false">AVERAGE(G14:G43)</f>
        <v>19.27</v>
      </c>
      <c r="H68" s="10" t="n">
        <f aca="false">AVERAGE(H14:H43)</f>
        <v>22.45</v>
      </c>
      <c r="I68" s="10" t="n">
        <f aca="false">AVERAGE(I14:I43)</f>
        <v>21.7</v>
      </c>
      <c r="J68" s="10" t="n">
        <f aca="false">AVERAGE(J14:J43)</f>
        <v>17.57</v>
      </c>
      <c r="K68" s="10" t="n">
        <f aca="false">AVERAGE(K14:K43)</f>
        <v>10.9566666666667</v>
      </c>
      <c r="L68" s="10" t="n">
        <f aca="false">AVERAGE(L14:L43)</f>
        <v>4.35</v>
      </c>
      <c r="M68" s="10" t="n">
        <f aca="false">AVERAGE(M14:M43)</f>
        <v>-2.58</v>
      </c>
      <c r="N68" s="11" t="n">
        <f aca="false">AVERAGE(N14:N43)</f>
        <v>9.05944444444445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2" activeCellId="0" pane="topLeft" sqref="B12:M12"/>
    </sheetView>
  </sheetViews>
  <sheetFormatPr defaultRowHeight="12.8"/>
  <cols>
    <col collapsed="false" hidden="false" max="1" min="1" style="0" width="6.45408163265306"/>
    <col collapsed="false" hidden="false" max="2" min="2" style="0" width="6.19897959183674"/>
    <col collapsed="false" hidden="false" max="4" min="3" style="0" width="5.29081632653061"/>
    <col collapsed="false" hidden="false" max="9" min="5" style="0" width="5.55102040816327"/>
    <col collapsed="false" hidden="false" max="10" min="10" style="0" width="5.81122448979592"/>
    <col collapsed="false" hidden="false" max="11" min="11" style="0" width="5.55102040816327"/>
    <col collapsed="false" hidden="false" max="13" min="12" style="0" width="5.29081632653061"/>
    <col collapsed="false" hidden="false" max="14" min="14" style="0" width="6.58673469387755"/>
    <col collapsed="false" hidden="false" max="15" min="15" style="0" width="11.7959183673469"/>
    <col collapsed="false" hidden="false" max="16" min="16" style="0" width="6.45408163265306"/>
    <col collapsed="false" hidden="false" max="17" min="17" style="0" width="9.16326530612245"/>
    <col collapsed="false" hidden="false" max="18" min="18" style="0" width="11.7959183673469"/>
    <col collapsed="false" hidden="false" max="19" min="19" style="0" width="6.45408163265306"/>
    <col collapsed="false" hidden="false" max="20" min="20" style="0" width="6.3265306122449"/>
    <col collapsed="false" hidden="false" max="22" min="21" style="0" width="5.67857142857143"/>
    <col collapsed="false" hidden="false" max="23" min="23" style="0" width="5.29081632653061"/>
    <col collapsed="false" hidden="false" max="1025" min="24" style="0" width="11.5204081632653"/>
  </cols>
  <sheetData>
    <row collapsed="false" customFormat="false" customHeight="false" hidden="false" ht="13.3" outlineLevel="0" r="1">
      <c r="A1" s="9"/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  <c r="L1" s="9" t="s">
        <v>64</v>
      </c>
      <c r="M1" s="9" t="s">
        <v>65</v>
      </c>
      <c r="N1" s="9" t="s">
        <v>74</v>
      </c>
      <c r="P1" s="9"/>
      <c r="Q1" s="9" t="s">
        <v>67</v>
      </c>
      <c r="S1" s="9"/>
      <c r="T1" s="9" t="s">
        <v>68</v>
      </c>
      <c r="U1" s="9" t="s">
        <v>69</v>
      </c>
      <c r="V1" s="9" t="s">
        <v>70</v>
      </c>
      <c r="W1" s="9" t="s">
        <v>71</v>
      </c>
    </row>
    <row collapsed="false" customFormat="false" customHeight="false" hidden="false" ht="13.3" outlineLevel="0" r="2">
      <c r="A2" s="9" t="n">
        <v>1973</v>
      </c>
      <c r="B2" s="18" t="n">
        <v>0</v>
      </c>
      <c r="C2" s="18" t="n">
        <v>0</v>
      </c>
      <c r="D2" s="18" t="n">
        <v>0</v>
      </c>
      <c r="E2" s="18" t="n">
        <v>0</v>
      </c>
      <c r="F2" s="18" t="n">
        <v>0</v>
      </c>
      <c r="G2" s="18" t="n">
        <v>0</v>
      </c>
      <c r="H2" s="18" t="n">
        <v>0</v>
      </c>
      <c r="I2" s="18" t="n">
        <v>0</v>
      </c>
      <c r="J2" s="18" t="n">
        <v>0</v>
      </c>
      <c r="K2" s="18" t="n">
        <v>0</v>
      </c>
      <c r="L2" s="18" t="n">
        <v>0</v>
      </c>
      <c r="M2" s="18" t="n">
        <v>0</v>
      </c>
      <c r="N2" s="19" t="n">
        <v>0</v>
      </c>
      <c r="P2" s="9" t="n">
        <v>1973</v>
      </c>
      <c r="Q2" s="20" t="n">
        <f aca="false">(N2/$N$44)*100</f>
        <v>0</v>
      </c>
      <c r="S2" s="9" t="n">
        <v>1973</v>
      </c>
      <c r="T2" s="21" t="n">
        <v>0</v>
      </c>
      <c r="U2" s="21" t="n">
        <v>0</v>
      </c>
      <c r="V2" s="21" t="n">
        <v>0</v>
      </c>
      <c r="W2" s="21" t="n">
        <v>0</v>
      </c>
    </row>
    <row collapsed="false" customFormat="false" customHeight="false" hidden="false" ht="13.3" outlineLevel="0" r="3">
      <c r="A3" s="9" t="n">
        <v>1974</v>
      </c>
      <c r="B3" s="18" t="n">
        <v>0</v>
      </c>
      <c r="C3" s="18" t="n">
        <v>0</v>
      </c>
      <c r="D3" s="18" t="n">
        <v>0</v>
      </c>
      <c r="E3" s="18" t="n">
        <v>0</v>
      </c>
      <c r="F3" s="18" t="n">
        <v>0</v>
      </c>
      <c r="G3" s="18" t="n">
        <v>0</v>
      </c>
      <c r="H3" s="18" t="n">
        <v>0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0</v>
      </c>
      <c r="N3" s="19" t="n">
        <v>0</v>
      </c>
      <c r="P3" s="9" t="n">
        <v>1974</v>
      </c>
      <c r="Q3" s="20" t="n">
        <f aca="false">(N3/$N$44)*100</f>
        <v>0</v>
      </c>
      <c r="S3" s="9" t="n">
        <v>1974</v>
      </c>
      <c r="T3" s="21" t="n">
        <v>0</v>
      </c>
      <c r="U3" s="21" t="n">
        <v>0</v>
      </c>
      <c r="V3" s="21" t="n">
        <v>0</v>
      </c>
      <c r="W3" s="21" t="n">
        <v>0</v>
      </c>
    </row>
    <row collapsed="false" customFormat="false" customHeight="false" hidden="false" ht="13.3" outlineLevel="0" r="4">
      <c r="A4" s="9" t="n">
        <v>1975</v>
      </c>
      <c r="B4" s="18" t="n">
        <v>0</v>
      </c>
      <c r="C4" s="18" t="n">
        <v>0</v>
      </c>
      <c r="D4" s="18" t="n">
        <v>0</v>
      </c>
      <c r="E4" s="18" t="n">
        <v>0</v>
      </c>
      <c r="F4" s="18" t="n">
        <v>0</v>
      </c>
      <c r="G4" s="18" t="n">
        <v>0</v>
      </c>
      <c r="H4" s="18" t="n">
        <v>0</v>
      </c>
      <c r="I4" s="18" t="n">
        <v>0</v>
      </c>
      <c r="J4" s="18" t="n">
        <v>0</v>
      </c>
      <c r="K4" s="18" t="n">
        <v>0</v>
      </c>
      <c r="L4" s="18" t="n">
        <v>0</v>
      </c>
      <c r="M4" s="18" t="n">
        <v>0</v>
      </c>
      <c r="N4" s="19" t="n">
        <v>0</v>
      </c>
      <c r="P4" s="9" t="n">
        <v>1975</v>
      </c>
      <c r="Q4" s="20" t="n">
        <f aca="false">(N4/$N$44)*100</f>
        <v>0</v>
      </c>
      <c r="S4" s="9" t="n">
        <v>1975</v>
      </c>
      <c r="T4" s="21" t="n">
        <v>0</v>
      </c>
      <c r="U4" s="21" t="n">
        <v>0</v>
      </c>
      <c r="V4" s="21" t="n">
        <v>0</v>
      </c>
      <c r="W4" s="21" t="n">
        <v>0</v>
      </c>
    </row>
    <row collapsed="false" customFormat="false" customHeight="false" hidden="false" ht="13.3" outlineLevel="0" r="5">
      <c r="A5" s="9" t="n">
        <v>1976</v>
      </c>
      <c r="B5" s="5" t="n">
        <v>34.53</v>
      </c>
      <c r="C5" s="5" t="n">
        <v>48</v>
      </c>
      <c r="D5" s="5" t="n">
        <v>162.07</v>
      </c>
      <c r="E5" s="5" t="n">
        <v>126.48</v>
      </c>
      <c r="F5" s="5" t="n">
        <v>95.76</v>
      </c>
      <c r="G5" s="5" t="n">
        <v>57.15</v>
      </c>
      <c r="H5" s="5" t="n">
        <v>108.46</v>
      </c>
      <c r="I5" s="5" t="n">
        <v>60.44</v>
      </c>
      <c r="J5" s="5" t="n">
        <v>44.7</v>
      </c>
      <c r="K5" s="5" t="n">
        <v>84.59</v>
      </c>
      <c r="L5" s="5" t="n">
        <v>36.59</v>
      </c>
      <c r="M5" s="5" t="n">
        <v>14.48</v>
      </c>
      <c r="N5" s="22" t="n">
        <v>873.25</v>
      </c>
      <c r="P5" s="9" t="n">
        <v>1976</v>
      </c>
      <c r="Q5" s="20" t="n">
        <f aca="false">(N5/$N$44)*100</f>
        <v>99.9618702284979</v>
      </c>
      <c r="S5" s="9" t="n">
        <v>1976</v>
      </c>
      <c r="T5" s="21"/>
      <c r="U5" s="21"/>
      <c r="V5" s="21"/>
      <c r="W5" s="21"/>
    </row>
    <row collapsed="false" customFormat="false" customHeight="false" hidden="false" ht="13.3" outlineLevel="0" r="6">
      <c r="A6" s="9" t="n">
        <v>1977</v>
      </c>
      <c r="B6" s="5" t="n">
        <v>20.58</v>
      </c>
      <c r="C6" s="5" t="n">
        <v>13.45</v>
      </c>
      <c r="D6" s="5" t="n">
        <v>123.43</v>
      </c>
      <c r="E6" s="5" t="n">
        <v>50.29</v>
      </c>
      <c r="F6" s="5" t="n">
        <v>23.11</v>
      </c>
      <c r="G6" s="5" t="n">
        <v>148.34</v>
      </c>
      <c r="H6" s="5" t="n">
        <v>193.81</v>
      </c>
      <c r="I6" s="5" t="n">
        <v>95.23</v>
      </c>
      <c r="J6" s="5" t="n">
        <v>92.7</v>
      </c>
      <c r="K6" s="5" t="n">
        <v>72.12</v>
      </c>
      <c r="L6" s="5" t="n">
        <v>73.41</v>
      </c>
      <c r="M6" s="5" t="n">
        <v>87.36</v>
      </c>
      <c r="N6" s="22" t="n">
        <v>993.83</v>
      </c>
      <c r="P6" s="9" t="n">
        <v>1977</v>
      </c>
      <c r="Q6" s="20" t="n">
        <f aca="false">(N6/$N$44)*100</f>
        <v>113.764793002219</v>
      </c>
      <c r="S6" s="9" t="n">
        <v>1977</v>
      </c>
      <c r="T6" s="21"/>
      <c r="U6" s="21"/>
      <c r="V6" s="21"/>
      <c r="W6" s="21"/>
    </row>
    <row collapsed="false" customFormat="false" customHeight="false" hidden="false" ht="13.3" outlineLevel="0" r="7">
      <c r="A7" s="9" t="n">
        <v>1978</v>
      </c>
      <c r="B7" s="5" t="n">
        <v>66.29</v>
      </c>
      <c r="C7" s="5" t="n">
        <v>15.23</v>
      </c>
      <c r="D7" s="5" t="n">
        <v>26.15</v>
      </c>
      <c r="E7" s="5" t="n">
        <v>111.74</v>
      </c>
      <c r="F7" s="5" t="n">
        <v>116.07</v>
      </c>
      <c r="G7" s="5" t="n">
        <v>146.04</v>
      </c>
      <c r="H7" s="5" t="n">
        <v>85.58</v>
      </c>
      <c r="I7" s="5" t="n">
        <v>120.9</v>
      </c>
      <c r="J7" s="5" t="n">
        <v>184.9</v>
      </c>
      <c r="K7" s="5" t="n">
        <v>58.92</v>
      </c>
      <c r="L7" s="5" t="n">
        <v>58.42</v>
      </c>
      <c r="M7" s="5" t="n">
        <v>51.56</v>
      </c>
      <c r="N7" s="22" t="n">
        <v>1041.8</v>
      </c>
      <c r="P7" s="9" t="n">
        <v>1978</v>
      </c>
      <c r="Q7" s="20" t="n">
        <f aca="false">(N7/$N$44)*100</f>
        <v>119.255970688862</v>
      </c>
      <c r="S7" s="9" t="n">
        <v>1978</v>
      </c>
      <c r="T7" s="21"/>
      <c r="U7" s="21"/>
      <c r="V7" s="21"/>
      <c r="W7" s="21"/>
    </row>
    <row collapsed="false" customFormat="false" customHeight="false" hidden="false" ht="13.3" outlineLevel="0" r="8">
      <c r="A8" s="9" t="n">
        <v>1979</v>
      </c>
      <c r="B8" s="5" t="n">
        <v>112.78</v>
      </c>
      <c r="C8" s="5" t="n">
        <v>31</v>
      </c>
      <c r="D8" s="5" t="n">
        <v>101.85</v>
      </c>
      <c r="E8" s="5" t="n">
        <v>189.98</v>
      </c>
      <c r="F8" s="5" t="n">
        <v>47.5</v>
      </c>
      <c r="G8" s="5" t="n">
        <v>61.98</v>
      </c>
      <c r="H8" s="5" t="n">
        <v>27.94</v>
      </c>
      <c r="I8" s="5" t="n">
        <v>115.34</v>
      </c>
      <c r="J8" s="5" t="n">
        <v>0.5</v>
      </c>
      <c r="K8" s="5" t="n">
        <v>67.05</v>
      </c>
      <c r="L8" s="5" t="n">
        <v>84.58</v>
      </c>
      <c r="M8" s="5" t="n">
        <v>56.9</v>
      </c>
      <c r="N8" s="22" t="n">
        <v>897.4</v>
      </c>
      <c r="P8" s="9" t="n">
        <v>1979</v>
      </c>
      <c r="Q8" s="20" t="n">
        <f aca="false">(N8/$N$44)*100</f>
        <v>102.726346799947</v>
      </c>
      <c r="S8" s="9" t="n">
        <v>1979</v>
      </c>
      <c r="T8" s="21"/>
      <c r="U8" s="21"/>
      <c r="V8" s="21"/>
      <c r="W8" s="21"/>
    </row>
    <row collapsed="false" customFormat="false" customHeight="false" hidden="false" ht="13.3" outlineLevel="0" r="9">
      <c r="A9" s="9" t="n">
        <v>1980</v>
      </c>
      <c r="B9" s="5" t="n">
        <v>36.07</v>
      </c>
      <c r="C9" s="5" t="n">
        <v>45.96</v>
      </c>
      <c r="D9" s="5" t="n">
        <v>31.74</v>
      </c>
      <c r="E9" s="5" t="n">
        <v>116.34</v>
      </c>
      <c r="F9" s="5" t="n">
        <v>65.77</v>
      </c>
      <c r="G9" s="5" t="n">
        <v>129.54</v>
      </c>
      <c r="H9" s="5" t="n">
        <v>87.62</v>
      </c>
      <c r="I9" s="5" t="n">
        <v>160.28</v>
      </c>
      <c r="J9" s="5" t="n">
        <v>91.2</v>
      </c>
      <c r="K9" s="5" t="n">
        <v>41.91</v>
      </c>
      <c r="L9" s="5" t="n">
        <v>42.41</v>
      </c>
      <c r="M9" s="5" t="n">
        <v>82.05</v>
      </c>
      <c r="N9" s="22" t="n">
        <v>930.89</v>
      </c>
      <c r="P9" s="9" t="n">
        <v>1980</v>
      </c>
      <c r="Q9" s="20" t="n">
        <f aca="false">(N9/$N$44)*100</f>
        <v>106.559983254516</v>
      </c>
      <c r="S9" s="9" t="n">
        <v>1980</v>
      </c>
      <c r="T9" s="21"/>
      <c r="U9" s="21"/>
      <c r="V9" s="21"/>
      <c r="W9" s="21"/>
    </row>
    <row collapsed="false" customFormat="false" customHeight="false" hidden="false" ht="13.3" outlineLevel="0" r="10">
      <c r="A10" s="9" t="n">
        <v>1981</v>
      </c>
      <c r="B10" s="5" t="n">
        <v>8.13</v>
      </c>
      <c r="C10" s="5" t="n">
        <v>46.98</v>
      </c>
      <c r="D10" s="5" t="n">
        <v>14.74</v>
      </c>
      <c r="E10" s="5" t="n">
        <v>128.27</v>
      </c>
      <c r="F10" s="5" t="n">
        <v>97.04</v>
      </c>
      <c r="G10" s="5" t="n">
        <v>45.98</v>
      </c>
      <c r="H10" s="5" t="n">
        <v>108.47</v>
      </c>
      <c r="I10" s="5" t="n">
        <v>85.6</v>
      </c>
      <c r="J10" s="5" t="n">
        <v>140.22</v>
      </c>
      <c r="K10" s="5" t="n">
        <v>76.21</v>
      </c>
      <c r="L10" s="5" t="n">
        <v>46.24</v>
      </c>
      <c r="M10" s="5" t="n">
        <v>20.82</v>
      </c>
      <c r="N10" s="22" t="n">
        <v>818.7</v>
      </c>
      <c r="P10" s="9" t="n">
        <v>1981</v>
      </c>
      <c r="Q10" s="20" t="n">
        <f aca="false">(N10/$N$44)*100</f>
        <v>93.7174728383295</v>
      </c>
      <c r="S10" s="9" t="n">
        <v>1981</v>
      </c>
      <c r="T10" s="21"/>
      <c r="U10" s="21"/>
      <c r="V10" s="21"/>
      <c r="W10" s="21"/>
    </row>
    <row collapsed="false" customFormat="false" customHeight="false" hidden="false" ht="13.3" outlineLevel="0" r="11">
      <c r="A11" s="9" t="n">
        <v>1982</v>
      </c>
      <c r="B11" s="5" t="n">
        <v>76.2</v>
      </c>
      <c r="C11" s="5" t="n">
        <v>24.13</v>
      </c>
      <c r="D11" s="5" t="n">
        <v>93.98</v>
      </c>
      <c r="E11" s="5" t="n">
        <v>139.95</v>
      </c>
      <c r="F11" s="5" t="n">
        <v>77.96</v>
      </c>
      <c r="G11" s="5" t="n">
        <v>69.35</v>
      </c>
      <c r="H11" s="5" t="n">
        <v>132.62</v>
      </c>
      <c r="I11" s="5" t="n">
        <v>105.92</v>
      </c>
      <c r="J11" s="5" t="n">
        <v>17.51</v>
      </c>
      <c r="K11" s="5" t="n">
        <v>80</v>
      </c>
      <c r="L11" s="5" t="n">
        <v>139.94</v>
      </c>
      <c r="M11" s="5" t="n">
        <v>113.03</v>
      </c>
      <c r="N11" s="22" t="n">
        <v>1070.59</v>
      </c>
      <c r="P11" s="9" t="n">
        <v>1982</v>
      </c>
      <c r="Q11" s="20" t="n">
        <f aca="false">(N11/$N$44)*100</f>
        <v>122.551593069485</v>
      </c>
      <c r="S11" s="9" t="n">
        <v>1982</v>
      </c>
      <c r="T11" s="21"/>
      <c r="U11" s="21"/>
      <c r="V11" s="21"/>
      <c r="W11" s="21"/>
    </row>
    <row collapsed="false" customFormat="false" customHeight="false" hidden="false" ht="13.3" outlineLevel="0" r="12">
      <c r="A12" s="9" t="n">
        <v>1983</v>
      </c>
      <c r="B12" s="5" t="n">
        <v>21.84</v>
      </c>
      <c r="C12" s="5" t="n">
        <v>64.51</v>
      </c>
      <c r="D12" s="5" t="n">
        <v>114.29</v>
      </c>
      <c r="E12" s="5" t="n">
        <v>126.5</v>
      </c>
      <c r="F12" s="5" t="n">
        <v>158.75</v>
      </c>
      <c r="G12" s="5" t="n">
        <v>39.62</v>
      </c>
      <c r="H12" s="5" t="n">
        <v>43.93</v>
      </c>
      <c r="I12" s="5" t="n">
        <v>187.44</v>
      </c>
      <c r="J12" s="5" t="n">
        <v>80.77</v>
      </c>
      <c r="K12" s="5" t="n">
        <v>77.47</v>
      </c>
      <c r="L12" s="5" t="n">
        <v>112.25</v>
      </c>
      <c r="M12" s="5" t="n">
        <v>77.72</v>
      </c>
      <c r="N12" s="22" t="n">
        <v>1105.09</v>
      </c>
      <c r="P12" s="9" t="n">
        <v>1983</v>
      </c>
      <c r="Q12" s="20" t="n">
        <f aca="false">(N12/$N$44)*100</f>
        <v>126.500845314413</v>
      </c>
      <c r="S12" s="9" t="n">
        <v>1983</v>
      </c>
      <c r="T12" s="21"/>
      <c r="U12" s="21"/>
      <c r="V12" s="21"/>
      <c r="W12" s="21"/>
    </row>
    <row collapsed="false" customFormat="false" customHeight="false" hidden="false" ht="13.3" outlineLevel="0" r="13">
      <c r="A13" s="9" t="n">
        <v>1984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22" t="n">
        <v>1069.08</v>
      </c>
      <c r="P13" s="9" t="n">
        <v>1984</v>
      </c>
      <c r="Q13" s="20" t="n">
        <f aca="false">(N13/$N$44)*100</f>
        <v>122.378741739344</v>
      </c>
      <c r="S13" s="9" t="n">
        <v>1984</v>
      </c>
      <c r="T13" s="21"/>
      <c r="U13" s="21"/>
      <c r="V13" s="21"/>
      <c r="W13" s="21"/>
    </row>
    <row collapsed="false" customFormat="false" customHeight="false" hidden="false" ht="13.3" outlineLevel="0" r="14">
      <c r="A14" s="9" t="n">
        <v>1985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2" t="n">
        <v>1000.15</v>
      </c>
      <c r="P14" s="9" t="n">
        <v>1985</v>
      </c>
      <c r="Q14" s="20" t="n">
        <f aca="false">(N14/$N$44)*100</f>
        <v>114.488250225058</v>
      </c>
      <c r="S14" s="9" t="n">
        <v>1985</v>
      </c>
      <c r="T14" s="21"/>
      <c r="U14" s="21"/>
      <c r="V14" s="21"/>
      <c r="W14" s="21"/>
    </row>
    <row collapsed="false" customFormat="false" customHeight="false" hidden="false" ht="13.3" outlineLevel="0" r="15">
      <c r="A15" s="9" t="n">
        <v>1986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22" t="n">
        <v>1057.42</v>
      </c>
      <c r="P15" s="9" t="n">
        <v>1986</v>
      </c>
      <c r="Q15" s="20" t="n">
        <f aca="false">(N15/$N$44)*100</f>
        <v>121.044008951638</v>
      </c>
      <c r="S15" s="9" t="n">
        <v>1986</v>
      </c>
      <c r="T15" s="21"/>
      <c r="U15" s="21"/>
      <c r="V15" s="21"/>
      <c r="W15" s="21"/>
    </row>
    <row collapsed="false" customFormat="false" customHeight="false" hidden="false" ht="13.3" outlineLevel="0" r="16">
      <c r="A16" s="9" t="n">
        <v>1987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2" t="n">
        <v>1046.97</v>
      </c>
      <c r="P16" s="9" t="n">
        <v>1987</v>
      </c>
      <c r="Q16" s="20" t="n">
        <f aca="false">(N16/$N$44)*100</f>
        <v>119.847786170204</v>
      </c>
      <c r="S16" s="9" t="n">
        <v>1987</v>
      </c>
      <c r="T16" s="21"/>
      <c r="U16" s="21"/>
      <c r="V16" s="21"/>
      <c r="W16" s="21"/>
    </row>
    <row collapsed="false" customFormat="false" customHeight="false" hidden="false" ht="13.3" outlineLevel="0" r="17">
      <c r="A17" s="9" t="n">
        <v>1988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22" t="n">
        <v>428.02</v>
      </c>
      <c r="P17" s="9" t="n">
        <v>1988</v>
      </c>
      <c r="Q17" s="20" t="n">
        <f aca="false">(N17/$N$44)*100</f>
        <v>48.9959114746083</v>
      </c>
      <c r="S17" s="9" t="n">
        <v>1988</v>
      </c>
      <c r="T17" s="21"/>
      <c r="U17" s="21"/>
      <c r="V17" s="21"/>
      <c r="W17" s="21"/>
    </row>
    <row collapsed="false" customFormat="false" customHeight="false" hidden="false" ht="13.3" outlineLevel="0" r="18">
      <c r="A18" s="9" t="n">
        <v>1989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22" t="n">
        <v>872.41</v>
      </c>
      <c r="P18" s="9" t="n">
        <v>1989</v>
      </c>
      <c r="Q18" s="20" t="n">
        <f aca="false">(N18/$N$44)*100</f>
        <v>99.8657145216649</v>
      </c>
      <c r="S18" s="9" t="n">
        <v>1989</v>
      </c>
      <c r="T18" s="21"/>
      <c r="U18" s="21"/>
      <c r="V18" s="21"/>
      <c r="W18" s="21"/>
    </row>
    <row collapsed="false" customFormat="false" customHeight="false" hidden="false" ht="13.3" outlineLevel="0" r="19">
      <c r="A19" s="9" t="n">
        <v>1990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22" t="n">
        <v>1077.63</v>
      </c>
      <c r="P19" s="9" t="n">
        <v>1990</v>
      </c>
      <c r="Q19" s="20" t="n">
        <f aca="false">(N19/$N$44)*100</f>
        <v>123.357469469609</v>
      </c>
      <c r="S19" s="9" t="n">
        <v>1990</v>
      </c>
      <c r="T19" s="21"/>
      <c r="U19" s="21"/>
      <c r="V19" s="21"/>
      <c r="W19" s="21"/>
    </row>
    <row collapsed="false" customFormat="false" customHeight="false" hidden="false" ht="13.3" outlineLevel="0" r="20">
      <c r="A20" s="9" t="n">
        <v>1991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22" t="n">
        <v>1017.2</v>
      </c>
      <c r="P20" s="9" t="n">
        <v>1991</v>
      </c>
      <c r="Q20" s="20" t="n">
        <f aca="false">(N20/$N$44)*100</f>
        <v>116.43998213161</v>
      </c>
      <c r="S20" s="9" t="n">
        <v>1991</v>
      </c>
      <c r="T20" s="21"/>
      <c r="U20" s="21"/>
      <c r="V20" s="21"/>
      <c r="W20" s="21"/>
    </row>
    <row collapsed="false" customFormat="false" customHeight="false" hidden="false" ht="13.3" outlineLevel="0" r="21">
      <c r="A21" s="9" t="n">
        <v>1992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22" t="n">
        <v>3967.43</v>
      </c>
      <c r="P21" s="9" t="n">
        <v>1992</v>
      </c>
      <c r="Q21" s="20" t="n">
        <f aca="false">(N21/$N$44)*100</f>
        <v>454.155995191124</v>
      </c>
      <c r="S21" s="9" t="n">
        <v>1992</v>
      </c>
      <c r="T21" s="21"/>
      <c r="U21" s="21"/>
      <c r="V21" s="21"/>
      <c r="W21" s="21"/>
    </row>
    <row collapsed="false" customFormat="false" customHeight="false" hidden="false" ht="13.3" outlineLevel="0" r="22">
      <c r="A22" s="9" t="n">
        <v>1993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22" t="n">
        <v>959.8</v>
      </c>
      <c r="P22" s="9" t="n">
        <v>1993</v>
      </c>
      <c r="Q22" s="20" t="n">
        <f aca="false">(N22/$N$44)*100</f>
        <v>109.869342164686</v>
      </c>
      <c r="S22" s="9" t="n">
        <v>1993</v>
      </c>
      <c r="T22" s="21"/>
      <c r="U22" s="21"/>
      <c r="V22" s="21"/>
      <c r="W22" s="21"/>
    </row>
    <row collapsed="false" customFormat="false" customHeight="false" hidden="false" ht="13.3" outlineLevel="0" r="23">
      <c r="A23" s="9" t="n">
        <v>1994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2" t="n">
        <v>743.41</v>
      </c>
      <c r="P23" s="9" t="n">
        <v>1994</v>
      </c>
      <c r="Q23" s="20" t="n">
        <f aca="false">(N23/$N$44)*100</f>
        <v>85.0989452580219</v>
      </c>
      <c r="S23" s="9" t="n">
        <v>1994</v>
      </c>
      <c r="T23" s="21"/>
      <c r="U23" s="21"/>
      <c r="V23" s="21"/>
      <c r="W23" s="21"/>
    </row>
    <row collapsed="false" customFormat="false" customHeight="false" hidden="false" ht="13.3" outlineLevel="0" r="24">
      <c r="A24" s="9" t="n">
        <v>1995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22" t="n">
        <v>747.53</v>
      </c>
      <c r="P24" s="9" t="n">
        <v>1995</v>
      </c>
      <c r="Q24" s="20" t="n">
        <f aca="false">(N24/$N$44)*100</f>
        <v>85.570566105822</v>
      </c>
      <c r="S24" s="9" t="n">
        <v>1995</v>
      </c>
      <c r="T24" s="21"/>
      <c r="U24" s="21"/>
      <c r="V24" s="21"/>
      <c r="W24" s="21"/>
    </row>
    <row collapsed="false" customFormat="false" customHeight="false" hidden="false" ht="13.3" outlineLevel="0" r="25">
      <c r="A25" s="9" t="n">
        <v>1996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22" t="n">
        <v>311.63</v>
      </c>
      <c r="P25" s="9" t="n">
        <v>1996</v>
      </c>
      <c r="Q25" s="20" t="n">
        <f aca="false">(N25/$N$44)*100</f>
        <v>35.6726225242563</v>
      </c>
      <c r="S25" s="9" t="n">
        <v>1996</v>
      </c>
      <c r="T25" s="21"/>
      <c r="U25" s="21"/>
      <c r="V25" s="21"/>
      <c r="W25" s="21"/>
    </row>
    <row collapsed="false" customFormat="false" customHeight="false" hidden="false" ht="13.3" outlineLevel="0" r="26">
      <c r="A26" s="9" t="n">
        <v>1997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22" t="n">
        <v>737.31</v>
      </c>
      <c r="P26" s="9" t="n">
        <v>1997</v>
      </c>
      <c r="Q26" s="20" t="n">
        <f aca="false">(N26/$N$44)*100</f>
        <v>84.4006716726868</v>
      </c>
      <c r="S26" s="9" t="n">
        <v>1997</v>
      </c>
      <c r="T26" s="21"/>
      <c r="U26" s="21"/>
      <c r="V26" s="21"/>
      <c r="W26" s="21"/>
    </row>
    <row collapsed="false" customFormat="false" customHeight="false" hidden="false" ht="13.3" outlineLevel="0" r="27">
      <c r="A27" s="9" t="n">
        <v>1998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22" t="n">
        <v>815.54</v>
      </c>
      <c r="P27" s="9" t="n">
        <v>1998</v>
      </c>
      <c r="Q27" s="20" t="n">
        <f aca="false">(N27/$N$44)*100</f>
        <v>93.35574422691</v>
      </c>
      <c r="S27" s="9" t="n">
        <v>1998</v>
      </c>
      <c r="T27" s="21"/>
      <c r="U27" s="21"/>
      <c r="V27" s="21"/>
      <c r="W27" s="21"/>
    </row>
    <row collapsed="false" customFormat="false" customHeight="false" hidden="false" ht="13.3" outlineLevel="0" r="28">
      <c r="A28" s="9" t="n">
        <v>1999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22" t="n">
        <v>174.96</v>
      </c>
      <c r="P28" s="9" t="n">
        <v>1999</v>
      </c>
      <c r="Q28" s="20" t="n">
        <f aca="false">(N28/$N$44)*100</f>
        <v>20.0278600803641</v>
      </c>
      <c r="S28" s="9" t="n">
        <v>1999</v>
      </c>
      <c r="T28" s="21"/>
      <c r="U28" s="21"/>
      <c r="V28" s="21"/>
      <c r="W28" s="21"/>
    </row>
    <row collapsed="false" customFormat="false" customHeight="false" hidden="false" ht="13.3" outlineLevel="0" r="29">
      <c r="A29" s="9" t="n">
        <v>2000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22" t="n">
        <v>921.58</v>
      </c>
      <c r="P29" s="9" t="n">
        <v>2000</v>
      </c>
      <c r="Q29" s="20" t="n">
        <f aca="false">(N29/$N$44)*100</f>
        <v>105.494257503784</v>
      </c>
      <c r="S29" s="9" t="n">
        <v>2000</v>
      </c>
      <c r="T29" s="21"/>
      <c r="U29" s="21"/>
      <c r="V29" s="21"/>
      <c r="W29" s="21"/>
    </row>
    <row collapsed="false" customFormat="false" customHeight="false" hidden="false" ht="13.3" outlineLevel="0" r="30">
      <c r="A30" s="9" t="n">
        <v>2001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22" t="n">
        <v>942.94</v>
      </c>
      <c r="P30" s="9" t="n">
        <v>2001</v>
      </c>
      <c r="Q30" s="20" t="n">
        <f aca="false">(N30/$N$44)*100</f>
        <v>107.939359763252</v>
      </c>
      <c r="S30" s="9" t="n">
        <v>2001</v>
      </c>
      <c r="T30" s="21"/>
      <c r="U30" s="21"/>
      <c r="V30" s="21"/>
      <c r="W30" s="21"/>
    </row>
    <row collapsed="false" customFormat="false" customHeight="false" hidden="false" ht="13.3" outlineLevel="0" r="31">
      <c r="A31" s="9" t="n">
        <v>2002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22" t="n">
        <v>643.7</v>
      </c>
      <c r="P31" s="9" t="n">
        <v>2002</v>
      </c>
      <c r="Q31" s="20" t="n">
        <f aca="false">(N31/$N$44)*100</f>
        <v>73.6850339147828</v>
      </c>
      <c r="S31" s="9" t="n">
        <v>2002</v>
      </c>
      <c r="T31" s="21"/>
      <c r="U31" s="21"/>
      <c r="V31" s="21"/>
      <c r="W31" s="21"/>
    </row>
    <row collapsed="false" customFormat="false" customHeight="false" hidden="false" ht="13.3" outlineLevel="0" r="32">
      <c r="A32" s="9" t="n">
        <v>2003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22" t="n">
        <v>566.36</v>
      </c>
      <c r="P32" s="9" t="n">
        <v>2003</v>
      </c>
      <c r="Q32" s="20" t="n">
        <f aca="false">(N32/$N$44)*100</f>
        <v>64.8318406213708</v>
      </c>
      <c r="S32" s="9" t="n">
        <v>2003</v>
      </c>
      <c r="T32" s="21"/>
      <c r="U32" s="21"/>
      <c r="V32" s="21"/>
      <c r="W32" s="21"/>
    </row>
    <row collapsed="false" customFormat="false" customHeight="false" hidden="false" ht="13.3" outlineLevel="0" r="33">
      <c r="A33" s="9" t="n">
        <v>2004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22" t="n">
        <v>867.55</v>
      </c>
      <c r="P33" s="9" t="n">
        <v>2004</v>
      </c>
      <c r="Q33" s="20" t="n">
        <f aca="false">(N33/$N$44)*100</f>
        <v>99.3093850749881</v>
      </c>
      <c r="S33" s="9" t="n">
        <v>2004</v>
      </c>
      <c r="T33" s="21"/>
      <c r="U33" s="21"/>
      <c r="V33" s="21"/>
      <c r="W33" s="21"/>
    </row>
    <row collapsed="false" customFormat="false" customHeight="false" hidden="false" ht="13.3" outlineLevel="0" r="34">
      <c r="A34" s="9" t="n">
        <v>2005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2" t="n">
        <v>645.63</v>
      </c>
      <c r="P34" s="9" t="n">
        <v>2005</v>
      </c>
      <c r="Q34" s="20" t="n">
        <f aca="false">(N34/$N$44)*100</f>
        <v>73.9059630983396</v>
      </c>
      <c r="S34" s="9" t="n">
        <v>2005</v>
      </c>
      <c r="T34" s="21"/>
      <c r="U34" s="21"/>
      <c r="V34" s="21"/>
      <c r="W34" s="21"/>
    </row>
    <row collapsed="false" customFormat="false" customHeight="false" hidden="false" ht="13.3" outlineLevel="0" r="35">
      <c r="A35" s="9" t="n">
        <v>2006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22" t="n">
        <v>978.36</v>
      </c>
      <c r="P35" s="9" t="n">
        <v>2006</v>
      </c>
      <c r="Q35" s="20" t="n">
        <f aca="false">(N35/$N$44)*100</f>
        <v>111.993925401378</v>
      </c>
      <c r="S35" s="9" t="n">
        <v>2006</v>
      </c>
      <c r="T35" s="21"/>
      <c r="U35" s="21"/>
      <c r="V35" s="21"/>
      <c r="W35" s="21"/>
    </row>
    <row collapsed="false" customFormat="false" customHeight="false" hidden="false" ht="13.3" outlineLevel="0" r="36">
      <c r="A36" s="9" t="n">
        <v>2007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22" t="n">
        <v>881.12</v>
      </c>
      <c r="P36" s="9" t="n">
        <v>2007</v>
      </c>
      <c r="Q36" s="20" t="n">
        <f aca="false">(N36/$N$44)*100</f>
        <v>100.86275762466</v>
      </c>
      <c r="S36" s="9" t="n">
        <v>2007</v>
      </c>
      <c r="T36" s="21"/>
      <c r="U36" s="21"/>
      <c r="V36" s="21"/>
      <c r="W36" s="21"/>
    </row>
    <row collapsed="false" customFormat="false" customHeight="false" hidden="false" ht="13.3" outlineLevel="0" r="37">
      <c r="A37" s="9" t="n">
        <v>2008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2" t="n">
        <v>1121.09</v>
      </c>
      <c r="P37" s="9" t="n">
        <v>2008</v>
      </c>
      <c r="Q37" s="20" t="n">
        <f aca="false">(N37/$N$44)*100</f>
        <v>128.332382587423</v>
      </c>
      <c r="S37" s="9" t="n">
        <v>2008</v>
      </c>
      <c r="T37" s="21"/>
      <c r="U37" s="21"/>
      <c r="V37" s="21"/>
      <c r="W37" s="21"/>
    </row>
    <row collapsed="false" customFormat="false" customHeight="false" hidden="false" ht="13.3" outlineLevel="0" r="38">
      <c r="A38" s="9" t="n">
        <v>2009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22" t="n">
        <v>939.49</v>
      </c>
      <c r="P38" s="9" t="n">
        <v>2009</v>
      </c>
      <c r="Q38" s="20" t="n">
        <f aca="false">(N38/$N$44)*100</f>
        <v>107.544434538759</v>
      </c>
      <c r="S38" s="9" t="n">
        <v>2009</v>
      </c>
      <c r="T38" s="21"/>
      <c r="U38" s="21"/>
      <c r="V38" s="21"/>
      <c r="W38" s="21"/>
    </row>
    <row collapsed="false" customFormat="false" customHeight="false" hidden="false" ht="13.3" outlineLevel="0" r="39">
      <c r="A39" s="9" t="n">
        <v>2010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2" t="n">
        <v>982.17</v>
      </c>
      <c r="P39" s="9" t="n">
        <v>2010</v>
      </c>
      <c r="Q39" s="20" t="n">
        <f aca="false">(N39/$N$44)*100</f>
        <v>112.430060214513</v>
      </c>
      <c r="S39" s="9" t="n">
        <v>2010</v>
      </c>
      <c r="T39" s="21"/>
      <c r="U39" s="21"/>
      <c r="V39" s="21"/>
      <c r="W39" s="21"/>
    </row>
    <row collapsed="false" customFormat="false" customHeight="false" hidden="false" ht="13.3" outlineLevel="0" r="40">
      <c r="A40" s="9" t="n">
        <v>2011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22" t="n">
        <v>833.81</v>
      </c>
      <c r="P40" s="9" t="n">
        <v>2011</v>
      </c>
      <c r="Q40" s="20" t="n">
        <f aca="false">(N40/$N$44)*100</f>
        <v>95.4471308505283</v>
      </c>
      <c r="S40" s="9" t="n">
        <v>2011</v>
      </c>
      <c r="T40" s="21"/>
      <c r="U40" s="21"/>
      <c r="V40" s="21"/>
      <c r="W40" s="21"/>
    </row>
    <row collapsed="false" customFormat="false" customHeight="false" hidden="false" ht="13.3" outlineLevel="0" r="41">
      <c r="A41" s="9" t="n">
        <v>2012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2" t="n">
        <v>756.65</v>
      </c>
      <c r="P41" s="9" t="n">
        <v>2012</v>
      </c>
      <c r="Q41" s="20" t="n">
        <f aca="false">(N41/$N$44)*100</f>
        <v>86.6145423514377</v>
      </c>
      <c r="S41" s="9" t="n">
        <v>2012</v>
      </c>
      <c r="T41" s="21"/>
      <c r="U41" s="21"/>
      <c r="V41" s="21"/>
      <c r="W41" s="21"/>
    </row>
    <row collapsed="false" customFormat="false" customHeight="false" hidden="false" ht="13.3" outlineLevel="0" r="42">
      <c r="A42" s="9" t="n">
        <v>2013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22" t="n">
        <v>1025.82</v>
      </c>
      <c r="P42" s="9" t="n">
        <v>2013</v>
      </c>
      <c r="Q42" s="20" t="n">
        <f aca="false">(N42/$N$44)*100</f>
        <v>117.426722837444</v>
      </c>
      <c r="S42" s="9" t="n">
        <v>2013</v>
      </c>
      <c r="T42" s="21"/>
      <c r="U42" s="21"/>
      <c r="V42" s="21"/>
      <c r="W42" s="21"/>
    </row>
    <row collapsed="false" customFormat="false" customHeight="false" hidden="false" ht="13.3" outlineLevel="0" r="43">
      <c r="A43" s="9" t="n">
        <v>2014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22" t="n">
        <v>826.18</v>
      </c>
      <c r="P43" s="9" t="n">
        <v>2014</v>
      </c>
      <c r="Q43" s="20" t="n">
        <f aca="false">(N43/$N$44)*100</f>
        <v>94.5737165134617</v>
      </c>
      <c r="S43" s="9" t="n">
        <v>2014</v>
      </c>
      <c r="T43" s="21"/>
      <c r="U43" s="21"/>
      <c r="V43" s="21"/>
      <c r="W43" s="21"/>
    </row>
    <row collapsed="false" customFormat="false" customHeight="false" hidden="false" ht="13.3" outlineLevel="0" r="44">
      <c r="N44" s="23" t="n">
        <f aca="false">AVERAGE(N2:N43)</f>
        <v>873.583095238095</v>
      </c>
      <c r="Q44" s="24" t="n">
        <f aca="false">(N44/$N$44)*100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2015-05-08T20:02:39.00Z</dcterms:modified>
  <cp:revision>0</cp:revision>
</cp:coreProperties>
</file>