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978BFF30-50BD-44AC-9A26-B82C72CD8FE0}"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I53" i="3" s="1"/>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I107" i="3" s="1"/>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I113" i="3" s="1"/>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102" i="3" l="1"/>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3526F323-69A7-47DF-95B0-6DF85B25BDCB}">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3A59DE6C-8C59-4DCF-959B-7534340731DB}">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<sst xmlns="http://schemas.openxmlformats.org/spreadsheetml/2006/main" count="913" uniqueCount="590">
  <si>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</si>
  <si>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</si>
  <si>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</si>
  <si>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</si>
  <si>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</si>
  <si>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</si>
  <si>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</si>
  <si>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</si>
  <si>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</si>
  <si>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</si>
  <si>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</si>
  <si>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</si>
  <si>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</si>
  <si>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</si>
  <si>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</si>
  <si>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</si>
  <si>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</si>
  <si>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</si>
  <si>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</si>
  <si>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</si>
  <si>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</si>
  <si>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</si>
  <si>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</si>
  <si>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</si>
  <si>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</si>
  <si>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</si>
  <si>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</si>
  <si>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</si>
  <si>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</si>
  <si>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</si>
  <si>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</si>
  <si>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</si>
  <si>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</si>
  <si>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</si>
  <si>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</si>
  <si>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</si>
  <si>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</si>
  <si>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</si>
  <si>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</si>
  <si>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</si>
  <si>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</si>
  <si>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</si>
  <si>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</si>
  <si>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</si>
  <si>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</si>
  <si>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</si>
  <si>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</si>
  <si>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</si>
  <si>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</si>
  <si>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</si>
  <si>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</si>
  <si>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</si>
  <si>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</si>
  <si>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</si>
  <si>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</si>
  <si>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</si>
  <si>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</si>
  <si>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</si>
  <si>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</si>
  <si>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</si>
  <si>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</si>
  <si>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</si>
  <si>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</si>
  <si>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</si>
  <si>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</si>
  <si>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</si>
  <si>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</si>
  <si>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</si>
  <si>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</si>
  <si>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</si>
  <si>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</si>
  <si>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</si>
  <si>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</si>
  <si>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</si>
  <si>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</si>
  <si>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</si>
  <si>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</si>
  <si>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</si>
  <si>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</si>
  <si>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</si>
  <si>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</si>
  <si>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</si>
  <si>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</si>
  <si>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</si>
  <si>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</si>
  <si>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</si>
  <si>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</si>
  <si>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</si>
  <si>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</si>
  <si>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</si>
  <si>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</si>
  <si>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</si>
  <si>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</si>
  <si>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</si>
  <si>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</si>
  <si>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</si>
  <si>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</si>
  <si>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</si>
  <si>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</si>
  <si>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</si>
  <si>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</si>
  <si>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</si>
  <si>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</si>
  <si>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</si>
  <si>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</si>
  <si>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</si>
  <si>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</si>
  <si>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</si>
  <si>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</si>
  <si>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</si>
  <si>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</si>
  <si>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</si>
  <si>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</si>
  <si>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</si>
  <si>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</si>
  <si>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</si>
  <si>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</si>
  <si>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</si>
  <si>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</si>
  <si>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</si>
  <si>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</si>
  <si>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</si>
  <si>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</si>
  <si>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</si>
  <si>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</si>
  <si>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</si>
  <si>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</si>
  <si>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</si>
  <si>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</si>
  <si>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</si>
  <si>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</si>
  <si>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</si>
  <si>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</si>
  <si>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</si>
  <si>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</si>
  <si>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</si>
  <si>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</si>
  <si>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</si>
  <si>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</si>
  <si>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</si>
  <si>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</si>
  <si>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</si>
  <si>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</si>
  <si>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</si>
  <si>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</si>
  <si>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</si>
  <si>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</si>
  <si>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</si>
  <si>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</si>
  <si>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</si>
  <si>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</si>
  <si>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</si>
  <si>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</si>
  <si>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</si>
  <si>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</si>
  <si>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</si>
  <si>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</si>
  <si>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</si>
  <si>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</si>
  <si>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</si>
  <si>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</si>
  <si>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</si>
  <si>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</si>
  <si>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</si>
  <si>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om-cn-2 -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</si>
  <si>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</si>
  <si>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</si>
  <si>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</si>
  <si>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</si>
  <si>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</si>
  <si>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</si>
  <si>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</si>
  <si>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</si>
  <si>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</si>
  <si>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</si>
  <si>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</si>
  <si>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</si>
  <si>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</si>
  <si>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</si>
  <si>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</si>
  <si>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</si>
  <si>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FN-M23-YP-1-L</t>
  </si>
  <si>
    <t>A1</t>
  </si>
  <si>
    <t>B2324-429-001</t>
  </si>
  <si>
    <t>FN-M23-GS-12-M</t>
  </si>
  <si>
    <t>A2</t>
  </si>
  <si>
    <t>B2324-429-002</t>
  </si>
  <si>
    <t xml:space="preserve">FN-M23-GS-12-L </t>
  </si>
  <si>
    <t>A3</t>
  </si>
  <si>
    <t>B2324-429-003</t>
  </si>
  <si>
    <t>FN-M23-CS-2-M</t>
  </si>
  <si>
    <t>A4</t>
  </si>
  <si>
    <t>B2324-429-004</t>
  </si>
  <si>
    <t xml:space="preserve">FN-M23-CS-2-L </t>
  </si>
  <si>
    <t>A5</t>
  </si>
  <si>
    <t>B2324-429-005</t>
  </si>
  <si>
    <t xml:space="preserve">FN-M23-NRB-1-M </t>
  </si>
  <si>
    <t>A6</t>
  </si>
  <si>
    <t>B2324-429-006</t>
  </si>
  <si>
    <t xml:space="preserve">FN-M23-NRB-3-M </t>
  </si>
  <si>
    <t>A7</t>
  </si>
  <si>
    <t>B2324-429-007</t>
  </si>
  <si>
    <t>FN-M23-PD-100-M</t>
  </si>
  <si>
    <t>A8</t>
  </si>
  <si>
    <t>B2324-429-008</t>
  </si>
  <si>
    <t>FN-M23-PD-1-M</t>
  </si>
  <si>
    <t>A9</t>
  </si>
  <si>
    <t>B2324-429-009</t>
  </si>
  <si>
    <t>FN-M23-BNM-3-M</t>
  </si>
  <si>
    <t>A10</t>
  </si>
  <si>
    <t>B2324-429-010</t>
  </si>
  <si>
    <t xml:space="preserve">FN-M23-CS-7-M </t>
  </si>
  <si>
    <t>A11</t>
  </si>
  <si>
    <t>B2324-429-011</t>
  </si>
  <si>
    <t xml:space="preserve">FN-M23-CC-7-L </t>
  </si>
  <si>
    <t>A12</t>
  </si>
  <si>
    <t>B2324-429-012</t>
  </si>
  <si>
    <t>FN-M23-YP-2-M</t>
  </si>
  <si>
    <t>B1</t>
  </si>
  <si>
    <t>B2324-429-013</t>
  </si>
  <si>
    <t>FN-M23-YP-2-L</t>
  </si>
  <si>
    <t>B2</t>
  </si>
  <si>
    <t>B2324-429-014</t>
  </si>
  <si>
    <t>FN-M23-YP-3-M</t>
  </si>
  <si>
    <t>B3</t>
  </si>
  <si>
    <t>B2324-429-015</t>
  </si>
  <si>
    <t>FN-M23-YP-3-L</t>
  </si>
  <si>
    <t>B4</t>
  </si>
  <si>
    <t>B2324-429-016</t>
  </si>
  <si>
    <t>FN-M23-CC-100-M</t>
  </si>
  <si>
    <t>B5</t>
  </si>
  <si>
    <t>B2324-429-017</t>
  </si>
  <si>
    <t>FN-M23-CC-100-L</t>
  </si>
  <si>
    <t>B6</t>
  </si>
  <si>
    <t>B2324-429-018</t>
  </si>
  <si>
    <t>FN-M23-YP-102-M</t>
  </si>
  <si>
    <t>B7</t>
  </si>
  <si>
    <t>B2324-429-019</t>
  </si>
  <si>
    <t>FN-M23-YP-100-M</t>
  </si>
  <si>
    <t>B8</t>
  </si>
  <si>
    <t>B2324-429-020</t>
  </si>
  <si>
    <t>FN-M23-YP-100-L</t>
  </si>
  <si>
    <t>B9</t>
  </si>
  <si>
    <t>B2324-429-021</t>
  </si>
  <si>
    <t>FN-M23-CC-8-M</t>
  </si>
  <si>
    <t>B10</t>
  </si>
  <si>
    <t>B2324-429-022</t>
  </si>
  <si>
    <t>FN-M23-CC-8-L</t>
  </si>
  <si>
    <t>B11</t>
  </si>
  <si>
    <t>B2324-429-023</t>
  </si>
  <si>
    <t>FN-M23-PD-5-M</t>
  </si>
  <si>
    <t>B12</t>
  </si>
  <si>
    <t>B2324-429-024</t>
  </si>
  <si>
    <t>FN-M23-PD-5-L</t>
  </si>
  <si>
    <t>C1</t>
  </si>
  <si>
    <t>B2324-429-025</t>
  </si>
  <si>
    <t>FN-M23-YP-103-M</t>
  </si>
  <si>
    <t>C2</t>
  </si>
  <si>
    <t>B2324-429-026</t>
  </si>
  <si>
    <t>FN-M23-YP-103-L</t>
  </si>
  <si>
    <t>C3</t>
  </si>
  <si>
    <t>B2324-429-027</t>
  </si>
  <si>
    <t>FN-M23-YP-101-M</t>
  </si>
  <si>
    <t>C4</t>
  </si>
  <si>
    <t>B2324-429-028</t>
  </si>
  <si>
    <t xml:space="preserve">FN-M23-CC-1-M </t>
  </si>
  <si>
    <t>C5</t>
  </si>
  <si>
    <t>B2324-429-029</t>
  </si>
  <si>
    <t>FN-M23-CC-1-L</t>
  </si>
  <si>
    <t>C6</t>
  </si>
  <si>
    <t>B2324-429-030</t>
  </si>
  <si>
    <t>FN-M23-PD-4-M</t>
  </si>
  <si>
    <t>C7</t>
  </si>
  <si>
    <t>B2324-429-031</t>
  </si>
  <si>
    <t xml:space="preserve">FN-M23-PD-4-L </t>
  </si>
  <si>
    <t>C8</t>
  </si>
  <si>
    <t>B2324-429-032</t>
  </si>
  <si>
    <t>FN-M23-CS-8-M</t>
  </si>
  <si>
    <t>C9</t>
  </si>
  <si>
    <t>B2324-429-033</t>
  </si>
  <si>
    <t>FN-M23-CS-8-L</t>
  </si>
  <si>
    <t>C10</t>
  </si>
  <si>
    <t>B2324-429-034</t>
  </si>
  <si>
    <t>FN-M23-CS-9-M</t>
  </si>
  <si>
    <t>C11</t>
  </si>
  <si>
    <t>B2324-429-035</t>
  </si>
  <si>
    <t>FN-M23-CS-9-L</t>
  </si>
  <si>
    <t>C12</t>
  </si>
  <si>
    <t>B2324-429-036</t>
  </si>
  <si>
    <t>FN-M23-GS-4-M</t>
  </si>
  <si>
    <t>D1</t>
  </si>
  <si>
    <t>B2324-429-037</t>
  </si>
  <si>
    <t>FN-M23-GS-4-L</t>
  </si>
  <si>
    <t>D2</t>
  </si>
  <si>
    <t>B2324-429-038</t>
  </si>
  <si>
    <t>FN-M23-CC-10-M</t>
  </si>
  <si>
    <t>D3</t>
  </si>
  <si>
    <t>B2324-429-039</t>
  </si>
  <si>
    <t>FN-M23-CC-6-M</t>
  </si>
  <si>
    <t>D4</t>
  </si>
  <si>
    <t>B2324-429-040</t>
  </si>
  <si>
    <t>FN-M23-CC-6-L</t>
  </si>
  <si>
    <t>D5</t>
  </si>
  <si>
    <t>B2324-429-041</t>
  </si>
  <si>
    <t>FN-M23-YP-104-M</t>
  </si>
  <si>
    <t>D6</t>
  </si>
  <si>
    <t>B2324-429-042</t>
  </si>
  <si>
    <t>FN-M23-YP-104-L</t>
  </si>
  <si>
    <t>D7</t>
  </si>
  <si>
    <t>B2324-429-043</t>
  </si>
  <si>
    <t>FN-M23-CS-4-M</t>
  </si>
  <si>
    <t>D8</t>
  </si>
  <si>
    <t>B2324-429-044</t>
  </si>
  <si>
    <t xml:space="preserve">FN-M23-CS-4-L </t>
  </si>
  <si>
    <t>D9</t>
  </si>
  <si>
    <t>B2324-429-045</t>
  </si>
  <si>
    <t>FN-M23-CS-7-M dup</t>
  </si>
  <si>
    <t>D10</t>
  </si>
  <si>
    <t>B2324-429-046</t>
  </si>
  <si>
    <t>FN-M23-CS-7-L</t>
  </si>
  <si>
    <t>D11</t>
  </si>
  <si>
    <t>B2324-429-047</t>
  </si>
  <si>
    <t xml:space="preserve">FN-M23-CC-2-M </t>
  </si>
  <si>
    <t>D12</t>
  </si>
  <si>
    <t>B2324-429-048</t>
  </si>
  <si>
    <t>FN-M23-CC-2-L</t>
  </si>
  <si>
    <t>E1</t>
  </si>
  <si>
    <t>B2324-429-049</t>
  </si>
  <si>
    <t>FN-M23-CS-5-M</t>
  </si>
  <si>
    <t>E2</t>
  </si>
  <si>
    <t>B2324-429-050</t>
  </si>
  <si>
    <t xml:space="preserve">FN-M23-CS-5-L </t>
  </si>
  <si>
    <t>E3</t>
  </si>
  <si>
    <t>B2324-429-051</t>
  </si>
  <si>
    <t>FN-M23-PD-7-M</t>
  </si>
  <si>
    <t>E4</t>
  </si>
  <si>
    <t>B2324-429-052</t>
  </si>
  <si>
    <t>FN-M23-CC-4-M</t>
  </si>
  <si>
    <t>E5</t>
  </si>
  <si>
    <t>B2324-429-053</t>
  </si>
  <si>
    <t>FN-M23-YP-105-M</t>
  </si>
  <si>
    <t>E6</t>
  </si>
  <si>
    <t>B2324-429-054</t>
  </si>
  <si>
    <t>FN-M23-PD-7-M QCD</t>
  </si>
  <si>
    <t>E7</t>
  </si>
  <si>
    <t>B2324-429-055</t>
  </si>
  <si>
    <t>FN-M23-YP-106-M</t>
  </si>
  <si>
    <t>E8</t>
  </si>
  <si>
    <t>B2324-429-056</t>
  </si>
  <si>
    <t>FN-M23-CS-6-M</t>
  </si>
  <si>
    <t>E9</t>
  </si>
  <si>
    <t>B2324-429-057</t>
  </si>
  <si>
    <t>FN-M23-NRB-2-M</t>
  </si>
  <si>
    <t>E10</t>
  </si>
  <si>
    <t>B2324-429-058</t>
  </si>
  <si>
    <t>FN-M23-GS-12-M QCD</t>
  </si>
  <si>
    <t>E11</t>
  </si>
  <si>
    <t>B2324-429-059</t>
  </si>
  <si>
    <t>FN-M23-GS-12-L dup</t>
  </si>
  <si>
    <t>E12</t>
  </si>
  <si>
    <t>B2324-429-060</t>
  </si>
  <si>
    <t>FN-M23-CS-11-M</t>
  </si>
  <si>
    <t>F1</t>
  </si>
  <si>
    <t>B2324-429-061</t>
  </si>
  <si>
    <t>FN-M23-CS-11-L</t>
  </si>
  <si>
    <t>F2</t>
  </si>
  <si>
    <t>B2324-429-062</t>
  </si>
  <si>
    <t>FN-M23-YP-108-M</t>
  </si>
  <si>
    <t>F3</t>
  </si>
  <si>
    <t>B2324-429-063</t>
  </si>
  <si>
    <t>FN-M23-YP-108-L</t>
  </si>
  <si>
    <t>F4</t>
  </si>
  <si>
    <t>B2324-429-064</t>
  </si>
  <si>
    <t>FN-M23-CC-3-M</t>
  </si>
  <si>
    <t>F5</t>
  </si>
  <si>
    <t>B2324-429-065</t>
  </si>
  <si>
    <t>FN-M23-CC-3-L</t>
  </si>
  <si>
    <t>F6</t>
  </si>
  <si>
    <t>B2324-429-066</t>
  </si>
  <si>
    <t>FN-M23-PD-8-M</t>
  </si>
  <si>
    <t>F7</t>
  </si>
  <si>
    <t>B2324-429-067</t>
  </si>
  <si>
    <t>FN-M23-CS-9-M QCD</t>
  </si>
  <si>
    <t>F8</t>
  </si>
  <si>
    <t>B2324-429-068</t>
  </si>
  <si>
    <t>FN-M23-CS-9-L QCD</t>
  </si>
  <si>
    <t>F9</t>
  </si>
  <si>
    <t>B2324-429-069</t>
  </si>
  <si>
    <t>FN-M23-NRB-1-M dup</t>
  </si>
  <si>
    <t>F10</t>
  </si>
  <si>
    <t>B2324-429-070</t>
  </si>
  <si>
    <t>FN-M23-CC-5-M</t>
  </si>
  <si>
    <t>F11</t>
  </si>
  <si>
    <t>B2324-429-071</t>
  </si>
  <si>
    <t>CR2-M23-CC-11-M</t>
  </si>
  <si>
    <t>F12</t>
  </si>
  <si>
    <t>B2324-429-072</t>
  </si>
  <si>
    <t>CR2-M23-CC-11-L</t>
  </si>
  <si>
    <t>G1</t>
  </si>
  <si>
    <t>B2324-429-073</t>
  </si>
  <si>
    <t>FN-M23-NRB-100-M</t>
  </si>
  <si>
    <t>G2</t>
  </si>
  <si>
    <t>B2324-429-074</t>
  </si>
  <si>
    <t>FN-M23-NRB-100-L</t>
  </si>
  <si>
    <t>G3</t>
  </si>
  <si>
    <t>B2324-429-075</t>
  </si>
  <si>
    <t>FN-M23-BM-1-M</t>
  </si>
  <si>
    <t>G4</t>
  </si>
  <si>
    <t>B2324-429-076</t>
  </si>
  <si>
    <t>FN-M23-PD-6-M</t>
  </si>
  <si>
    <t>G5</t>
  </si>
  <si>
    <t>B2324-429-077</t>
  </si>
  <si>
    <t xml:space="preserve">FN-M23-PD-6-L </t>
  </si>
  <si>
    <t>G6</t>
  </si>
  <si>
    <t>B2324-429-078</t>
  </si>
  <si>
    <t>FN-M23-YP-107-M</t>
  </si>
  <si>
    <t>G7</t>
  </si>
  <si>
    <t>B2324-429-079</t>
  </si>
  <si>
    <t>FN-M23-YP-107-L</t>
  </si>
  <si>
    <t>G8</t>
  </si>
  <si>
    <t>B2324-429-080</t>
  </si>
  <si>
    <t>LK3-M23-GS-3-M</t>
  </si>
  <si>
    <t>G9</t>
  </si>
  <si>
    <t>B2324-429-081</t>
  </si>
  <si>
    <t>LK3-M23-GS-3-L</t>
  </si>
  <si>
    <t>G10</t>
  </si>
  <si>
    <t>B2324-429-082</t>
  </si>
  <si>
    <t>FN-M23-GS-3-M</t>
  </si>
  <si>
    <t>G11</t>
  </si>
  <si>
    <t>B2324-429-083</t>
  </si>
  <si>
    <t>FN-M23-GS-3-L</t>
  </si>
  <si>
    <t>G12</t>
  </si>
  <si>
    <t>B2324-429-084</t>
  </si>
  <si>
    <t>LK8-M23-BNM-9-M</t>
  </si>
  <si>
    <t>H1</t>
  </si>
  <si>
    <t>B2324-429-085</t>
  </si>
  <si>
    <t>LK8-M23-BNM-9-L</t>
  </si>
  <si>
    <t>H2</t>
  </si>
  <si>
    <t>B2324-429-086</t>
  </si>
  <si>
    <t>LK3-M23-GS-4-M</t>
  </si>
  <si>
    <t>H3</t>
  </si>
  <si>
    <t>B2324-429-087</t>
  </si>
  <si>
    <t>LK3-M23-GS-4-L</t>
  </si>
  <si>
    <t>H4</t>
  </si>
  <si>
    <t>B2324-429-088</t>
  </si>
  <si>
    <t>LK-M23-CS-100-M</t>
  </si>
  <si>
    <t>H5</t>
  </si>
  <si>
    <t>B2324-429-089</t>
  </si>
  <si>
    <t xml:space="preserve">LK-M23-CS-100-L </t>
  </si>
  <si>
    <t>H6</t>
  </si>
  <si>
    <t>B2324-429-090</t>
  </si>
  <si>
    <t>LK8-M23-CC-2-M</t>
  </si>
  <si>
    <t>H7</t>
  </si>
  <si>
    <t>B2324-429-091</t>
  </si>
  <si>
    <t>LK8-M23-CC-2-L</t>
  </si>
  <si>
    <t>H8</t>
  </si>
  <si>
    <t>B2324-429-092</t>
  </si>
  <si>
    <t>LK8-M23-BNM-12-M</t>
  </si>
  <si>
    <t>H9</t>
  </si>
  <si>
    <t>B2324-429-093</t>
  </si>
  <si>
    <t>LK8-M23-BNM-12-L</t>
  </si>
  <si>
    <t>H10</t>
  </si>
  <si>
    <t>B2324-429-094</t>
  </si>
  <si>
    <t>CR5-M23-BNM-1-M</t>
  </si>
  <si>
    <t>H11</t>
  </si>
  <si>
    <t>B2324-429-095</t>
  </si>
  <si>
    <t xml:space="preserve">CR5-M23-BNM-1-L </t>
  </si>
  <si>
    <t>H12</t>
  </si>
  <si>
    <t>B2324-429-096</t>
  </si>
  <si>
    <t>Continue numbering in column A if there</t>
  </si>
  <si>
    <t>are more than 150 samples.</t>
  </si>
  <si>
    <t>Each sample must have a number.</t>
  </si>
  <si>
    <t>C-175490</t>
  </si>
  <si>
    <t>0.8</t>
  </si>
  <si>
    <t>C-175491</t>
  </si>
  <si>
    <t>C-175492</t>
  </si>
  <si>
    <t>FN-M23-GS-12-L</t>
  </si>
  <si>
    <t>C-175493</t>
  </si>
  <si>
    <t>C-175494</t>
  </si>
  <si>
    <t>FN-M23-CS-2-L</t>
  </si>
  <si>
    <t>C-175495</t>
  </si>
  <si>
    <t>FN-M23-NRB-1-M</t>
  </si>
  <si>
    <t>C-175496</t>
  </si>
  <si>
    <t>FN-M23-NRB-3-M</t>
  </si>
  <si>
    <t>C-175497</t>
  </si>
  <si>
    <t>C-175498</t>
  </si>
  <si>
    <t>C-175499</t>
  </si>
  <si>
    <t>C-175500</t>
  </si>
  <si>
    <t>FN-M23-CS-7-M</t>
  </si>
  <si>
    <t>C-175501</t>
  </si>
  <si>
    <t>FN-M23-CC-7-L</t>
  </si>
  <si>
    <t>C-175502</t>
  </si>
  <si>
    <t>C-175503</t>
  </si>
  <si>
    <t>C-175504</t>
  </si>
  <si>
    <t>C-175505</t>
  </si>
  <si>
    <t>C-175506</t>
  </si>
  <si>
    <t>C-175507</t>
  </si>
  <si>
    <t>C-175508</t>
  </si>
  <si>
    <t>C-175509</t>
  </si>
  <si>
    <t>C-175510</t>
  </si>
  <si>
    <t>C-175511</t>
  </si>
  <si>
    <t>C-175512</t>
  </si>
  <si>
    <t>C-175513</t>
  </si>
  <si>
    <t>C-175514</t>
  </si>
  <si>
    <t>C-175515</t>
  </si>
  <si>
    <t>C-175516</t>
  </si>
  <si>
    <t>C-175517</t>
  </si>
  <si>
    <t>C-175518</t>
  </si>
  <si>
    <t>FN-M23-CC-1-M</t>
  </si>
  <si>
    <t>C-175519</t>
  </si>
  <si>
    <t>C-175520</t>
  </si>
  <si>
    <t>C-175521</t>
  </si>
  <si>
    <t>FN-M23-PD-4-L</t>
  </si>
  <si>
    <t>C-175522</t>
  </si>
  <si>
    <t>C-175523</t>
  </si>
  <si>
    <t>C-175524</t>
  </si>
  <si>
    <t>C-175525</t>
  </si>
  <si>
    <t>C-175526</t>
  </si>
  <si>
    <t>C-175527</t>
  </si>
  <si>
    <t>C-175528</t>
  </si>
  <si>
    <t>C-175529</t>
  </si>
  <si>
    <t>C-175530</t>
  </si>
  <si>
    <t>C-175531</t>
  </si>
  <si>
    <t>C-175532</t>
  </si>
  <si>
    <t>C-175533</t>
  </si>
  <si>
    <t>C-175534</t>
  </si>
  <si>
    <t>FN-M23-CS-4-L</t>
  </si>
  <si>
    <t>C-175535</t>
  </si>
  <si>
    <t>C-175536</t>
  </si>
  <si>
    <t>C-175537</t>
  </si>
  <si>
    <t>FN-M23-CC-2-M</t>
  </si>
  <si>
    <t>C-175538</t>
  </si>
  <si>
    <t>C-175539</t>
  </si>
  <si>
    <t>C-175540</t>
  </si>
  <si>
    <t>FN-M23-CS-5-L</t>
  </si>
  <si>
    <t>C-175541</t>
  </si>
  <si>
    <t>C-175542</t>
  </si>
  <si>
    <t>C-175543</t>
  </si>
  <si>
    <t>C-175544</t>
  </si>
  <si>
    <t>C-175545</t>
  </si>
  <si>
    <t>C-175546</t>
  </si>
  <si>
    <t>C-175547</t>
  </si>
  <si>
    <t>C-175548</t>
  </si>
  <si>
    <t>C-175549</t>
  </si>
  <si>
    <t>C-175550</t>
  </si>
  <si>
    <t>C-175551</t>
  </si>
  <si>
    <t>C-175552</t>
  </si>
  <si>
    <t>C-175553</t>
  </si>
  <si>
    <t>C-175554</t>
  </si>
  <si>
    <t>C-175555</t>
  </si>
  <si>
    <t>C-175556</t>
  </si>
  <si>
    <t>C-175557</t>
  </si>
  <si>
    <t>C-175558</t>
  </si>
  <si>
    <t>C-175559</t>
  </si>
  <si>
    <t>C-175560</t>
  </si>
  <si>
    <t>C-175561</t>
  </si>
  <si>
    <t>C-175562</t>
  </si>
  <si>
    <t>C-175563</t>
  </si>
  <si>
    <t>C-175564</t>
  </si>
  <si>
    <t>C-175565</t>
  </si>
  <si>
    <t>C-175566</t>
  </si>
  <si>
    <t>C-175567</t>
  </si>
  <si>
    <t>FN-M23-PD-6-L</t>
  </si>
  <si>
    <t>C-175568</t>
  </si>
  <si>
    <t>C-175569</t>
  </si>
  <si>
    <t>C-175570</t>
  </si>
  <si>
    <t>C-175571</t>
  </si>
  <si>
    <t>C-175572</t>
  </si>
  <si>
    <t>C-175573</t>
  </si>
  <si>
    <t>C-175574</t>
  </si>
  <si>
    <t>C-175575</t>
  </si>
  <si>
    <t>C-175576</t>
  </si>
  <si>
    <t>C-175577</t>
  </si>
  <si>
    <t>C-175578</t>
  </si>
  <si>
    <t>C-175579</t>
  </si>
  <si>
    <t>LK-M23-CS-100-L</t>
  </si>
  <si>
    <t>C-175580</t>
  </si>
  <si>
    <t>C-175581</t>
  </si>
  <si>
    <t>C-175582</t>
  </si>
  <si>
    <t>C-175583</t>
  </si>
  <si>
    <t>C-175584</t>
  </si>
  <si>
    <t>C-175585</t>
  </si>
  <si>
    <t>CR5-M23-BNM-1-L</t>
  </si>
  <si>
    <t>Cost:  89 samples x 10$ = 890$</t>
  </si>
  <si>
    <t>Completed:  January 26th, 2024</t>
  </si>
  <si>
    <t>Weighing done by:  pre-weighed</t>
  </si>
  <si>
    <t>n = 3 , std dev = 0.02</t>
  </si>
  <si>
    <t>n = 2, std dev = 0.6</t>
  </si>
  <si>
    <t>n = 3, std dev = 0.07</t>
  </si>
  <si>
    <t>n = 2, std dev =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</si>
</sst>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1">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49" fontId="45" fillId="3" borderId="1" xfId="2" applyNumberFormat="1" applyFont="1" applyBorder="1" applyAlignment="1" applyProtection="1">
      <alignment horizontal="left"/>
      <protection locked="0"/>
    </xf>
    <xf numFmtId="0" fontId="42" fillId="0" borderId="1" xfId="0" applyFont="1" applyBorder="1" applyAlignment="1">
      <alignment horizontal="left"/>
    </xf>
    <xf numFmtId="164" fontId="42" fillId="0" borderId="1" xfId="0" applyNumberFormat="1" applyFont="1" applyBorder="1" applyAlignment="1">
      <alignment horizontal="right"/>
    </xf>
    <xf numFmtId="165" fontId="42" fillId="0" borderId="1" xfId="0" applyNumberFormat="1" applyFont="1" applyBorder="1" applyAlignment="1">
      <alignment horizontal="right"/>
    </xf>
    <xf numFmtId="2" fontId="42" fillId="0" borderId="1" xfId="0" applyNumberFormat="1" applyFont="1" applyBorder="1" applyAlignment="1">
      <alignment horizontal="right"/>
    </xf>
    <xf numFmtId="165" fontId="42" fillId="0" borderId="1" xfId="0" applyNumberFormat="1" applyFont="1" applyBorder="1" applyAlignment="1">
      <alignment horizontal="center"/>
    </xf>
    <xf numFmtId="165" fontId="42" fillId="0" borderId="1" xfId="0" applyNumberFormat="1" applyFont="1" applyBorder="1" applyAlignment="1">
      <alignment horizontal="left"/>
    </xf>
    <xf numFmtId="0" fontId="42" fillId="0" borderId="1" xfId="0" applyFont="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8B596605-7EEE-4B85-8333-2B0079F37D15}"/>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3286116-C46E-4D86-9B6E-3625C9D1367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72848123-2218-449A-9AD6-6F7A5FAF69D1}"/>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F734313B-5B2C-47A1-BAF5-2ECF6B12EC19}"/>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D33D9457-5003-4EE9-806D-0BB3653D40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B3772168-3C39-4A90-804F-EC2C8A1F085A}"/>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topLeftCell="A22" zoomScaleNormal="100" workbookViewId="0">
      <pane ySplit="510" topLeftCell="A99" activePane="bottomLeft"/>
      <selection activeCell="I22" sqref="I1:I1048576"/>
      <selection pane="bottomLeft" activeCell="F124" sqref="F124"/>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584</v>
      </c>
      <c r="I4" s="74"/>
      <c r="J4" s="22"/>
      <c r="K4" s="142"/>
    </row>
    <row r="5" spans="1:12" s="18" customFormat="1" x14ac:dyDescent="0.2">
      <c r="A5" s="34" t="s">
        <v>34</v>
      </c>
      <c r="B5" s="138" t="str">
        <f>'Copy of Submission Form'!B5</f>
        <v>A</v>
      </c>
      <c r="D5" s="143" t="s">
        <v>79</v>
      </c>
      <c r="E5" s="144" t="str">
        <f>'Copy of Submission Form'!E5</f>
        <v>Tunney</v>
      </c>
      <c r="F5" s="145"/>
      <c r="H5" s="75" t="s">
        <v>583</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585</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om-cn-2 -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C-175490</v>
      </c>
      <c r="B23" s="23" t="str">
        <f>'project results'!B2</f>
        <v>FN-M23-YP-1-L</v>
      </c>
      <c r="D23" s="131" t="str">
        <f>'project results'!G2</f>
        <v>0.8</v>
      </c>
      <c r="E23" s="96">
        <f>'project results'!C2</f>
        <v>-29.32</v>
      </c>
      <c r="F23" s="96">
        <f>'project results'!D2</f>
        <v>79.8</v>
      </c>
      <c r="G23" s="96">
        <f>'project results'!E2</f>
        <v>8.33</v>
      </c>
      <c r="H23" s="96">
        <f>'project results'!F2</f>
        <v>18.899999999999999</v>
      </c>
      <c r="I23" s="132">
        <f>(F23/H23)*(14.007/12.011)</f>
        <v>4.9238753364971002</v>
      </c>
      <c r="J23" s="111"/>
      <c r="K23" s="130" t="str">
        <f>'Copy of Submission Form'!I28</f>
        <v>A1</v>
      </c>
      <c r="L23" s="72" t="str">
        <f>'Copy of Submission Form'!J28</f>
        <v>B2324-429-001</v>
      </c>
    </row>
    <row r="24" spans="1:12" s="18" customFormat="1" x14ac:dyDescent="0.2">
      <c r="A24" s="23" t="str">
        <f>'project results'!A3</f>
        <v>C-175491</v>
      </c>
      <c r="B24" s="23" t="str">
        <f>'project results'!B3</f>
        <v>FN-M23-GS-12-M</v>
      </c>
      <c r="D24" s="131" t="str">
        <f>'project results'!G3</f>
        <v>0.8</v>
      </c>
      <c r="E24" s="96">
        <f>'project results'!C3</f>
        <v>-29.2</v>
      </c>
      <c r="F24" s="96">
        <f>'project results'!D3</f>
        <v>49.9</v>
      </c>
      <c r="G24" s="96">
        <f>'project results'!E3</f>
        <v>6.33</v>
      </c>
      <c r="H24" s="96">
        <f>'project results'!F3</f>
        <v>13.67</v>
      </c>
      <c r="I24" s="132">
        <f t="shared" ref="I24:I87" si="0">(F24/H24)*(14.007/12.011)</f>
        <v>4.2569445455296799</v>
      </c>
      <c r="J24" s="111"/>
      <c r="K24" s="130" t="str">
        <f>'Copy of Submission Form'!I29</f>
        <v>A2</v>
      </c>
      <c r="L24" s="72" t="str">
        <f>'Copy of Submission Form'!J29</f>
        <v>B2324-429-002</v>
      </c>
    </row>
    <row r="25" spans="1:12" s="18" customFormat="1" x14ac:dyDescent="0.2">
      <c r="A25" s="23" t="str">
        <f>'project results'!A4</f>
        <v>C-175492</v>
      </c>
      <c r="B25" s="23" t="str">
        <f>'project results'!B4</f>
        <v>FN-M23-GS-12-L</v>
      </c>
      <c r="D25" s="131" t="str">
        <f>'project results'!G4</f>
        <v>0.8</v>
      </c>
      <c r="E25" s="96">
        <f>'project results'!C4</f>
        <v>-30.29</v>
      </c>
      <c r="F25" s="96">
        <f>'project results'!D4</f>
        <v>44.6</v>
      </c>
      <c r="G25" s="96">
        <f>'project results'!E4</f>
        <v>5.19</v>
      </c>
      <c r="H25" s="96">
        <f>'project results'!F4</f>
        <v>10.17</v>
      </c>
      <c r="I25" s="132">
        <f t="shared" si="0"/>
        <v>5.1142254310146873</v>
      </c>
      <c r="J25" s="111"/>
      <c r="K25" s="130" t="str">
        <f>'Copy of Submission Form'!I30</f>
        <v>A3</v>
      </c>
      <c r="L25" s="72" t="str">
        <f>'Copy of Submission Form'!J30</f>
        <v>B2324-429-003</v>
      </c>
    </row>
    <row r="26" spans="1:12" s="18" customFormat="1" x14ac:dyDescent="0.2">
      <c r="A26" s="23" t="str">
        <f>'project results'!A5</f>
        <v>C-175493</v>
      </c>
      <c r="B26" s="23" t="str">
        <f>'project results'!B5</f>
        <v>FN-M23-CS-2-M</v>
      </c>
      <c r="D26" s="131" t="str">
        <f>'project results'!G5</f>
        <v>0.8</v>
      </c>
      <c r="E26" s="96">
        <f>'project results'!C5</f>
        <v>-28.89</v>
      </c>
      <c r="F26" s="96">
        <f>'project results'!D5</f>
        <v>43.5</v>
      </c>
      <c r="G26" s="96">
        <f>'project results'!E5</f>
        <v>5.94</v>
      </c>
      <c r="H26" s="96">
        <f>'project results'!F5</f>
        <v>12.55</v>
      </c>
      <c r="I26" s="132">
        <f t="shared" si="0"/>
        <v>4.0421413173382561</v>
      </c>
      <c r="J26" s="111"/>
      <c r="K26" s="130" t="str">
        <f>'Copy of Submission Form'!I31</f>
        <v>A4</v>
      </c>
      <c r="L26" s="72" t="str">
        <f>'Copy of Submission Form'!J31</f>
        <v>B2324-429-004</v>
      </c>
    </row>
    <row r="27" spans="1:12" s="18" customFormat="1" x14ac:dyDescent="0.2">
      <c r="A27" s="23" t="str">
        <f>'project results'!A6</f>
        <v>C-175494</v>
      </c>
      <c r="B27" s="23" t="str">
        <f>'project results'!B6</f>
        <v>FN-M23-CS-2-L</v>
      </c>
      <c r="D27" s="131" t="str">
        <f>'project results'!G6</f>
        <v>0.8</v>
      </c>
      <c r="E27" s="96">
        <f>'project results'!C6</f>
        <v>-31.43</v>
      </c>
      <c r="F27" s="96">
        <f>'project results'!D6</f>
        <v>54</v>
      </c>
      <c r="G27" s="96">
        <f>'project results'!E6</f>
        <v>5.76</v>
      </c>
      <c r="H27" s="96">
        <f>'project results'!F6</f>
        <v>10.98</v>
      </c>
      <c r="I27" s="132">
        <f t="shared" si="0"/>
        <v>5.7353163971277699</v>
      </c>
      <c r="J27" s="111"/>
      <c r="K27" s="130" t="str">
        <f>'Copy of Submission Form'!I32</f>
        <v>A5</v>
      </c>
      <c r="L27" s="72" t="str">
        <f>'Copy of Submission Form'!J32</f>
        <v>B2324-429-005</v>
      </c>
    </row>
    <row r="28" spans="1:12" s="18" customFormat="1" x14ac:dyDescent="0.2">
      <c r="A28" s="23" t="str">
        <f>'project results'!A7</f>
        <v>C-175495</v>
      </c>
      <c r="B28" s="23" t="str">
        <f>'project results'!B7</f>
        <v>FN-M23-NRB-1-M</v>
      </c>
      <c r="D28" s="131" t="str">
        <f>'project results'!G7</f>
        <v>0.8</v>
      </c>
      <c r="E28" s="96">
        <f>'project results'!C7</f>
        <v>-31.65</v>
      </c>
      <c r="F28" s="96">
        <f>'project results'!D7</f>
        <v>55.3</v>
      </c>
      <c r="G28" s="96">
        <f>'project results'!E7</f>
        <v>6.31</v>
      </c>
      <c r="H28" s="96">
        <f>'project results'!F7</f>
        <v>15.6</v>
      </c>
      <c r="I28" s="132">
        <f t="shared" si="0"/>
        <v>4.1339621372716033</v>
      </c>
      <c r="J28" s="111"/>
      <c r="K28" s="130" t="str">
        <f>'Copy of Submission Form'!I33</f>
        <v>A6</v>
      </c>
      <c r="L28" s="72" t="str">
        <f>'Copy of Submission Form'!J33</f>
        <v>B2324-429-006</v>
      </c>
    </row>
    <row r="29" spans="1:12" s="18" customFormat="1" x14ac:dyDescent="0.2">
      <c r="A29" s="23" t="str">
        <f>'project results'!A8</f>
        <v>C-175496</v>
      </c>
      <c r="B29" s="23" t="str">
        <f>'project results'!B8</f>
        <v>FN-M23-NRB-3-M</v>
      </c>
      <c r="D29" s="131" t="str">
        <f>'project results'!G8</f>
        <v>0.8</v>
      </c>
      <c r="E29" s="96">
        <f>'project results'!C8</f>
        <v>-32.15</v>
      </c>
      <c r="F29" s="96">
        <f>'project results'!D8</f>
        <v>55.1</v>
      </c>
      <c r="G29" s="96">
        <f>'project results'!E8</f>
        <v>6.06</v>
      </c>
      <c r="H29" s="96">
        <f>'project results'!F8</f>
        <v>15.7</v>
      </c>
      <c r="I29" s="132">
        <f t="shared" si="0"/>
        <v>4.0927753593176535</v>
      </c>
      <c r="J29" s="111"/>
      <c r="K29" s="130" t="str">
        <f>'Copy of Submission Form'!I34</f>
        <v>A7</v>
      </c>
      <c r="L29" s="72" t="str">
        <f>'Copy of Submission Form'!J34</f>
        <v>B2324-429-007</v>
      </c>
    </row>
    <row r="30" spans="1:12" s="18" customFormat="1" x14ac:dyDescent="0.2">
      <c r="A30" s="23" t="str">
        <f>'project results'!A9</f>
        <v>C-175497</v>
      </c>
      <c r="B30" s="23" t="str">
        <f>'project results'!B9</f>
        <v>FN-M23-PD-100-M</v>
      </c>
      <c r="D30" s="131" t="str">
        <f>'project results'!G9</f>
        <v>0.8</v>
      </c>
      <c r="E30" s="96">
        <f>'project results'!C9</f>
        <v>-30.02</v>
      </c>
      <c r="F30" s="96">
        <f>'project results'!D9</f>
        <v>44.4</v>
      </c>
      <c r="G30" s="96">
        <f>'project results'!E9</f>
        <v>6.1</v>
      </c>
      <c r="H30" s="96">
        <f>'project results'!F9</f>
        <v>13.08</v>
      </c>
      <c r="I30" s="132">
        <f t="shared" si="0"/>
        <v>3.9585960575894119</v>
      </c>
      <c r="J30" s="111"/>
      <c r="K30" s="130" t="str">
        <f>'Copy of Submission Form'!I35</f>
        <v>A8</v>
      </c>
      <c r="L30" s="72" t="str">
        <f>'Copy of Submission Form'!J35</f>
        <v>B2324-429-008</v>
      </c>
    </row>
    <row r="31" spans="1:12" s="18" customFormat="1" x14ac:dyDescent="0.2">
      <c r="A31" s="23" t="str">
        <f>'project results'!A10</f>
        <v>C-175498</v>
      </c>
      <c r="B31" s="23" t="str">
        <f>'project results'!B10</f>
        <v>FN-M23-PD-1-M</v>
      </c>
      <c r="D31" s="131" t="str">
        <f>'project results'!G10</f>
        <v>0.8</v>
      </c>
      <c r="E31" s="96">
        <f>'project results'!C10</f>
        <v>-31.61</v>
      </c>
      <c r="F31" s="96">
        <f>'project results'!D10</f>
        <v>38.299999999999997</v>
      </c>
      <c r="G31" s="96">
        <f>'project results'!E10</f>
        <v>7.55</v>
      </c>
      <c r="H31" s="96">
        <f>'project results'!F10</f>
        <v>10.98</v>
      </c>
      <c r="I31" s="132">
        <f t="shared" si="0"/>
        <v>4.0678262594443257</v>
      </c>
      <c r="J31" s="111"/>
      <c r="K31" s="130" t="str">
        <f>'Copy of Submission Form'!I36</f>
        <v>A9</v>
      </c>
      <c r="L31" s="72" t="str">
        <f>'Copy of Submission Form'!J36</f>
        <v>B2324-429-009</v>
      </c>
    </row>
    <row r="32" spans="1:12" s="18" customFormat="1" x14ac:dyDescent="0.2">
      <c r="A32" s="23" t="str">
        <f>'project results'!A11</f>
        <v>C-175499</v>
      </c>
      <c r="B32" s="23" t="str">
        <f>'project results'!B11</f>
        <v>FN-M23-BNM-3-M</v>
      </c>
      <c r="D32" s="131" t="str">
        <f>'project results'!G11</f>
        <v>0.8</v>
      </c>
      <c r="E32" s="96">
        <f>'project results'!C11</f>
        <v>-28.43</v>
      </c>
      <c r="F32" s="96">
        <f>'project results'!D11</f>
        <v>60.3</v>
      </c>
      <c r="G32" s="96">
        <f>'project results'!E11</f>
        <v>5.91</v>
      </c>
      <c r="H32" s="96">
        <f>'project results'!F11</f>
        <v>16.8</v>
      </c>
      <c r="I32" s="132">
        <f t="shared" si="0"/>
        <v>4.1857568062609269</v>
      </c>
      <c r="J32" s="111"/>
      <c r="K32" s="130" t="str">
        <f>'Copy of Submission Form'!I37</f>
        <v>A10</v>
      </c>
      <c r="L32" s="72" t="str">
        <f>'Copy of Submission Form'!J37</f>
        <v>B2324-429-010</v>
      </c>
    </row>
    <row r="33" spans="1:12" s="18" customFormat="1" x14ac:dyDescent="0.2">
      <c r="A33" s="23" t="str">
        <f>'project results'!A12</f>
        <v>C-175500</v>
      </c>
      <c r="B33" s="23" t="str">
        <f>'project results'!B12</f>
        <v>FN-M23-CS-7-M</v>
      </c>
      <c r="D33" s="131" t="str">
        <f>'project results'!G12</f>
        <v>0.8</v>
      </c>
      <c r="E33" s="96">
        <f>'project results'!C12</f>
        <v>-28.03</v>
      </c>
      <c r="F33" s="96">
        <f>'project results'!D12</f>
        <v>43.7</v>
      </c>
      <c r="G33" s="96">
        <f>'project results'!E12</f>
        <v>7.06</v>
      </c>
      <c r="H33" s="96">
        <f>'project results'!F12</f>
        <v>12.55</v>
      </c>
      <c r="I33" s="132">
        <f t="shared" si="0"/>
        <v>4.0607258751191226</v>
      </c>
      <c r="J33" s="111"/>
      <c r="K33" s="130" t="str">
        <f>'Copy of Submission Form'!I38</f>
        <v>A11</v>
      </c>
      <c r="L33" s="72" t="str">
        <f>'Copy of Submission Form'!J38</f>
        <v>B2324-429-011</v>
      </c>
    </row>
    <row r="34" spans="1:12" s="18" customFormat="1" x14ac:dyDescent="0.2">
      <c r="A34" s="23" t="str">
        <f>'project results'!A13</f>
        <v>C-175501</v>
      </c>
      <c r="B34" s="23" t="str">
        <f>'project results'!B13</f>
        <v>FN-M23-CC-7-L</v>
      </c>
      <c r="D34" s="131" t="str">
        <f>'project results'!G13</f>
        <v>0.8</v>
      </c>
      <c r="E34" s="96">
        <f>'project results'!C13</f>
        <v>-29.25</v>
      </c>
      <c r="F34" s="96">
        <f>'project results'!D13</f>
        <v>50.1</v>
      </c>
      <c r="G34" s="96">
        <f>'project results'!E13</f>
        <v>6</v>
      </c>
      <c r="H34" s="96">
        <f>'project results'!F13</f>
        <v>9.36</v>
      </c>
      <c r="I34" s="132">
        <f t="shared" si="0"/>
        <v>6.2420585617030548</v>
      </c>
      <c r="J34" s="111"/>
      <c r="K34" s="130" t="str">
        <f>'Copy of Submission Form'!I39</f>
        <v>A12</v>
      </c>
      <c r="L34" s="72" t="str">
        <f>'Copy of Submission Form'!J39</f>
        <v>B2324-429-012</v>
      </c>
    </row>
    <row r="35" spans="1:12" s="18" customFormat="1" x14ac:dyDescent="0.2">
      <c r="A35" s="23" t="str">
        <f>'project results'!A14</f>
        <v>C-175502</v>
      </c>
      <c r="B35" s="23" t="str">
        <f>'project results'!B14</f>
        <v>FN-M23-YP-2-M</v>
      </c>
      <c r="D35" s="131" t="str">
        <f>'project results'!G14</f>
        <v>0.8</v>
      </c>
      <c r="E35" s="96">
        <f>'project results'!C14</f>
        <v>-27.78</v>
      </c>
      <c r="F35" s="96">
        <f>'project results'!D14</f>
        <v>44.4</v>
      </c>
      <c r="G35" s="96">
        <f>'project results'!E14</f>
        <v>6.17</v>
      </c>
      <c r="H35" s="96">
        <f>'project results'!F14</f>
        <v>12.64</v>
      </c>
      <c r="I35" s="132">
        <f t="shared" si="0"/>
        <v>4.0963952874422072</v>
      </c>
      <c r="J35" s="111"/>
      <c r="K35" s="130" t="str">
        <f>'Copy of Submission Form'!I40</f>
        <v>B1</v>
      </c>
      <c r="L35" s="72" t="str">
        <f>'Copy of Submission Form'!J40</f>
        <v>B2324-429-013</v>
      </c>
    </row>
    <row r="36" spans="1:12" s="18" customFormat="1" x14ac:dyDescent="0.2">
      <c r="A36" s="23" t="str">
        <f>'project results'!A15</f>
        <v>C-175503</v>
      </c>
      <c r="B36" s="23" t="str">
        <f>'project results'!B15</f>
        <v>FN-M23-YP-2-L</v>
      </c>
      <c r="D36" s="131" t="str">
        <f>'project results'!G15</f>
        <v>0.8</v>
      </c>
      <c r="E36" s="96">
        <f>'project results'!C15</f>
        <v>-29.59</v>
      </c>
      <c r="F36" s="96">
        <f>'project results'!D15</f>
        <v>51.1</v>
      </c>
      <c r="G36" s="96">
        <f>'project results'!E15</f>
        <v>6.55</v>
      </c>
      <c r="H36" s="96">
        <f>'project results'!F15</f>
        <v>11.74</v>
      </c>
      <c r="I36" s="132">
        <f t="shared" si="0"/>
        <v>5.0759667068390035</v>
      </c>
      <c r="J36" s="111"/>
      <c r="K36" s="130" t="str">
        <f>'Copy of Submission Form'!I41</f>
        <v>B2</v>
      </c>
      <c r="L36" s="72" t="str">
        <f>'Copy of Submission Form'!J41</f>
        <v>B2324-429-014</v>
      </c>
    </row>
    <row r="37" spans="1:12" s="18" customFormat="1" x14ac:dyDescent="0.2">
      <c r="A37" s="23" t="str">
        <f>'project results'!A16</f>
        <v>C-175504</v>
      </c>
      <c r="B37" s="23" t="str">
        <f>'project results'!B16</f>
        <v>FN-M23-YP-3-M</v>
      </c>
      <c r="D37" s="131" t="str">
        <f>'project results'!G16</f>
        <v>0.8</v>
      </c>
      <c r="E37" s="96">
        <f>'project results'!C16</f>
        <v>-26.94</v>
      </c>
      <c r="F37" s="96">
        <f>'project results'!D16</f>
        <v>49.8</v>
      </c>
      <c r="G37" s="96">
        <f>'project results'!E16</f>
        <v>5.9</v>
      </c>
      <c r="H37" s="96">
        <f>'project results'!F16</f>
        <v>14.29</v>
      </c>
      <c r="I37" s="132">
        <f t="shared" si="0"/>
        <v>4.064087742289419</v>
      </c>
      <c r="J37" s="111"/>
      <c r="K37" s="130" t="str">
        <f>'Copy of Submission Form'!I42</f>
        <v>B3</v>
      </c>
      <c r="L37" s="72" t="str">
        <f>'Copy of Submission Form'!J42</f>
        <v>B2324-429-015</v>
      </c>
    </row>
    <row r="38" spans="1:12" s="18" customFormat="1" x14ac:dyDescent="0.2">
      <c r="A38" s="23" t="str">
        <f>'project results'!A17</f>
        <v>C-175505</v>
      </c>
      <c r="B38" s="23" t="str">
        <f>'project results'!B17</f>
        <v>FN-M23-YP-3-L</v>
      </c>
      <c r="D38" s="131" t="str">
        <f>'project results'!G17</f>
        <v>0.8</v>
      </c>
      <c r="E38" s="96">
        <f>'project results'!C17</f>
        <v>-29.35</v>
      </c>
      <c r="F38" s="96">
        <f>'project results'!D17</f>
        <v>61.5</v>
      </c>
      <c r="G38" s="96">
        <f>'project results'!E17</f>
        <v>6.09</v>
      </c>
      <c r="H38" s="96">
        <f>'project results'!F17</f>
        <v>13.44</v>
      </c>
      <c r="I38" s="132">
        <f t="shared" si="0"/>
        <v>5.336319311464492</v>
      </c>
      <c r="J38" s="111"/>
      <c r="K38" s="130" t="str">
        <f>'Copy of Submission Form'!I43</f>
        <v>B4</v>
      </c>
      <c r="L38" s="72" t="str">
        <f>'Copy of Submission Form'!J43</f>
        <v>B2324-429-016</v>
      </c>
    </row>
    <row r="39" spans="1:12" s="18" customFormat="1" x14ac:dyDescent="0.2">
      <c r="A39" s="23" t="str">
        <f>'project results'!A18</f>
        <v>C-175506</v>
      </c>
      <c r="B39" s="23" t="str">
        <f>'project results'!B18</f>
        <v>FN-M23-CC-100-M</v>
      </c>
      <c r="D39" s="131" t="str">
        <f>'project results'!G18</f>
        <v>0.8</v>
      </c>
      <c r="E39" s="96">
        <f>'project results'!C18</f>
        <v>-27.19</v>
      </c>
      <c r="F39" s="96">
        <f>'project results'!D18</f>
        <v>42.5</v>
      </c>
      <c r="G39" s="96">
        <f>'project results'!E18</f>
        <v>6.67</v>
      </c>
      <c r="H39" s="96">
        <f>'project results'!F18</f>
        <v>11.83</v>
      </c>
      <c r="I39" s="132">
        <f t="shared" si="0"/>
        <v>4.189576714441742</v>
      </c>
      <c r="J39" s="111"/>
      <c r="K39" s="130" t="str">
        <f>'Copy of Submission Form'!I44</f>
        <v>B5</v>
      </c>
      <c r="L39" s="72" t="str">
        <f>'Copy of Submission Form'!J44</f>
        <v>B2324-429-017</v>
      </c>
    </row>
    <row r="40" spans="1:12" s="18" customFormat="1" x14ac:dyDescent="0.2">
      <c r="A40" s="23" t="str">
        <f>'project results'!A19</f>
        <v>C-175507</v>
      </c>
      <c r="B40" s="23" t="str">
        <f>'project results'!B19</f>
        <v>FN-M23-CC-100-L</v>
      </c>
      <c r="D40" s="131" t="str">
        <f>'project results'!G19</f>
        <v>0.8</v>
      </c>
      <c r="E40" s="96">
        <f>'project results'!C19</f>
        <v>-29.31</v>
      </c>
      <c r="F40" s="96">
        <f>'project results'!D19</f>
        <v>49.8</v>
      </c>
      <c r="G40" s="96">
        <f>'project results'!E19</f>
        <v>6.65</v>
      </c>
      <c r="H40" s="96">
        <f>'project results'!F19</f>
        <v>6.99</v>
      </c>
      <c r="I40" s="132">
        <f t="shared" si="0"/>
        <v>8.3084139967547621</v>
      </c>
      <c r="J40" s="111"/>
      <c r="K40" s="130" t="str">
        <f>'Copy of Submission Form'!I45</f>
        <v>B6</v>
      </c>
      <c r="L40" s="72" t="str">
        <f>'Copy of Submission Form'!J45</f>
        <v>B2324-429-018</v>
      </c>
    </row>
    <row r="41" spans="1:12" s="18" customFormat="1" x14ac:dyDescent="0.2">
      <c r="A41" s="23" t="str">
        <f>'project results'!A20</f>
        <v>C-175508</v>
      </c>
      <c r="B41" s="23" t="str">
        <f>'project results'!B20</f>
        <v>FN-M23-YP-102-M</v>
      </c>
      <c r="D41" s="131" t="str">
        <f>'project results'!G20</f>
        <v>0.8</v>
      </c>
      <c r="E41" s="96">
        <f>'project results'!C20</f>
        <v>-27.27</v>
      </c>
      <c r="F41" s="96">
        <f>'project results'!D20</f>
        <v>47.9</v>
      </c>
      <c r="G41" s="96">
        <f>'project results'!E20</f>
        <v>6.09</v>
      </c>
      <c r="H41" s="96">
        <f>'project results'!F20</f>
        <v>13.67</v>
      </c>
      <c r="I41" s="132">
        <f t="shared" si="0"/>
        <v>4.0863255256687712</v>
      </c>
      <c r="J41" s="111"/>
      <c r="K41" s="130" t="str">
        <f>'Copy of Submission Form'!I46</f>
        <v>B7</v>
      </c>
      <c r="L41" s="72" t="str">
        <f>'Copy of Submission Form'!J46</f>
        <v>B2324-429-019</v>
      </c>
    </row>
    <row r="42" spans="1:12" s="18" customFormat="1" x14ac:dyDescent="0.2">
      <c r="A42" s="23" t="str">
        <f>'project results'!A21</f>
        <v>C-175509</v>
      </c>
      <c r="B42" s="23" t="str">
        <f>'project results'!B21</f>
        <v>FN-M23-YP-100-M</v>
      </c>
      <c r="D42" s="131" t="str">
        <f>'project results'!G21</f>
        <v>0.8</v>
      </c>
      <c r="E42" s="96">
        <f>'project results'!C21</f>
        <v>-26.98</v>
      </c>
      <c r="F42" s="96">
        <f>'project results'!D21</f>
        <v>57.5</v>
      </c>
      <c r="G42" s="96">
        <f>'project results'!E21</f>
        <v>5.81</v>
      </c>
      <c r="H42" s="96">
        <f>'project results'!F21</f>
        <v>16.399999999999999</v>
      </c>
      <c r="I42" s="132">
        <f t="shared" si="0"/>
        <v>4.0887443623832631</v>
      </c>
      <c r="J42" s="111"/>
      <c r="K42" s="130" t="str">
        <f>'Copy of Submission Form'!I47</f>
        <v>B8</v>
      </c>
      <c r="L42" s="72" t="str">
        <f>'Copy of Submission Form'!J47</f>
        <v>B2324-429-020</v>
      </c>
    </row>
    <row r="43" spans="1:12" s="18" customFormat="1" x14ac:dyDescent="0.2">
      <c r="A43" s="23" t="str">
        <f>'project results'!A22</f>
        <v>C-175510</v>
      </c>
      <c r="B43" s="23" t="str">
        <f>'project results'!B22</f>
        <v>FN-M23-YP-100-L</v>
      </c>
      <c r="D43" s="131" t="str">
        <f>'project results'!G22</f>
        <v>0.8</v>
      </c>
      <c r="E43" s="96">
        <f>'project results'!C22</f>
        <v>-29.13</v>
      </c>
      <c r="F43" s="96">
        <f>'project results'!D22</f>
        <v>55.6</v>
      </c>
      <c r="G43" s="96">
        <f>'project results'!E22</f>
        <v>6.14</v>
      </c>
      <c r="H43" s="96">
        <f>'project results'!F22</f>
        <v>10.48</v>
      </c>
      <c r="I43" s="132">
        <f t="shared" si="0"/>
        <v>6.1869908055020808</v>
      </c>
      <c r="J43" s="111"/>
      <c r="K43" s="130" t="str">
        <f>'Copy of Submission Form'!I48</f>
        <v>B9</v>
      </c>
      <c r="L43" s="72" t="str">
        <f>'Copy of Submission Form'!J48</f>
        <v>B2324-429-021</v>
      </c>
    </row>
    <row r="44" spans="1:12" s="18" customFormat="1" x14ac:dyDescent="0.2">
      <c r="A44" s="23" t="str">
        <f>'project results'!A23</f>
        <v>C-175511</v>
      </c>
      <c r="B44" s="23" t="str">
        <f>'project results'!B23</f>
        <v>FN-M23-CC-8-M</v>
      </c>
      <c r="D44" s="131" t="str">
        <f>'project results'!G23</f>
        <v>0.8</v>
      </c>
      <c r="E44" s="96">
        <f>'project results'!C23</f>
        <v>-30.6</v>
      </c>
      <c r="F44" s="96">
        <f>'project results'!D23</f>
        <v>46.5</v>
      </c>
      <c r="G44" s="96">
        <f>'project results'!E23</f>
        <v>8.56</v>
      </c>
      <c r="H44" s="96">
        <f>'project results'!F23</f>
        <v>13.17</v>
      </c>
      <c r="I44" s="132">
        <f t="shared" si="0"/>
        <v>4.1174955607321992</v>
      </c>
      <c r="J44" s="111"/>
      <c r="K44" s="130" t="str">
        <f>'Copy of Submission Form'!I49</f>
        <v>B10</v>
      </c>
      <c r="L44" s="72" t="str">
        <f>'Copy of Submission Form'!J49</f>
        <v>B2324-429-022</v>
      </c>
    </row>
    <row r="45" spans="1:12" s="18" customFormat="1" x14ac:dyDescent="0.2">
      <c r="A45" s="23" t="str">
        <f>'project results'!A24</f>
        <v>C-175512</v>
      </c>
      <c r="B45" s="23" t="str">
        <f>'project results'!B24</f>
        <v>FN-M23-CC-8-L</v>
      </c>
      <c r="D45" s="131" t="str">
        <f>'project results'!G24</f>
        <v>0.8</v>
      </c>
      <c r="E45" s="96">
        <f>'project results'!C24</f>
        <v>-31.04</v>
      </c>
      <c r="F45" s="96">
        <f>'project results'!D24</f>
        <v>52.5</v>
      </c>
      <c r="G45" s="96">
        <f>'project results'!E24</f>
        <v>7.89</v>
      </c>
      <c r="H45" s="96">
        <f>'project results'!F24</f>
        <v>11.11</v>
      </c>
      <c r="I45" s="132">
        <f t="shared" si="0"/>
        <v>5.510756304170922</v>
      </c>
      <c r="J45" s="111"/>
      <c r="K45" s="130" t="str">
        <f>'Copy of Submission Form'!I50</f>
        <v>B11</v>
      </c>
      <c r="L45" s="72" t="str">
        <f>'Copy of Submission Form'!J50</f>
        <v>B2324-429-023</v>
      </c>
    </row>
    <row r="46" spans="1:12" s="18" customFormat="1" x14ac:dyDescent="0.2">
      <c r="A46" s="23" t="str">
        <f>'project results'!A25</f>
        <v>C-175513</v>
      </c>
      <c r="B46" s="23" t="str">
        <f>'project results'!B25</f>
        <v>FN-M23-PD-5-M</v>
      </c>
      <c r="D46" s="131" t="str">
        <f>'project results'!G25</f>
        <v>0.8</v>
      </c>
      <c r="E46" s="96">
        <f>'project results'!C25</f>
        <v>-30.32</v>
      </c>
      <c r="F46" s="96">
        <f>'project results'!D25</f>
        <v>48.7</v>
      </c>
      <c r="G46" s="96">
        <f>'project results'!E25</f>
        <v>5.5</v>
      </c>
      <c r="H46" s="96">
        <f>'project results'!F25</f>
        <v>14.16</v>
      </c>
      <c r="I46" s="132">
        <f t="shared" si="0"/>
        <v>4.0108061254584433</v>
      </c>
      <c r="J46" s="111"/>
      <c r="K46" s="130" t="str">
        <f>'Copy of Submission Form'!I51</f>
        <v>B12</v>
      </c>
      <c r="L46" s="72" t="str">
        <f>'Copy of Submission Form'!J51</f>
        <v>B2324-429-024</v>
      </c>
    </row>
    <row r="47" spans="1:12" s="18" customFormat="1" x14ac:dyDescent="0.2">
      <c r="A47" s="23" t="str">
        <f>'project results'!A26</f>
        <v>C-175514</v>
      </c>
      <c r="B47" s="23" t="str">
        <f>'project results'!B26</f>
        <v>FN-M23-PD-5-L</v>
      </c>
      <c r="D47" s="131" t="str">
        <f>'project results'!G26</f>
        <v>0.8</v>
      </c>
      <c r="E47" s="96">
        <f>'project results'!C26</f>
        <v>-29.59</v>
      </c>
      <c r="F47" s="96">
        <f>'project results'!D26</f>
        <v>86.7</v>
      </c>
      <c r="G47" s="96">
        <f>'project results'!E26</f>
        <v>6.25</v>
      </c>
      <c r="H47" s="96">
        <f>'project results'!F26</f>
        <v>15.7</v>
      </c>
      <c r="I47" s="132">
        <f t="shared" si="0"/>
        <v>6.4399931697430226</v>
      </c>
      <c r="J47" s="111"/>
      <c r="K47" s="130" t="str">
        <f>'Copy of Submission Form'!I52</f>
        <v>C1</v>
      </c>
      <c r="L47" s="72" t="str">
        <f>'Copy of Submission Form'!J52</f>
        <v>B2324-429-025</v>
      </c>
    </row>
    <row r="48" spans="1:12" s="18" customFormat="1" x14ac:dyDescent="0.2">
      <c r="A48" s="23" t="str">
        <f>'project results'!A27</f>
        <v>C-175515</v>
      </c>
      <c r="B48" s="23" t="str">
        <f>'project results'!B27</f>
        <v>FN-M23-YP-103-M</v>
      </c>
      <c r="D48" s="131" t="str">
        <f>'project results'!G27</f>
        <v>0.8</v>
      </c>
      <c r="E48" s="96">
        <f>'project results'!C27</f>
        <v>-27.26</v>
      </c>
      <c r="F48" s="96">
        <f>'project results'!D27</f>
        <v>59</v>
      </c>
      <c r="G48" s="96">
        <f>'project results'!E27</f>
        <v>6.51</v>
      </c>
      <c r="H48" s="96">
        <f>'project results'!F27</f>
        <v>16.600000000000001</v>
      </c>
      <c r="I48" s="132">
        <f t="shared" si="0"/>
        <v>4.144860183386113</v>
      </c>
      <c r="J48" s="111"/>
      <c r="K48" s="130" t="str">
        <f>'Copy of Submission Form'!I53</f>
        <v>C2</v>
      </c>
      <c r="L48" s="72" t="str">
        <f>'Copy of Submission Form'!J53</f>
        <v>B2324-429-026</v>
      </c>
    </row>
    <row r="49" spans="1:12" s="18" customFormat="1" x14ac:dyDescent="0.2">
      <c r="A49" s="23" t="str">
        <f>'project results'!A28</f>
        <v>C-175516</v>
      </c>
      <c r="B49" s="23" t="str">
        <f>'project results'!B28</f>
        <v>FN-M23-YP-103-L</v>
      </c>
      <c r="D49" s="131" t="str">
        <f>'project results'!G28</f>
        <v>0.8</v>
      </c>
      <c r="E49" s="96">
        <f>'project results'!C28</f>
        <v>-29.9</v>
      </c>
      <c r="F49" s="96">
        <f>'project results'!D28</f>
        <v>48.2</v>
      </c>
      <c r="G49" s="96">
        <f>'project results'!E28</f>
        <v>6.51</v>
      </c>
      <c r="H49" s="96">
        <f>'project results'!F28</f>
        <v>10.57</v>
      </c>
      <c r="I49" s="132">
        <f t="shared" si="0"/>
        <v>5.317873626879555</v>
      </c>
      <c r="J49" s="111"/>
      <c r="K49" s="130" t="str">
        <f>'Copy of Submission Form'!I54</f>
        <v>C3</v>
      </c>
      <c r="L49" s="72" t="str">
        <f>'Copy of Submission Form'!J54</f>
        <v>B2324-429-027</v>
      </c>
    </row>
    <row r="50" spans="1:12" s="18" customFormat="1" x14ac:dyDescent="0.2">
      <c r="A50" s="23" t="str">
        <f>'project results'!A29</f>
        <v>C-175517</v>
      </c>
      <c r="B50" s="23" t="str">
        <f>'project results'!B29</f>
        <v>FN-M23-YP-101-M</v>
      </c>
      <c r="D50" s="131" t="str">
        <f>'project results'!G29</f>
        <v>0.8</v>
      </c>
      <c r="E50" s="96">
        <f>'project results'!C29</f>
        <v>-26.25</v>
      </c>
      <c r="F50" s="96">
        <f>'project results'!D29</f>
        <v>54.1</v>
      </c>
      <c r="G50" s="96">
        <f>'project results'!E29</f>
        <v>6.16</v>
      </c>
      <c r="H50" s="96">
        <f>'project results'!F29</f>
        <v>14.52</v>
      </c>
      <c r="I50" s="132">
        <f t="shared" si="0"/>
        <v>4.3450683292381438</v>
      </c>
      <c r="J50" s="111"/>
      <c r="K50" s="130" t="str">
        <f>'Copy of Submission Form'!I55</f>
        <v>C4</v>
      </c>
      <c r="L50" s="72" t="str">
        <f>'Copy of Submission Form'!J55</f>
        <v>B2324-429-028</v>
      </c>
    </row>
    <row r="51" spans="1:12" s="18" customFormat="1" x14ac:dyDescent="0.2">
      <c r="A51" s="23" t="str">
        <f>'project results'!A30</f>
        <v>C-175518</v>
      </c>
      <c r="B51" s="23" t="str">
        <f>'project results'!B30</f>
        <v>FN-M23-CC-1-M</v>
      </c>
      <c r="D51" s="131" t="str">
        <f>'project results'!G30</f>
        <v>0.8</v>
      </c>
      <c r="E51" s="96">
        <f>'project results'!C30</f>
        <v>-27.66</v>
      </c>
      <c r="F51" s="96">
        <f>'project results'!D30</f>
        <v>51.8</v>
      </c>
      <c r="G51" s="96">
        <f>'project results'!E30</f>
        <v>6.4</v>
      </c>
      <c r="H51" s="96">
        <f>'project results'!F30</f>
        <v>14.11</v>
      </c>
      <c r="I51" s="132">
        <f t="shared" si="0"/>
        <v>4.2812314556211497</v>
      </c>
      <c r="J51" s="111"/>
      <c r="K51" s="130" t="str">
        <f>'Copy of Submission Form'!I56</f>
        <v>C5</v>
      </c>
      <c r="L51" s="72" t="str">
        <f>'Copy of Submission Form'!J56</f>
        <v>B2324-429-029</v>
      </c>
    </row>
    <row r="52" spans="1:12" s="18" customFormat="1" x14ac:dyDescent="0.2">
      <c r="A52" s="23" t="str">
        <f>'project results'!A31</f>
        <v>C-175519</v>
      </c>
      <c r="B52" s="23" t="str">
        <f>'project results'!B31</f>
        <v>FN-M23-CC-1-L</v>
      </c>
      <c r="D52" s="131" t="str">
        <f>'project results'!G31</f>
        <v>0.8</v>
      </c>
      <c r="E52" s="96">
        <f>'project results'!C31</f>
        <v>-28.67</v>
      </c>
      <c r="F52" s="96">
        <f>'project results'!D31</f>
        <v>60.9</v>
      </c>
      <c r="G52" s="96">
        <f>'project results'!E31</f>
        <v>6.03</v>
      </c>
      <c r="H52" s="96">
        <f>'project results'!F31</f>
        <v>11.07</v>
      </c>
      <c r="I52" s="132">
        <f t="shared" si="0"/>
        <v>6.4155756951791485</v>
      </c>
      <c r="J52" s="111"/>
      <c r="K52" s="130" t="str">
        <f>'Copy of Submission Form'!I57</f>
        <v>C6</v>
      </c>
      <c r="L52" s="72" t="str">
        <f>'Copy of Submission Form'!J57</f>
        <v>B2324-429-030</v>
      </c>
    </row>
    <row r="53" spans="1:12" s="18" customFormat="1" x14ac:dyDescent="0.2">
      <c r="A53" s="23" t="str">
        <f>'project results'!A32</f>
        <v>C-175520</v>
      </c>
      <c r="B53" s="23" t="str">
        <f>'project results'!B32</f>
        <v>FN-M23-PD-4-M</v>
      </c>
      <c r="D53" s="131" t="str">
        <f>'project results'!G32</f>
        <v>0.8</v>
      </c>
      <c r="E53" s="96">
        <f>'project results'!C32</f>
        <v>-29.75</v>
      </c>
      <c r="F53" s="96">
        <f>'project results'!D32</f>
        <v>52.4</v>
      </c>
      <c r="G53" s="96">
        <f>'project results'!E32</f>
        <v>5.53</v>
      </c>
      <c r="H53" s="96">
        <f>'project results'!F32</f>
        <v>14.79</v>
      </c>
      <c r="I53" s="132">
        <f t="shared" si="0"/>
        <v>4.1317028018434083</v>
      </c>
      <c r="J53" s="111"/>
      <c r="K53" s="130" t="str">
        <f>'Copy of Submission Form'!I58</f>
        <v>C7</v>
      </c>
      <c r="L53" s="72" t="str">
        <f>'Copy of Submission Form'!J58</f>
        <v>B2324-429-031</v>
      </c>
    </row>
    <row r="54" spans="1:12" s="18" customFormat="1" x14ac:dyDescent="0.2">
      <c r="A54" s="23" t="str">
        <f>'project results'!A33</f>
        <v>C-175521</v>
      </c>
      <c r="B54" s="23" t="str">
        <f>'project results'!B33</f>
        <v>FN-M23-PD-4-L</v>
      </c>
      <c r="D54" s="131" t="str">
        <f>'project results'!G33</f>
        <v>0.8</v>
      </c>
      <c r="E54" s="96">
        <f>'project results'!C33</f>
        <v>-29.87</v>
      </c>
      <c r="F54" s="96">
        <f>'project results'!D33</f>
        <v>54.4</v>
      </c>
      <c r="G54" s="96">
        <f>'project results'!E33</f>
        <v>5.83</v>
      </c>
      <c r="H54" s="96">
        <f>'project results'!F33</f>
        <v>10.75</v>
      </c>
      <c r="I54" s="132">
        <f t="shared" si="0"/>
        <v>5.9014182735593153</v>
      </c>
      <c r="J54" s="111"/>
      <c r="K54" s="130" t="str">
        <f>'Copy of Submission Form'!I59</f>
        <v>C8</v>
      </c>
      <c r="L54" s="72" t="str">
        <f>'Copy of Submission Form'!J59</f>
        <v>B2324-429-032</v>
      </c>
    </row>
    <row r="55" spans="1:12" s="18" customFormat="1" x14ac:dyDescent="0.2">
      <c r="A55" s="23" t="str">
        <f>'project results'!A34</f>
        <v>C-175522</v>
      </c>
      <c r="B55" s="23" t="str">
        <f>'project results'!B34</f>
        <v>FN-M23-CS-8-M</v>
      </c>
      <c r="D55" s="131" t="str">
        <f>'project results'!G34</f>
        <v>0.8</v>
      </c>
      <c r="E55" s="96">
        <f>'project results'!C34</f>
        <v>-29.66</v>
      </c>
      <c r="F55" s="96">
        <f>'project results'!D34</f>
        <v>59.9</v>
      </c>
      <c r="G55" s="96">
        <f>'project results'!E34</f>
        <v>6.64</v>
      </c>
      <c r="H55" s="96">
        <f>'project results'!F34</f>
        <v>16.899999999999999</v>
      </c>
      <c r="I55" s="132">
        <f t="shared" si="0"/>
        <v>4.1333870973304059</v>
      </c>
      <c r="J55" s="111"/>
      <c r="K55" s="130" t="str">
        <f>'Copy of Submission Form'!I60</f>
        <v>C9</v>
      </c>
      <c r="L55" s="72" t="str">
        <f>'Copy of Submission Form'!J60</f>
        <v>B2324-429-033</v>
      </c>
    </row>
    <row r="56" spans="1:12" s="18" customFormat="1" x14ac:dyDescent="0.2">
      <c r="A56" s="23" t="str">
        <f>'project results'!A35</f>
        <v>C-175523</v>
      </c>
      <c r="B56" s="23" t="str">
        <f>'project results'!B35</f>
        <v>FN-M23-CS-8-L</v>
      </c>
      <c r="D56" s="131" t="str">
        <f>'project results'!G35</f>
        <v>0.8</v>
      </c>
      <c r="E56" s="96">
        <f>'project results'!C35</f>
        <v>-30.12</v>
      </c>
      <c r="F56" s="96">
        <f>'project results'!D35</f>
        <v>47.6</v>
      </c>
      <c r="G56" s="96">
        <f>'project results'!E35</f>
        <v>5.82</v>
      </c>
      <c r="H56" s="96">
        <f>'project results'!F35</f>
        <v>11.47</v>
      </c>
      <c r="I56" s="132">
        <f t="shared" si="0"/>
        <v>4.8396003169718664</v>
      </c>
      <c r="J56" s="111"/>
      <c r="K56" s="130" t="str">
        <f>'Copy of Submission Form'!I61</f>
        <v>C10</v>
      </c>
      <c r="L56" s="72" t="str">
        <f>'Copy of Submission Form'!J61</f>
        <v>B2324-429-034</v>
      </c>
    </row>
    <row r="57" spans="1:12" s="18" customFormat="1" x14ac:dyDescent="0.2">
      <c r="A57" s="23" t="str">
        <f>'project results'!A36</f>
        <v>C-175524</v>
      </c>
      <c r="B57" s="23" t="str">
        <f>'project results'!B36</f>
        <v>FN-M23-CS-9-M</v>
      </c>
      <c r="D57" s="131" t="str">
        <f>'project results'!G36</f>
        <v>0.8</v>
      </c>
      <c r="E57" s="96">
        <f>'project results'!C36</f>
        <v>-29.3</v>
      </c>
      <c r="F57" s="96">
        <f>'project results'!D36</f>
        <v>63.8</v>
      </c>
      <c r="G57" s="96">
        <f>'project results'!E36</f>
        <v>6.75</v>
      </c>
      <c r="H57" s="96">
        <f>'project results'!F36</f>
        <v>17.7</v>
      </c>
      <c r="I57" s="132">
        <f t="shared" si="0"/>
        <v>4.2035224772771853</v>
      </c>
      <c r="J57" s="111"/>
      <c r="K57" s="130" t="str">
        <f>'Copy of Submission Form'!I62</f>
        <v>C11</v>
      </c>
      <c r="L57" s="72" t="str">
        <f>'Copy of Submission Form'!J62</f>
        <v>B2324-429-035</v>
      </c>
    </row>
    <row r="58" spans="1:12" s="18" customFormat="1" x14ac:dyDescent="0.2">
      <c r="A58" s="23" t="str">
        <f>'project results'!A37</f>
        <v>C-175525</v>
      </c>
      <c r="B58" s="23" t="str">
        <f>'project results'!B37</f>
        <v>FN-M23-CS-9-L</v>
      </c>
      <c r="D58" s="131" t="str">
        <f>'project results'!G37</f>
        <v>0.8</v>
      </c>
      <c r="E58" s="96">
        <f>'project results'!C37</f>
        <v>-28.84</v>
      </c>
      <c r="F58" s="96">
        <f>'project results'!D37</f>
        <v>57.2</v>
      </c>
      <c r="G58" s="96">
        <f>'project results'!E37</f>
        <v>5.65</v>
      </c>
      <c r="H58" s="96">
        <f>'project results'!F37</f>
        <v>12.77</v>
      </c>
      <c r="I58" s="132">
        <f t="shared" si="0"/>
        <v>5.2236141928630166</v>
      </c>
      <c r="J58" s="111"/>
      <c r="K58" s="130" t="str">
        <f>'Copy of Submission Form'!I63</f>
        <v>C12</v>
      </c>
      <c r="L58" s="72" t="str">
        <f>'Copy of Submission Form'!J63</f>
        <v>B2324-429-036</v>
      </c>
    </row>
    <row r="59" spans="1:12" s="18" customFormat="1" x14ac:dyDescent="0.2">
      <c r="A59" s="23" t="str">
        <f>'project results'!A38</f>
        <v>C-175526</v>
      </c>
      <c r="B59" s="23" t="str">
        <f>'project results'!B38</f>
        <v>FN-M23-GS-4-M</v>
      </c>
      <c r="D59" s="131" t="str">
        <f>'project results'!G38</f>
        <v>0.8</v>
      </c>
      <c r="E59" s="96">
        <f>'project results'!C38</f>
        <v>-28.96</v>
      </c>
      <c r="F59" s="96">
        <f>'project results'!D38</f>
        <v>61</v>
      </c>
      <c r="G59" s="96">
        <f>'project results'!E38</f>
        <v>6.28</v>
      </c>
      <c r="H59" s="96">
        <f>'project results'!F38</f>
        <v>17.3</v>
      </c>
      <c r="I59" s="132">
        <f t="shared" si="0"/>
        <v>4.1119676905033584</v>
      </c>
      <c r="J59" s="111"/>
      <c r="K59" s="130" t="str">
        <f>'Copy of Submission Form'!I64</f>
        <v>D1</v>
      </c>
      <c r="L59" s="72" t="str">
        <f>'Copy of Submission Form'!J64</f>
        <v>B2324-429-037</v>
      </c>
    </row>
    <row r="60" spans="1:12" s="18" customFormat="1" x14ac:dyDescent="0.2">
      <c r="A60" s="23" t="str">
        <f>'project results'!A39</f>
        <v>C-175527</v>
      </c>
      <c r="B60" s="23" t="str">
        <f>'project results'!B39</f>
        <v>FN-M23-GS-4-L</v>
      </c>
      <c r="D60" s="131" t="str">
        <f>'project results'!G39</f>
        <v>0.8</v>
      </c>
      <c r="E60" s="96">
        <f>'project results'!C39</f>
        <v>-29.61</v>
      </c>
      <c r="F60" s="96">
        <f>'project results'!D39</f>
        <v>49.1</v>
      </c>
      <c r="G60" s="96">
        <f>'project results'!E39</f>
        <v>5.1100000000000003</v>
      </c>
      <c r="H60" s="96">
        <f>'project results'!F39</f>
        <v>10.57</v>
      </c>
      <c r="I60" s="132">
        <f t="shared" si="0"/>
        <v>5.4171700224022024</v>
      </c>
      <c r="J60" s="111"/>
      <c r="K60" s="130" t="str">
        <f>'Copy of Submission Form'!I65</f>
        <v>D2</v>
      </c>
      <c r="L60" s="72" t="str">
        <f>'Copy of Submission Form'!J65</f>
        <v>B2324-429-038</v>
      </c>
    </row>
    <row r="61" spans="1:12" s="18" customFormat="1" x14ac:dyDescent="0.2">
      <c r="A61" s="23" t="str">
        <f>'project results'!A40</f>
        <v>C-175528</v>
      </c>
      <c r="B61" s="23" t="str">
        <f>'project results'!B40</f>
        <v>FN-M23-CC-10-M</v>
      </c>
      <c r="D61" s="131" t="str">
        <f>'project results'!G40</f>
        <v>0.8</v>
      </c>
      <c r="E61" s="96">
        <f>'project results'!C40</f>
        <v>-27.9</v>
      </c>
      <c r="F61" s="96">
        <f>'project results'!D40</f>
        <v>43.8</v>
      </c>
      <c r="G61" s="96">
        <f>'project results'!E40</f>
        <v>6.41</v>
      </c>
      <c r="H61" s="96">
        <f>'project results'!F40</f>
        <v>12.1</v>
      </c>
      <c r="I61" s="132">
        <f t="shared" si="0"/>
        <v>4.2213824655223071</v>
      </c>
      <c r="J61" s="111"/>
      <c r="K61" s="130" t="str">
        <f>'Copy of Submission Form'!I66</f>
        <v>D3</v>
      </c>
      <c r="L61" s="72" t="str">
        <f>'Copy of Submission Form'!J66</f>
        <v>B2324-429-039</v>
      </c>
    </row>
    <row r="62" spans="1:12" s="18" customFormat="1" x14ac:dyDescent="0.2">
      <c r="A62" s="23" t="str">
        <f>'project results'!A41</f>
        <v>C-175529</v>
      </c>
      <c r="B62" s="23" t="str">
        <f>'project results'!B41</f>
        <v>FN-M23-CC-6-M</v>
      </c>
      <c r="D62" s="131" t="str">
        <f>'project results'!G41</f>
        <v>0.8</v>
      </c>
      <c r="E62" s="96">
        <f>'project results'!C41</f>
        <v>-28.27</v>
      </c>
      <c r="F62" s="96">
        <f>'project results'!D41</f>
        <v>60.1</v>
      </c>
      <c r="G62" s="96">
        <f>'project results'!E41</f>
        <v>6.98</v>
      </c>
      <c r="H62" s="96">
        <f>'project results'!F41</f>
        <v>16.7</v>
      </c>
      <c r="I62" s="132">
        <f t="shared" si="0"/>
        <v>4.1968549787445344</v>
      </c>
      <c r="J62" s="111"/>
      <c r="K62" s="130" t="str">
        <f>'Copy of Submission Form'!I67</f>
        <v>D4</v>
      </c>
      <c r="L62" s="72" t="str">
        <f>'Copy of Submission Form'!J67</f>
        <v>B2324-429-040</v>
      </c>
    </row>
    <row r="63" spans="1:12" s="18" customFormat="1" x14ac:dyDescent="0.2">
      <c r="A63" s="23" t="str">
        <f>'project results'!A42</f>
        <v>C-175530</v>
      </c>
      <c r="B63" s="23" t="str">
        <f>'project results'!B42</f>
        <v>FN-M23-CC-6-L</v>
      </c>
      <c r="D63" s="131" t="str">
        <f>'project results'!G42</f>
        <v>0.8</v>
      </c>
      <c r="E63" s="96">
        <f>'project results'!C42</f>
        <v>-30.32</v>
      </c>
      <c r="F63" s="96">
        <f>'project results'!D42</f>
        <v>62.1</v>
      </c>
      <c r="G63" s="96">
        <f>'project results'!E42</f>
        <v>6.62</v>
      </c>
      <c r="H63" s="96">
        <f>'project results'!F42</f>
        <v>7.71</v>
      </c>
      <c r="I63" s="132">
        <f t="shared" si="0"/>
        <v>9.3929753756851291</v>
      </c>
      <c r="J63" s="111"/>
      <c r="K63" s="130" t="str">
        <f>'Copy of Submission Form'!I68</f>
        <v>D5</v>
      </c>
      <c r="L63" s="72" t="str">
        <f>'Copy of Submission Form'!J68</f>
        <v>B2324-429-041</v>
      </c>
    </row>
    <row r="64" spans="1:12" s="18" customFormat="1" x14ac:dyDescent="0.2">
      <c r="A64" s="23" t="str">
        <f>'project results'!A43</f>
        <v>C-175531</v>
      </c>
      <c r="B64" s="23" t="str">
        <f>'project results'!B43</f>
        <v>FN-M23-YP-104-M</v>
      </c>
      <c r="D64" s="131" t="str">
        <f>'project results'!G43</f>
        <v>0.8</v>
      </c>
      <c r="E64" s="96">
        <f>'project results'!C43</f>
        <v>-28.2</v>
      </c>
      <c r="F64" s="96">
        <f>'project results'!D43</f>
        <v>73.7</v>
      </c>
      <c r="G64" s="96">
        <f>'project results'!E43</f>
        <v>5.85</v>
      </c>
      <c r="H64" s="96">
        <f>'project results'!F43</f>
        <v>19.5</v>
      </c>
      <c r="I64" s="132">
        <f t="shared" si="0"/>
        <v>4.4075661412935583</v>
      </c>
      <c r="J64" s="111"/>
      <c r="K64" s="130" t="str">
        <f>'Copy of Submission Form'!I69</f>
        <v>D6</v>
      </c>
      <c r="L64" s="72" t="str">
        <f>'Copy of Submission Form'!J69</f>
        <v>B2324-429-042</v>
      </c>
    </row>
    <row r="65" spans="1:12" s="18" customFormat="1" x14ac:dyDescent="0.2">
      <c r="A65" s="23" t="str">
        <f>'project results'!A44</f>
        <v>C-175532</v>
      </c>
      <c r="B65" s="23" t="str">
        <f>'project results'!B44</f>
        <v>FN-M23-YP-104-L</v>
      </c>
      <c r="D65" s="131" t="str">
        <f>'project results'!G44</f>
        <v>0.8</v>
      </c>
      <c r="E65" s="96">
        <f>'project results'!C44</f>
        <v>-29.48</v>
      </c>
      <c r="F65" s="96">
        <f>'project results'!D44</f>
        <v>56.3</v>
      </c>
      <c r="G65" s="96">
        <f>'project results'!E44</f>
        <v>6.24</v>
      </c>
      <c r="H65" s="96">
        <f>'project results'!F44</f>
        <v>13.8</v>
      </c>
      <c r="I65" s="132">
        <f t="shared" si="0"/>
        <v>4.7576804595787197</v>
      </c>
      <c r="J65" s="111"/>
      <c r="K65" s="130" t="str">
        <f>'Copy of Submission Form'!I70</f>
        <v>D7</v>
      </c>
      <c r="L65" s="72" t="str">
        <f>'Copy of Submission Form'!J70</f>
        <v>B2324-429-043</v>
      </c>
    </row>
    <row r="66" spans="1:12" s="18" customFormat="1" x14ac:dyDescent="0.2">
      <c r="A66" s="23" t="str">
        <f>'project results'!A45</f>
        <v>C-175533</v>
      </c>
      <c r="B66" s="23" t="str">
        <f>'project results'!B45</f>
        <v>FN-M23-CS-4-M</v>
      </c>
      <c r="D66" s="131" t="str">
        <f>'project results'!G45</f>
        <v>0.8</v>
      </c>
      <c r="E66" s="96">
        <f>'project results'!C45</f>
        <v>-30.42</v>
      </c>
      <c r="F66" s="96">
        <f>'project results'!D45</f>
        <v>55.1</v>
      </c>
      <c r="G66" s="96">
        <f>'project results'!E45</f>
        <v>5.53</v>
      </c>
      <c r="H66" s="96">
        <f>'project results'!F45</f>
        <v>15.9</v>
      </c>
      <c r="I66" s="132">
        <f t="shared" si="0"/>
        <v>4.041293908257054</v>
      </c>
      <c r="J66" s="111"/>
      <c r="K66" s="130" t="str">
        <f>'Copy of Submission Form'!I71</f>
        <v>D8</v>
      </c>
      <c r="L66" s="72" t="str">
        <f>'Copy of Submission Form'!J71</f>
        <v>B2324-429-044</v>
      </c>
    </row>
    <row r="67" spans="1:12" s="18" customFormat="1" x14ac:dyDescent="0.2">
      <c r="A67" s="23" t="str">
        <f>'project results'!A46</f>
        <v>C-175534</v>
      </c>
      <c r="B67" s="23" t="str">
        <f>'project results'!B46</f>
        <v>FN-M23-CS-4-L</v>
      </c>
      <c r="D67" s="131" t="str">
        <f>'project results'!G46</f>
        <v>0.8</v>
      </c>
      <c r="E67" s="96">
        <f>'project results'!C46</f>
        <v>-31.56</v>
      </c>
      <c r="F67" s="96">
        <f>'project results'!D46</f>
        <v>53.6</v>
      </c>
      <c r="G67" s="96">
        <f>'project results'!E46</f>
        <v>4.78</v>
      </c>
      <c r="H67" s="96">
        <f>'project results'!F46</f>
        <v>7.48</v>
      </c>
      <c r="I67" s="132">
        <f t="shared" si="0"/>
        <v>8.3565911283640624</v>
      </c>
      <c r="J67" s="111"/>
      <c r="K67" s="130" t="str">
        <f>'Copy of Submission Form'!I72</f>
        <v>D9</v>
      </c>
      <c r="L67" s="72" t="str">
        <f>'Copy of Submission Form'!J72</f>
        <v>B2324-429-045</v>
      </c>
    </row>
    <row r="68" spans="1:12" s="18" customFormat="1" x14ac:dyDescent="0.2">
      <c r="A68" s="224" t="str">
        <f>'project results'!A47</f>
        <v>C-175535</v>
      </c>
      <c r="B68" s="224" t="str">
        <f>'project results'!B47</f>
        <v>FN-M23-CS-7-M dup</v>
      </c>
      <c r="C68" s="136"/>
      <c r="D68" s="225" t="str">
        <f>'project results'!G47</f>
        <v>0.8</v>
      </c>
      <c r="E68" s="226">
        <f>'project results'!C47</f>
        <v>-32.74</v>
      </c>
      <c r="F68" s="226">
        <f>'project results'!D47</f>
        <v>48.6</v>
      </c>
      <c r="G68" s="226">
        <f>'project results'!E47</f>
        <v>5.7</v>
      </c>
      <c r="H68" s="226">
        <f>'project results'!F47</f>
        <v>13.98</v>
      </c>
      <c r="I68" s="227">
        <f t="shared" si="0"/>
        <v>4.0541056249225056</v>
      </c>
      <c r="J68" s="228"/>
      <c r="K68" s="229" t="str">
        <f>'Copy of Submission Form'!I73</f>
        <v>D10</v>
      </c>
      <c r="L68" s="230" t="str">
        <f>'Copy of Submission Form'!J73</f>
        <v>B2324-429-046</v>
      </c>
    </row>
    <row r="69" spans="1:12" s="18" customFormat="1" x14ac:dyDescent="0.2">
      <c r="A69" s="23" t="str">
        <f>'project results'!A48</f>
        <v>C-175536</v>
      </c>
      <c r="B69" s="23" t="str">
        <f>'project results'!B48</f>
        <v>FN-M23-CS-7-L</v>
      </c>
      <c r="D69" s="131" t="str">
        <f>'project results'!G48</f>
        <v>0.8</v>
      </c>
      <c r="E69" s="96">
        <f>'project results'!C48</f>
        <v>-33.65</v>
      </c>
      <c r="F69" s="96">
        <f>'project results'!D48</f>
        <v>60.1</v>
      </c>
      <c r="G69" s="96">
        <f>'project results'!E48</f>
        <v>3.7</v>
      </c>
      <c r="H69" s="96">
        <f>'project results'!F48</f>
        <v>12.9</v>
      </c>
      <c r="I69" s="132">
        <f t="shared" si="0"/>
        <v>5.4331378407002893</v>
      </c>
      <c r="J69" s="111"/>
      <c r="K69" s="130" t="str">
        <f>'Copy of Submission Form'!I74</f>
        <v>D11</v>
      </c>
      <c r="L69" s="72" t="str">
        <f>'Copy of Submission Form'!J74</f>
        <v>B2324-429-047</v>
      </c>
    </row>
    <row r="70" spans="1:12" s="18" customFormat="1" x14ac:dyDescent="0.2">
      <c r="A70" s="23" t="str">
        <f>'project results'!A49</f>
        <v>C-175537</v>
      </c>
      <c r="B70" s="23" t="str">
        <f>'project results'!B49</f>
        <v>FN-M23-CC-2-M</v>
      </c>
      <c r="D70" s="131" t="str">
        <f>'project results'!G49</f>
        <v>0.8</v>
      </c>
      <c r="E70" s="96">
        <f>'project results'!C49</f>
        <v>-27.7</v>
      </c>
      <c r="F70" s="96">
        <f>'project results'!D49</f>
        <v>45</v>
      </c>
      <c r="G70" s="96">
        <f>'project results'!E49</f>
        <v>6.5</v>
      </c>
      <c r="H70" s="96">
        <f>'project results'!F49</f>
        <v>12.99</v>
      </c>
      <c r="I70" s="132">
        <f t="shared" si="0"/>
        <v>4.0398879933578975</v>
      </c>
      <c r="J70" s="111"/>
      <c r="K70" s="130" t="str">
        <f>'Copy of Submission Form'!I75</f>
        <v>D12</v>
      </c>
      <c r="L70" s="72" t="str">
        <f>'Copy of Submission Form'!J75</f>
        <v>B2324-429-048</v>
      </c>
    </row>
    <row r="71" spans="1:12" s="18" customFormat="1" x14ac:dyDescent="0.2">
      <c r="A71" s="23" t="str">
        <f>'project results'!A50</f>
        <v>C-175538</v>
      </c>
      <c r="B71" s="23" t="str">
        <f>'project results'!B50</f>
        <v>FN-M23-CC-2-L</v>
      </c>
      <c r="D71" s="131" t="str">
        <f>'project results'!G50</f>
        <v>0.8</v>
      </c>
      <c r="E71" s="96">
        <f>'project results'!C50</f>
        <v>-29.47</v>
      </c>
      <c r="F71" s="96">
        <f>'project results'!D50</f>
        <v>79.099999999999994</v>
      </c>
      <c r="G71" s="96">
        <f>'project results'!E50</f>
        <v>6.09</v>
      </c>
      <c r="H71" s="96">
        <f>'project results'!F50</f>
        <v>13.67</v>
      </c>
      <c r="I71" s="132">
        <f t="shared" si="0"/>
        <v>6.7479822354989523</v>
      </c>
      <c r="J71" s="111"/>
      <c r="K71" s="130" t="str">
        <f>'Copy of Submission Form'!I76</f>
        <v>E1</v>
      </c>
      <c r="L71" s="72" t="str">
        <f>'Copy of Submission Form'!J76</f>
        <v>B2324-429-049</v>
      </c>
    </row>
    <row r="72" spans="1:12" s="18" customFormat="1" x14ac:dyDescent="0.2">
      <c r="A72" s="23" t="str">
        <f>'project results'!A51</f>
        <v>C-175539</v>
      </c>
      <c r="B72" s="23" t="str">
        <f>'project results'!B51</f>
        <v>FN-M23-CS-5-M</v>
      </c>
      <c r="D72" s="131" t="str">
        <f>'project results'!G51</f>
        <v>0.8</v>
      </c>
      <c r="E72" s="96">
        <f>'project results'!C51</f>
        <v>-35.14</v>
      </c>
      <c r="F72" s="96">
        <f>'project results'!D51</f>
        <v>51.5</v>
      </c>
      <c r="G72" s="96">
        <f>'project results'!E51</f>
        <v>4.2</v>
      </c>
      <c r="H72" s="96">
        <f>'project results'!F51</f>
        <v>14.79</v>
      </c>
      <c r="I72" s="132">
        <f t="shared" si="0"/>
        <v>4.0607384407430445</v>
      </c>
      <c r="J72" s="111"/>
      <c r="K72" s="130" t="str">
        <f>'Copy of Submission Form'!I77</f>
        <v>E2</v>
      </c>
      <c r="L72" s="72" t="str">
        <f>'Copy of Submission Form'!J77</f>
        <v>B2324-429-050</v>
      </c>
    </row>
    <row r="73" spans="1:12" s="18" customFormat="1" x14ac:dyDescent="0.2">
      <c r="A73" s="23" t="str">
        <f>'project results'!A52</f>
        <v>C-175540</v>
      </c>
      <c r="B73" s="23" t="str">
        <f>'project results'!B52</f>
        <v>FN-M23-CS-5-L</v>
      </c>
      <c r="D73" s="131" t="str">
        <f>'project results'!G52</f>
        <v>0.8</v>
      </c>
      <c r="E73" s="96">
        <f>'project results'!C52</f>
        <v>-32.56</v>
      </c>
      <c r="F73" s="96">
        <f>'project results'!D52</f>
        <v>57.5</v>
      </c>
      <c r="G73" s="96">
        <f>'project results'!E52</f>
        <v>4.37</v>
      </c>
      <c r="H73" s="96">
        <f>'project results'!F52</f>
        <v>10.57</v>
      </c>
      <c r="I73" s="132">
        <f t="shared" si="0"/>
        <v>6.3439363806135765</v>
      </c>
      <c r="J73" s="111"/>
      <c r="K73" s="130" t="str">
        <f>'Copy of Submission Form'!I78</f>
        <v>E3</v>
      </c>
      <c r="L73" s="72" t="str">
        <f>'Copy of Submission Form'!J78</f>
        <v>B2324-429-051</v>
      </c>
    </row>
    <row r="74" spans="1:12" s="18" customFormat="1" x14ac:dyDescent="0.2">
      <c r="A74" s="23" t="str">
        <f>'project results'!A53</f>
        <v>C-175541</v>
      </c>
      <c r="B74" s="23" t="str">
        <f>'project results'!B53</f>
        <v>FN-M23-PD-7-M</v>
      </c>
      <c r="D74" s="131" t="str">
        <f>'project results'!G53</f>
        <v>0.8</v>
      </c>
      <c r="E74" s="96">
        <f>'project results'!C53</f>
        <v>-30.31</v>
      </c>
      <c r="F74" s="96">
        <f>'project results'!D53</f>
        <v>55.1</v>
      </c>
      <c r="G74" s="96">
        <f>'project results'!E53</f>
        <v>5.64</v>
      </c>
      <c r="H74" s="96">
        <f>'project results'!F53</f>
        <v>15.3</v>
      </c>
      <c r="I74" s="132">
        <f t="shared" si="0"/>
        <v>4.1997760223063505</v>
      </c>
      <c r="J74" s="111"/>
      <c r="K74" s="130" t="str">
        <f>'Copy of Submission Form'!I79</f>
        <v>E4</v>
      </c>
      <c r="L74" s="72" t="str">
        <f>'Copy of Submission Form'!J79</f>
        <v>B2324-429-052</v>
      </c>
    </row>
    <row r="75" spans="1:12" s="18" customFormat="1" x14ac:dyDescent="0.2">
      <c r="A75" s="23" t="str">
        <f>'project results'!A54</f>
        <v>C-175542</v>
      </c>
      <c r="B75" s="23" t="str">
        <f>'project results'!B54</f>
        <v>FN-M23-CC-4-M</v>
      </c>
      <c r="D75" s="131" t="str">
        <f>'project results'!G54</f>
        <v>0.8</v>
      </c>
      <c r="E75" s="96">
        <f>'project results'!C54</f>
        <v>-28.46</v>
      </c>
      <c r="F75" s="96">
        <f>'project results'!D54</f>
        <v>45.8</v>
      </c>
      <c r="G75" s="96">
        <f>'project results'!E54</f>
        <v>6.18</v>
      </c>
      <c r="H75" s="96">
        <f>'project results'!F54</f>
        <v>12.9</v>
      </c>
      <c r="I75" s="132">
        <f t="shared" si="0"/>
        <v>4.1403945607998871</v>
      </c>
      <c r="J75" s="111"/>
      <c r="K75" s="130" t="str">
        <f>'Copy of Submission Form'!I80</f>
        <v>E5</v>
      </c>
      <c r="L75" s="72" t="str">
        <f>'Copy of Submission Form'!J80</f>
        <v>B2324-429-053</v>
      </c>
    </row>
    <row r="76" spans="1:12" s="18" customFormat="1" x14ac:dyDescent="0.2">
      <c r="A76" s="23" t="str">
        <f>'project results'!A55</f>
        <v>C-175543</v>
      </c>
      <c r="B76" s="23" t="str">
        <f>'project results'!B55</f>
        <v>FN-M23-YP-105-M</v>
      </c>
      <c r="D76" s="131" t="str">
        <f>'project results'!G55</f>
        <v>0.8</v>
      </c>
      <c r="E76" s="96">
        <f>'project results'!C55</f>
        <v>-28.09</v>
      </c>
      <c r="F76" s="96">
        <f>'project results'!D55</f>
        <v>45.5</v>
      </c>
      <c r="G76" s="96">
        <f>'project results'!E55</f>
        <v>5.92</v>
      </c>
      <c r="H76" s="96">
        <f>'project results'!F55</f>
        <v>13.31</v>
      </c>
      <c r="I76" s="132">
        <f t="shared" si="0"/>
        <v>3.9865691610889367</v>
      </c>
      <c r="J76" s="111"/>
      <c r="K76" s="130" t="str">
        <f>'Copy of Submission Form'!I81</f>
        <v>E6</v>
      </c>
      <c r="L76" s="72" t="str">
        <f>'Copy of Submission Form'!J81</f>
        <v>B2324-429-054</v>
      </c>
    </row>
    <row r="77" spans="1:12" s="18" customFormat="1" x14ac:dyDescent="0.2">
      <c r="A77" s="224" t="str">
        <f>'project results'!A56</f>
        <v>C-175544</v>
      </c>
      <c r="B77" s="224" t="str">
        <f>'project results'!B56</f>
        <v>FN-M23-PD-7-M QCD</v>
      </c>
      <c r="C77" s="136"/>
      <c r="D77" s="225" t="str">
        <f>'project results'!G56</f>
        <v>0.8</v>
      </c>
      <c r="E77" s="226">
        <f>'project results'!C56</f>
        <v>-29.66</v>
      </c>
      <c r="F77" s="226">
        <f>'project results'!D56</f>
        <v>54.6</v>
      </c>
      <c r="G77" s="226">
        <f>'project results'!E56</f>
        <v>6.42</v>
      </c>
      <c r="H77" s="226">
        <f>'project results'!F56</f>
        <v>15.2</v>
      </c>
      <c r="I77" s="227">
        <f t="shared" si="0"/>
        <v>4.1890449105863494</v>
      </c>
      <c r="J77" s="228"/>
      <c r="K77" s="229" t="str">
        <f>'Copy of Submission Form'!I82</f>
        <v>E7</v>
      </c>
      <c r="L77" s="230" t="str">
        <f>'Copy of Submission Form'!J82</f>
        <v>B2324-429-055</v>
      </c>
    </row>
    <row r="78" spans="1:12" s="18" customFormat="1" x14ac:dyDescent="0.2">
      <c r="A78" s="23" t="str">
        <f>'project results'!A57</f>
        <v>C-175545</v>
      </c>
      <c r="B78" s="23" t="str">
        <f>'project results'!B57</f>
        <v>FN-M23-YP-106-M</v>
      </c>
      <c r="D78" s="131" t="str">
        <f>'project results'!G57</f>
        <v>0.8</v>
      </c>
      <c r="E78" s="96">
        <f>'project results'!C57</f>
        <v>-27.09</v>
      </c>
      <c r="F78" s="96">
        <f>'project results'!D57</f>
        <v>50.8</v>
      </c>
      <c r="G78" s="96">
        <f>'project results'!E57</f>
        <v>6.06</v>
      </c>
      <c r="H78" s="96">
        <f>'project results'!F57</f>
        <v>14.38</v>
      </c>
      <c r="I78" s="132">
        <f t="shared" si="0"/>
        <v>4.1197492933285886</v>
      </c>
      <c r="J78" s="111"/>
      <c r="K78" s="130" t="str">
        <f>'Copy of Submission Form'!I83</f>
        <v>E8</v>
      </c>
      <c r="L78" s="72" t="str">
        <f>'Copy of Submission Form'!J83</f>
        <v>B2324-429-056</v>
      </c>
    </row>
    <row r="79" spans="1:12" s="18" customFormat="1" x14ac:dyDescent="0.2">
      <c r="A79" s="23" t="str">
        <f>'project results'!A58</f>
        <v>C-175546</v>
      </c>
      <c r="B79" s="23" t="str">
        <f>'project results'!B58</f>
        <v>FN-M23-CS-6-M</v>
      </c>
      <c r="D79" s="131" t="str">
        <f>'project results'!G58</f>
        <v>0.8</v>
      </c>
      <c r="E79" s="96">
        <f>'project results'!C58</f>
        <v>-32.46</v>
      </c>
      <c r="F79" s="96">
        <f>'project results'!D58</f>
        <v>64.8</v>
      </c>
      <c r="G79" s="96">
        <f>'project results'!E58</f>
        <v>5.22</v>
      </c>
      <c r="H79" s="96">
        <f>'project results'!F58</f>
        <v>18.3</v>
      </c>
      <c r="I79" s="132">
        <f t="shared" si="0"/>
        <v>4.1294278059319938</v>
      </c>
      <c r="J79" s="111"/>
      <c r="K79" s="130" t="str">
        <f>'Copy of Submission Form'!I84</f>
        <v>E9</v>
      </c>
      <c r="L79" s="72" t="str">
        <f>'Copy of Submission Form'!J84</f>
        <v>B2324-429-057</v>
      </c>
    </row>
    <row r="80" spans="1:12" s="18" customFormat="1" x14ac:dyDescent="0.2">
      <c r="A80" s="23" t="str">
        <f>'project results'!A59</f>
        <v>C-175547</v>
      </c>
      <c r="B80" s="23" t="str">
        <f>'project results'!B59</f>
        <v>FN-M23-NRB-2-M</v>
      </c>
      <c r="D80" s="131" t="str">
        <f>'project results'!G59</f>
        <v>0.8</v>
      </c>
      <c r="E80" s="96">
        <f>'project results'!C59</f>
        <v>-32.18</v>
      </c>
      <c r="F80" s="96">
        <f>'project results'!D59</f>
        <v>53.2</v>
      </c>
      <c r="G80" s="96">
        <f>'project results'!E59</f>
        <v>6.09</v>
      </c>
      <c r="H80" s="96">
        <f>'project results'!F59</f>
        <v>14.88</v>
      </c>
      <c r="I80" s="132">
        <f t="shared" si="0"/>
        <v>4.1694105671951247</v>
      </c>
      <c r="J80" s="111"/>
      <c r="K80" s="130" t="str">
        <f>'Copy of Submission Form'!I85</f>
        <v>E10</v>
      </c>
      <c r="L80" s="72" t="str">
        <f>'Copy of Submission Form'!J85</f>
        <v>B2324-429-058</v>
      </c>
    </row>
    <row r="81" spans="1:12" s="18" customFormat="1" x14ac:dyDescent="0.2">
      <c r="A81" s="224" t="str">
        <f>'project results'!A60</f>
        <v>C-175548</v>
      </c>
      <c r="B81" s="224" t="str">
        <f>'project results'!B60</f>
        <v>FN-M23-GS-12-M QCD</v>
      </c>
      <c r="C81" s="136"/>
      <c r="D81" s="225" t="str">
        <f>'project results'!G60</f>
        <v>0.8</v>
      </c>
      <c r="E81" s="226">
        <f>'project results'!C60</f>
        <v>-28.25</v>
      </c>
      <c r="F81" s="226">
        <f>'project results'!D60</f>
        <v>50.3</v>
      </c>
      <c r="G81" s="226">
        <f>'project results'!E60</f>
        <v>6.57</v>
      </c>
      <c r="H81" s="226">
        <f>'project results'!F60</f>
        <v>14.34</v>
      </c>
      <c r="I81" s="227">
        <f t="shared" si="0"/>
        <v>4.0905791030467542</v>
      </c>
      <c r="J81" s="228"/>
      <c r="K81" s="229" t="str">
        <f>'Copy of Submission Form'!I86</f>
        <v>E11</v>
      </c>
      <c r="L81" s="230" t="str">
        <f>'Copy of Submission Form'!J86</f>
        <v>B2324-429-059</v>
      </c>
    </row>
    <row r="82" spans="1:12" s="18" customFormat="1" x14ac:dyDescent="0.2">
      <c r="A82" s="224" t="str">
        <f>'project results'!A61</f>
        <v>C-175549</v>
      </c>
      <c r="B82" s="224" t="str">
        <f>'project results'!B61</f>
        <v>FN-M23-GS-12-L dup</v>
      </c>
      <c r="C82" s="136"/>
      <c r="D82" s="225" t="str">
        <f>'project results'!G61</f>
        <v>0.8</v>
      </c>
      <c r="E82" s="226">
        <f>'project results'!C61</f>
        <v>-29.95</v>
      </c>
      <c r="F82" s="226">
        <f>'project results'!D61</f>
        <v>42.5</v>
      </c>
      <c r="G82" s="226">
        <f>'project results'!E61</f>
        <v>6.52</v>
      </c>
      <c r="H82" s="226">
        <f>'project results'!F61</f>
        <v>10.130000000000001</v>
      </c>
      <c r="I82" s="227">
        <f t="shared" si="0"/>
        <v>4.8926646132128147</v>
      </c>
      <c r="J82" s="228"/>
      <c r="K82" s="229" t="str">
        <f>'Copy of Submission Form'!I87</f>
        <v>E12</v>
      </c>
      <c r="L82" s="230" t="str">
        <f>'Copy of Submission Form'!J87</f>
        <v>B2324-429-060</v>
      </c>
    </row>
    <row r="83" spans="1:12" s="18" customFormat="1" x14ac:dyDescent="0.2">
      <c r="A83" s="23" t="str">
        <f>'project results'!A62</f>
        <v>C-175550</v>
      </c>
      <c r="B83" s="23" t="str">
        <f>'project results'!B62</f>
        <v>FN-M23-CS-11-M</v>
      </c>
      <c r="D83" s="131" t="str">
        <f>'project results'!G62</f>
        <v>0.8</v>
      </c>
      <c r="E83" s="96">
        <f>'project results'!C62</f>
        <v>-32.450000000000003</v>
      </c>
      <c r="F83" s="96">
        <f>'project results'!D62</f>
        <v>50.8</v>
      </c>
      <c r="G83" s="96">
        <f>'project results'!E62</f>
        <v>5.07</v>
      </c>
      <c r="H83" s="96">
        <f>'project results'!F62</f>
        <v>14.56</v>
      </c>
      <c r="I83" s="132">
        <f t="shared" si="0"/>
        <v>4.0688183267901854</v>
      </c>
      <c r="J83" s="111"/>
      <c r="K83" s="130" t="str">
        <f>'Copy of Submission Form'!I88</f>
        <v>F1</v>
      </c>
      <c r="L83" s="72" t="str">
        <f>'Copy of Submission Form'!J88</f>
        <v>B2324-429-061</v>
      </c>
    </row>
    <row r="84" spans="1:12" s="18" customFormat="1" x14ac:dyDescent="0.2">
      <c r="A84" s="23" t="str">
        <f>'project results'!A63</f>
        <v>C-175551</v>
      </c>
      <c r="B84" s="23" t="str">
        <f>'project results'!B63</f>
        <v>FN-M23-CS-11-L</v>
      </c>
      <c r="D84" s="131" t="str">
        <f>'project results'!G63</f>
        <v>0.8</v>
      </c>
      <c r="E84" s="96">
        <f>'project results'!C63</f>
        <v>-33.99</v>
      </c>
      <c r="F84" s="96">
        <f>'project results'!D63</f>
        <v>54.8</v>
      </c>
      <c r="G84" s="96">
        <f>'project results'!E63</f>
        <v>5.74</v>
      </c>
      <c r="H84" s="96">
        <f>'project results'!F63</f>
        <v>8.56</v>
      </c>
      <c r="I84" s="132">
        <f t="shared" si="0"/>
        <v>7.4657381823670974</v>
      </c>
      <c r="J84" s="111"/>
      <c r="K84" s="130" t="str">
        <f>'Copy of Submission Form'!I89</f>
        <v>F2</v>
      </c>
      <c r="L84" s="72" t="str">
        <f>'Copy of Submission Form'!J89</f>
        <v>B2324-429-062</v>
      </c>
    </row>
    <row r="85" spans="1:12" s="18" customFormat="1" x14ac:dyDescent="0.2">
      <c r="A85" s="23" t="str">
        <f>'project results'!A64</f>
        <v>C-175552</v>
      </c>
      <c r="B85" s="23" t="str">
        <f>'project results'!B64</f>
        <v>FN-M23-YP-108-M</v>
      </c>
      <c r="D85" s="131" t="str">
        <f>'project results'!G64</f>
        <v>0.8</v>
      </c>
      <c r="E85" s="96">
        <f>'project results'!C64</f>
        <v>-27.43</v>
      </c>
      <c r="F85" s="96">
        <f>'project results'!D64</f>
        <v>47.6</v>
      </c>
      <c r="G85" s="96">
        <f>'project results'!E64</f>
        <v>6.9</v>
      </c>
      <c r="H85" s="96">
        <f>'project results'!F64</f>
        <v>13.98</v>
      </c>
      <c r="I85" s="132">
        <f t="shared" si="0"/>
        <v>3.970687813710108</v>
      </c>
      <c r="J85" s="111"/>
      <c r="K85" s="130" t="str">
        <f>'Copy of Submission Form'!I90</f>
        <v>F3</v>
      </c>
      <c r="L85" s="72" t="str">
        <f>'Copy of Submission Form'!J90</f>
        <v>B2324-429-063</v>
      </c>
    </row>
    <row r="86" spans="1:12" s="18" customFormat="1" x14ac:dyDescent="0.2">
      <c r="A86" s="23" t="str">
        <f>'project results'!A65</f>
        <v>C-175553</v>
      </c>
      <c r="B86" s="23" t="str">
        <f>'project results'!B65</f>
        <v>FN-M23-YP-108-L</v>
      </c>
      <c r="D86" s="131" t="str">
        <f>'project results'!G65</f>
        <v>0.8</v>
      </c>
      <c r="E86" s="96">
        <f>'project results'!C65</f>
        <v>-27.69</v>
      </c>
      <c r="F86" s="96">
        <f>'project results'!D65</f>
        <v>44.1</v>
      </c>
      <c r="G86" s="96">
        <f>'project results'!E65</f>
        <v>7.54</v>
      </c>
      <c r="H86" s="96">
        <f>'project results'!F65</f>
        <v>9.9</v>
      </c>
      <c r="I86" s="132">
        <f t="shared" si="0"/>
        <v>5.1948062760651217</v>
      </c>
      <c r="J86" s="111"/>
      <c r="K86" s="130" t="str">
        <f>'Copy of Submission Form'!I91</f>
        <v>F4</v>
      </c>
      <c r="L86" s="72" t="str">
        <f>'Copy of Submission Form'!J91</f>
        <v>B2324-429-064</v>
      </c>
    </row>
    <row r="87" spans="1:12" s="18" customFormat="1" x14ac:dyDescent="0.2">
      <c r="A87" s="23" t="str">
        <f>'project results'!A66</f>
        <v>C-175554</v>
      </c>
      <c r="B87" s="23" t="str">
        <f>'project results'!B66</f>
        <v>FN-M23-CC-3-M</v>
      </c>
      <c r="D87" s="131" t="str">
        <f>'project results'!G66</f>
        <v>0.8</v>
      </c>
      <c r="E87" s="96">
        <f>'project results'!C66</f>
        <v>-28.11</v>
      </c>
      <c r="F87" s="96">
        <f>'project results'!D66</f>
        <v>59.7</v>
      </c>
      <c r="G87" s="96">
        <f>'project results'!E66</f>
        <v>6.59</v>
      </c>
      <c r="H87" s="96">
        <f>'project results'!F66</f>
        <v>15.8</v>
      </c>
      <c r="I87" s="132">
        <f t="shared" si="0"/>
        <v>4.4063927686540509</v>
      </c>
      <c r="J87" s="111"/>
      <c r="K87" s="130" t="str">
        <f>'Copy of Submission Form'!I92</f>
        <v>F5</v>
      </c>
      <c r="L87" s="72" t="str">
        <f>'Copy of Submission Form'!J92</f>
        <v>B2324-429-065</v>
      </c>
    </row>
    <row r="88" spans="1:12" s="18" customFormat="1" x14ac:dyDescent="0.2">
      <c r="A88" s="23" t="str">
        <f>'project results'!A67</f>
        <v>C-175555</v>
      </c>
      <c r="B88" s="23" t="str">
        <f>'project results'!B67</f>
        <v>FN-M23-CC-3-L</v>
      </c>
      <c r="D88" s="131" t="str">
        <f>'project results'!G67</f>
        <v>0.8</v>
      </c>
      <c r="E88" s="96">
        <f>'project results'!C67</f>
        <v>-30.29</v>
      </c>
      <c r="F88" s="96">
        <f>'project results'!D67</f>
        <v>61.9</v>
      </c>
      <c r="G88" s="96">
        <f>'project results'!E67</f>
        <v>5.98</v>
      </c>
      <c r="H88" s="96">
        <f>'project results'!F67</f>
        <v>7.17</v>
      </c>
      <c r="I88" s="132">
        <f t="shared" ref="I88:I118" si="1">(F88/H88)*(14.007/12.011)</f>
        <v>10.067866659188631</v>
      </c>
      <c r="J88" s="111"/>
      <c r="K88" s="130" t="str">
        <f>'Copy of Submission Form'!I93</f>
        <v>F6</v>
      </c>
      <c r="L88" s="72" t="str">
        <f>'Copy of Submission Form'!J93</f>
        <v>B2324-429-066</v>
      </c>
    </row>
    <row r="89" spans="1:12" s="18" customFormat="1" x14ac:dyDescent="0.2">
      <c r="A89" s="23" t="str">
        <f>'project results'!A68</f>
        <v>C-175556</v>
      </c>
      <c r="B89" s="23" t="str">
        <f>'project results'!B68</f>
        <v>FN-M23-PD-8-M</v>
      </c>
      <c r="D89" s="131" t="str">
        <f>'project results'!G68</f>
        <v>0.8</v>
      </c>
      <c r="E89" s="96">
        <f>'project results'!C68</f>
        <v>-30.93</v>
      </c>
      <c r="F89" s="96">
        <f>'project results'!D68</f>
        <v>51.8</v>
      </c>
      <c r="G89" s="96">
        <f>'project results'!E68</f>
        <v>6.88</v>
      </c>
      <c r="H89" s="96">
        <f>'project results'!F68</f>
        <v>14.43</v>
      </c>
      <c r="I89" s="132">
        <f t="shared" si="1"/>
        <v>4.1862907719206115</v>
      </c>
      <c r="J89" s="111"/>
      <c r="K89" s="130" t="str">
        <f>'Copy of Submission Form'!I94</f>
        <v>F7</v>
      </c>
      <c r="L89" s="72" t="str">
        <f>'Copy of Submission Form'!J94</f>
        <v>B2324-429-067</v>
      </c>
    </row>
    <row r="90" spans="1:12" s="18" customFormat="1" x14ac:dyDescent="0.2">
      <c r="A90" s="224" t="str">
        <f>'project results'!A69</f>
        <v>C-175557</v>
      </c>
      <c r="B90" s="224" t="str">
        <f>'project results'!B69</f>
        <v>FN-M23-CS-9-M QCD</v>
      </c>
      <c r="C90" s="136"/>
      <c r="D90" s="225" t="str">
        <f>'project results'!G69</f>
        <v>0.8</v>
      </c>
      <c r="E90" s="226">
        <f>'project results'!C69</f>
        <v>-35.520000000000003</v>
      </c>
      <c r="F90" s="226">
        <f>'project results'!D69</f>
        <v>62</v>
      </c>
      <c r="G90" s="226">
        <f>'project results'!E69</f>
        <v>3.66</v>
      </c>
      <c r="H90" s="226">
        <f>'project results'!F69</f>
        <v>16.899999999999999</v>
      </c>
      <c r="I90" s="227">
        <f t="shared" si="1"/>
        <v>4.2782971625122741</v>
      </c>
      <c r="J90" s="228"/>
      <c r="K90" s="229" t="str">
        <f>'Copy of Submission Form'!I95</f>
        <v>F8</v>
      </c>
      <c r="L90" s="230" t="str">
        <f>'Copy of Submission Form'!J95</f>
        <v>B2324-429-068</v>
      </c>
    </row>
    <row r="91" spans="1:12" s="18" customFormat="1" x14ac:dyDescent="0.2">
      <c r="A91" s="224" t="str">
        <f>'project results'!A70</f>
        <v>C-175558</v>
      </c>
      <c r="B91" s="224" t="str">
        <f>'project results'!B70</f>
        <v>FN-M23-CS-9-L QCD</v>
      </c>
      <c r="C91" s="136"/>
      <c r="D91" s="225" t="str">
        <f>'project results'!G70</f>
        <v>0.8</v>
      </c>
      <c r="E91" s="226">
        <f>'project results'!C70</f>
        <v>-33.450000000000003</v>
      </c>
      <c r="F91" s="226">
        <f>'project results'!D70</f>
        <v>55</v>
      </c>
      <c r="G91" s="226">
        <f>'project results'!E70</f>
        <v>4.38</v>
      </c>
      <c r="H91" s="226">
        <f>'project results'!F70</f>
        <v>9.77</v>
      </c>
      <c r="I91" s="227">
        <f t="shared" si="1"/>
        <v>6.5649902805744347</v>
      </c>
      <c r="J91" s="228"/>
      <c r="K91" s="229" t="str">
        <f>'Copy of Submission Form'!I96</f>
        <v>F9</v>
      </c>
      <c r="L91" s="230" t="str">
        <f>'Copy of Submission Form'!J96</f>
        <v>B2324-429-069</v>
      </c>
    </row>
    <row r="92" spans="1:12" s="18" customFormat="1" x14ac:dyDescent="0.2">
      <c r="A92" s="224" t="str">
        <f>'project results'!A71</f>
        <v>C-175559</v>
      </c>
      <c r="B92" s="224" t="str">
        <f>'project results'!B71</f>
        <v>FN-M23-NRB-1-M dup</v>
      </c>
      <c r="C92" s="136"/>
      <c r="D92" s="225" t="str">
        <f>'project results'!G71</f>
        <v>0.8</v>
      </c>
      <c r="E92" s="226">
        <f>'project results'!C71</f>
        <v>-25.54</v>
      </c>
      <c r="F92" s="226">
        <f>'project results'!D71</f>
        <v>45.9</v>
      </c>
      <c r="G92" s="226">
        <f>'project results'!E71</f>
        <v>6.07</v>
      </c>
      <c r="H92" s="226">
        <f>'project results'!F71</f>
        <v>12.86</v>
      </c>
      <c r="I92" s="227">
        <f t="shared" si="1"/>
        <v>4.1623412079621671</v>
      </c>
      <c r="J92" s="228"/>
      <c r="K92" s="229" t="str">
        <f>'Copy of Submission Form'!I97</f>
        <v>F10</v>
      </c>
      <c r="L92" s="230" t="str">
        <f>'Copy of Submission Form'!J97</f>
        <v>B2324-429-070</v>
      </c>
    </row>
    <row r="93" spans="1:12" s="18" customFormat="1" x14ac:dyDescent="0.2">
      <c r="A93" s="23" t="str">
        <f>'project results'!A72</f>
        <v>C-175560</v>
      </c>
      <c r="B93" s="23" t="str">
        <f>'project results'!B72</f>
        <v>FN-M23-CC-5-M</v>
      </c>
      <c r="D93" s="131" t="str">
        <f>'project results'!G72</f>
        <v>0.8</v>
      </c>
      <c r="E93" s="96">
        <f>'project results'!C72</f>
        <v>-27.09</v>
      </c>
      <c r="F93" s="96">
        <f>'project results'!D72</f>
        <v>47.3</v>
      </c>
      <c r="G93" s="96">
        <f>'project results'!E72</f>
        <v>6.43</v>
      </c>
      <c r="H93" s="96">
        <f>'project results'!F72</f>
        <v>13.49</v>
      </c>
      <c r="I93" s="132">
        <f t="shared" si="1"/>
        <v>4.0889815667488891</v>
      </c>
      <c r="J93" s="111"/>
      <c r="K93" s="130" t="str">
        <f>'Copy of Submission Form'!I98</f>
        <v>F11</v>
      </c>
      <c r="L93" s="72" t="str">
        <f>'Copy of Submission Form'!J98</f>
        <v>B2324-429-071</v>
      </c>
    </row>
    <row r="94" spans="1:12" s="18" customFormat="1" x14ac:dyDescent="0.2">
      <c r="A94" s="23" t="str">
        <f>'project results'!A73</f>
        <v>C-175561</v>
      </c>
      <c r="B94" s="23" t="str">
        <f>'project results'!B73</f>
        <v>CR2-M23-CC-11-M</v>
      </c>
      <c r="D94" s="131" t="str">
        <f>'project results'!G73</f>
        <v>0.8</v>
      </c>
      <c r="E94" s="96">
        <f>'project results'!C73</f>
        <v>-29.12</v>
      </c>
      <c r="F94" s="96">
        <f>'project results'!D73</f>
        <v>51.1</v>
      </c>
      <c r="G94" s="96">
        <f>'project results'!E73</f>
        <v>5.87</v>
      </c>
      <c r="H94" s="96">
        <f>'project results'!F73</f>
        <v>14.83</v>
      </c>
      <c r="I94" s="132">
        <f t="shared" si="1"/>
        <v>4.0183310275313495</v>
      </c>
      <c r="J94" s="111"/>
      <c r="K94" s="130" t="str">
        <f>'Copy of Submission Form'!I99</f>
        <v>F12</v>
      </c>
      <c r="L94" s="72" t="str">
        <f>'Copy of Submission Form'!J99</f>
        <v>B2324-429-072</v>
      </c>
    </row>
    <row r="95" spans="1:12" s="18" customFormat="1" x14ac:dyDescent="0.2">
      <c r="A95" s="23" t="str">
        <f>'project results'!A74</f>
        <v>C-175562</v>
      </c>
      <c r="B95" s="23" t="str">
        <f>'project results'!B74</f>
        <v>CR2-M23-CC-11-L</v>
      </c>
      <c r="D95" s="131" t="str">
        <f>'project results'!G74</f>
        <v>0.8</v>
      </c>
      <c r="E95" s="96">
        <f>'project results'!C74</f>
        <v>-30.13</v>
      </c>
      <c r="F95" s="96">
        <f>'project results'!D74</f>
        <v>49.6</v>
      </c>
      <c r="G95" s="96">
        <f>'project results'!E74</f>
        <v>5.87</v>
      </c>
      <c r="H95" s="96">
        <f>'project results'!F74</f>
        <v>8.8699999999999992</v>
      </c>
      <c r="I95" s="132">
        <f t="shared" si="1"/>
        <v>6.5211474224538826</v>
      </c>
      <c r="J95" s="111"/>
      <c r="K95" s="130" t="str">
        <f>'Copy of Submission Form'!I100</f>
        <v>G1</v>
      </c>
      <c r="L95" s="72" t="str">
        <f>'Copy of Submission Form'!J100</f>
        <v>B2324-429-073</v>
      </c>
    </row>
    <row r="96" spans="1:12" s="18" customFormat="1" x14ac:dyDescent="0.2">
      <c r="A96" s="23" t="str">
        <f>'project results'!A75</f>
        <v>C-175563</v>
      </c>
      <c r="B96" s="23" t="str">
        <f>'project results'!B75</f>
        <v>FN-M23-NRB-100-M</v>
      </c>
      <c r="D96" s="131" t="str">
        <f>'project results'!G75</f>
        <v>0.8</v>
      </c>
      <c r="E96" s="96">
        <f>'project results'!C75</f>
        <v>-29.82</v>
      </c>
      <c r="F96" s="96">
        <f>'project results'!D75</f>
        <v>53.8</v>
      </c>
      <c r="G96" s="96">
        <f>'project results'!E75</f>
        <v>6.36</v>
      </c>
      <c r="H96" s="96">
        <f>'project results'!F75</f>
        <v>15.4</v>
      </c>
      <c r="I96" s="132">
        <f t="shared" si="1"/>
        <v>4.0740608987216262</v>
      </c>
      <c r="J96" s="111"/>
      <c r="K96" s="130" t="str">
        <f>'Copy of Submission Form'!I101</f>
        <v>G2</v>
      </c>
      <c r="L96" s="72" t="str">
        <f>'Copy of Submission Form'!J101</f>
        <v>B2324-429-074</v>
      </c>
    </row>
    <row r="97" spans="1:12" s="18" customFormat="1" x14ac:dyDescent="0.2">
      <c r="A97" s="23" t="str">
        <f>'project results'!A76</f>
        <v>C-175564</v>
      </c>
      <c r="B97" s="23" t="str">
        <f>'project results'!B76</f>
        <v>FN-M23-NRB-100-L</v>
      </c>
      <c r="D97" s="131" t="str">
        <f>'project results'!G76</f>
        <v>0.8</v>
      </c>
      <c r="E97" s="96">
        <f>'project results'!C76</f>
        <v>-29.31</v>
      </c>
      <c r="F97" s="96">
        <f>'project results'!D76</f>
        <v>43.7</v>
      </c>
      <c r="G97" s="96">
        <f>'project results'!E76</f>
        <v>5.82</v>
      </c>
      <c r="H97" s="96">
        <f>'project results'!F76</f>
        <v>10.31</v>
      </c>
      <c r="I97" s="132">
        <f t="shared" si="1"/>
        <v>4.942978635571774</v>
      </c>
      <c r="J97" s="111"/>
      <c r="K97" s="130" t="str">
        <f>'Copy of Submission Form'!I102</f>
        <v>G3</v>
      </c>
      <c r="L97" s="72" t="str">
        <f>'Copy of Submission Form'!J102</f>
        <v>B2324-429-075</v>
      </c>
    </row>
    <row r="98" spans="1:12" s="18" customFormat="1" x14ac:dyDescent="0.2">
      <c r="A98" s="23" t="str">
        <f>'project results'!A77</f>
        <v>C-175565</v>
      </c>
      <c r="B98" s="23" t="str">
        <f>'project results'!B77</f>
        <v>FN-M23-BM-1-M</v>
      </c>
      <c r="D98" s="131" t="str">
        <f>'project results'!G77</f>
        <v>0.8</v>
      </c>
      <c r="E98" s="96">
        <f>'project results'!C77</f>
        <v>-31.85</v>
      </c>
      <c r="F98" s="96">
        <f>'project results'!D77</f>
        <v>36</v>
      </c>
      <c r="G98" s="96">
        <f>'project results'!E77</f>
        <v>5.65</v>
      </c>
      <c r="H98" s="96">
        <f>'project results'!F77</f>
        <v>10.48</v>
      </c>
      <c r="I98" s="132">
        <f t="shared" si="1"/>
        <v>4.0059652697495487</v>
      </c>
      <c r="J98" s="111"/>
      <c r="K98" s="130" t="str">
        <f>'Copy of Submission Form'!I103</f>
        <v>G4</v>
      </c>
      <c r="L98" s="72" t="str">
        <f>'Copy of Submission Form'!J103</f>
        <v>B2324-429-076</v>
      </c>
    </row>
    <row r="99" spans="1:12" s="18" customFormat="1" x14ac:dyDescent="0.2">
      <c r="A99" s="23" t="str">
        <f>'project results'!A78</f>
        <v>C-175566</v>
      </c>
      <c r="B99" s="23" t="str">
        <f>'project results'!B78</f>
        <v>FN-M23-PD-6-M</v>
      </c>
      <c r="D99" s="131" t="str">
        <f>'project results'!G78</f>
        <v>0.8</v>
      </c>
      <c r="E99" s="96">
        <f>'project results'!C78</f>
        <v>-29.01</v>
      </c>
      <c r="F99" s="96">
        <f>'project results'!D78</f>
        <v>47.2</v>
      </c>
      <c r="G99" s="96">
        <f>'project results'!E78</f>
        <v>5.98</v>
      </c>
      <c r="H99" s="96">
        <f>'project results'!F78</f>
        <v>13.35</v>
      </c>
      <c r="I99" s="132">
        <f t="shared" si="1"/>
        <v>4.1231268341099314</v>
      </c>
      <c r="J99" s="111"/>
      <c r="K99" s="130" t="str">
        <f>'Copy of Submission Form'!I104</f>
        <v>G5</v>
      </c>
      <c r="L99" s="72" t="str">
        <f>'Copy of Submission Form'!J104</f>
        <v>B2324-429-077</v>
      </c>
    </row>
    <row r="100" spans="1:12" s="18" customFormat="1" x14ac:dyDescent="0.2">
      <c r="A100" s="23" t="str">
        <f>'project results'!A79</f>
        <v>C-175567</v>
      </c>
      <c r="B100" s="23" t="str">
        <f>'project results'!B79</f>
        <v>FN-M23-PD-6-L</v>
      </c>
      <c r="D100" s="131" t="str">
        <f>'project results'!G79</f>
        <v>0.8</v>
      </c>
      <c r="E100" s="96">
        <f>'project results'!C79</f>
        <v>-30.26</v>
      </c>
      <c r="F100" s="96">
        <f>'project results'!D79</f>
        <v>45.9</v>
      </c>
      <c r="G100" s="96">
        <f>'project results'!E79</f>
        <v>5.5</v>
      </c>
      <c r="H100" s="96">
        <f>'project results'!F79</f>
        <v>10.62</v>
      </c>
      <c r="I100" s="132">
        <f t="shared" si="1"/>
        <v>5.0402738167978791</v>
      </c>
      <c r="J100" s="111"/>
      <c r="K100" s="130" t="str">
        <f>'Copy of Submission Form'!I105</f>
        <v>G6</v>
      </c>
      <c r="L100" s="72" t="str">
        <f>'Copy of Submission Form'!J105</f>
        <v>B2324-429-078</v>
      </c>
    </row>
    <row r="101" spans="1:12" s="18" customFormat="1" x14ac:dyDescent="0.2">
      <c r="A101" s="23" t="str">
        <f>'project results'!A80</f>
        <v>C-175568</v>
      </c>
      <c r="B101" s="23" t="str">
        <f>'project results'!B80</f>
        <v>FN-M23-YP-107-M</v>
      </c>
      <c r="D101" s="131" t="str">
        <f>'project results'!G80</f>
        <v>0.8</v>
      </c>
      <c r="E101" s="96">
        <f>'project results'!C80</f>
        <v>-29.54</v>
      </c>
      <c r="F101" s="96">
        <f>'project results'!D80</f>
        <v>54.7</v>
      </c>
      <c r="G101" s="96">
        <f>'project results'!E80</f>
        <v>8.2899999999999991</v>
      </c>
      <c r="H101" s="96">
        <f>'project results'!F80</f>
        <v>15.8</v>
      </c>
      <c r="I101" s="132">
        <f t="shared" si="1"/>
        <v>4.0373481481637619</v>
      </c>
      <c r="J101" s="111"/>
      <c r="K101" s="130" t="str">
        <f>'Copy of Submission Form'!I106</f>
        <v>G7</v>
      </c>
      <c r="L101" s="72" t="str">
        <f>'Copy of Submission Form'!J106</f>
        <v>B2324-429-079</v>
      </c>
    </row>
    <row r="102" spans="1:12" s="18" customFormat="1" x14ac:dyDescent="0.2">
      <c r="A102" s="23" t="str">
        <f>'project results'!A81</f>
        <v>C-175569</v>
      </c>
      <c r="B102" s="23" t="str">
        <f>'project results'!B81</f>
        <v>FN-M23-YP-107-L</v>
      </c>
      <c r="D102" s="131" t="str">
        <f>'project results'!G81</f>
        <v>0.8</v>
      </c>
      <c r="E102" s="96">
        <f>'project results'!C81</f>
        <v>-30.95</v>
      </c>
      <c r="F102" s="96">
        <f>'project results'!D81</f>
        <v>78.099999999999994</v>
      </c>
      <c r="G102" s="96">
        <f>'project results'!E81</f>
        <v>7.87</v>
      </c>
      <c r="H102" s="96">
        <f>'project results'!F81</f>
        <v>17.399999999999999</v>
      </c>
      <c r="I102" s="132">
        <f t="shared" si="1"/>
        <v>5.2344101240529524</v>
      </c>
      <c r="J102" s="111"/>
      <c r="K102" s="130" t="str">
        <f>'Copy of Submission Form'!I107</f>
        <v>G8</v>
      </c>
      <c r="L102" s="72" t="str">
        <f>'Copy of Submission Form'!J107</f>
        <v>B2324-429-080</v>
      </c>
    </row>
    <row r="103" spans="1:12" s="18" customFormat="1" x14ac:dyDescent="0.2">
      <c r="A103" s="23" t="str">
        <f>'project results'!A82</f>
        <v>C-175570</v>
      </c>
      <c r="B103" s="23" t="str">
        <f>'project results'!B82</f>
        <v>LK3-M23-GS-3-M</v>
      </c>
      <c r="D103" s="131" t="str">
        <f>'project results'!G82</f>
        <v>0.8</v>
      </c>
      <c r="E103" s="96">
        <f>'project results'!C82</f>
        <v>-29.6</v>
      </c>
      <c r="F103" s="96">
        <f>'project results'!D82</f>
        <v>49.2</v>
      </c>
      <c r="G103" s="96">
        <f>'project results'!E82</f>
        <v>6.32</v>
      </c>
      <c r="H103" s="96">
        <f>'project results'!F82</f>
        <v>14.11</v>
      </c>
      <c r="I103" s="132">
        <f t="shared" si="1"/>
        <v>4.0663433902810926</v>
      </c>
      <c r="J103" s="111"/>
      <c r="K103" s="130" t="str">
        <f>'Copy of Submission Form'!I108</f>
        <v>G9</v>
      </c>
      <c r="L103" s="72" t="str">
        <f>'Copy of Submission Form'!J108</f>
        <v>B2324-429-081</v>
      </c>
    </row>
    <row r="104" spans="1:12" s="18" customFormat="1" x14ac:dyDescent="0.2">
      <c r="A104" s="23" t="str">
        <f>'project results'!A83</f>
        <v>C-175571</v>
      </c>
      <c r="B104" s="23" t="str">
        <f>'project results'!B83</f>
        <v>LK3-M23-GS-3-L</v>
      </c>
      <c r="D104" s="131" t="str">
        <f>'project results'!G83</f>
        <v>0.8</v>
      </c>
      <c r="E104" s="96">
        <f>'project results'!C83</f>
        <v>-30.74</v>
      </c>
      <c r="F104" s="96">
        <f>'project results'!D83</f>
        <v>67.3</v>
      </c>
      <c r="G104" s="96">
        <f>'project results'!E83</f>
        <v>6.37</v>
      </c>
      <c r="H104" s="96">
        <f>'project results'!F83</f>
        <v>15.1</v>
      </c>
      <c r="I104" s="132">
        <f t="shared" si="1"/>
        <v>5.1976146589687939</v>
      </c>
      <c r="J104" s="111"/>
      <c r="K104" s="130" t="str">
        <f>'Copy of Submission Form'!I109</f>
        <v>G10</v>
      </c>
      <c r="L104" s="72" t="str">
        <f>'Copy of Submission Form'!J109</f>
        <v>B2324-429-082</v>
      </c>
    </row>
    <row r="105" spans="1:12" s="18" customFormat="1" x14ac:dyDescent="0.2">
      <c r="A105" s="23" t="str">
        <f>'project results'!A84</f>
        <v>C-175572</v>
      </c>
      <c r="B105" s="23" t="str">
        <f>'project results'!B84</f>
        <v>FN-M23-GS-3-M</v>
      </c>
      <c r="D105" s="131" t="str">
        <f>'project results'!G84</f>
        <v>0.8</v>
      </c>
      <c r="E105" s="96">
        <f>'project results'!C84</f>
        <v>-29.48</v>
      </c>
      <c r="F105" s="96">
        <f>'project results'!D84</f>
        <v>39.700000000000003</v>
      </c>
      <c r="G105" s="96">
        <f>'project results'!E84</f>
        <v>6.53</v>
      </c>
      <c r="H105" s="96">
        <f>'project results'!F84</f>
        <v>11.6</v>
      </c>
      <c r="I105" s="132">
        <f t="shared" si="1"/>
        <v>3.9911539422196327</v>
      </c>
      <c r="J105" s="111"/>
      <c r="K105" s="130" t="str">
        <f>'Copy of Submission Form'!I110</f>
        <v>G11</v>
      </c>
      <c r="L105" s="72" t="str">
        <f>'Copy of Submission Form'!J110</f>
        <v>B2324-429-083</v>
      </c>
    </row>
    <row r="106" spans="1:12" s="18" customFormat="1" x14ac:dyDescent="0.2">
      <c r="A106" s="23" t="str">
        <f>'project results'!A85</f>
        <v>C-175573</v>
      </c>
      <c r="B106" s="23" t="str">
        <f>'project results'!B85</f>
        <v>FN-M23-GS-3-L</v>
      </c>
      <c r="D106" s="131" t="str">
        <f>'project results'!G85</f>
        <v>0.8</v>
      </c>
      <c r="E106" s="96">
        <f>'project results'!C85</f>
        <v>-30.58</v>
      </c>
      <c r="F106" s="96">
        <f>'project results'!D85</f>
        <v>51</v>
      </c>
      <c r="G106" s="96">
        <f>'project results'!E85</f>
        <v>6.28</v>
      </c>
      <c r="H106" s="96">
        <f>'project results'!F85</f>
        <v>11.6</v>
      </c>
      <c r="I106" s="132">
        <f t="shared" si="1"/>
        <v>5.1271750895012911</v>
      </c>
      <c r="J106" s="111"/>
      <c r="K106" s="130" t="str">
        <f>'Copy of Submission Form'!I111</f>
        <v>G12</v>
      </c>
      <c r="L106" s="72" t="str">
        <f>'Copy of Submission Form'!J111</f>
        <v>B2324-429-084</v>
      </c>
    </row>
    <row r="107" spans="1:12" s="18" customFormat="1" x14ac:dyDescent="0.2">
      <c r="A107" s="23" t="str">
        <f>'project results'!A86</f>
        <v>C-175574</v>
      </c>
      <c r="B107" s="23" t="str">
        <f>'project results'!B86</f>
        <v>LK8-M23-BNM-9-M</v>
      </c>
      <c r="D107" s="131" t="str">
        <f>'project results'!G86</f>
        <v>0.8</v>
      </c>
      <c r="E107" s="96">
        <f>'project results'!C86</f>
        <v>-25.74</v>
      </c>
      <c r="F107" s="96">
        <f>'project results'!D86</f>
        <v>50.1</v>
      </c>
      <c r="G107" s="96">
        <f>'project results'!E86</f>
        <v>5.57</v>
      </c>
      <c r="H107" s="96">
        <f>'project results'!F86</f>
        <v>14.43</v>
      </c>
      <c r="I107" s="132">
        <f t="shared" si="1"/>
        <v>4.0489028508344145</v>
      </c>
      <c r="J107" s="111"/>
      <c r="K107" s="130" t="str">
        <f>'Copy of Submission Form'!I112</f>
        <v>H1</v>
      </c>
      <c r="L107" s="72" t="str">
        <f>'Copy of Submission Form'!J112</f>
        <v>B2324-429-085</v>
      </c>
    </row>
    <row r="108" spans="1:12" s="18" customFormat="1" x14ac:dyDescent="0.2">
      <c r="A108" s="23" t="str">
        <f>'project results'!A87</f>
        <v>C-175575</v>
      </c>
      <c r="B108" s="23" t="str">
        <f>'project results'!B87</f>
        <v>LK8-M23-BNM-9-L</v>
      </c>
      <c r="D108" s="131" t="str">
        <f>'project results'!G87</f>
        <v>0.8</v>
      </c>
      <c r="E108" s="96">
        <f>'project results'!C87</f>
        <v>-26.42</v>
      </c>
      <c r="F108" s="96">
        <f>'project results'!D87</f>
        <v>54.5</v>
      </c>
      <c r="G108" s="96">
        <f>'project results'!E87</f>
        <v>4.76</v>
      </c>
      <c r="H108" s="96">
        <f>'project results'!F87</f>
        <v>11.2</v>
      </c>
      <c r="I108" s="132">
        <f t="shared" si="1"/>
        <v>5.6747200482890685</v>
      </c>
      <c r="J108" s="111"/>
      <c r="K108" s="130" t="str">
        <f>'Copy of Submission Form'!I113</f>
        <v>H2</v>
      </c>
      <c r="L108" s="72" t="str">
        <f>'Copy of Submission Form'!J113</f>
        <v>B2324-429-086</v>
      </c>
    </row>
    <row r="109" spans="1:12" s="18" customFormat="1" x14ac:dyDescent="0.2">
      <c r="A109" s="23" t="str">
        <f>'project results'!A88</f>
        <v>C-175576</v>
      </c>
      <c r="B109" s="23" t="str">
        <f>'project results'!B88</f>
        <v>LK3-M23-GS-4-M</v>
      </c>
      <c r="D109" s="131" t="str">
        <f>'project results'!G88</f>
        <v>0.8</v>
      </c>
      <c r="E109" s="96">
        <f>'project results'!C88</f>
        <v>-28.84</v>
      </c>
      <c r="F109" s="96">
        <f>'project results'!D88</f>
        <v>46.7</v>
      </c>
      <c r="G109" s="96">
        <f>'project results'!E88</f>
        <v>6.64</v>
      </c>
      <c r="H109" s="96">
        <f>'project results'!F88</f>
        <v>13.71</v>
      </c>
      <c r="I109" s="132">
        <f t="shared" si="1"/>
        <v>3.9723306152438309</v>
      </c>
      <c r="J109" s="111"/>
      <c r="K109" s="130" t="str">
        <f>'Copy of Submission Form'!I114</f>
        <v>H3</v>
      </c>
      <c r="L109" s="72" t="str">
        <f>'Copy of Submission Form'!J114</f>
        <v>B2324-429-087</v>
      </c>
    </row>
    <row r="110" spans="1:12" s="18" customFormat="1" x14ac:dyDescent="0.2">
      <c r="A110" s="23" t="str">
        <f>'project results'!A89</f>
        <v>C-175577</v>
      </c>
      <c r="B110" s="23" t="str">
        <f>'project results'!B89</f>
        <v>LK3-M23-GS-4-L</v>
      </c>
      <c r="D110" s="131" t="str">
        <f>'project results'!G89</f>
        <v>0.8</v>
      </c>
      <c r="E110" s="96">
        <f>'project results'!C89</f>
        <v>-30.27</v>
      </c>
      <c r="F110" s="96">
        <f>'project results'!D89</f>
        <v>49.3</v>
      </c>
      <c r="G110" s="96">
        <f>'project results'!E89</f>
        <v>5.86</v>
      </c>
      <c r="H110" s="96">
        <f>'project results'!F89</f>
        <v>10.8</v>
      </c>
      <c r="I110" s="132">
        <f t="shared" si="1"/>
        <v>5.3234003089760309</v>
      </c>
      <c r="J110" s="111"/>
      <c r="K110" s="130" t="str">
        <f>'Copy of Submission Form'!I115</f>
        <v>H4</v>
      </c>
      <c r="L110" s="72" t="str">
        <f>'Copy of Submission Form'!J115</f>
        <v>B2324-429-088</v>
      </c>
    </row>
    <row r="111" spans="1:12" s="18" customFormat="1" x14ac:dyDescent="0.2">
      <c r="A111" s="23" t="str">
        <f>'project results'!A90</f>
        <v>C-175578</v>
      </c>
      <c r="B111" s="23" t="str">
        <f>'project results'!B90</f>
        <v>LK-M23-CS-100-M</v>
      </c>
      <c r="D111" s="131" t="str">
        <f>'project results'!G90</f>
        <v>0.8</v>
      </c>
      <c r="E111" s="96">
        <f>'project results'!C90</f>
        <v>-30.24</v>
      </c>
      <c r="F111" s="96">
        <f>'project results'!D90</f>
        <v>89</v>
      </c>
      <c r="G111" s="96">
        <f>'project results'!E90</f>
        <v>5.26</v>
      </c>
      <c r="H111" s="96">
        <f>'project results'!F90</f>
        <v>25.1</v>
      </c>
      <c r="I111" s="132">
        <f t="shared" si="1"/>
        <v>4.1350641062425844</v>
      </c>
      <c r="J111" s="111"/>
      <c r="K111" s="130" t="str">
        <f>'Copy of Submission Form'!I116</f>
        <v>H5</v>
      </c>
      <c r="L111" s="72" t="str">
        <f>'Copy of Submission Form'!J116</f>
        <v>B2324-429-089</v>
      </c>
    </row>
    <row r="112" spans="1:12" s="18" customFormat="1" x14ac:dyDescent="0.2">
      <c r="A112" s="23" t="str">
        <f>'project results'!A91</f>
        <v>C-175579</v>
      </c>
      <c r="B112" s="23" t="str">
        <f>'project results'!B91</f>
        <v>LK-M23-CS-100-L</v>
      </c>
      <c r="D112" s="131" t="str">
        <f>'project results'!G91</f>
        <v>0.8</v>
      </c>
      <c r="E112" s="96">
        <f>'project results'!C91</f>
        <v>-30.86</v>
      </c>
      <c r="F112" s="96">
        <f>'project results'!D91</f>
        <v>43</v>
      </c>
      <c r="G112" s="96">
        <f>'project results'!E91</f>
        <v>4.51</v>
      </c>
      <c r="H112" s="96">
        <f>'project results'!F91</f>
        <v>7.3</v>
      </c>
      <c r="I112" s="132">
        <f t="shared" si="1"/>
        <v>6.8692853468795168</v>
      </c>
      <c r="J112" s="111"/>
      <c r="K112" s="130" t="str">
        <f>'Copy of Submission Form'!I117</f>
        <v>H6</v>
      </c>
      <c r="L112" s="72" t="str">
        <f>'Copy of Submission Form'!J117</f>
        <v>B2324-429-090</v>
      </c>
    </row>
    <row r="113" spans="1:12" s="18" customFormat="1" x14ac:dyDescent="0.2">
      <c r="A113" s="23" t="str">
        <f>'project results'!A92</f>
        <v>C-175580</v>
      </c>
      <c r="B113" s="23" t="str">
        <f>'project results'!B92</f>
        <v>LK8-M23-CC-2-M</v>
      </c>
      <c r="D113" s="131" t="str">
        <f>'project results'!G92</f>
        <v>0.8</v>
      </c>
      <c r="E113" s="96">
        <f>'project results'!C92</f>
        <v>-27.27</v>
      </c>
      <c r="F113" s="96">
        <f>'project results'!D92</f>
        <v>50.6</v>
      </c>
      <c r="G113" s="96">
        <f>'project results'!E92</f>
        <v>6.58</v>
      </c>
      <c r="H113" s="96">
        <f>'project results'!F92</f>
        <v>14.52</v>
      </c>
      <c r="I113" s="132">
        <f t="shared" si="1"/>
        <v>4.0639640935203341</v>
      </c>
      <c r="J113" s="111"/>
      <c r="K113" s="130" t="str">
        <f>'Copy of Submission Form'!I118</f>
        <v>H7</v>
      </c>
      <c r="L113" s="72" t="str">
        <f>'Copy of Submission Form'!J118</f>
        <v>B2324-429-091</v>
      </c>
    </row>
    <row r="114" spans="1:12" s="18" customFormat="1" x14ac:dyDescent="0.2">
      <c r="A114" s="23" t="str">
        <f>'project results'!A93</f>
        <v>C-175581</v>
      </c>
      <c r="B114" s="23" t="str">
        <f>'project results'!B93</f>
        <v>LK8-M23-CC-2-L</v>
      </c>
      <c r="D114" s="131" t="str">
        <f>'project results'!G93</f>
        <v>0.8</v>
      </c>
      <c r="E114" s="96">
        <f>'project results'!C93</f>
        <v>-28.53</v>
      </c>
      <c r="F114" s="96">
        <f>'project results'!D93</f>
        <v>51.8</v>
      </c>
      <c r="G114" s="96">
        <f>'project results'!E93</f>
        <v>5.03</v>
      </c>
      <c r="H114" s="96">
        <f>'project results'!F93</f>
        <v>10.62</v>
      </c>
      <c r="I114" s="132">
        <f t="shared" si="1"/>
        <v>5.6881521505474977</v>
      </c>
      <c r="J114" s="111"/>
      <c r="K114" s="130" t="str">
        <f>'Copy of Submission Form'!I119</f>
        <v>H8</v>
      </c>
      <c r="L114" s="72" t="str">
        <f>'Copy of Submission Form'!J119</f>
        <v>B2324-429-092</v>
      </c>
    </row>
    <row r="115" spans="1:12" s="18" customFormat="1" x14ac:dyDescent="0.2">
      <c r="A115" s="23" t="str">
        <f>'project results'!A94</f>
        <v>C-175582</v>
      </c>
      <c r="B115" s="23" t="str">
        <f>'project results'!B94</f>
        <v>LK8-M23-BNM-12-M</v>
      </c>
      <c r="D115" s="131" t="str">
        <f>'project results'!G94</f>
        <v>0.8</v>
      </c>
      <c r="E115" s="96">
        <f>'project results'!C94</f>
        <v>-28.38</v>
      </c>
      <c r="F115" s="96">
        <f>'project results'!D94</f>
        <v>43.2</v>
      </c>
      <c r="G115" s="96">
        <f>'project results'!E94</f>
        <v>4.97</v>
      </c>
      <c r="H115" s="96">
        <f>'project results'!F94</f>
        <v>12.37</v>
      </c>
      <c r="I115" s="132">
        <f t="shared" si="1"/>
        <v>4.0726773833767451</v>
      </c>
      <c r="J115" s="111"/>
      <c r="K115" s="130" t="str">
        <f>'Copy of Submission Form'!I120</f>
        <v>H9</v>
      </c>
      <c r="L115" s="72" t="str">
        <f>'Copy of Submission Form'!J120</f>
        <v>B2324-429-093</v>
      </c>
    </row>
    <row r="116" spans="1:12" s="18" customFormat="1" x14ac:dyDescent="0.2">
      <c r="A116" s="23" t="str">
        <f>'project results'!A95</f>
        <v>C-175583</v>
      </c>
      <c r="B116" s="23" t="str">
        <f>'project results'!B95</f>
        <v>LK8-M23-BNM-12-L</v>
      </c>
      <c r="D116" s="131" t="str">
        <f>'project results'!G95</f>
        <v>0.8</v>
      </c>
      <c r="E116" s="96">
        <f>'project results'!C95</f>
        <v>-26.78</v>
      </c>
      <c r="F116" s="96">
        <f>'project results'!D95</f>
        <v>48</v>
      </c>
      <c r="G116" s="96">
        <f>'project results'!E95</f>
        <v>4.8099999999999996</v>
      </c>
      <c r="H116" s="96">
        <f>'project results'!F95</f>
        <v>9.01</v>
      </c>
      <c r="I116" s="132">
        <f t="shared" si="1"/>
        <v>6.2127289718054426</v>
      </c>
      <c r="J116" s="111"/>
      <c r="K116" s="130" t="str">
        <f>'Copy of Submission Form'!I121</f>
        <v>H10</v>
      </c>
      <c r="L116" s="72" t="str">
        <f>'Copy of Submission Form'!J121</f>
        <v>B2324-429-094</v>
      </c>
    </row>
    <row r="117" spans="1:12" s="18" customFormat="1" x14ac:dyDescent="0.2">
      <c r="A117" s="23" t="str">
        <f>'project results'!A96</f>
        <v>C-175584</v>
      </c>
      <c r="B117" s="23" t="str">
        <f>'project results'!B96</f>
        <v>CR5-M23-BNM-1-M</v>
      </c>
      <c r="D117" s="131" t="str">
        <f>'project results'!G96</f>
        <v>0.8</v>
      </c>
      <c r="E117" s="96">
        <f>'project results'!C96</f>
        <v>-32.46</v>
      </c>
      <c r="F117" s="96">
        <f>'project results'!D96</f>
        <v>39.700000000000003</v>
      </c>
      <c r="G117" s="96">
        <f>'project results'!E96</f>
        <v>4.62</v>
      </c>
      <c r="H117" s="96">
        <f>'project results'!F96</f>
        <v>11.29</v>
      </c>
      <c r="I117" s="132">
        <f t="shared" si="1"/>
        <v>4.1007427572850084</v>
      </c>
      <c r="J117" s="111"/>
      <c r="K117" s="130" t="str">
        <f>'Copy of Submission Form'!I122</f>
        <v>H11</v>
      </c>
      <c r="L117" s="72" t="str">
        <f>'Copy of Submission Form'!J122</f>
        <v>B2324-429-095</v>
      </c>
    </row>
    <row r="118" spans="1:12" x14ac:dyDescent="0.2">
      <c r="A118" s="23" t="str">
        <f>'project results'!A97</f>
        <v>C-175585</v>
      </c>
      <c r="B118" s="23" t="str">
        <f>'project results'!B97</f>
        <v>CR5-M23-BNM-1-L</v>
      </c>
      <c r="C118" s="18"/>
      <c r="D118" s="131" t="str">
        <f>'project results'!G97</f>
        <v>0.8</v>
      </c>
      <c r="E118" s="96">
        <f>'project results'!C97</f>
        <v>-31.87</v>
      </c>
      <c r="F118" s="96">
        <f>'project results'!D97</f>
        <v>40.700000000000003</v>
      </c>
      <c r="G118" s="96">
        <f>'project results'!E97</f>
        <v>3.99</v>
      </c>
      <c r="H118" s="96">
        <f>'project results'!F97</f>
        <v>9.6300000000000008</v>
      </c>
      <c r="I118" s="132">
        <f t="shared" si="1"/>
        <v>4.9287192866559755</v>
      </c>
      <c r="J118" s="111"/>
      <c r="K118" s="130" t="str">
        <f>'Copy of Submission Form'!I123</f>
        <v>H12</v>
      </c>
      <c r="L118" s="72" t="str">
        <f>'Copy of Submission Form'!J123</f>
        <v>B2324-429-096</v>
      </c>
    </row>
    <row r="120" spans="1:12" ht="15.75" x14ac:dyDescent="0.3">
      <c r="B120" s="119" t="s">
        <v>14</v>
      </c>
      <c r="D120" s="72" t="s">
        <v>95</v>
      </c>
      <c r="E120" s="115">
        <v>-28.5</v>
      </c>
      <c r="F120" s="23" t="s">
        <v>586</v>
      </c>
      <c r="G120" s="116"/>
      <c r="H120" s="117" t="s">
        <v>81</v>
      </c>
      <c r="I120" s="117"/>
      <c r="J120" s="116"/>
    </row>
    <row r="121" spans="1:12" ht="15.75" x14ac:dyDescent="0.3">
      <c r="D121" s="72" t="s">
        <v>96</v>
      </c>
      <c r="E121" s="115">
        <v>-4</v>
      </c>
      <c r="F121" s="23" t="s">
        <v>588</v>
      </c>
      <c r="G121" s="118"/>
      <c r="H121" s="117" t="s">
        <v>82</v>
      </c>
      <c r="I121" s="117"/>
      <c r="J121" s="116"/>
    </row>
    <row r="122" spans="1:12" x14ac:dyDescent="0.2">
      <c r="B122" s="22" t="s">
        <v>100</v>
      </c>
      <c r="D122" s="19" t="s">
        <v>94</v>
      </c>
      <c r="E122" s="133">
        <v>44.9</v>
      </c>
      <c r="F122" s="23" t="s">
        <v>587</v>
      </c>
      <c r="G122" s="19"/>
      <c r="H122" s="117" t="s">
        <v>111</v>
      </c>
      <c r="I122" s="125"/>
      <c r="J122" s="126"/>
    </row>
    <row r="123" spans="1:12" x14ac:dyDescent="0.2">
      <c r="D123" s="19" t="s">
        <v>21</v>
      </c>
      <c r="E123" s="133">
        <v>10.16</v>
      </c>
      <c r="F123" s="23" t="s">
        <v>589</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181</v>
      </c>
      <c r="C2" s="109">
        <v>-29.32</v>
      </c>
      <c r="D2" s="109">
        <v>79.8</v>
      </c>
      <c r="E2" s="109">
        <v>8.33</v>
      </c>
      <c r="F2" s="109">
        <v>18.899999999999999</v>
      </c>
      <c r="G2" s="109" t="s">
        <v>473</v>
      </c>
      <c r="V2" s="109" t="s">
        <v>182</v>
      </c>
    </row>
    <row r="3" spans="1:22" x14ac:dyDescent="0.2">
      <c r="A3" s="109" t="s">
        <v>474</v>
      </c>
      <c r="B3" s="109" t="s">
        <v>184</v>
      </c>
      <c r="C3" s="109">
        <v>-29.2</v>
      </c>
      <c r="D3" s="109">
        <v>49.9</v>
      </c>
      <c r="E3" s="109">
        <v>6.33</v>
      </c>
      <c r="F3" s="109">
        <v>13.67</v>
      </c>
      <c r="G3" s="109" t="s">
        <v>473</v>
      </c>
      <c r="V3" s="109" t="s">
        <v>185</v>
      </c>
    </row>
    <row r="4" spans="1:22" x14ac:dyDescent="0.2">
      <c r="A4" s="109" t="s">
        <v>475</v>
      </c>
      <c r="B4" s="109" t="s">
        <v>476</v>
      </c>
      <c r="C4" s="109">
        <v>-30.29</v>
      </c>
      <c r="D4" s="109">
        <v>44.6</v>
      </c>
      <c r="E4" s="109">
        <v>5.19</v>
      </c>
      <c r="F4" s="109">
        <v>10.17</v>
      </c>
      <c r="G4" s="109" t="s">
        <v>473</v>
      </c>
      <c r="V4" s="109" t="s">
        <v>188</v>
      </c>
    </row>
    <row r="5" spans="1:22" x14ac:dyDescent="0.2">
      <c r="A5" s="109" t="s">
        <v>477</v>
      </c>
      <c r="B5" s="109" t="s">
        <v>190</v>
      </c>
      <c r="C5" s="109">
        <v>-28.89</v>
      </c>
      <c r="D5" s="109">
        <v>43.5</v>
      </c>
      <c r="E5" s="109">
        <v>5.94</v>
      </c>
      <c r="F5" s="109">
        <v>12.55</v>
      </c>
      <c r="G5" s="109" t="s">
        <v>473</v>
      </c>
      <c r="V5" s="109" t="s">
        <v>191</v>
      </c>
    </row>
    <row r="6" spans="1:22" x14ac:dyDescent="0.2">
      <c r="A6" s="109" t="s">
        <v>478</v>
      </c>
      <c r="B6" s="109" t="s">
        <v>479</v>
      </c>
      <c r="C6" s="109">
        <v>-31.43</v>
      </c>
      <c r="D6" s="109">
        <v>54</v>
      </c>
      <c r="E6" s="109">
        <v>5.76</v>
      </c>
      <c r="F6" s="109">
        <v>10.98</v>
      </c>
      <c r="G6" s="109" t="s">
        <v>473</v>
      </c>
      <c r="V6" s="109" t="s">
        <v>194</v>
      </c>
    </row>
    <row r="7" spans="1:22" x14ac:dyDescent="0.2">
      <c r="A7" s="109" t="s">
        <v>480</v>
      </c>
      <c r="B7" s="109" t="s">
        <v>481</v>
      </c>
      <c r="C7" s="109">
        <v>-31.65</v>
      </c>
      <c r="D7" s="109">
        <v>55.3</v>
      </c>
      <c r="E7" s="109">
        <v>6.31</v>
      </c>
      <c r="F7" s="109">
        <v>15.6</v>
      </c>
      <c r="G7" s="109" t="s">
        <v>473</v>
      </c>
      <c r="V7" s="109" t="s">
        <v>197</v>
      </c>
    </row>
    <row r="8" spans="1:22" x14ac:dyDescent="0.2">
      <c r="A8" s="109" t="s">
        <v>482</v>
      </c>
      <c r="B8" s="109" t="s">
        <v>483</v>
      </c>
      <c r="C8" s="109">
        <v>-32.15</v>
      </c>
      <c r="D8" s="109">
        <v>55.1</v>
      </c>
      <c r="E8" s="109">
        <v>6.06</v>
      </c>
      <c r="F8" s="109">
        <v>15.7</v>
      </c>
      <c r="G8" s="109" t="s">
        <v>473</v>
      </c>
      <c r="V8" s="109" t="s">
        <v>200</v>
      </c>
    </row>
    <row r="9" spans="1:22" x14ac:dyDescent="0.2">
      <c r="A9" s="109" t="s">
        <v>484</v>
      </c>
      <c r="B9" s="109" t="s">
        <v>202</v>
      </c>
      <c r="C9" s="109">
        <v>-30.02</v>
      </c>
      <c r="D9" s="109">
        <v>44.4</v>
      </c>
      <c r="E9" s="109">
        <v>6.1</v>
      </c>
      <c r="F9" s="109">
        <v>13.08</v>
      </c>
      <c r="G9" s="109" t="s">
        <v>473</v>
      </c>
      <c r="V9" s="109" t="s">
        <v>203</v>
      </c>
    </row>
    <row r="10" spans="1:22" x14ac:dyDescent="0.2">
      <c r="A10" s="109" t="s">
        <v>485</v>
      </c>
      <c r="B10" s="109" t="s">
        <v>205</v>
      </c>
      <c r="C10" s="109">
        <v>-31.61</v>
      </c>
      <c r="D10" s="109">
        <v>38.299999999999997</v>
      </c>
      <c r="E10" s="109">
        <v>7.55</v>
      </c>
      <c r="F10" s="109">
        <v>10.98</v>
      </c>
      <c r="G10" s="109" t="s">
        <v>473</v>
      </c>
      <c r="V10" s="109" t="s">
        <v>206</v>
      </c>
    </row>
    <row r="11" spans="1:22" x14ac:dyDescent="0.2">
      <c r="A11" s="109" t="s">
        <v>486</v>
      </c>
      <c r="B11" s="109" t="s">
        <v>208</v>
      </c>
      <c r="C11" s="109">
        <v>-28.43</v>
      </c>
      <c r="D11" s="109">
        <v>60.3</v>
      </c>
      <c r="E11" s="109">
        <v>5.91</v>
      </c>
      <c r="F11" s="109">
        <v>16.8</v>
      </c>
      <c r="G11" s="109" t="s">
        <v>473</v>
      </c>
      <c r="V11" s="109" t="s">
        <v>209</v>
      </c>
    </row>
    <row r="12" spans="1:22" x14ac:dyDescent="0.2">
      <c r="A12" s="109" t="s">
        <v>487</v>
      </c>
      <c r="B12" s="109" t="s">
        <v>488</v>
      </c>
      <c r="C12" s="109">
        <v>-28.03</v>
      </c>
      <c r="D12" s="109">
        <v>43.7</v>
      </c>
      <c r="E12" s="109">
        <v>7.06</v>
      </c>
      <c r="F12" s="109">
        <v>12.55</v>
      </c>
      <c r="G12" s="109" t="s">
        <v>473</v>
      </c>
      <c r="V12" s="109" t="s">
        <v>212</v>
      </c>
    </row>
    <row r="13" spans="1:22" x14ac:dyDescent="0.2">
      <c r="A13" s="109" t="s">
        <v>489</v>
      </c>
      <c r="B13" s="109" t="s">
        <v>490</v>
      </c>
      <c r="C13" s="109">
        <v>-29.25</v>
      </c>
      <c r="D13" s="109">
        <v>50.1</v>
      </c>
      <c r="E13" s="109">
        <v>6</v>
      </c>
      <c r="F13" s="109">
        <v>9.36</v>
      </c>
      <c r="G13" s="109" t="s">
        <v>473</v>
      </c>
      <c r="V13" s="109" t="s">
        <v>215</v>
      </c>
    </row>
    <row r="14" spans="1:22" x14ac:dyDescent="0.2">
      <c r="A14" s="109" t="s">
        <v>491</v>
      </c>
      <c r="B14" s="109" t="s">
        <v>217</v>
      </c>
      <c r="C14" s="109">
        <v>-27.78</v>
      </c>
      <c r="D14" s="109">
        <v>44.4</v>
      </c>
      <c r="E14" s="109">
        <v>6.17</v>
      </c>
      <c r="F14" s="109">
        <v>12.64</v>
      </c>
      <c r="G14" s="109" t="s">
        <v>473</v>
      </c>
      <c r="V14" s="109" t="s">
        <v>218</v>
      </c>
    </row>
    <row r="15" spans="1:22" x14ac:dyDescent="0.2">
      <c r="A15" s="109" t="s">
        <v>492</v>
      </c>
      <c r="B15" s="109" t="s">
        <v>220</v>
      </c>
      <c r="C15" s="109">
        <v>-29.59</v>
      </c>
      <c r="D15" s="109">
        <v>51.1</v>
      </c>
      <c r="E15" s="109">
        <v>6.55</v>
      </c>
      <c r="F15" s="109">
        <v>11.74</v>
      </c>
      <c r="G15" s="109" t="s">
        <v>473</v>
      </c>
      <c r="V15" s="109" t="s">
        <v>221</v>
      </c>
    </row>
    <row r="16" spans="1:22" x14ac:dyDescent="0.2">
      <c r="A16" s="109" t="s">
        <v>493</v>
      </c>
      <c r="B16" s="109" t="s">
        <v>223</v>
      </c>
      <c r="C16" s="109">
        <v>-26.94</v>
      </c>
      <c r="D16" s="109">
        <v>49.8</v>
      </c>
      <c r="E16" s="109">
        <v>5.9</v>
      </c>
      <c r="F16" s="109">
        <v>14.29</v>
      </c>
      <c r="G16" s="109" t="s">
        <v>473</v>
      </c>
      <c r="V16" s="109" t="s">
        <v>224</v>
      </c>
    </row>
    <row r="17" spans="1:22" x14ac:dyDescent="0.2">
      <c r="A17" s="109" t="s">
        <v>494</v>
      </c>
      <c r="B17" s="109" t="s">
        <v>226</v>
      </c>
      <c r="C17" s="109">
        <v>-29.35</v>
      </c>
      <c r="D17" s="109">
        <v>61.5</v>
      </c>
      <c r="E17" s="109">
        <v>6.09</v>
      </c>
      <c r="F17" s="109">
        <v>13.44</v>
      </c>
      <c r="G17" s="109" t="s">
        <v>473</v>
      </c>
      <c r="V17" s="109" t="s">
        <v>227</v>
      </c>
    </row>
    <row r="18" spans="1:22" x14ac:dyDescent="0.2">
      <c r="A18" s="109" t="s">
        <v>495</v>
      </c>
      <c r="B18" s="109" t="s">
        <v>229</v>
      </c>
      <c r="C18" s="109">
        <v>-27.19</v>
      </c>
      <c r="D18" s="109">
        <v>42.5</v>
      </c>
      <c r="E18" s="109">
        <v>6.67</v>
      </c>
      <c r="F18" s="109">
        <v>11.83</v>
      </c>
      <c r="G18" s="109" t="s">
        <v>473</v>
      </c>
      <c r="V18" s="109" t="s">
        <v>230</v>
      </c>
    </row>
    <row r="19" spans="1:22" x14ac:dyDescent="0.2">
      <c r="A19" s="109" t="s">
        <v>496</v>
      </c>
      <c r="B19" s="109" t="s">
        <v>232</v>
      </c>
      <c r="C19" s="109">
        <v>-29.31</v>
      </c>
      <c r="D19" s="109">
        <v>49.8</v>
      </c>
      <c r="E19" s="109">
        <v>6.65</v>
      </c>
      <c r="F19" s="109">
        <v>6.99</v>
      </c>
      <c r="G19" s="109" t="s">
        <v>473</v>
      </c>
      <c r="V19" s="109" t="s">
        <v>233</v>
      </c>
    </row>
    <row r="20" spans="1:22" x14ac:dyDescent="0.2">
      <c r="A20" s="109" t="s">
        <v>497</v>
      </c>
      <c r="B20" s="109" t="s">
        <v>235</v>
      </c>
      <c r="C20" s="109">
        <v>-27.27</v>
      </c>
      <c r="D20" s="109">
        <v>47.9</v>
      </c>
      <c r="E20" s="109">
        <v>6.09</v>
      </c>
      <c r="F20" s="109">
        <v>13.67</v>
      </c>
      <c r="G20" s="109" t="s">
        <v>473</v>
      </c>
      <c r="V20" s="109" t="s">
        <v>236</v>
      </c>
    </row>
    <row r="21" spans="1:22" x14ac:dyDescent="0.2">
      <c r="A21" s="109" t="s">
        <v>498</v>
      </c>
      <c r="B21" s="109" t="s">
        <v>238</v>
      </c>
      <c r="C21" s="109">
        <v>-26.98</v>
      </c>
      <c r="D21" s="109">
        <v>57.5</v>
      </c>
      <c r="E21" s="109">
        <v>5.81</v>
      </c>
      <c r="F21" s="109">
        <v>16.399999999999999</v>
      </c>
      <c r="G21" s="109" t="s">
        <v>473</v>
      </c>
      <c r="V21" s="109" t="s">
        <v>239</v>
      </c>
    </row>
    <row r="22" spans="1:22" x14ac:dyDescent="0.2">
      <c r="A22" s="109" t="s">
        <v>499</v>
      </c>
      <c r="B22" s="109" t="s">
        <v>241</v>
      </c>
      <c r="C22" s="109">
        <v>-29.13</v>
      </c>
      <c r="D22" s="109">
        <v>55.6</v>
      </c>
      <c r="E22" s="109">
        <v>6.14</v>
      </c>
      <c r="F22" s="109">
        <v>10.48</v>
      </c>
      <c r="G22" s="109" t="s">
        <v>473</v>
      </c>
      <c r="V22" s="109" t="s">
        <v>242</v>
      </c>
    </row>
    <row r="23" spans="1:22" x14ac:dyDescent="0.2">
      <c r="A23" s="109" t="s">
        <v>500</v>
      </c>
      <c r="B23" s="109" t="s">
        <v>244</v>
      </c>
      <c r="C23" s="109">
        <v>-30.6</v>
      </c>
      <c r="D23" s="109">
        <v>46.5</v>
      </c>
      <c r="E23" s="109">
        <v>8.56</v>
      </c>
      <c r="F23" s="109">
        <v>13.17</v>
      </c>
      <c r="G23" s="109" t="s">
        <v>473</v>
      </c>
      <c r="V23" s="109" t="s">
        <v>245</v>
      </c>
    </row>
    <row r="24" spans="1:22" x14ac:dyDescent="0.2">
      <c r="A24" s="109" t="s">
        <v>501</v>
      </c>
      <c r="B24" s="109" t="s">
        <v>247</v>
      </c>
      <c r="C24" s="109">
        <v>-31.04</v>
      </c>
      <c r="D24" s="109">
        <v>52.5</v>
      </c>
      <c r="E24" s="109">
        <v>7.89</v>
      </c>
      <c r="F24" s="109">
        <v>11.11</v>
      </c>
      <c r="G24" s="109" t="s">
        <v>473</v>
      </c>
      <c r="V24" s="109" t="s">
        <v>248</v>
      </c>
    </row>
    <row r="25" spans="1:22" x14ac:dyDescent="0.2">
      <c r="A25" s="109" t="s">
        <v>502</v>
      </c>
      <c r="B25" s="109" t="s">
        <v>250</v>
      </c>
      <c r="C25" s="109">
        <v>-30.32</v>
      </c>
      <c r="D25" s="109">
        <v>48.7</v>
      </c>
      <c r="E25" s="109">
        <v>5.5</v>
      </c>
      <c r="F25" s="109">
        <v>14.16</v>
      </c>
      <c r="G25" s="109" t="s">
        <v>473</v>
      </c>
      <c r="V25" s="109" t="s">
        <v>251</v>
      </c>
    </row>
    <row r="26" spans="1:22" x14ac:dyDescent="0.2">
      <c r="A26" s="109" t="s">
        <v>503</v>
      </c>
      <c r="B26" s="109" t="s">
        <v>253</v>
      </c>
      <c r="C26" s="109">
        <v>-29.59</v>
      </c>
      <c r="D26" s="109">
        <v>86.7</v>
      </c>
      <c r="E26" s="109">
        <v>6.25</v>
      </c>
      <c r="F26" s="109">
        <v>15.7</v>
      </c>
      <c r="G26" s="109" t="s">
        <v>473</v>
      </c>
      <c r="V26" s="109" t="s">
        <v>254</v>
      </c>
    </row>
    <row r="27" spans="1:22" x14ac:dyDescent="0.2">
      <c r="A27" s="109" t="s">
        <v>504</v>
      </c>
      <c r="B27" s="109" t="s">
        <v>256</v>
      </c>
      <c r="C27" s="109">
        <v>-27.26</v>
      </c>
      <c r="D27" s="109">
        <v>59</v>
      </c>
      <c r="E27" s="109">
        <v>6.51</v>
      </c>
      <c r="F27" s="109">
        <v>16.600000000000001</v>
      </c>
      <c r="G27" s="109" t="s">
        <v>473</v>
      </c>
      <c r="V27" s="109" t="s">
        <v>257</v>
      </c>
    </row>
    <row r="28" spans="1:22" x14ac:dyDescent="0.2">
      <c r="A28" s="109" t="s">
        <v>505</v>
      </c>
      <c r="B28" s="109" t="s">
        <v>259</v>
      </c>
      <c r="C28" s="109">
        <v>-29.9</v>
      </c>
      <c r="D28" s="109">
        <v>48.2</v>
      </c>
      <c r="E28" s="109">
        <v>6.51</v>
      </c>
      <c r="F28" s="109">
        <v>10.57</v>
      </c>
      <c r="G28" s="109" t="s">
        <v>473</v>
      </c>
      <c r="V28" s="109" t="s">
        <v>260</v>
      </c>
    </row>
    <row r="29" spans="1:22" x14ac:dyDescent="0.2">
      <c r="A29" s="109" t="s">
        <v>506</v>
      </c>
      <c r="B29" s="109" t="s">
        <v>262</v>
      </c>
      <c r="C29" s="109">
        <v>-26.25</v>
      </c>
      <c r="D29" s="109">
        <v>54.1</v>
      </c>
      <c r="E29" s="109">
        <v>6.16</v>
      </c>
      <c r="F29" s="109">
        <v>14.52</v>
      </c>
      <c r="G29" s="109" t="s">
        <v>473</v>
      </c>
      <c r="V29" s="109" t="s">
        <v>263</v>
      </c>
    </row>
    <row r="30" spans="1:22" x14ac:dyDescent="0.2">
      <c r="A30" s="109" t="s">
        <v>507</v>
      </c>
      <c r="B30" s="109" t="s">
        <v>508</v>
      </c>
      <c r="C30" s="109">
        <v>-27.66</v>
      </c>
      <c r="D30" s="109">
        <v>51.8</v>
      </c>
      <c r="E30" s="109">
        <v>6.4</v>
      </c>
      <c r="F30" s="109">
        <v>14.11</v>
      </c>
      <c r="G30" s="109" t="s">
        <v>473</v>
      </c>
      <c r="V30" s="109" t="s">
        <v>266</v>
      </c>
    </row>
    <row r="31" spans="1:22" x14ac:dyDescent="0.2">
      <c r="A31" s="109" t="s">
        <v>509</v>
      </c>
      <c r="B31" s="109" t="s">
        <v>268</v>
      </c>
      <c r="C31" s="109">
        <v>-28.67</v>
      </c>
      <c r="D31" s="109">
        <v>60.9</v>
      </c>
      <c r="E31" s="109">
        <v>6.03</v>
      </c>
      <c r="F31" s="109">
        <v>11.07</v>
      </c>
      <c r="G31" s="109" t="s">
        <v>473</v>
      </c>
      <c r="V31" s="109" t="s">
        <v>269</v>
      </c>
    </row>
    <row r="32" spans="1:22" x14ac:dyDescent="0.2">
      <c r="A32" s="109" t="s">
        <v>510</v>
      </c>
      <c r="B32" s="109" t="s">
        <v>271</v>
      </c>
      <c r="C32" s="109">
        <v>-29.75</v>
      </c>
      <c r="D32" s="109">
        <v>52.4</v>
      </c>
      <c r="E32" s="109">
        <v>5.53</v>
      </c>
      <c r="F32" s="109">
        <v>14.79</v>
      </c>
      <c r="G32" s="109" t="s">
        <v>473</v>
      </c>
      <c r="V32" s="109" t="s">
        <v>272</v>
      </c>
    </row>
    <row r="33" spans="1:22" x14ac:dyDescent="0.2">
      <c r="A33" s="109" t="s">
        <v>511</v>
      </c>
      <c r="B33" s="109" t="s">
        <v>512</v>
      </c>
      <c r="C33" s="109">
        <v>-29.87</v>
      </c>
      <c r="D33" s="109">
        <v>54.4</v>
      </c>
      <c r="E33" s="109">
        <v>5.83</v>
      </c>
      <c r="F33" s="109">
        <v>10.75</v>
      </c>
      <c r="G33" s="109" t="s">
        <v>473</v>
      </c>
      <c r="V33" s="109" t="s">
        <v>275</v>
      </c>
    </row>
    <row r="34" spans="1:22" x14ac:dyDescent="0.2">
      <c r="A34" s="109" t="s">
        <v>513</v>
      </c>
      <c r="B34" s="109" t="s">
        <v>277</v>
      </c>
      <c r="C34" s="109">
        <v>-29.66</v>
      </c>
      <c r="D34" s="109">
        <v>59.9</v>
      </c>
      <c r="E34" s="109">
        <v>6.64</v>
      </c>
      <c r="F34" s="109">
        <v>16.899999999999999</v>
      </c>
      <c r="G34" s="109" t="s">
        <v>473</v>
      </c>
      <c r="V34" s="109" t="s">
        <v>278</v>
      </c>
    </row>
    <row r="35" spans="1:22" x14ac:dyDescent="0.2">
      <c r="A35" s="109" t="s">
        <v>514</v>
      </c>
      <c r="B35" s="109" t="s">
        <v>280</v>
      </c>
      <c r="C35" s="109">
        <v>-30.12</v>
      </c>
      <c r="D35" s="109">
        <v>47.6</v>
      </c>
      <c r="E35" s="109">
        <v>5.82</v>
      </c>
      <c r="F35" s="109">
        <v>11.47</v>
      </c>
      <c r="G35" s="109" t="s">
        <v>473</v>
      </c>
      <c r="V35" s="109" t="s">
        <v>281</v>
      </c>
    </row>
    <row r="36" spans="1:22" x14ac:dyDescent="0.2">
      <c r="A36" s="109" t="s">
        <v>515</v>
      </c>
      <c r="B36" s="109" t="s">
        <v>283</v>
      </c>
      <c r="C36" s="109">
        <v>-29.3</v>
      </c>
      <c r="D36" s="109">
        <v>63.8</v>
      </c>
      <c r="E36" s="109">
        <v>6.75</v>
      </c>
      <c r="F36" s="109">
        <v>17.7</v>
      </c>
      <c r="G36" s="109" t="s">
        <v>473</v>
      </c>
      <c r="V36" s="109" t="s">
        <v>284</v>
      </c>
    </row>
    <row r="37" spans="1:22" x14ac:dyDescent="0.2">
      <c r="A37" s="109" t="s">
        <v>516</v>
      </c>
      <c r="B37" s="109" t="s">
        <v>286</v>
      </c>
      <c r="C37" s="109">
        <v>-28.84</v>
      </c>
      <c r="D37" s="109">
        <v>57.2</v>
      </c>
      <c r="E37" s="109">
        <v>5.65</v>
      </c>
      <c r="F37" s="109">
        <v>12.77</v>
      </c>
      <c r="G37" s="109" t="s">
        <v>473</v>
      </c>
      <c r="V37" s="109" t="s">
        <v>287</v>
      </c>
    </row>
    <row r="38" spans="1:22" x14ac:dyDescent="0.2">
      <c r="A38" s="109" t="s">
        <v>517</v>
      </c>
      <c r="B38" s="109" t="s">
        <v>289</v>
      </c>
      <c r="C38" s="109">
        <v>-28.96</v>
      </c>
      <c r="D38" s="109">
        <v>61</v>
      </c>
      <c r="E38" s="109">
        <v>6.28</v>
      </c>
      <c r="F38" s="109">
        <v>17.3</v>
      </c>
      <c r="G38" s="109" t="s">
        <v>473</v>
      </c>
      <c r="V38" s="109" t="s">
        <v>290</v>
      </c>
    </row>
    <row r="39" spans="1:22" x14ac:dyDescent="0.2">
      <c r="A39" s="109" t="s">
        <v>518</v>
      </c>
      <c r="B39" s="109" t="s">
        <v>292</v>
      </c>
      <c r="C39" s="109">
        <v>-29.61</v>
      </c>
      <c r="D39" s="109">
        <v>49.1</v>
      </c>
      <c r="E39" s="109">
        <v>5.1100000000000003</v>
      </c>
      <c r="F39" s="109">
        <v>10.57</v>
      </c>
      <c r="G39" s="109" t="s">
        <v>473</v>
      </c>
      <c r="V39" s="109" t="s">
        <v>293</v>
      </c>
    </row>
    <row r="40" spans="1:22" x14ac:dyDescent="0.2">
      <c r="A40" s="109" t="s">
        <v>519</v>
      </c>
      <c r="B40" s="109" t="s">
        <v>295</v>
      </c>
      <c r="C40" s="109">
        <v>-27.9</v>
      </c>
      <c r="D40" s="109">
        <v>43.8</v>
      </c>
      <c r="E40" s="109">
        <v>6.41</v>
      </c>
      <c r="F40" s="109">
        <v>12.1</v>
      </c>
      <c r="G40" s="109" t="s">
        <v>473</v>
      </c>
      <c r="V40" s="109" t="s">
        <v>296</v>
      </c>
    </row>
    <row r="41" spans="1:22" x14ac:dyDescent="0.2">
      <c r="A41" s="109" t="s">
        <v>520</v>
      </c>
      <c r="B41" s="109" t="s">
        <v>298</v>
      </c>
      <c r="C41" s="109">
        <v>-28.27</v>
      </c>
      <c r="D41" s="109">
        <v>60.1</v>
      </c>
      <c r="E41" s="109">
        <v>6.98</v>
      </c>
      <c r="F41" s="109">
        <v>16.7</v>
      </c>
      <c r="G41" s="109" t="s">
        <v>473</v>
      </c>
      <c r="V41" s="109" t="s">
        <v>299</v>
      </c>
    </row>
    <row r="42" spans="1:22" x14ac:dyDescent="0.2">
      <c r="A42" s="109" t="s">
        <v>521</v>
      </c>
      <c r="B42" s="109" t="s">
        <v>301</v>
      </c>
      <c r="C42" s="109">
        <v>-30.32</v>
      </c>
      <c r="D42" s="109">
        <v>62.1</v>
      </c>
      <c r="E42" s="109">
        <v>6.62</v>
      </c>
      <c r="F42" s="109">
        <v>7.71</v>
      </c>
      <c r="G42" s="109" t="s">
        <v>473</v>
      </c>
      <c r="V42" s="109" t="s">
        <v>302</v>
      </c>
    </row>
    <row r="43" spans="1:22" x14ac:dyDescent="0.2">
      <c r="A43" s="109" t="s">
        <v>522</v>
      </c>
      <c r="B43" s="109" t="s">
        <v>304</v>
      </c>
      <c r="C43" s="109">
        <v>-28.2</v>
      </c>
      <c r="D43" s="109">
        <v>73.7</v>
      </c>
      <c r="E43" s="109">
        <v>5.85</v>
      </c>
      <c r="F43" s="109">
        <v>19.5</v>
      </c>
      <c r="G43" s="109" t="s">
        <v>473</v>
      </c>
      <c r="V43" s="109" t="s">
        <v>305</v>
      </c>
    </row>
    <row r="44" spans="1:22" x14ac:dyDescent="0.2">
      <c r="A44" s="109" t="s">
        <v>523</v>
      </c>
      <c r="B44" s="109" t="s">
        <v>307</v>
      </c>
      <c r="C44" s="109">
        <v>-29.48</v>
      </c>
      <c r="D44" s="109">
        <v>56.3</v>
      </c>
      <c r="E44" s="109">
        <v>6.24</v>
      </c>
      <c r="F44" s="109">
        <v>13.8</v>
      </c>
      <c r="G44" s="109" t="s">
        <v>473</v>
      </c>
      <c r="V44" s="109" t="s">
        <v>308</v>
      </c>
    </row>
    <row r="45" spans="1:22" x14ac:dyDescent="0.2">
      <c r="A45" s="109" t="s">
        <v>524</v>
      </c>
      <c r="B45" s="109" t="s">
        <v>310</v>
      </c>
      <c r="C45" s="109">
        <v>-30.42</v>
      </c>
      <c r="D45" s="109">
        <v>55.1</v>
      </c>
      <c r="E45" s="109">
        <v>5.53</v>
      </c>
      <c r="F45" s="109">
        <v>15.9</v>
      </c>
      <c r="G45" s="109" t="s">
        <v>473</v>
      </c>
      <c r="V45" s="109" t="s">
        <v>311</v>
      </c>
    </row>
    <row r="46" spans="1:22" x14ac:dyDescent="0.2">
      <c r="A46" s="109" t="s">
        <v>525</v>
      </c>
      <c r="B46" s="109" t="s">
        <v>526</v>
      </c>
      <c r="C46" s="109">
        <v>-31.56</v>
      </c>
      <c r="D46" s="109">
        <v>53.6</v>
      </c>
      <c r="E46" s="109">
        <v>4.78</v>
      </c>
      <c r="F46" s="109">
        <v>7.48</v>
      </c>
      <c r="G46" s="109" t="s">
        <v>473</v>
      </c>
      <c r="V46" s="109" t="s">
        <v>314</v>
      </c>
    </row>
    <row r="47" spans="1:22" x14ac:dyDescent="0.2">
      <c r="A47" s="109" t="s">
        <v>527</v>
      </c>
      <c r="B47" s="109" t="s">
        <v>316</v>
      </c>
      <c r="C47" s="109">
        <v>-32.74</v>
      </c>
      <c r="D47" s="109">
        <v>48.6</v>
      </c>
      <c r="E47" s="109">
        <v>5.7</v>
      </c>
      <c r="F47" s="109">
        <v>13.98</v>
      </c>
      <c r="G47" s="109" t="s">
        <v>473</v>
      </c>
      <c r="V47" s="109" t="s">
        <v>317</v>
      </c>
    </row>
    <row r="48" spans="1:22" x14ac:dyDescent="0.2">
      <c r="A48" s="109" t="s">
        <v>528</v>
      </c>
      <c r="B48" s="109" t="s">
        <v>319</v>
      </c>
      <c r="C48" s="109">
        <v>-33.65</v>
      </c>
      <c r="D48" s="109">
        <v>60.1</v>
      </c>
      <c r="E48" s="109">
        <v>3.7</v>
      </c>
      <c r="F48" s="109">
        <v>12.9</v>
      </c>
      <c r="G48" s="109" t="s">
        <v>473</v>
      </c>
      <c r="V48" s="109" t="s">
        <v>320</v>
      </c>
    </row>
    <row r="49" spans="1:22" x14ac:dyDescent="0.2">
      <c r="A49" s="109" t="s">
        <v>529</v>
      </c>
      <c r="B49" s="109" t="s">
        <v>530</v>
      </c>
      <c r="C49" s="109">
        <v>-27.7</v>
      </c>
      <c r="D49" s="109">
        <v>45</v>
      </c>
      <c r="E49" s="109">
        <v>6.5</v>
      </c>
      <c r="F49" s="109">
        <v>12.99</v>
      </c>
      <c r="G49" s="109" t="s">
        <v>473</v>
      </c>
      <c r="V49" s="109" t="s">
        <v>323</v>
      </c>
    </row>
    <row r="50" spans="1:22" x14ac:dyDescent="0.2">
      <c r="A50" s="109" t="s">
        <v>531</v>
      </c>
      <c r="B50" s="109" t="s">
        <v>325</v>
      </c>
      <c r="C50" s="109">
        <v>-29.47</v>
      </c>
      <c r="D50" s="109">
        <v>79.099999999999994</v>
      </c>
      <c r="E50" s="109">
        <v>6.09</v>
      </c>
      <c r="F50" s="109">
        <v>13.67</v>
      </c>
      <c r="G50" s="109" t="s">
        <v>473</v>
      </c>
      <c r="V50" s="109" t="s">
        <v>326</v>
      </c>
    </row>
    <row r="51" spans="1:22" x14ac:dyDescent="0.2">
      <c r="A51" s="109" t="s">
        <v>532</v>
      </c>
      <c r="B51" s="109" t="s">
        <v>328</v>
      </c>
      <c r="C51" s="109">
        <v>-35.14</v>
      </c>
      <c r="D51" s="109">
        <v>51.5</v>
      </c>
      <c r="E51" s="109">
        <v>4.2</v>
      </c>
      <c r="F51" s="109">
        <v>14.79</v>
      </c>
      <c r="G51" s="109" t="s">
        <v>473</v>
      </c>
      <c r="V51" s="109" t="s">
        <v>329</v>
      </c>
    </row>
    <row r="52" spans="1:22" x14ac:dyDescent="0.2">
      <c r="A52" s="109" t="s">
        <v>533</v>
      </c>
      <c r="B52" s="109" t="s">
        <v>534</v>
      </c>
      <c r="C52" s="109">
        <v>-32.56</v>
      </c>
      <c r="D52" s="109">
        <v>57.5</v>
      </c>
      <c r="E52" s="109">
        <v>4.37</v>
      </c>
      <c r="F52" s="109">
        <v>10.57</v>
      </c>
      <c r="G52" s="109" t="s">
        <v>473</v>
      </c>
      <c r="V52" s="109" t="s">
        <v>332</v>
      </c>
    </row>
    <row r="53" spans="1:22" x14ac:dyDescent="0.2">
      <c r="A53" s="109" t="s">
        <v>535</v>
      </c>
      <c r="B53" s="109" t="s">
        <v>334</v>
      </c>
      <c r="C53" s="109">
        <v>-30.31</v>
      </c>
      <c r="D53" s="109">
        <v>55.1</v>
      </c>
      <c r="E53" s="109">
        <v>5.64</v>
      </c>
      <c r="F53" s="109">
        <v>15.3</v>
      </c>
      <c r="G53" s="109" t="s">
        <v>473</v>
      </c>
      <c r="V53" s="109" t="s">
        <v>335</v>
      </c>
    </row>
    <row r="54" spans="1:22" x14ac:dyDescent="0.2">
      <c r="A54" s="109" t="s">
        <v>536</v>
      </c>
      <c r="B54" s="109" t="s">
        <v>337</v>
      </c>
      <c r="C54" s="109">
        <v>-28.46</v>
      </c>
      <c r="D54" s="109">
        <v>45.8</v>
      </c>
      <c r="E54" s="109">
        <v>6.18</v>
      </c>
      <c r="F54" s="109">
        <v>12.9</v>
      </c>
      <c r="G54" s="109" t="s">
        <v>473</v>
      </c>
      <c r="V54" s="109" t="s">
        <v>338</v>
      </c>
    </row>
    <row r="55" spans="1:22" x14ac:dyDescent="0.2">
      <c r="A55" s="109" t="s">
        <v>537</v>
      </c>
      <c r="B55" s="109" t="s">
        <v>340</v>
      </c>
      <c r="C55" s="109">
        <v>-28.09</v>
      </c>
      <c r="D55" s="109">
        <v>45.5</v>
      </c>
      <c r="E55" s="109">
        <v>5.92</v>
      </c>
      <c r="F55" s="109">
        <v>13.31</v>
      </c>
      <c r="G55" s="109" t="s">
        <v>473</v>
      </c>
      <c r="V55" s="109" t="s">
        <v>341</v>
      </c>
    </row>
    <row r="56" spans="1:22" x14ac:dyDescent="0.2">
      <c r="A56" s="109" t="s">
        <v>538</v>
      </c>
      <c r="B56" s="109" t="s">
        <v>343</v>
      </c>
      <c r="C56" s="109">
        <v>-29.66</v>
      </c>
      <c r="D56" s="109">
        <v>54.6</v>
      </c>
      <c r="E56" s="109">
        <v>6.42</v>
      </c>
      <c r="F56" s="109">
        <v>15.2</v>
      </c>
      <c r="G56" s="109" t="s">
        <v>473</v>
      </c>
      <c r="V56" s="109" t="s">
        <v>344</v>
      </c>
    </row>
    <row r="57" spans="1:22" x14ac:dyDescent="0.2">
      <c r="A57" s="109" t="s">
        <v>539</v>
      </c>
      <c r="B57" s="109" t="s">
        <v>346</v>
      </c>
      <c r="C57" s="109">
        <v>-27.09</v>
      </c>
      <c r="D57" s="109">
        <v>50.8</v>
      </c>
      <c r="E57" s="109">
        <v>6.06</v>
      </c>
      <c r="F57" s="109">
        <v>14.38</v>
      </c>
      <c r="G57" s="109" t="s">
        <v>473</v>
      </c>
      <c r="V57" s="109" t="s">
        <v>347</v>
      </c>
    </row>
    <row r="58" spans="1:22" x14ac:dyDescent="0.2">
      <c r="A58" s="109" t="s">
        <v>540</v>
      </c>
      <c r="B58" s="109" t="s">
        <v>349</v>
      </c>
      <c r="C58" s="109">
        <v>-32.46</v>
      </c>
      <c r="D58" s="109">
        <v>64.8</v>
      </c>
      <c r="E58" s="109">
        <v>5.22</v>
      </c>
      <c r="F58" s="109">
        <v>18.3</v>
      </c>
      <c r="G58" s="109" t="s">
        <v>473</v>
      </c>
      <c r="V58" s="109" t="s">
        <v>350</v>
      </c>
    </row>
    <row r="59" spans="1:22" x14ac:dyDescent="0.2">
      <c r="A59" s="109" t="s">
        <v>541</v>
      </c>
      <c r="B59" s="109" t="s">
        <v>352</v>
      </c>
      <c r="C59" s="109">
        <v>-32.18</v>
      </c>
      <c r="D59" s="109">
        <v>53.2</v>
      </c>
      <c r="E59" s="109">
        <v>6.09</v>
      </c>
      <c r="F59" s="109">
        <v>14.88</v>
      </c>
      <c r="G59" s="109" t="s">
        <v>473</v>
      </c>
      <c r="V59" s="109" t="s">
        <v>353</v>
      </c>
    </row>
    <row r="60" spans="1:22" x14ac:dyDescent="0.2">
      <c r="A60" s="109" t="s">
        <v>542</v>
      </c>
      <c r="B60" s="109" t="s">
        <v>355</v>
      </c>
      <c r="C60" s="109">
        <v>-28.25</v>
      </c>
      <c r="D60" s="109">
        <v>50.3</v>
      </c>
      <c r="E60" s="109">
        <v>6.57</v>
      </c>
      <c r="F60" s="109">
        <v>14.34</v>
      </c>
      <c r="G60" s="109" t="s">
        <v>473</v>
      </c>
      <c r="V60" s="109" t="s">
        <v>356</v>
      </c>
    </row>
    <row r="61" spans="1:22" x14ac:dyDescent="0.2">
      <c r="A61" s="109" t="s">
        <v>543</v>
      </c>
      <c r="B61" s="109" t="s">
        <v>358</v>
      </c>
      <c r="C61" s="109">
        <v>-29.95</v>
      </c>
      <c r="D61" s="109">
        <v>42.5</v>
      </c>
      <c r="E61" s="109">
        <v>6.52</v>
      </c>
      <c r="F61" s="109">
        <v>10.130000000000001</v>
      </c>
      <c r="G61" s="109" t="s">
        <v>473</v>
      </c>
      <c r="V61" s="109" t="s">
        <v>359</v>
      </c>
    </row>
    <row r="62" spans="1:22" x14ac:dyDescent="0.2">
      <c r="A62" s="109" t="s">
        <v>544</v>
      </c>
      <c r="B62" s="109" t="s">
        <v>361</v>
      </c>
      <c r="C62" s="109">
        <v>-32.450000000000003</v>
      </c>
      <c r="D62" s="109">
        <v>50.8</v>
      </c>
      <c r="E62" s="109">
        <v>5.07</v>
      </c>
      <c r="F62" s="109">
        <v>14.56</v>
      </c>
      <c r="G62" s="109" t="s">
        <v>473</v>
      </c>
      <c r="V62" s="109" t="s">
        <v>362</v>
      </c>
    </row>
    <row r="63" spans="1:22" x14ac:dyDescent="0.2">
      <c r="A63" s="109" t="s">
        <v>545</v>
      </c>
      <c r="B63" s="109" t="s">
        <v>364</v>
      </c>
      <c r="C63" s="109">
        <v>-33.99</v>
      </c>
      <c r="D63" s="109">
        <v>54.8</v>
      </c>
      <c r="E63" s="109">
        <v>5.74</v>
      </c>
      <c r="F63" s="109">
        <v>8.56</v>
      </c>
      <c r="G63" s="109" t="s">
        <v>473</v>
      </c>
      <c r="V63" s="109" t="s">
        <v>365</v>
      </c>
    </row>
    <row r="64" spans="1:22" x14ac:dyDescent="0.2">
      <c r="A64" s="109" t="s">
        <v>546</v>
      </c>
      <c r="B64" s="109" t="s">
        <v>367</v>
      </c>
      <c r="C64" s="109">
        <v>-27.43</v>
      </c>
      <c r="D64" s="109">
        <v>47.6</v>
      </c>
      <c r="E64" s="109">
        <v>6.9</v>
      </c>
      <c r="F64" s="109">
        <v>13.98</v>
      </c>
      <c r="G64" s="109" t="s">
        <v>473</v>
      </c>
      <c r="V64" s="109" t="s">
        <v>368</v>
      </c>
    </row>
    <row r="65" spans="1:22" x14ac:dyDescent="0.2">
      <c r="A65" s="109" t="s">
        <v>547</v>
      </c>
      <c r="B65" s="109" t="s">
        <v>370</v>
      </c>
      <c r="C65" s="109">
        <v>-27.69</v>
      </c>
      <c r="D65" s="109">
        <v>44.1</v>
      </c>
      <c r="E65" s="109">
        <v>7.54</v>
      </c>
      <c r="F65" s="109">
        <v>9.9</v>
      </c>
      <c r="G65" s="109" t="s">
        <v>473</v>
      </c>
      <c r="V65" s="109" t="s">
        <v>371</v>
      </c>
    </row>
    <row r="66" spans="1:22" x14ac:dyDescent="0.2">
      <c r="A66" s="109" t="s">
        <v>548</v>
      </c>
      <c r="B66" s="109" t="s">
        <v>373</v>
      </c>
      <c r="C66" s="109">
        <v>-28.11</v>
      </c>
      <c r="D66" s="109">
        <v>59.7</v>
      </c>
      <c r="E66" s="109">
        <v>6.59</v>
      </c>
      <c r="F66" s="109">
        <v>15.8</v>
      </c>
      <c r="G66" s="109" t="s">
        <v>473</v>
      </c>
      <c r="V66" s="109" t="s">
        <v>374</v>
      </c>
    </row>
    <row r="67" spans="1:22" x14ac:dyDescent="0.2">
      <c r="A67" s="109" t="s">
        <v>549</v>
      </c>
      <c r="B67" s="109" t="s">
        <v>376</v>
      </c>
      <c r="C67" s="109">
        <v>-30.29</v>
      </c>
      <c r="D67" s="109">
        <v>61.9</v>
      </c>
      <c r="E67" s="109">
        <v>5.98</v>
      </c>
      <c r="F67" s="109">
        <v>7.17</v>
      </c>
      <c r="G67" s="109" t="s">
        <v>473</v>
      </c>
      <c r="V67" s="109" t="s">
        <v>377</v>
      </c>
    </row>
    <row r="68" spans="1:22" x14ac:dyDescent="0.2">
      <c r="A68" s="109" t="s">
        <v>550</v>
      </c>
      <c r="B68" s="109" t="s">
        <v>379</v>
      </c>
      <c r="C68" s="109">
        <v>-30.93</v>
      </c>
      <c r="D68" s="109">
        <v>51.8</v>
      </c>
      <c r="E68" s="109">
        <v>6.88</v>
      </c>
      <c r="F68" s="109">
        <v>14.43</v>
      </c>
      <c r="G68" s="109" t="s">
        <v>473</v>
      </c>
      <c r="V68" s="109" t="s">
        <v>380</v>
      </c>
    </row>
    <row r="69" spans="1:22" x14ac:dyDescent="0.2">
      <c r="A69" s="109" t="s">
        <v>551</v>
      </c>
      <c r="B69" s="109" t="s">
        <v>382</v>
      </c>
      <c r="C69" s="109">
        <v>-35.520000000000003</v>
      </c>
      <c r="D69" s="109">
        <v>62</v>
      </c>
      <c r="E69" s="109">
        <v>3.66</v>
      </c>
      <c r="F69" s="109">
        <v>16.899999999999999</v>
      </c>
      <c r="G69" s="109" t="s">
        <v>473</v>
      </c>
      <c r="V69" s="109" t="s">
        <v>383</v>
      </c>
    </row>
    <row r="70" spans="1:22" x14ac:dyDescent="0.2">
      <c r="A70" s="109" t="s">
        <v>552</v>
      </c>
      <c r="B70" s="109" t="s">
        <v>385</v>
      </c>
      <c r="C70" s="109">
        <v>-33.450000000000003</v>
      </c>
      <c r="D70" s="109">
        <v>55</v>
      </c>
      <c r="E70" s="109">
        <v>4.38</v>
      </c>
      <c r="F70" s="109">
        <v>9.77</v>
      </c>
      <c r="G70" s="109" t="s">
        <v>473</v>
      </c>
      <c r="V70" s="109" t="s">
        <v>386</v>
      </c>
    </row>
    <row r="71" spans="1:22" x14ac:dyDescent="0.2">
      <c r="A71" s="109" t="s">
        <v>553</v>
      </c>
      <c r="B71" s="109" t="s">
        <v>388</v>
      </c>
      <c r="C71" s="109">
        <v>-25.54</v>
      </c>
      <c r="D71" s="109">
        <v>45.9</v>
      </c>
      <c r="E71" s="109">
        <v>6.07</v>
      </c>
      <c r="F71" s="109">
        <v>12.86</v>
      </c>
      <c r="G71" s="109" t="s">
        <v>473</v>
      </c>
      <c r="V71" s="109" t="s">
        <v>389</v>
      </c>
    </row>
    <row r="72" spans="1:22" x14ac:dyDescent="0.2">
      <c r="A72" s="109" t="s">
        <v>554</v>
      </c>
      <c r="B72" s="109" t="s">
        <v>391</v>
      </c>
      <c r="C72" s="109">
        <v>-27.09</v>
      </c>
      <c r="D72" s="109">
        <v>47.3</v>
      </c>
      <c r="E72" s="109">
        <v>6.43</v>
      </c>
      <c r="F72" s="109">
        <v>13.49</v>
      </c>
      <c r="G72" s="109" t="s">
        <v>473</v>
      </c>
      <c r="V72" s="109" t="s">
        <v>392</v>
      </c>
    </row>
    <row r="73" spans="1:22" x14ac:dyDescent="0.2">
      <c r="A73" s="109" t="s">
        <v>555</v>
      </c>
      <c r="B73" s="109" t="s">
        <v>394</v>
      </c>
      <c r="C73" s="109">
        <v>-29.12</v>
      </c>
      <c r="D73" s="109">
        <v>51.1</v>
      </c>
      <c r="E73" s="109">
        <v>5.87</v>
      </c>
      <c r="F73" s="109">
        <v>14.83</v>
      </c>
      <c r="G73" s="109" t="s">
        <v>473</v>
      </c>
      <c r="V73" s="109" t="s">
        <v>395</v>
      </c>
    </row>
    <row r="74" spans="1:22" x14ac:dyDescent="0.2">
      <c r="A74" s="109" t="s">
        <v>556</v>
      </c>
      <c r="B74" s="109" t="s">
        <v>397</v>
      </c>
      <c r="C74" s="109">
        <v>-30.13</v>
      </c>
      <c r="D74" s="109">
        <v>49.6</v>
      </c>
      <c r="E74" s="109">
        <v>5.87</v>
      </c>
      <c r="F74" s="109">
        <v>8.8699999999999992</v>
      </c>
      <c r="G74" s="109" t="s">
        <v>473</v>
      </c>
      <c r="V74" s="109" t="s">
        <v>398</v>
      </c>
    </row>
    <row r="75" spans="1:22" x14ac:dyDescent="0.2">
      <c r="A75" s="109" t="s">
        <v>557</v>
      </c>
      <c r="B75" s="109" t="s">
        <v>400</v>
      </c>
      <c r="C75" s="109">
        <v>-29.82</v>
      </c>
      <c r="D75" s="109">
        <v>53.8</v>
      </c>
      <c r="E75" s="109">
        <v>6.36</v>
      </c>
      <c r="F75" s="109">
        <v>15.4</v>
      </c>
      <c r="G75" s="109" t="s">
        <v>473</v>
      </c>
      <c r="V75" s="109" t="s">
        <v>401</v>
      </c>
    </row>
    <row r="76" spans="1:22" x14ac:dyDescent="0.2">
      <c r="A76" s="109" t="s">
        <v>558</v>
      </c>
      <c r="B76" s="109" t="s">
        <v>403</v>
      </c>
      <c r="C76" s="109">
        <v>-29.31</v>
      </c>
      <c r="D76" s="109">
        <v>43.7</v>
      </c>
      <c r="E76" s="109">
        <v>5.82</v>
      </c>
      <c r="F76" s="109">
        <v>10.31</v>
      </c>
      <c r="G76" s="109" t="s">
        <v>473</v>
      </c>
      <c r="V76" s="109" t="s">
        <v>404</v>
      </c>
    </row>
    <row r="77" spans="1:22" x14ac:dyDescent="0.2">
      <c r="A77" s="109" t="s">
        <v>559</v>
      </c>
      <c r="B77" s="109" t="s">
        <v>406</v>
      </c>
      <c r="C77" s="109">
        <v>-31.85</v>
      </c>
      <c r="D77" s="109">
        <v>36</v>
      </c>
      <c r="E77" s="109">
        <v>5.65</v>
      </c>
      <c r="F77" s="109">
        <v>10.48</v>
      </c>
      <c r="G77" s="109" t="s">
        <v>473</v>
      </c>
      <c r="V77" s="109" t="s">
        <v>407</v>
      </c>
    </row>
    <row r="78" spans="1:22" x14ac:dyDescent="0.2">
      <c r="A78" s="109" t="s">
        <v>560</v>
      </c>
      <c r="B78" s="109" t="s">
        <v>409</v>
      </c>
      <c r="C78" s="109">
        <v>-29.01</v>
      </c>
      <c r="D78" s="109">
        <v>47.2</v>
      </c>
      <c r="E78" s="109">
        <v>5.98</v>
      </c>
      <c r="F78" s="109">
        <v>13.35</v>
      </c>
      <c r="G78" s="109" t="s">
        <v>473</v>
      </c>
      <c r="V78" s="109" t="s">
        <v>410</v>
      </c>
    </row>
    <row r="79" spans="1:22" x14ac:dyDescent="0.2">
      <c r="A79" s="109" t="s">
        <v>561</v>
      </c>
      <c r="B79" s="109" t="s">
        <v>562</v>
      </c>
      <c r="C79" s="109">
        <v>-30.26</v>
      </c>
      <c r="D79" s="109">
        <v>45.9</v>
      </c>
      <c r="E79" s="109">
        <v>5.5</v>
      </c>
      <c r="F79" s="109">
        <v>10.62</v>
      </c>
      <c r="G79" s="109" t="s">
        <v>473</v>
      </c>
      <c r="V79" s="109" t="s">
        <v>413</v>
      </c>
    </row>
    <row r="80" spans="1:22" x14ac:dyDescent="0.2">
      <c r="A80" s="109" t="s">
        <v>563</v>
      </c>
      <c r="B80" s="109" t="s">
        <v>415</v>
      </c>
      <c r="C80" s="109">
        <v>-29.54</v>
      </c>
      <c r="D80" s="109">
        <v>54.7</v>
      </c>
      <c r="E80" s="109">
        <v>8.2899999999999991</v>
      </c>
      <c r="F80" s="109">
        <v>15.8</v>
      </c>
      <c r="G80" s="109" t="s">
        <v>473</v>
      </c>
      <c r="V80" s="109" t="s">
        <v>416</v>
      </c>
    </row>
    <row r="81" spans="1:22" x14ac:dyDescent="0.2">
      <c r="A81" s="109" t="s">
        <v>564</v>
      </c>
      <c r="B81" s="109" t="s">
        <v>418</v>
      </c>
      <c r="C81" s="109">
        <v>-30.95</v>
      </c>
      <c r="D81" s="109">
        <v>78.099999999999994</v>
      </c>
      <c r="E81" s="109">
        <v>7.87</v>
      </c>
      <c r="F81" s="109">
        <v>17.399999999999999</v>
      </c>
      <c r="G81" s="109" t="s">
        <v>473</v>
      </c>
      <c r="V81" s="109" t="s">
        <v>419</v>
      </c>
    </row>
    <row r="82" spans="1:22" x14ac:dyDescent="0.2">
      <c r="A82" s="109" t="s">
        <v>565</v>
      </c>
      <c r="B82" s="109" t="s">
        <v>421</v>
      </c>
      <c r="C82" s="109">
        <v>-29.6</v>
      </c>
      <c r="D82" s="109">
        <v>49.2</v>
      </c>
      <c r="E82" s="109">
        <v>6.32</v>
      </c>
      <c r="F82" s="109">
        <v>14.11</v>
      </c>
      <c r="G82" s="109" t="s">
        <v>473</v>
      </c>
      <c r="V82" s="109" t="s">
        <v>422</v>
      </c>
    </row>
    <row r="83" spans="1:22" x14ac:dyDescent="0.2">
      <c r="A83" s="109" t="s">
        <v>566</v>
      </c>
      <c r="B83" s="109" t="s">
        <v>424</v>
      </c>
      <c r="C83" s="109">
        <v>-30.74</v>
      </c>
      <c r="D83" s="109">
        <v>67.3</v>
      </c>
      <c r="E83" s="109">
        <v>6.37</v>
      </c>
      <c r="F83" s="109">
        <v>15.1</v>
      </c>
      <c r="G83" s="109" t="s">
        <v>473</v>
      </c>
      <c r="V83" s="109" t="s">
        <v>425</v>
      </c>
    </row>
    <row r="84" spans="1:22" x14ac:dyDescent="0.2">
      <c r="A84" s="109" t="s">
        <v>567</v>
      </c>
      <c r="B84" s="109" t="s">
        <v>427</v>
      </c>
      <c r="C84" s="109">
        <v>-29.48</v>
      </c>
      <c r="D84" s="109">
        <v>39.700000000000003</v>
      </c>
      <c r="E84" s="109">
        <v>6.53</v>
      </c>
      <c r="F84" s="109">
        <v>11.6</v>
      </c>
      <c r="G84" s="109" t="s">
        <v>473</v>
      </c>
      <c r="V84" s="109" t="s">
        <v>428</v>
      </c>
    </row>
    <row r="85" spans="1:22" x14ac:dyDescent="0.2">
      <c r="A85" s="109" t="s">
        <v>568</v>
      </c>
      <c r="B85" s="109" t="s">
        <v>430</v>
      </c>
      <c r="C85" s="109">
        <v>-30.58</v>
      </c>
      <c r="D85" s="109">
        <v>51</v>
      </c>
      <c r="E85" s="109">
        <v>6.28</v>
      </c>
      <c r="F85" s="109">
        <v>11.6</v>
      </c>
      <c r="G85" s="109" t="s">
        <v>473</v>
      </c>
      <c r="V85" s="109" t="s">
        <v>431</v>
      </c>
    </row>
    <row r="86" spans="1:22" x14ac:dyDescent="0.2">
      <c r="A86" s="109" t="s">
        <v>569</v>
      </c>
      <c r="B86" s="109" t="s">
        <v>433</v>
      </c>
      <c r="C86" s="109">
        <v>-25.74</v>
      </c>
      <c r="D86" s="109">
        <v>50.1</v>
      </c>
      <c r="E86" s="109">
        <v>5.57</v>
      </c>
      <c r="F86" s="109">
        <v>14.43</v>
      </c>
      <c r="G86" s="109" t="s">
        <v>473</v>
      </c>
      <c r="V86" s="109" t="s">
        <v>434</v>
      </c>
    </row>
    <row r="87" spans="1:22" x14ac:dyDescent="0.2">
      <c r="A87" s="109" t="s">
        <v>570</v>
      </c>
      <c r="B87" s="109" t="s">
        <v>436</v>
      </c>
      <c r="C87" s="109">
        <v>-26.42</v>
      </c>
      <c r="D87" s="109">
        <v>54.5</v>
      </c>
      <c r="E87" s="109">
        <v>4.76</v>
      </c>
      <c r="F87" s="109">
        <v>11.2</v>
      </c>
      <c r="G87" s="109" t="s">
        <v>473</v>
      </c>
      <c r="V87" s="109" t="s">
        <v>437</v>
      </c>
    </row>
    <row r="88" spans="1:22" x14ac:dyDescent="0.2">
      <c r="A88" s="109" t="s">
        <v>571</v>
      </c>
      <c r="B88" s="109" t="s">
        <v>439</v>
      </c>
      <c r="C88" s="109">
        <v>-28.84</v>
      </c>
      <c r="D88" s="109">
        <v>46.7</v>
      </c>
      <c r="E88" s="109">
        <v>6.64</v>
      </c>
      <c r="F88" s="109">
        <v>13.71</v>
      </c>
      <c r="G88" s="109" t="s">
        <v>473</v>
      </c>
      <c r="V88" s="109" t="s">
        <v>440</v>
      </c>
    </row>
    <row r="89" spans="1:22" x14ac:dyDescent="0.2">
      <c r="A89" s="109" t="s">
        <v>572</v>
      </c>
      <c r="B89" s="109" t="s">
        <v>442</v>
      </c>
      <c r="C89" s="109">
        <v>-30.27</v>
      </c>
      <c r="D89" s="109">
        <v>49.3</v>
      </c>
      <c r="E89" s="109">
        <v>5.86</v>
      </c>
      <c r="F89" s="109">
        <v>10.8</v>
      </c>
      <c r="G89" s="109" t="s">
        <v>473</v>
      </c>
      <c r="V89" s="109" t="s">
        <v>443</v>
      </c>
    </row>
    <row r="90" spans="1:22" x14ac:dyDescent="0.2">
      <c r="A90" s="109" t="s">
        <v>573</v>
      </c>
      <c r="B90" s="109" t="s">
        <v>445</v>
      </c>
      <c r="C90" s="109">
        <v>-30.24</v>
      </c>
      <c r="D90" s="109">
        <v>89</v>
      </c>
      <c r="E90" s="109">
        <v>5.26</v>
      </c>
      <c r="F90" s="109">
        <v>25.1</v>
      </c>
      <c r="G90" s="109" t="s">
        <v>473</v>
      </c>
      <c r="V90" s="109" t="s">
        <v>446</v>
      </c>
    </row>
    <row r="91" spans="1:22" x14ac:dyDescent="0.2">
      <c r="A91" s="109" t="s">
        <v>574</v>
      </c>
      <c r="B91" s="109" t="s">
        <v>575</v>
      </c>
      <c r="C91" s="109">
        <v>-30.86</v>
      </c>
      <c r="D91" s="109">
        <v>43</v>
      </c>
      <c r="E91" s="109">
        <v>4.51</v>
      </c>
      <c r="F91" s="109">
        <v>7.3</v>
      </c>
      <c r="G91" s="109" t="s">
        <v>473</v>
      </c>
      <c r="V91" s="109" t="s">
        <v>449</v>
      </c>
    </row>
    <row r="92" spans="1:22" x14ac:dyDescent="0.2">
      <c r="A92" s="109" t="s">
        <v>576</v>
      </c>
      <c r="B92" s="109" t="s">
        <v>451</v>
      </c>
      <c r="C92" s="109">
        <v>-27.27</v>
      </c>
      <c r="D92" s="109">
        <v>50.6</v>
      </c>
      <c r="E92" s="109">
        <v>6.58</v>
      </c>
      <c r="F92" s="109">
        <v>14.52</v>
      </c>
      <c r="G92" s="109" t="s">
        <v>473</v>
      </c>
      <c r="V92" s="109" t="s">
        <v>452</v>
      </c>
    </row>
    <row r="93" spans="1:22" x14ac:dyDescent="0.2">
      <c r="A93" s="109" t="s">
        <v>577</v>
      </c>
      <c r="B93" s="109" t="s">
        <v>454</v>
      </c>
      <c r="C93" s="109">
        <v>-28.53</v>
      </c>
      <c r="D93" s="109">
        <v>51.8</v>
      </c>
      <c r="E93" s="109">
        <v>5.03</v>
      </c>
      <c r="F93" s="109">
        <v>10.62</v>
      </c>
      <c r="G93" s="109" t="s">
        <v>473</v>
      </c>
      <c r="V93" s="109" t="s">
        <v>455</v>
      </c>
    </row>
    <row r="94" spans="1:22" x14ac:dyDescent="0.2">
      <c r="A94" s="109" t="s">
        <v>578</v>
      </c>
      <c r="B94" s="109" t="s">
        <v>457</v>
      </c>
      <c r="C94" s="109">
        <v>-28.38</v>
      </c>
      <c r="D94" s="109">
        <v>43.2</v>
      </c>
      <c r="E94" s="109">
        <v>4.97</v>
      </c>
      <c r="F94" s="109">
        <v>12.37</v>
      </c>
      <c r="G94" s="109" t="s">
        <v>473</v>
      </c>
      <c r="V94" s="109" t="s">
        <v>458</v>
      </c>
    </row>
    <row r="95" spans="1:22" x14ac:dyDescent="0.2">
      <c r="A95" s="109" t="s">
        <v>579</v>
      </c>
      <c r="B95" s="109" t="s">
        <v>460</v>
      </c>
      <c r="C95" s="109">
        <v>-26.78</v>
      </c>
      <c r="D95" s="109">
        <v>48</v>
      </c>
      <c r="E95" s="109">
        <v>4.8099999999999996</v>
      </c>
      <c r="F95" s="109">
        <v>9.01</v>
      </c>
      <c r="G95" s="109" t="s">
        <v>473</v>
      </c>
      <c r="V95" s="109" t="s">
        <v>461</v>
      </c>
    </row>
    <row r="96" spans="1:22" x14ac:dyDescent="0.2">
      <c r="A96" s="109" t="s">
        <v>580</v>
      </c>
      <c r="B96" s="109" t="s">
        <v>463</v>
      </c>
      <c r="C96" s="109">
        <v>-32.46</v>
      </c>
      <c r="D96" s="109">
        <v>39.700000000000003</v>
      </c>
      <c r="E96" s="109">
        <v>4.62</v>
      </c>
      <c r="F96" s="109">
        <v>11.29</v>
      </c>
      <c r="G96" s="109" t="s">
        <v>473</v>
      </c>
      <c r="V96" s="109" t="s">
        <v>464</v>
      </c>
    </row>
    <row r="97" spans="1:22" x14ac:dyDescent="0.2">
      <c r="A97" s="109" t="s">
        <v>581</v>
      </c>
      <c r="B97" s="109" t="s">
        <v>582</v>
      </c>
      <c r="C97" s="109">
        <v>-31.87</v>
      </c>
      <c r="D97" s="109">
        <v>40.700000000000003</v>
      </c>
      <c r="E97" s="109">
        <v>3.99</v>
      </c>
      <c r="F97" s="109">
        <v>9.6300000000000008</v>
      </c>
      <c r="G97" s="109" t="s">
        <v>473</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71" t="s">
        <v>18</v>
      </c>
      <c r="B2" s="172"/>
      <c r="C2" s="172"/>
      <c r="D2" s="172"/>
      <c r="E2" s="172"/>
      <c r="F2" s="172"/>
      <c r="G2" s="172"/>
      <c r="H2" s="172"/>
      <c r="I2" s="172"/>
      <c r="J2" s="172"/>
      <c r="K2" s="172"/>
      <c r="L2" s="173"/>
    </row>
    <row r="3" spans="1:12" x14ac:dyDescent="0.2">
      <c r="A3" s="174"/>
      <c r="B3" s="175"/>
      <c r="C3" s="175"/>
      <c r="D3" s="175"/>
      <c r="E3" s="175"/>
      <c r="F3" s="175"/>
      <c r="G3" s="175"/>
      <c r="H3" s="175"/>
      <c r="I3" s="175"/>
      <c r="J3" s="175"/>
      <c r="K3" s="175"/>
      <c r="L3" s="176"/>
    </row>
    <row r="4" spans="1:12" x14ac:dyDescent="0.2">
      <c r="A4" s="177"/>
      <c r="B4" s="178"/>
      <c r="C4" s="178"/>
      <c r="D4" s="178"/>
      <c r="E4" s="178"/>
      <c r="F4" s="178"/>
      <c r="G4" s="178"/>
      <c r="H4" s="178"/>
      <c r="I4" s="178"/>
      <c r="J4" s="178"/>
      <c r="K4" s="178"/>
      <c r="L4" s="17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186" t="s">
        <v>102</v>
      </c>
      <c r="B8" s="172"/>
      <c r="C8" s="172"/>
      <c r="D8" s="172"/>
      <c r="E8" s="172"/>
      <c r="F8" s="172"/>
      <c r="G8" s="172"/>
      <c r="H8" s="172"/>
      <c r="I8" s="172"/>
      <c r="J8" s="172"/>
      <c r="K8" s="172"/>
      <c r="L8" s="173"/>
    </row>
    <row r="9" spans="1:12" x14ac:dyDescent="0.2">
      <c r="A9" s="174"/>
      <c r="B9" s="175"/>
      <c r="C9" s="175"/>
      <c r="D9" s="175"/>
      <c r="E9" s="175"/>
      <c r="F9" s="175"/>
      <c r="G9" s="175"/>
      <c r="H9" s="175"/>
      <c r="I9" s="175"/>
      <c r="J9" s="175"/>
      <c r="K9" s="175"/>
      <c r="L9" s="176"/>
    </row>
    <row r="10" spans="1:12" x14ac:dyDescent="0.2">
      <c r="A10" s="174"/>
      <c r="B10" s="175"/>
      <c r="C10" s="175"/>
      <c r="D10" s="175"/>
      <c r="E10" s="175"/>
      <c r="F10" s="175"/>
      <c r="G10" s="175"/>
      <c r="H10" s="175"/>
      <c r="I10" s="175"/>
      <c r="J10" s="175"/>
      <c r="K10" s="175"/>
      <c r="L10" s="176"/>
    </row>
    <row r="11" spans="1:12" x14ac:dyDescent="0.2">
      <c r="A11" s="174"/>
      <c r="B11" s="175"/>
      <c r="C11" s="175"/>
      <c r="D11" s="175"/>
      <c r="E11" s="175"/>
      <c r="F11" s="175"/>
      <c r="G11" s="175"/>
      <c r="H11" s="175"/>
      <c r="I11" s="175"/>
      <c r="J11" s="175"/>
      <c r="K11" s="175"/>
      <c r="L11" s="176"/>
    </row>
    <row r="12" spans="1:12" x14ac:dyDescent="0.2">
      <c r="A12" s="174"/>
      <c r="B12" s="175"/>
      <c r="C12" s="175"/>
      <c r="D12" s="175"/>
      <c r="E12" s="175"/>
      <c r="F12" s="175"/>
      <c r="G12" s="175"/>
      <c r="H12" s="175"/>
      <c r="I12" s="175"/>
      <c r="J12" s="175"/>
      <c r="K12" s="175"/>
      <c r="L12" s="176"/>
    </row>
    <row r="13" spans="1:12" x14ac:dyDescent="0.2">
      <c r="A13" s="174"/>
      <c r="B13" s="175"/>
      <c r="C13" s="175"/>
      <c r="D13" s="175"/>
      <c r="E13" s="175"/>
      <c r="F13" s="175"/>
      <c r="G13" s="175"/>
      <c r="H13" s="175"/>
      <c r="I13" s="175"/>
      <c r="J13" s="175"/>
      <c r="K13" s="175"/>
      <c r="L13" s="176"/>
    </row>
    <row r="14" spans="1:12" x14ac:dyDescent="0.2">
      <c r="A14" s="174"/>
      <c r="B14" s="175"/>
      <c r="C14" s="175"/>
      <c r="D14" s="175"/>
      <c r="E14" s="175"/>
      <c r="F14" s="175"/>
      <c r="G14" s="175"/>
      <c r="H14" s="175"/>
      <c r="I14" s="175"/>
      <c r="J14" s="175"/>
      <c r="K14" s="175"/>
      <c r="L14" s="176"/>
    </row>
    <row r="15" spans="1:12" x14ac:dyDescent="0.2">
      <c r="A15" s="174"/>
      <c r="B15" s="175"/>
      <c r="C15" s="175"/>
      <c r="D15" s="175"/>
      <c r="E15" s="175"/>
      <c r="F15" s="175"/>
      <c r="G15" s="175"/>
      <c r="H15" s="175"/>
      <c r="I15" s="175"/>
      <c r="J15" s="175"/>
      <c r="K15" s="175"/>
      <c r="L15" s="176"/>
    </row>
    <row r="16" spans="1:12" x14ac:dyDescent="0.2">
      <c r="A16" s="177"/>
      <c r="B16" s="178"/>
      <c r="C16" s="178"/>
      <c r="D16" s="178"/>
      <c r="E16" s="178"/>
      <c r="F16" s="178"/>
      <c r="G16" s="178"/>
      <c r="H16" s="178"/>
      <c r="I16" s="178"/>
      <c r="J16" s="178"/>
      <c r="K16" s="178"/>
      <c r="L16" s="17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180" t="s">
        <v>31</v>
      </c>
      <c r="B26" s="181"/>
      <c r="C26" s="181"/>
      <c r="D26" s="181"/>
      <c r="E26" s="181"/>
      <c r="F26" s="181"/>
      <c r="G26" s="181"/>
      <c r="H26" s="181"/>
      <c r="I26" s="9"/>
      <c r="J26" s="9"/>
      <c r="K26" s="9"/>
      <c r="L26" s="10"/>
    </row>
    <row r="27" spans="1:12" x14ac:dyDescent="0.2">
      <c r="A27" s="182" t="s">
        <v>84</v>
      </c>
      <c r="B27" s="183"/>
      <c r="C27" s="183"/>
      <c r="D27" s="183"/>
      <c r="E27" s="183"/>
      <c r="F27" s="183"/>
      <c r="G27" s="183"/>
      <c r="H27" s="183"/>
      <c r="L27" s="11"/>
    </row>
    <row r="28" spans="1:12" x14ac:dyDescent="0.2">
      <c r="A28" s="184" t="s">
        <v>19</v>
      </c>
      <c r="B28" s="185"/>
      <c r="C28" s="185"/>
      <c r="D28" s="185"/>
      <c r="E28" s="185"/>
      <c r="F28" s="185"/>
      <c r="G28" s="185"/>
      <c r="H28" s="18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activeCell="M37" sqref="M37"/>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187"/>
      <c r="K1" s="188"/>
      <c r="L1" s="18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89"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90"/>
      <c r="L11" s="191"/>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92" t="s">
        <v>156</v>
      </c>
      <c r="K12" s="193"/>
      <c r="L12" s="194"/>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95" t="s">
        <v>159</v>
      </c>
      <c r="K13" s="196"/>
      <c r="L13" s="197"/>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198" t="s">
        <v>166</v>
      </c>
      <c r="F17" s="199"/>
      <c r="G17" s="199"/>
      <c r="H17" s="200"/>
      <c r="I17" s="8"/>
      <c r="J17" s="89"/>
      <c r="K17"/>
      <c r="L17" s="26"/>
      <c r="P17" s="26"/>
      <c r="Q17" s="8"/>
      <c r="R17" s="8"/>
      <c r="S17" s="8"/>
      <c r="T17" s="8"/>
      <c r="U17" s="8"/>
    </row>
    <row r="18" spans="1:23" x14ac:dyDescent="0.2">
      <c r="A18" s="34" t="s">
        <v>47</v>
      </c>
      <c r="B18" s="53">
        <v>23</v>
      </c>
      <c r="C18" s="8"/>
      <c r="D18" s="54" t="s">
        <v>48</v>
      </c>
      <c r="E18" s="201"/>
      <c r="F18" s="202"/>
      <c r="G18" s="202"/>
      <c r="H18" s="203"/>
      <c r="I18" s="8"/>
      <c r="J18" s="85"/>
      <c r="K18" s="26"/>
      <c r="L18" s="26"/>
      <c r="P18" s="26"/>
      <c r="Q18" s="8"/>
      <c r="R18" s="8"/>
      <c r="S18" s="8"/>
      <c r="T18" s="8"/>
      <c r="U18" s="8"/>
    </row>
    <row r="19" spans="1:23" x14ac:dyDescent="0.2">
      <c r="A19" s="50" t="s">
        <v>49</v>
      </c>
      <c r="B19" s="39" t="s">
        <v>167</v>
      </c>
      <c r="C19" s="8"/>
      <c r="D19" s="54"/>
      <c r="E19" s="201"/>
      <c r="F19" s="202"/>
      <c r="G19" s="202"/>
      <c r="H19" s="203"/>
      <c r="I19" s="8"/>
      <c r="J19" s="85"/>
      <c r="K19" s="8"/>
      <c r="L19" s="26"/>
      <c r="M19" s="26"/>
      <c r="N19" s="26"/>
      <c r="R19" s="26"/>
      <c r="S19" s="8"/>
      <c r="T19" s="8"/>
      <c r="U19" s="8"/>
      <c r="V19" s="8"/>
      <c r="W19" s="8"/>
    </row>
    <row r="20" spans="1:23" ht="13.5" thickBot="1" x14ac:dyDescent="0.25">
      <c r="A20" s="90" t="s">
        <v>168</v>
      </c>
      <c r="B20" s="91"/>
      <c r="C20" s="8"/>
      <c r="D20" s="56"/>
      <c r="E20" s="204"/>
      <c r="F20" s="205"/>
      <c r="G20" s="205"/>
      <c r="H20" s="206"/>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207"/>
      <c r="C24" s="58"/>
      <c r="D24" s="59"/>
      <c r="E24" s="59"/>
      <c r="F24" s="59"/>
      <c r="G24" s="59"/>
      <c r="H24" s="60"/>
      <c r="I24" s="61"/>
      <c r="J24" s="62"/>
      <c r="K24" s="62"/>
      <c r="L24" s="63"/>
      <c r="M24" s="63"/>
      <c r="N24" s="63"/>
      <c r="O24" s="63"/>
      <c r="P24" s="63"/>
      <c r="Q24" s="63"/>
      <c r="R24" s="63"/>
    </row>
    <row r="25" spans="1:23" s="213" customFormat="1" ht="12.95" customHeight="1" x14ac:dyDescent="0.25">
      <c r="A25" s="208" t="s">
        <v>174</v>
      </c>
      <c r="B25" s="209" t="s">
        <v>0</v>
      </c>
      <c r="C25" s="209" t="s">
        <v>15</v>
      </c>
      <c r="D25" s="210" t="s">
        <v>11</v>
      </c>
      <c r="E25" s="210" t="s">
        <v>12</v>
      </c>
      <c r="F25" s="210" t="s">
        <v>13</v>
      </c>
      <c r="G25" s="209" t="s">
        <v>85</v>
      </c>
      <c r="H25" s="209" t="s">
        <v>86</v>
      </c>
      <c r="I25" s="211" t="s">
        <v>1</v>
      </c>
      <c r="J25" s="212" t="s">
        <v>175</v>
      </c>
    </row>
    <row r="26" spans="1:23" s="218" customFormat="1" ht="15" customHeight="1" x14ac:dyDescent="0.25">
      <c r="A26" s="207" t="s">
        <v>176</v>
      </c>
      <c r="B26" s="207" t="s">
        <v>177</v>
      </c>
      <c r="C26" s="214">
        <v>0.123</v>
      </c>
      <c r="D26" s="214">
        <v>40</v>
      </c>
      <c r="E26" s="214">
        <v>10</v>
      </c>
      <c r="F26" s="215">
        <v>0.01</v>
      </c>
      <c r="G26" s="214"/>
      <c r="H26" s="216" t="s">
        <v>178</v>
      </c>
      <c r="I26" s="217" t="s">
        <v>179</v>
      </c>
      <c r="J26" s="213" t="s">
        <v>180</v>
      </c>
    </row>
    <row r="27" spans="1:23" s="218" customFormat="1" ht="15" customHeight="1" x14ac:dyDescent="0.25">
      <c r="A27" s="207"/>
      <c r="B27" s="207"/>
      <c r="C27" s="214"/>
      <c r="D27" s="214"/>
      <c r="E27" s="214"/>
      <c r="F27" s="214"/>
      <c r="G27" s="214"/>
      <c r="H27" s="219"/>
      <c r="I27" s="217"/>
      <c r="J27" s="213"/>
    </row>
    <row r="28" spans="1:23" s="64" customFormat="1" ht="15" customHeight="1" x14ac:dyDescent="0.25">
      <c r="A28" s="65">
        <v>1</v>
      </c>
      <c r="B28" s="220" t="s">
        <v>181</v>
      </c>
      <c r="C28" s="66">
        <v>0.8</v>
      </c>
      <c r="D28" s="66"/>
      <c r="E28" s="66"/>
      <c r="F28" s="66"/>
      <c r="G28" s="66"/>
      <c r="H28" s="66"/>
      <c r="I28" s="221" t="s">
        <v>182</v>
      </c>
      <c r="J28" s="94" t="s">
        <v>183</v>
      </c>
    </row>
    <row r="29" spans="1:23" s="64" customFormat="1" ht="15" customHeight="1" x14ac:dyDescent="0.25">
      <c r="A29" s="65">
        <v>2</v>
      </c>
      <c r="B29" s="220" t="s">
        <v>184</v>
      </c>
      <c r="C29" s="66">
        <v>0.8</v>
      </c>
      <c r="D29" s="66"/>
      <c r="E29" s="66"/>
      <c r="F29" s="66"/>
      <c r="G29" s="66"/>
      <c r="H29" s="66"/>
      <c r="I29" s="222" t="s">
        <v>185</v>
      </c>
      <c r="J29" s="94" t="s">
        <v>186</v>
      </c>
    </row>
    <row r="30" spans="1:23" s="64" customFormat="1" ht="15" customHeight="1" x14ac:dyDescent="0.25">
      <c r="A30" s="65">
        <v>3</v>
      </c>
      <c r="B30" s="223" t="s">
        <v>187</v>
      </c>
      <c r="C30" s="66">
        <v>0.8</v>
      </c>
      <c r="D30" s="66"/>
      <c r="E30" s="66"/>
      <c r="F30" s="66"/>
      <c r="G30" s="66"/>
      <c r="H30" s="66"/>
      <c r="I30" s="222" t="s">
        <v>188</v>
      </c>
      <c r="J30" s="94" t="s">
        <v>189</v>
      </c>
    </row>
    <row r="31" spans="1:23" s="64" customFormat="1" ht="15" customHeight="1" x14ac:dyDescent="0.25">
      <c r="A31" s="65">
        <v>4</v>
      </c>
      <c r="B31" s="220" t="s">
        <v>190</v>
      </c>
      <c r="C31" s="66">
        <v>0.8</v>
      </c>
      <c r="D31" s="66"/>
      <c r="E31" s="66"/>
      <c r="F31" s="66"/>
      <c r="G31" s="66"/>
      <c r="H31" s="66"/>
      <c r="I31" s="222" t="s">
        <v>191</v>
      </c>
      <c r="J31" s="94" t="s">
        <v>192</v>
      </c>
    </row>
    <row r="32" spans="1:23" s="64" customFormat="1" ht="15" customHeight="1" x14ac:dyDescent="0.25">
      <c r="A32" s="65">
        <v>5</v>
      </c>
      <c r="B32" s="220" t="s">
        <v>193</v>
      </c>
      <c r="C32" s="66">
        <v>0.8</v>
      </c>
      <c r="D32" s="66"/>
      <c r="E32" s="66"/>
      <c r="F32" s="66"/>
      <c r="G32" s="66"/>
      <c r="H32" s="66"/>
      <c r="I32" s="222" t="s">
        <v>194</v>
      </c>
      <c r="J32" s="94" t="s">
        <v>195</v>
      </c>
    </row>
    <row r="33" spans="1:10" s="64" customFormat="1" ht="15" customHeight="1" x14ac:dyDescent="0.25">
      <c r="A33" s="65">
        <v>6</v>
      </c>
      <c r="B33" s="223" t="s">
        <v>196</v>
      </c>
      <c r="C33" s="66">
        <v>0.8</v>
      </c>
      <c r="D33" s="66"/>
      <c r="E33" s="66"/>
      <c r="F33" s="66"/>
      <c r="G33" s="66"/>
      <c r="H33" s="66"/>
      <c r="I33" s="222" t="s">
        <v>197</v>
      </c>
      <c r="J33" s="94" t="s">
        <v>198</v>
      </c>
    </row>
    <row r="34" spans="1:10" s="64" customFormat="1" ht="15" customHeight="1" x14ac:dyDescent="0.25">
      <c r="A34" s="65">
        <v>7</v>
      </c>
      <c r="B34" s="220" t="s">
        <v>199</v>
      </c>
      <c r="C34" s="66">
        <v>0.8</v>
      </c>
      <c r="D34" s="66"/>
      <c r="E34" s="66"/>
      <c r="F34" s="66"/>
      <c r="G34" s="66"/>
      <c r="H34" s="66"/>
      <c r="I34" s="222" t="s">
        <v>200</v>
      </c>
      <c r="J34" s="94" t="s">
        <v>201</v>
      </c>
    </row>
    <row r="35" spans="1:10" s="64" customFormat="1" ht="15" customHeight="1" x14ac:dyDescent="0.25">
      <c r="A35" s="65">
        <v>8</v>
      </c>
      <c r="B35" s="220" t="s">
        <v>202</v>
      </c>
      <c r="C35" s="66">
        <v>0.8</v>
      </c>
      <c r="D35" s="66"/>
      <c r="E35" s="66"/>
      <c r="F35" s="66"/>
      <c r="G35" s="66"/>
      <c r="H35" s="66"/>
      <c r="I35" s="222" t="s">
        <v>203</v>
      </c>
      <c r="J35" s="94" t="s">
        <v>204</v>
      </c>
    </row>
    <row r="36" spans="1:10" s="64" customFormat="1" ht="15" customHeight="1" x14ac:dyDescent="0.25">
      <c r="A36" s="65">
        <v>9</v>
      </c>
      <c r="B36" s="220" t="s">
        <v>205</v>
      </c>
      <c r="C36" s="66">
        <v>0.8</v>
      </c>
      <c r="D36" s="66"/>
      <c r="E36" s="66"/>
      <c r="F36" s="66"/>
      <c r="G36" s="66"/>
      <c r="H36" s="66"/>
      <c r="I36" s="222" t="s">
        <v>206</v>
      </c>
      <c r="J36" s="94" t="s">
        <v>207</v>
      </c>
    </row>
    <row r="37" spans="1:10" s="64" customFormat="1" ht="15" customHeight="1" x14ac:dyDescent="0.25">
      <c r="A37" s="65">
        <v>10</v>
      </c>
      <c r="B37" s="220" t="s">
        <v>208</v>
      </c>
      <c r="C37" s="66">
        <v>0.8</v>
      </c>
      <c r="D37" s="66"/>
      <c r="E37" s="66"/>
      <c r="F37" s="66"/>
      <c r="G37" s="66"/>
      <c r="H37" s="66"/>
      <c r="I37" s="222" t="s">
        <v>209</v>
      </c>
      <c r="J37" s="94" t="s">
        <v>210</v>
      </c>
    </row>
    <row r="38" spans="1:10" s="64" customFormat="1" ht="15" customHeight="1" x14ac:dyDescent="0.25">
      <c r="A38" s="65">
        <v>11</v>
      </c>
      <c r="B38" s="223" t="s">
        <v>211</v>
      </c>
      <c r="C38" s="66">
        <v>0.8</v>
      </c>
      <c r="D38" s="66"/>
      <c r="E38" s="66"/>
      <c r="F38" s="66"/>
      <c r="G38" s="66"/>
      <c r="H38" s="66"/>
      <c r="I38" s="222" t="s">
        <v>212</v>
      </c>
      <c r="J38" s="94" t="s">
        <v>213</v>
      </c>
    </row>
    <row r="39" spans="1:10" s="64" customFormat="1" ht="15" customHeight="1" x14ac:dyDescent="0.25">
      <c r="A39" s="65">
        <v>12</v>
      </c>
      <c r="B39" s="220" t="s">
        <v>214</v>
      </c>
      <c r="C39" s="66">
        <v>0.8</v>
      </c>
      <c r="D39" s="66"/>
      <c r="E39" s="66"/>
      <c r="F39" s="66"/>
      <c r="G39" s="66"/>
      <c r="H39" s="66"/>
      <c r="I39" s="222" t="s">
        <v>215</v>
      </c>
      <c r="J39" s="94" t="s">
        <v>216</v>
      </c>
    </row>
    <row r="40" spans="1:10" s="64" customFormat="1" ht="15" customHeight="1" x14ac:dyDescent="0.25">
      <c r="A40" s="65">
        <v>13</v>
      </c>
      <c r="B40" s="220" t="s">
        <v>217</v>
      </c>
      <c r="C40" s="66">
        <v>0.8</v>
      </c>
      <c r="D40" s="66"/>
      <c r="E40" s="66"/>
      <c r="F40" s="66"/>
      <c r="G40" s="66"/>
      <c r="H40" s="66"/>
      <c r="I40" s="222" t="s">
        <v>218</v>
      </c>
      <c r="J40" s="94" t="s">
        <v>219</v>
      </c>
    </row>
    <row r="41" spans="1:10" s="64" customFormat="1" ht="15" customHeight="1" x14ac:dyDescent="0.25">
      <c r="A41" s="65">
        <v>14</v>
      </c>
      <c r="B41" s="220" t="s">
        <v>220</v>
      </c>
      <c r="C41" s="66">
        <v>0.8</v>
      </c>
      <c r="D41" s="66"/>
      <c r="E41" s="66"/>
      <c r="F41" s="66"/>
      <c r="G41" s="66"/>
      <c r="H41" s="66"/>
      <c r="I41" s="222" t="s">
        <v>221</v>
      </c>
      <c r="J41" s="94" t="s">
        <v>222</v>
      </c>
    </row>
    <row r="42" spans="1:10" s="64" customFormat="1" ht="15" customHeight="1" x14ac:dyDescent="0.25">
      <c r="A42" s="65">
        <v>15</v>
      </c>
      <c r="B42" s="220" t="s">
        <v>223</v>
      </c>
      <c r="C42" s="66">
        <v>0.8</v>
      </c>
      <c r="D42" s="66"/>
      <c r="E42" s="66"/>
      <c r="F42" s="66"/>
      <c r="G42" s="66"/>
      <c r="H42" s="66"/>
      <c r="I42" s="222" t="s">
        <v>224</v>
      </c>
      <c r="J42" s="94" t="s">
        <v>225</v>
      </c>
    </row>
    <row r="43" spans="1:10" s="64" customFormat="1" ht="15" customHeight="1" x14ac:dyDescent="0.25">
      <c r="A43" s="65">
        <v>16</v>
      </c>
      <c r="B43" s="220" t="s">
        <v>226</v>
      </c>
      <c r="C43" s="66">
        <v>0.8</v>
      </c>
      <c r="D43" s="66"/>
      <c r="E43" s="66"/>
      <c r="F43" s="66"/>
      <c r="G43" s="66"/>
      <c r="H43" s="66"/>
      <c r="I43" s="222" t="s">
        <v>227</v>
      </c>
      <c r="J43" s="94" t="s">
        <v>228</v>
      </c>
    </row>
    <row r="44" spans="1:10" s="64" customFormat="1" ht="15" customHeight="1" x14ac:dyDescent="0.25">
      <c r="A44" s="65">
        <v>17</v>
      </c>
      <c r="B44" s="220" t="s">
        <v>229</v>
      </c>
      <c r="C44" s="66">
        <v>0.8</v>
      </c>
      <c r="D44" s="66"/>
      <c r="E44" s="66"/>
      <c r="F44" s="66"/>
      <c r="G44" s="66"/>
      <c r="H44" s="66"/>
      <c r="I44" s="222" t="s">
        <v>230</v>
      </c>
      <c r="J44" s="94" t="s">
        <v>231</v>
      </c>
    </row>
    <row r="45" spans="1:10" s="64" customFormat="1" ht="15" customHeight="1" x14ac:dyDescent="0.25">
      <c r="A45" s="65">
        <v>18</v>
      </c>
      <c r="B45" s="220" t="s">
        <v>232</v>
      </c>
      <c r="C45" s="66">
        <v>0.8</v>
      </c>
      <c r="D45" s="66"/>
      <c r="E45" s="66"/>
      <c r="F45" s="66"/>
      <c r="G45" s="66"/>
      <c r="H45" s="66"/>
      <c r="I45" s="222" t="s">
        <v>233</v>
      </c>
      <c r="J45" s="94" t="s">
        <v>234</v>
      </c>
    </row>
    <row r="46" spans="1:10" s="64" customFormat="1" ht="15" customHeight="1" x14ac:dyDescent="0.25">
      <c r="A46" s="65">
        <v>19</v>
      </c>
      <c r="B46" s="220" t="s">
        <v>235</v>
      </c>
      <c r="C46" s="66">
        <v>0.8</v>
      </c>
      <c r="D46" s="66"/>
      <c r="E46" s="66"/>
      <c r="F46" s="66"/>
      <c r="G46" s="66"/>
      <c r="H46" s="66"/>
      <c r="I46" s="222" t="s">
        <v>236</v>
      </c>
      <c r="J46" s="94" t="s">
        <v>237</v>
      </c>
    </row>
    <row r="47" spans="1:10" s="64" customFormat="1" ht="15" customHeight="1" x14ac:dyDescent="0.25">
      <c r="A47" s="65">
        <v>20</v>
      </c>
      <c r="B47" s="220" t="s">
        <v>238</v>
      </c>
      <c r="C47" s="66">
        <v>0.8</v>
      </c>
      <c r="D47" s="66"/>
      <c r="E47" s="66"/>
      <c r="F47" s="66"/>
      <c r="G47" s="66"/>
      <c r="H47" s="66"/>
      <c r="I47" s="222" t="s">
        <v>239</v>
      </c>
      <c r="J47" s="94" t="s">
        <v>240</v>
      </c>
    </row>
    <row r="48" spans="1:10" s="64" customFormat="1" ht="15" customHeight="1" x14ac:dyDescent="0.25">
      <c r="A48" s="65">
        <v>21</v>
      </c>
      <c r="B48" s="220" t="s">
        <v>241</v>
      </c>
      <c r="C48" s="66">
        <v>0.8</v>
      </c>
      <c r="D48" s="66"/>
      <c r="E48" s="66"/>
      <c r="F48" s="66"/>
      <c r="G48" s="66"/>
      <c r="H48" s="66"/>
      <c r="I48" s="222" t="s">
        <v>242</v>
      </c>
      <c r="J48" s="94" t="s">
        <v>243</v>
      </c>
    </row>
    <row r="49" spans="1:10" s="64" customFormat="1" ht="15" customHeight="1" x14ac:dyDescent="0.25">
      <c r="A49" s="65">
        <v>22</v>
      </c>
      <c r="B49" s="220" t="s">
        <v>244</v>
      </c>
      <c r="C49" s="66">
        <v>0.8</v>
      </c>
      <c r="D49" s="66"/>
      <c r="E49" s="66"/>
      <c r="F49" s="66"/>
      <c r="G49" s="66"/>
      <c r="H49" s="66"/>
      <c r="I49" s="222" t="s">
        <v>245</v>
      </c>
      <c r="J49" s="94" t="s">
        <v>246</v>
      </c>
    </row>
    <row r="50" spans="1:10" s="64" customFormat="1" ht="15" customHeight="1" x14ac:dyDescent="0.25">
      <c r="A50" s="65">
        <v>23</v>
      </c>
      <c r="B50" s="220" t="s">
        <v>247</v>
      </c>
      <c r="C50" s="66">
        <v>0.8</v>
      </c>
      <c r="D50" s="66"/>
      <c r="E50" s="66"/>
      <c r="F50" s="66"/>
      <c r="G50" s="66"/>
      <c r="H50" s="66"/>
      <c r="I50" s="222" t="s">
        <v>248</v>
      </c>
      <c r="J50" s="94" t="s">
        <v>249</v>
      </c>
    </row>
    <row r="51" spans="1:10" s="64" customFormat="1" ht="15" customHeight="1" x14ac:dyDescent="0.25">
      <c r="A51" s="65">
        <v>24</v>
      </c>
      <c r="B51" s="220" t="s">
        <v>250</v>
      </c>
      <c r="C51" s="66">
        <v>0.8</v>
      </c>
      <c r="D51" s="66"/>
      <c r="E51" s="66"/>
      <c r="F51" s="66"/>
      <c r="G51" s="66"/>
      <c r="H51" s="66"/>
      <c r="I51" s="222" t="s">
        <v>251</v>
      </c>
      <c r="J51" s="94" t="s">
        <v>252</v>
      </c>
    </row>
    <row r="52" spans="1:10" s="64" customFormat="1" ht="15" customHeight="1" x14ac:dyDescent="0.25">
      <c r="A52" s="65">
        <v>25</v>
      </c>
      <c r="B52" s="220" t="s">
        <v>253</v>
      </c>
      <c r="C52" s="66">
        <v>0.8</v>
      </c>
      <c r="D52" s="66"/>
      <c r="E52" s="66"/>
      <c r="F52" s="66"/>
      <c r="G52" s="66"/>
      <c r="H52" s="66"/>
      <c r="I52" s="222" t="s">
        <v>254</v>
      </c>
      <c r="J52" s="94" t="s">
        <v>255</v>
      </c>
    </row>
    <row r="53" spans="1:10" s="64" customFormat="1" ht="15" customHeight="1" x14ac:dyDescent="0.25">
      <c r="A53" s="65">
        <v>26</v>
      </c>
      <c r="B53" s="220" t="s">
        <v>256</v>
      </c>
      <c r="C53" s="66">
        <v>0.8</v>
      </c>
      <c r="D53" s="66"/>
      <c r="E53" s="66"/>
      <c r="F53" s="66"/>
      <c r="G53" s="66"/>
      <c r="H53" s="66"/>
      <c r="I53" s="222" t="s">
        <v>257</v>
      </c>
      <c r="J53" s="94" t="s">
        <v>258</v>
      </c>
    </row>
    <row r="54" spans="1:10" s="64" customFormat="1" ht="15" customHeight="1" x14ac:dyDescent="0.25">
      <c r="A54" s="65">
        <v>27</v>
      </c>
      <c r="B54" s="220" t="s">
        <v>259</v>
      </c>
      <c r="C54" s="66">
        <v>0.8</v>
      </c>
      <c r="D54" s="66"/>
      <c r="E54" s="66"/>
      <c r="F54" s="66"/>
      <c r="G54" s="66"/>
      <c r="H54" s="66"/>
      <c r="I54" s="222" t="s">
        <v>260</v>
      </c>
      <c r="J54" s="94" t="s">
        <v>261</v>
      </c>
    </row>
    <row r="55" spans="1:10" s="64" customFormat="1" ht="15" customHeight="1" x14ac:dyDescent="0.25">
      <c r="A55" s="65">
        <v>28</v>
      </c>
      <c r="B55" s="220" t="s">
        <v>262</v>
      </c>
      <c r="C55" s="66">
        <v>0.8</v>
      </c>
      <c r="D55" s="66"/>
      <c r="E55" s="66"/>
      <c r="F55" s="66"/>
      <c r="G55" s="66"/>
      <c r="H55" s="66"/>
      <c r="I55" s="222" t="s">
        <v>263</v>
      </c>
      <c r="J55" s="94" t="s">
        <v>264</v>
      </c>
    </row>
    <row r="56" spans="1:10" s="64" customFormat="1" ht="15" customHeight="1" x14ac:dyDescent="0.25">
      <c r="A56" s="65">
        <v>29</v>
      </c>
      <c r="B56" s="220" t="s">
        <v>265</v>
      </c>
      <c r="C56" s="66">
        <v>0.8</v>
      </c>
      <c r="D56" s="66"/>
      <c r="E56" s="66"/>
      <c r="F56" s="66"/>
      <c r="G56" s="66"/>
      <c r="H56" s="66"/>
      <c r="I56" s="222" t="s">
        <v>266</v>
      </c>
      <c r="J56" s="94" t="s">
        <v>267</v>
      </c>
    </row>
    <row r="57" spans="1:10" s="64" customFormat="1" ht="15" customHeight="1" x14ac:dyDescent="0.25">
      <c r="A57" s="65">
        <v>30</v>
      </c>
      <c r="B57" s="220" t="s">
        <v>268</v>
      </c>
      <c r="C57" s="66">
        <v>0.8</v>
      </c>
      <c r="D57" s="66"/>
      <c r="E57" s="66"/>
      <c r="F57" s="66"/>
      <c r="G57" s="66"/>
      <c r="H57" s="66"/>
      <c r="I57" s="222" t="s">
        <v>269</v>
      </c>
      <c r="J57" s="94" t="s">
        <v>270</v>
      </c>
    </row>
    <row r="58" spans="1:10" s="64" customFormat="1" ht="15" customHeight="1" x14ac:dyDescent="0.25">
      <c r="A58" s="65">
        <v>31</v>
      </c>
      <c r="B58" s="220" t="s">
        <v>271</v>
      </c>
      <c r="C58" s="66">
        <v>0.8</v>
      </c>
      <c r="D58" s="66"/>
      <c r="E58" s="66"/>
      <c r="F58" s="66"/>
      <c r="G58" s="66"/>
      <c r="H58" s="66"/>
      <c r="I58" s="222" t="s">
        <v>272</v>
      </c>
      <c r="J58" s="94" t="s">
        <v>273</v>
      </c>
    </row>
    <row r="59" spans="1:10" s="64" customFormat="1" ht="15" customHeight="1" x14ac:dyDescent="0.25">
      <c r="A59" s="65">
        <v>32</v>
      </c>
      <c r="B59" s="220" t="s">
        <v>274</v>
      </c>
      <c r="C59" s="66">
        <v>0.8</v>
      </c>
      <c r="D59" s="66"/>
      <c r="E59" s="66"/>
      <c r="F59" s="66"/>
      <c r="G59" s="66"/>
      <c r="H59" s="66"/>
      <c r="I59" s="222" t="s">
        <v>275</v>
      </c>
      <c r="J59" s="94" t="s">
        <v>276</v>
      </c>
    </row>
    <row r="60" spans="1:10" s="64" customFormat="1" ht="15" customHeight="1" x14ac:dyDescent="0.25">
      <c r="A60" s="65">
        <v>33</v>
      </c>
      <c r="B60" s="220" t="s">
        <v>277</v>
      </c>
      <c r="C60" s="66">
        <v>0.8</v>
      </c>
      <c r="D60" s="66"/>
      <c r="E60" s="66"/>
      <c r="F60" s="66"/>
      <c r="G60" s="66"/>
      <c r="H60" s="66"/>
      <c r="I60" s="222" t="s">
        <v>278</v>
      </c>
      <c r="J60" s="94" t="s">
        <v>279</v>
      </c>
    </row>
    <row r="61" spans="1:10" s="64" customFormat="1" ht="15" customHeight="1" x14ac:dyDescent="0.25">
      <c r="A61" s="65">
        <v>34</v>
      </c>
      <c r="B61" s="220" t="s">
        <v>280</v>
      </c>
      <c r="C61" s="66">
        <v>0.8</v>
      </c>
      <c r="D61" s="66"/>
      <c r="E61" s="66"/>
      <c r="F61" s="66"/>
      <c r="G61" s="66"/>
      <c r="H61" s="66"/>
      <c r="I61" s="222" t="s">
        <v>281</v>
      </c>
      <c r="J61" s="94" t="s">
        <v>282</v>
      </c>
    </row>
    <row r="62" spans="1:10" s="64" customFormat="1" ht="15" customHeight="1" x14ac:dyDescent="0.25">
      <c r="A62" s="65">
        <v>35</v>
      </c>
      <c r="B62" s="220" t="s">
        <v>283</v>
      </c>
      <c r="C62" s="66">
        <v>0.8</v>
      </c>
      <c r="D62" s="66"/>
      <c r="E62" s="66"/>
      <c r="F62" s="66"/>
      <c r="G62" s="66"/>
      <c r="H62" s="66"/>
      <c r="I62" s="222" t="s">
        <v>284</v>
      </c>
      <c r="J62" s="94" t="s">
        <v>285</v>
      </c>
    </row>
    <row r="63" spans="1:10" s="64" customFormat="1" ht="15" customHeight="1" x14ac:dyDescent="0.25">
      <c r="A63" s="65">
        <v>36</v>
      </c>
      <c r="B63" s="220" t="s">
        <v>286</v>
      </c>
      <c r="C63" s="66">
        <v>0.8</v>
      </c>
      <c r="D63" s="66"/>
      <c r="E63" s="66"/>
      <c r="F63" s="66"/>
      <c r="G63" s="66"/>
      <c r="H63" s="66"/>
      <c r="I63" s="222" t="s">
        <v>287</v>
      </c>
      <c r="J63" s="94" t="s">
        <v>288</v>
      </c>
    </row>
    <row r="64" spans="1:10" s="64" customFormat="1" ht="15" customHeight="1" x14ac:dyDescent="0.25">
      <c r="A64" s="65">
        <v>37</v>
      </c>
      <c r="B64" s="220" t="s">
        <v>289</v>
      </c>
      <c r="C64" s="66">
        <v>0.8</v>
      </c>
      <c r="D64" s="66"/>
      <c r="E64" s="66"/>
      <c r="F64" s="66"/>
      <c r="G64" s="66"/>
      <c r="H64" s="66"/>
      <c r="I64" s="222" t="s">
        <v>290</v>
      </c>
      <c r="J64" s="94" t="s">
        <v>291</v>
      </c>
    </row>
    <row r="65" spans="1:10" s="64" customFormat="1" ht="15" customHeight="1" x14ac:dyDescent="0.25">
      <c r="A65" s="65">
        <v>38</v>
      </c>
      <c r="B65" s="220" t="s">
        <v>292</v>
      </c>
      <c r="C65" s="66">
        <v>0.8</v>
      </c>
      <c r="D65" s="66"/>
      <c r="E65" s="66"/>
      <c r="F65" s="66"/>
      <c r="G65" s="66"/>
      <c r="H65" s="66"/>
      <c r="I65" s="222" t="s">
        <v>293</v>
      </c>
      <c r="J65" s="94" t="s">
        <v>294</v>
      </c>
    </row>
    <row r="66" spans="1:10" s="64" customFormat="1" ht="15" customHeight="1" x14ac:dyDescent="0.25">
      <c r="A66" s="65">
        <v>39</v>
      </c>
      <c r="B66" s="220" t="s">
        <v>295</v>
      </c>
      <c r="C66" s="66">
        <v>0.8</v>
      </c>
      <c r="D66" s="66"/>
      <c r="E66" s="66"/>
      <c r="F66" s="66"/>
      <c r="G66" s="66"/>
      <c r="H66" s="66"/>
      <c r="I66" s="222" t="s">
        <v>296</v>
      </c>
      <c r="J66" s="94" t="s">
        <v>297</v>
      </c>
    </row>
    <row r="67" spans="1:10" s="64" customFormat="1" ht="15" customHeight="1" x14ac:dyDescent="0.25">
      <c r="A67" s="65">
        <v>40</v>
      </c>
      <c r="B67" s="220" t="s">
        <v>298</v>
      </c>
      <c r="C67" s="66">
        <v>0.8</v>
      </c>
      <c r="D67" s="66"/>
      <c r="E67" s="66"/>
      <c r="F67" s="66"/>
      <c r="G67" s="66"/>
      <c r="H67" s="66"/>
      <c r="I67" s="222" t="s">
        <v>299</v>
      </c>
      <c r="J67" s="94" t="s">
        <v>300</v>
      </c>
    </row>
    <row r="68" spans="1:10" s="64" customFormat="1" ht="15" customHeight="1" x14ac:dyDescent="0.25">
      <c r="A68" s="65">
        <v>41</v>
      </c>
      <c r="B68" s="220" t="s">
        <v>301</v>
      </c>
      <c r="C68" s="66">
        <v>0.8</v>
      </c>
      <c r="D68" s="66"/>
      <c r="E68" s="66"/>
      <c r="F68" s="66"/>
      <c r="G68" s="66"/>
      <c r="H68" s="66"/>
      <c r="I68" s="222" t="s">
        <v>302</v>
      </c>
      <c r="J68" s="94" t="s">
        <v>303</v>
      </c>
    </row>
    <row r="69" spans="1:10" s="64" customFormat="1" ht="15" customHeight="1" x14ac:dyDescent="0.25">
      <c r="A69" s="65">
        <v>42</v>
      </c>
      <c r="B69" s="220" t="s">
        <v>304</v>
      </c>
      <c r="C69" s="66">
        <v>0.8</v>
      </c>
      <c r="D69" s="66"/>
      <c r="E69" s="66"/>
      <c r="F69" s="66"/>
      <c r="G69" s="66"/>
      <c r="H69" s="66"/>
      <c r="I69" s="222" t="s">
        <v>305</v>
      </c>
      <c r="J69" s="94" t="s">
        <v>306</v>
      </c>
    </row>
    <row r="70" spans="1:10" s="64" customFormat="1" ht="15" customHeight="1" x14ac:dyDescent="0.25">
      <c r="A70" s="65">
        <v>43</v>
      </c>
      <c r="B70" s="220" t="s">
        <v>307</v>
      </c>
      <c r="C70" s="66">
        <v>0.8</v>
      </c>
      <c r="D70" s="66"/>
      <c r="E70" s="66"/>
      <c r="F70" s="66"/>
      <c r="G70" s="66"/>
      <c r="H70" s="66"/>
      <c r="I70" s="222" t="s">
        <v>308</v>
      </c>
      <c r="J70" s="94" t="s">
        <v>309</v>
      </c>
    </row>
    <row r="71" spans="1:10" s="64" customFormat="1" ht="15" customHeight="1" x14ac:dyDescent="0.25">
      <c r="A71" s="65">
        <v>44</v>
      </c>
      <c r="B71" s="220" t="s">
        <v>310</v>
      </c>
      <c r="C71" s="66">
        <v>0.8</v>
      </c>
      <c r="D71" s="66"/>
      <c r="E71" s="66"/>
      <c r="F71" s="66"/>
      <c r="G71" s="66"/>
      <c r="H71" s="66"/>
      <c r="I71" s="222" t="s">
        <v>311</v>
      </c>
      <c r="J71" s="94" t="s">
        <v>312</v>
      </c>
    </row>
    <row r="72" spans="1:10" s="64" customFormat="1" ht="15" customHeight="1" x14ac:dyDescent="0.25">
      <c r="A72" s="65">
        <v>45</v>
      </c>
      <c r="B72" s="220" t="s">
        <v>313</v>
      </c>
      <c r="C72" s="66">
        <v>0.8</v>
      </c>
      <c r="D72" s="66"/>
      <c r="E72" s="66"/>
      <c r="F72" s="66"/>
      <c r="G72" s="66"/>
      <c r="H72" s="66"/>
      <c r="I72" s="222" t="s">
        <v>314</v>
      </c>
      <c r="J72" s="94" t="s">
        <v>315</v>
      </c>
    </row>
    <row r="73" spans="1:10" s="64" customFormat="1" ht="15" customHeight="1" x14ac:dyDescent="0.25">
      <c r="A73" s="65">
        <v>46</v>
      </c>
      <c r="B73" s="223" t="s">
        <v>316</v>
      </c>
      <c r="C73" s="66">
        <v>0.8</v>
      </c>
      <c r="D73" s="66"/>
      <c r="E73" s="66"/>
      <c r="F73" s="66"/>
      <c r="G73" s="66"/>
      <c r="H73" s="66"/>
      <c r="I73" s="222" t="s">
        <v>317</v>
      </c>
      <c r="J73" s="94" t="s">
        <v>318</v>
      </c>
    </row>
    <row r="74" spans="1:10" s="64" customFormat="1" ht="15" customHeight="1" x14ac:dyDescent="0.25">
      <c r="A74" s="65">
        <v>47</v>
      </c>
      <c r="B74" s="220" t="s">
        <v>319</v>
      </c>
      <c r="C74" s="66">
        <v>0.8</v>
      </c>
      <c r="D74" s="66"/>
      <c r="E74" s="66"/>
      <c r="F74" s="66"/>
      <c r="G74" s="66"/>
      <c r="H74" s="66"/>
      <c r="I74" s="222" t="s">
        <v>320</v>
      </c>
      <c r="J74" s="94" t="s">
        <v>321</v>
      </c>
    </row>
    <row r="75" spans="1:10" s="64" customFormat="1" ht="15" customHeight="1" x14ac:dyDescent="0.25">
      <c r="A75" s="65">
        <v>48</v>
      </c>
      <c r="B75" s="220" t="s">
        <v>322</v>
      </c>
      <c r="C75" s="66">
        <v>0.8</v>
      </c>
      <c r="D75" s="66"/>
      <c r="E75" s="66"/>
      <c r="F75" s="66"/>
      <c r="G75" s="66"/>
      <c r="H75" s="66"/>
      <c r="I75" s="222" t="s">
        <v>323</v>
      </c>
      <c r="J75" s="94" t="s">
        <v>324</v>
      </c>
    </row>
    <row r="76" spans="1:10" s="64" customFormat="1" ht="15" customHeight="1" x14ac:dyDescent="0.25">
      <c r="A76" s="65">
        <v>49</v>
      </c>
      <c r="B76" s="220" t="s">
        <v>325</v>
      </c>
      <c r="C76" s="66">
        <v>0.8</v>
      </c>
      <c r="D76" s="66"/>
      <c r="E76" s="66"/>
      <c r="F76" s="66"/>
      <c r="G76" s="66"/>
      <c r="H76" s="66"/>
      <c r="I76" s="222" t="s">
        <v>326</v>
      </c>
      <c r="J76" s="94" t="s">
        <v>327</v>
      </c>
    </row>
    <row r="77" spans="1:10" s="64" customFormat="1" ht="15" customHeight="1" x14ac:dyDescent="0.25">
      <c r="A77" s="65">
        <v>50</v>
      </c>
      <c r="B77" s="220" t="s">
        <v>328</v>
      </c>
      <c r="C77" s="66">
        <v>0.8</v>
      </c>
      <c r="D77" s="66"/>
      <c r="E77" s="66"/>
      <c r="F77" s="66"/>
      <c r="G77" s="66"/>
      <c r="H77" s="66"/>
      <c r="I77" s="222" t="s">
        <v>329</v>
      </c>
      <c r="J77" s="94" t="s">
        <v>330</v>
      </c>
    </row>
    <row r="78" spans="1:10" s="64" customFormat="1" ht="15" customHeight="1" x14ac:dyDescent="0.25">
      <c r="A78" s="65">
        <v>51</v>
      </c>
      <c r="B78" s="220" t="s">
        <v>331</v>
      </c>
      <c r="C78" s="66">
        <v>0.8</v>
      </c>
      <c r="D78" s="66"/>
      <c r="E78" s="66"/>
      <c r="F78" s="66"/>
      <c r="G78" s="66"/>
      <c r="H78" s="66"/>
      <c r="I78" s="222" t="s">
        <v>332</v>
      </c>
      <c r="J78" s="94" t="s">
        <v>333</v>
      </c>
    </row>
    <row r="79" spans="1:10" s="64" customFormat="1" ht="15" customHeight="1" x14ac:dyDescent="0.25">
      <c r="A79" s="65">
        <v>52</v>
      </c>
      <c r="B79" s="220" t="s">
        <v>334</v>
      </c>
      <c r="C79" s="66">
        <v>0.8</v>
      </c>
      <c r="D79" s="66"/>
      <c r="E79" s="66"/>
      <c r="F79" s="66"/>
      <c r="G79" s="66"/>
      <c r="H79" s="66"/>
      <c r="I79" s="222" t="s">
        <v>335</v>
      </c>
      <c r="J79" s="94" t="s">
        <v>336</v>
      </c>
    </row>
    <row r="80" spans="1:10" s="64" customFormat="1" ht="15" customHeight="1" x14ac:dyDescent="0.25">
      <c r="A80" s="65">
        <v>53</v>
      </c>
      <c r="B80" s="220" t="s">
        <v>337</v>
      </c>
      <c r="C80" s="66">
        <v>0.8</v>
      </c>
      <c r="D80" s="66"/>
      <c r="E80" s="66"/>
      <c r="F80" s="66"/>
      <c r="G80" s="66"/>
      <c r="H80" s="66"/>
      <c r="I80" s="222" t="s">
        <v>338</v>
      </c>
      <c r="J80" s="94" t="s">
        <v>339</v>
      </c>
    </row>
    <row r="81" spans="1:10" s="64" customFormat="1" ht="15" customHeight="1" x14ac:dyDescent="0.25">
      <c r="A81" s="65">
        <v>54</v>
      </c>
      <c r="B81" s="220" t="s">
        <v>340</v>
      </c>
      <c r="C81" s="66">
        <v>0.8</v>
      </c>
      <c r="D81" s="66"/>
      <c r="E81" s="66"/>
      <c r="F81" s="66"/>
      <c r="G81" s="66"/>
      <c r="H81" s="66"/>
      <c r="I81" s="222" t="s">
        <v>341</v>
      </c>
      <c r="J81" s="94" t="s">
        <v>342</v>
      </c>
    </row>
    <row r="82" spans="1:10" s="64" customFormat="1" ht="15" customHeight="1" x14ac:dyDescent="0.25">
      <c r="A82" s="65">
        <v>55</v>
      </c>
      <c r="B82" s="220" t="s">
        <v>343</v>
      </c>
      <c r="C82" s="66">
        <v>0.8</v>
      </c>
      <c r="D82" s="66"/>
      <c r="E82" s="66"/>
      <c r="F82" s="66"/>
      <c r="G82" s="66"/>
      <c r="H82" s="66"/>
      <c r="I82" s="222" t="s">
        <v>344</v>
      </c>
      <c r="J82" s="94" t="s">
        <v>345</v>
      </c>
    </row>
    <row r="83" spans="1:10" s="64" customFormat="1" ht="15" customHeight="1" x14ac:dyDescent="0.25">
      <c r="A83" s="65">
        <v>56</v>
      </c>
      <c r="B83" s="220" t="s">
        <v>346</v>
      </c>
      <c r="C83" s="66">
        <v>0.8</v>
      </c>
      <c r="D83" s="66"/>
      <c r="E83" s="66"/>
      <c r="F83" s="66"/>
      <c r="G83" s="66"/>
      <c r="H83" s="66"/>
      <c r="I83" s="222" t="s">
        <v>347</v>
      </c>
      <c r="J83" s="94" t="s">
        <v>348</v>
      </c>
    </row>
    <row r="84" spans="1:10" s="64" customFormat="1" ht="15" customHeight="1" x14ac:dyDescent="0.25">
      <c r="A84" s="65">
        <v>57</v>
      </c>
      <c r="B84" s="220" t="s">
        <v>349</v>
      </c>
      <c r="C84" s="66">
        <v>0.8</v>
      </c>
      <c r="D84" s="66"/>
      <c r="E84" s="66"/>
      <c r="F84" s="66"/>
      <c r="G84" s="66"/>
      <c r="H84" s="66"/>
      <c r="I84" s="222" t="s">
        <v>350</v>
      </c>
      <c r="J84" s="94" t="s">
        <v>351</v>
      </c>
    </row>
    <row r="85" spans="1:10" s="64" customFormat="1" ht="15" customHeight="1" x14ac:dyDescent="0.25">
      <c r="A85" s="65">
        <v>58</v>
      </c>
      <c r="B85" s="220" t="s">
        <v>352</v>
      </c>
      <c r="C85" s="66">
        <v>0.8</v>
      </c>
      <c r="D85" s="66"/>
      <c r="E85" s="66"/>
      <c r="F85" s="66"/>
      <c r="G85" s="66"/>
      <c r="H85" s="66"/>
      <c r="I85" s="222" t="s">
        <v>353</v>
      </c>
      <c r="J85" s="94" t="s">
        <v>354</v>
      </c>
    </row>
    <row r="86" spans="1:10" s="64" customFormat="1" ht="15" customHeight="1" x14ac:dyDescent="0.25">
      <c r="A86" s="65">
        <v>59</v>
      </c>
      <c r="B86" s="220" t="s">
        <v>355</v>
      </c>
      <c r="C86" s="66">
        <v>0.8</v>
      </c>
      <c r="D86" s="66"/>
      <c r="E86" s="66"/>
      <c r="F86" s="66"/>
      <c r="G86" s="66"/>
      <c r="H86" s="66"/>
      <c r="I86" s="222" t="s">
        <v>356</v>
      </c>
      <c r="J86" s="94" t="s">
        <v>357</v>
      </c>
    </row>
    <row r="87" spans="1:10" s="64" customFormat="1" ht="15" customHeight="1" x14ac:dyDescent="0.25">
      <c r="A87" s="65">
        <v>60</v>
      </c>
      <c r="B87" s="223" t="s">
        <v>358</v>
      </c>
      <c r="C87" s="66">
        <v>0.8</v>
      </c>
      <c r="D87" s="66"/>
      <c r="E87" s="66"/>
      <c r="F87" s="66"/>
      <c r="G87" s="66"/>
      <c r="H87" s="66"/>
      <c r="I87" s="222" t="s">
        <v>359</v>
      </c>
      <c r="J87" s="94" t="s">
        <v>360</v>
      </c>
    </row>
    <row r="88" spans="1:10" s="64" customFormat="1" ht="15" customHeight="1" x14ac:dyDescent="0.25">
      <c r="A88" s="65">
        <v>61</v>
      </c>
      <c r="B88" s="220" t="s">
        <v>361</v>
      </c>
      <c r="C88" s="66">
        <v>0.8</v>
      </c>
      <c r="D88" s="66"/>
      <c r="E88" s="66"/>
      <c r="F88" s="66"/>
      <c r="G88" s="66"/>
      <c r="H88" s="66"/>
      <c r="I88" s="222" t="s">
        <v>362</v>
      </c>
      <c r="J88" s="94" t="s">
        <v>363</v>
      </c>
    </row>
    <row r="89" spans="1:10" s="64" customFormat="1" ht="15" customHeight="1" x14ac:dyDescent="0.25">
      <c r="A89" s="65">
        <v>62</v>
      </c>
      <c r="B89" s="220" t="s">
        <v>364</v>
      </c>
      <c r="C89" s="66">
        <v>0.8</v>
      </c>
      <c r="D89" s="66"/>
      <c r="E89" s="66"/>
      <c r="F89" s="66"/>
      <c r="G89" s="66"/>
      <c r="H89" s="66"/>
      <c r="I89" s="222" t="s">
        <v>365</v>
      </c>
      <c r="J89" s="94" t="s">
        <v>366</v>
      </c>
    </row>
    <row r="90" spans="1:10" s="64" customFormat="1" ht="15" customHeight="1" x14ac:dyDescent="0.25">
      <c r="A90" s="65">
        <v>63</v>
      </c>
      <c r="B90" s="220" t="s">
        <v>367</v>
      </c>
      <c r="C90" s="66">
        <v>0.8</v>
      </c>
      <c r="D90" s="66"/>
      <c r="E90" s="66"/>
      <c r="F90" s="66"/>
      <c r="G90" s="66"/>
      <c r="H90" s="66"/>
      <c r="I90" s="222" t="s">
        <v>368</v>
      </c>
      <c r="J90" s="94" t="s">
        <v>369</v>
      </c>
    </row>
    <row r="91" spans="1:10" s="64" customFormat="1" ht="15" customHeight="1" x14ac:dyDescent="0.25">
      <c r="A91" s="65">
        <v>64</v>
      </c>
      <c r="B91" s="220" t="s">
        <v>370</v>
      </c>
      <c r="C91" s="66">
        <v>0.8</v>
      </c>
      <c r="D91" s="66"/>
      <c r="E91" s="66"/>
      <c r="F91" s="66"/>
      <c r="G91" s="66"/>
      <c r="H91" s="66"/>
      <c r="I91" s="222" t="s">
        <v>371</v>
      </c>
      <c r="J91" s="94" t="s">
        <v>372</v>
      </c>
    </row>
    <row r="92" spans="1:10" s="64" customFormat="1" ht="15" customHeight="1" x14ac:dyDescent="0.25">
      <c r="A92" s="65">
        <v>65</v>
      </c>
      <c r="B92" s="220" t="s">
        <v>373</v>
      </c>
      <c r="C92" s="66">
        <v>0.8</v>
      </c>
      <c r="D92" s="66"/>
      <c r="E92" s="66"/>
      <c r="F92" s="66"/>
      <c r="G92" s="66"/>
      <c r="H92" s="66"/>
      <c r="I92" s="222" t="s">
        <v>374</v>
      </c>
      <c r="J92" s="94" t="s">
        <v>375</v>
      </c>
    </row>
    <row r="93" spans="1:10" s="64" customFormat="1" ht="15" customHeight="1" x14ac:dyDescent="0.25">
      <c r="A93" s="65">
        <v>66</v>
      </c>
      <c r="B93" s="220" t="s">
        <v>376</v>
      </c>
      <c r="C93" s="66">
        <v>0.8</v>
      </c>
      <c r="D93" s="66"/>
      <c r="E93" s="66"/>
      <c r="F93" s="66"/>
      <c r="G93" s="66"/>
      <c r="H93" s="66"/>
      <c r="I93" s="222" t="s">
        <v>377</v>
      </c>
      <c r="J93" s="94" t="s">
        <v>378</v>
      </c>
    </row>
    <row r="94" spans="1:10" s="64" customFormat="1" ht="15" customHeight="1" x14ac:dyDescent="0.25">
      <c r="A94" s="65">
        <v>67</v>
      </c>
      <c r="B94" s="220" t="s">
        <v>379</v>
      </c>
      <c r="C94" s="66">
        <v>0.8</v>
      </c>
      <c r="D94" s="66"/>
      <c r="E94" s="66"/>
      <c r="F94" s="66"/>
      <c r="G94" s="66"/>
      <c r="H94" s="66"/>
      <c r="I94" s="222" t="s">
        <v>380</v>
      </c>
      <c r="J94" s="94" t="s">
        <v>381</v>
      </c>
    </row>
    <row r="95" spans="1:10" s="64" customFormat="1" ht="15" customHeight="1" x14ac:dyDescent="0.25">
      <c r="A95" s="65">
        <v>68</v>
      </c>
      <c r="B95" s="220" t="s">
        <v>382</v>
      </c>
      <c r="C95" s="66">
        <v>0.8</v>
      </c>
      <c r="D95" s="66"/>
      <c r="E95" s="66"/>
      <c r="F95" s="66"/>
      <c r="G95" s="66"/>
      <c r="H95" s="66"/>
      <c r="I95" s="222" t="s">
        <v>383</v>
      </c>
      <c r="J95" s="94" t="s">
        <v>384</v>
      </c>
    </row>
    <row r="96" spans="1:10" s="64" customFormat="1" ht="15" customHeight="1" x14ac:dyDescent="0.25">
      <c r="A96" s="65">
        <v>69</v>
      </c>
      <c r="B96" s="220" t="s">
        <v>385</v>
      </c>
      <c r="C96" s="66">
        <v>0.8</v>
      </c>
      <c r="D96" s="66"/>
      <c r="E96" s="66"/>
      <c r="F96" s="66"/>
      <c r="G96" s="66"/>
      <c r="H96" s="66"/>
      <c r="I96" s="222" t="s">
        <v>386</v>
      </c>
      <c r="J96" s="94" t="s">
        <v>387</v>
      </c>
    </row>
    <row r="97" spans="1:10" s="64" customFormat="1" ht="15" customHeight="1" x14ac:dyDescent="0.25">
      <c r="A97" s="65">
        <v>70</v>
      </c>
      <c r="B97" s="223" t="s">
        <v>388</v>
      </c>
      <c r="C97" s="66">
        <v>0.8</v>
      </c>
      <c r="D97" s="66"/>
      <c r="E97" s="66"/>
      <c r="F97" s="66"/>
      <c r="G97" s="66"/>
      <c r="H97" s="66"/>
      <c r="I97" s="222" t="s">
        <v>389</v>
      </c>
      <c r="J97" s="94" t="s">
        <v>390</v>
      </c>
    </row>
    <row r="98" spans="1:10" s="64" customFormat="1" ht="15" customHeight="1" x14ac:dyDescent="0.25">
      <c r="A98" s="65">
        <v>71</v>
      </c>
      <c r="B98" s="220" t="s">
        <v>391</v>
      </c>
      <c r="C98" s="66">
        <v>0.8</v>
      </c>
      <c r="D98" s="66"/>
      <c r="E98" s="66"/>
      <c r="F98" s="66"/>
      <c r="G98" s="66"/>
      <c r="H98" s="66"/>
      <c r="I98" s="222" t="s">
        <v>392</v>
      </c>
      <c r="J98" s="94" t="s">
        <v>393</v>
      </c>
    </row>
    <row r="99" spans="1:10" s="64" customFormat="1" ht="15" customHeight="1" x14ac:dyDescent="0.25">
      <c r="A99" s="65">
        <v>72</v>
      </c>
      <c r="B99" s="220" t="s">
        <v>394</v>
      </c>
      <c r="C99" s="66">
        <v>0.8</v>
      </c>
      <c r="D99" s="66"/>
      <c r="E99" s="66"/>
      <c r="F99" s="66"/>
      <c r="G99" s="66"/>
      <c r="H99" s="66"/>
      <c r="I99" s="222" t="s">
        <v>395</v>
      </c>
      <c r="J99" s="94" t="s">
        <v>396</v>
      </c>
    </row>
    <row r="100" spans="1:10" s="64" customFormat="1" ht="15" customHeight="1" x14ac:dyDescent="0.25">
      <c r="A100" s="65">
        <v>73</v>
      </c>
      <c r="B100" s="220" t="s">
        <v>397</v>
      </c>
      <c r="C100" s="66">
        <v>0.8</v>
      </c>
      <c r="D100" s="66"/>
      <c r="E100" s="66"/>
      <c r="F100" s="66"/>
      <c r="G100" s="66"/>
      <c r="H100" s="66"/>
      <c r="I100" s="222" t="s">
        <v>398</v>
      </c>
      <c r="J100" s="94" t="s">
        <v>399</v>
      </c>
    </row>
    <row r="101" spans="1:10" s="64" customFormat="1" ht="15" customHeight="1" x14ac:dyDescent="0.25">
      <c r="A101" s="65">
        <v>74</v>
      </c>
      <c r="B101" s="220" t="s">
        <v>400</v>
      </c>
      <c r="C101" s="66">
        <v>0.8</v>
      </c>
      <c r="D101" s="66"/>
      <c r="E101" s="66"/>
      <c r="F101" s="66"/>
      <c r="G101" s="66"/>
      <c r="H101" s="66"/>
      <c r="I101" s="222" t="s">
        <v>401</v>
      </c>
      <c r="J101" s="94" t="s">
        <v>402</v>
      </c>
    </row>
    <row r="102" spans="1:10" s="64" customFormat="1" ht="15" customHeight="1" x14ac:dyDescent="0.25">
      <c r="A102" s="65">
        <v>75</v>
      </c>
      <c r="B102" s="220" t="s">
        <v>403</v>
      </c>
      <c r="C102" s="66">
        <v>0.8</v>
      </c>
      <c r="D102" s="66"/>
      <c r="E102" s="66"/>
      <c r="F102" s="66"/>
      <c r="G102" s="66"/>
      <c r="H102" s="66"/>
      <c r="I102" s="222" t="s">
        <v>404</v>
      </c>
      <c r="J102" s="94" t="s">
        <v>405</v>
      </c>
    </row>
    <row r="103" spans="1:10" s="64" customFormat="1" ht="15" customHeight="1" x14ac:dyDescent="0.25">
      <c r="A103" s="65">
        <v>76</v>
      </c>
      <c r="B103" s="220" t="s">
        <v>406</v>
      </c>
      <c r="C103" s="66">
        <v>0.8</v>
      </c>
      <c r="D103" s="66"/>
      <c r="E103" s="66"/>
      <c r="F103" s="66"/>
      <c r="G103" s="66"/>
      <c r="H103" s="66"/>
      <c r="I103" s="222" t="s">
        <v>407</v>
      </c>
      <c r="J103" s="94" t="s">
        <v>408</v>
      </c>
    </row>
    <row r="104" spans="1:10" s="64" customFormat="1" ht="15" customHeight="1" x14ac:dyDescent="0.25">
      <c r="A104" s="65">
        <v>77</v>
      </c>
      <c r="B104" s="220" t="s">
        <v>409</v>
      </c>
      <c r="C104" s="66">
        <v>0.8</v>
      </c>
      <c r="D104" s="66"/>
      <c r="E104" s="66"/>
      <c r="F104" s="66"/>
      <c r="G104" s="66"/>
      <c r="H104" s="66"/>
      <c r="I104" s="222" t="s">
        <v>410</v>
      </c>
      <c r="J104" s="94" t="s">
        <v>411</v>
      </c>
    </row>
    <row r="105" spans="1:10" s="64" customFormat="1" ht="15" customHeight="1" x14ac:dyDescent="0.25">
      <c r="A105" s="65">
        <v>78</v>
      </c>
      <c r="B105" s="220" t="s">
        <v>412</v>
      </c>
      <c r="C105" s="66">
        <v>0.8</v>
      </c>
      <c r="D105" s="66"/>
      <c r="E105" s="66"/>
      <c r="F105" s="66"/>
      <c r="G105" s="66"/>
      <c r="H105" s="66"/>
      <c r="I105" s="222" t="s">
        <v>413</v>
      </c>
      <c r="J105" s="94" t="s">
        <v>414</v>
      </c>
    </row>
    <row r="106" spans="1:10" s="64" customFormat="1" ht="15" customHeight="1" x14ac:dyDescent="0.25">
      <c r="A106" s="65">
        <v>79</v>
      </c>
      <c r="B106" s="220" t="s">
        <v>415</v>
      </c>
      <c r="C106" s="66">
        <v>0.8</v>
      </c>
      <c r="D106" s="66"/>
      <c r="E106" s="66"/>
      <c r="F106" s="66"/>
      <c r="G106" s="66"/>
      <c r="H106" s="66"/>
      <c r="I106" s="222" t="s">
        <v>416</v>
      </c>
      <c r="J106" s="94" t="s">
        <v>417</v>
      </c>
    </row>
    <row r="107" spans="1:10" s="64" customFormat="1" ht="15" customHeight="1" x14ac:dyDescent="0.25">
      <c r="A107" s="65">
        <v>80</v>
      </c>
      <c r="B107" s="220" t="s">
        <v>418</v>
      </c>
      <c r="C107" s="66">
        <v>0.8</v>
      </c>
      <c r="D107" s="66"/>
      <c r="E107" s="66"/>
      <c r="F107" s="66"/>
      <c r="G107" s="66"/>
      <c r="H107" s="66"/>
      <c r="I107" s="222" t="s">
        <v>419</v>
      </c>
      <c r="J107" s="94" t="s">
        <v>420</v>
      </c>
    </row>
    <row r="108" spans="1:10" s="64" customFormat="1" ht="15" customHeight="1" x14ac:dyDescent="0.25">
      <c r="A108" s="65">
        <v>81</v>
      </c>
      <c r="B108" s="220" t="s">
        <v>421</v>
      </c>
      <c r="C108" s="66">
        <v>0.8</v>
      </c>
      <c r="D108" s="66"/>
      <c r="E108" s="66"/>
      <c r="F108" s="66"/>
      <c r="G108" s="66"/>
      <c r="H108" s="66"/>
      <c r="I108" s="222" t="s">
        <v>422</v>
      </c>
      <c r="J108" s="94" t="s">
        <v>423</v>
      </c>
    </row>
    <row r="109" spans="1:10" s="64" customFormat="1" ht="15" customHeight="1" x14ac:dyDescent="0.25">
      <c r="A109" s="65">
        <v>82</v>
      </c>
      <c r="B109" s="220" t="s">
        <v>424</v>
      </c>
      <c r="C109" s="66">
        <v>0.8</v>
      </c>
      <c r="D109" s="66"/>
      <c r="E109" s="66"/>
      <c r="F109" s="66"/>
      <c r="G109" s="66"/>
      <c r="H109" s="66"/>
      <c r="I109" s="222" t="s">
        <v>425</v>
      </c>
      <c r="J109" s="94" t="s">
        <v>426</v>
      </c>
    </row>
    <row r="110" spans="1:10" s="64" customFormat="1" ht="15" customHeight="1" x14ac:dyDescent="0.25">
      <c r="A110" s="65">
        <v>83</v>
      </c>
      <c r="B110" s="220" t="s">
        <v>427</v>
      </c>
      <c r="C110" s="66">
        <v>0.8</v>
      </c>
      <c r="D110" s="66"/>
      <c r="E110" s="66"/>
      <c r="F110" s="66"/>
      <c r="G110" s="66"/>
      <c r="H110" s="66"/>
      <c r="I110" s="222" t="s">
        <v>428</v>
      </c>
      <c r="J110" s="94" t="s">
        <v>429</v>
      </c>
    </row>
    <row r="111" spans="1:10" s="64" customFormat="1" ht="15" customHeight="1" x14ac:dyDescent="0.25">
      <c r="A111" s="65">
        <v>84</v>
      </c>
      <c r="B111" s="220" t="s">
        <v>430</v>
      </c>
      <c r="C111" s="66">
        <v>0.8</v>
      </c>
      <c r="D111" s="66"/>
      <c r="E111" s="66"/>
      <c r="F111" s="66"/>
      <c r="G111" s="66"/>
      <c r="H111" s="66"/>
      <c r="I111" s="222" t="s">
        <v>431</v>
      </c>
      <c r="J111" s="94" t="s">
        <v>432</v>
      </c>
    </row>
    <row r="112" spans="1:10" s="64" customFormat="1" ht="15" customHeight="1" x14ac:dyDescent="0.25">
      <c r="A112" s="65">
        <v>85</v>
      </c>
      <c r="B112" s="220" t="s">
        <v>433</v>
      </c>
      <c r="C112" s="66">
        <v>0.8</v>
      </c>
      <c r="D112" s="66"/>
      <c r="E112" s="66"/>
      <c r="F112" s="66"/>
      <c r="G112" s="66"/>
      <c r="H112" s="66"/>
      <c r="I112" s="222" t="s">
        <v>434</v>
      </c>
      <c r="J112" s="94" t="s">
        <v>435</v>
      </c>
    </row>
    <row r="113" spans="1:10" s="64" customFormat="1" ht="15" customHeight="1" x14ac:dyDescent="0.25">
      <c r="A113" s="65">
        <v>86</v>
      </c>
      <c r="B113" s="220" t="s">
        <v>436</v>
      </c>
      <c r="C113" s="66">
        <v>0.8</v>
      </c>
      <c r="D113" s="66"/>
      <c r="E113" s="66"/>
      <c r="F113" s="66"/>
      <c r="G113" s="66"/>
      <c r="H113" s="66"/>
      <c r="I113" s="222" t="s">
        <v>437</v>
      </c>
      <c r="J113" s="94" t="s">
        <v>438</v>
      </c>
    </row>
    <row r="114" spans="1:10" s="64" customFormat="1" ht="15" customHeight="1" x14ac:dyDescent="0.25">
      <c r="A114" s="65">
        <v>87</v>
      </c>
      <c r="B114" s="220" t="s">
        <v>439</v>
      </c>
      <c r="C114" s="66">
        <v>0.8</v>
      </c>
      <c r="D114" s="66"/>
      <c r="E114" s="66"/>
      <c r="F114" s="66"/>
      <c r="G114" s="66"/>
      <c r="H114" s="66"/>
      <c r="I114" s="222" t="s">
        <v>440</v>
      </c>
      <c r="J114" s="94" t="s">
        <v>441</v>
      </c>
    </row>
    <row r="115" spans="1:10" s="64" customFormat="1" ht="15" customHeight="1" x14ac:dyDescent="0.25">
      <c r="A115" s="65">
        <v>88</v>
      </c>
      <c r="B115" s="220" t="s">
        <v>442</v>
      </c>
      <c r="C115" s="66">
        <v>0.8</v>
      </c>
      <c r="D115" s="66"/>
      <c r="E115" s="66"/>
      <c r="F115" s="66"/>
      <c r="G115" s="66"/>
      <c r="H115" s="66"/>
      <c r="I115" s="222" t="s">
        <v>443</v>
      </c>
      <c r="J115" s="94" t="s">
        <v>444</v>
      </c>
    </row>
    <row r="116" spans="1:10" s="64" customFormat="1" ht="15" customHeight="1" x14ac:dyDescent="0.25">
      <c r="A116" s="65">
        <v>89</v>
      </c>
      <c r="B116" s="220" t="s">
        <v>445</v>
      </c>
      <c r="C116" s="66">
        <v>0.8</v>
      </c>
      <c r="D116" s="66"/>
      <c r="E116" s="66"/>
      <c r="F116" s="66"/>
      <c r="G116" s="66"/>
      <c r="H116" s="66"/>
      <c r="I116" s="222" t="s">
        <v>446</v>
      </c>
      <c r="J116" s="94" t="s">
        <v>447</v>
      </c>
    </row>
    <row r="117" spans="1:10" s="64" customFormat="1" ht="15" customHeight="1" x14ac:dyDescent="0.25">
      <c r="A117" s="65">
        <v>90</v>
      </c>
      <c r="B117" s="220" t="s">
        <v>448</v>
      </c>
      <c r="C117" s="66">
        <v>0.8</v>
      </c>
      <c r="D117" s="66"/>
      <c r="E117" s="66"/>
      <c r="F117" s="66"/>
      <c r="G117" s="66"/>
      <c r="H117" s="66"/>
      <c r="I117" s="222" t="s">
        <v>449</v>
      </c>
      <c r="J117" s="94" t="s">
        <v>450</v>
      </c>
    </row>
    <row r="118" spans="1:10" s="64" customFormat="1" ht="15" customHeight="1" x14ac:dyDescent="0.25">
      <c r="A118" s="65">
        <v>91</v>
      </c>
      <c r="B118" s="220" t="s">
        <v>451</v>
      </c>
      <c r="C118" s="66">
        <v>0.8</v>
      </c>
      <c r="D118" s="66"/>
      <c r="E118" s="66"/>
      <c r="F118" s="66"/>
      <c r="G118" s="66"/>
      <c r="H118" s="66"/>
      <c r="I118" s="222" t="s">
        <v>452</v>
      </c>
      <c r="J118" s="94" t="s">
        <v>453</v>
      </c>
    </row>
    <row r="119" spans="1:10" s="64" customFormat="1" ht="15" customHeight="1" x14ac:dyDescent="0.25">
      <c r="A119" s="65">
        <v>92</v>
      </c>
      <c r="B119" s="220" t="s">
        <v>454</v>
      </c>
      <c r="C119" s="66">
        <v>0.8</v>
      </c>
      <c r="D119" s="66"/>
      <c r="E119" s="66"/>
      <c r="F119" s="66"/>
      <c r="G119" s="66"/>
      <c r="H119" s="66"/>
      <c r="I119" s="222" t="s">
        <v>455</v>
      </c>
      <c r="J119" s="94" t="s">
        <v>456</v>
      </c>
    </row>
    <row r="120" spans="1:10" s="64" customFormat="1" ht="15" customHeight="1" x14ac:dyDescent="0.25">
      <c r="A120" s="65">
        <v>93</v>
      </c>
      <c r="B120" s="220" t="s">
        <v>457</v>
      </c>
      <c r="C120" s="66">
        <v>0.8</v>
      </c>
      <c r="D120" s="66"/>
      <c r="E120" s="66"/>
      <c r="F120" s="66"/>
      <c r="G120" s="66"/>
      <c r="H120" s="66"/>
      <c r="I120" s="222" t="s">
        <v>458</v>
      </c>
      <c r="J120" s="94" t="s">
        <v>459</v>
      </c>
    </row>
    <row r="121" spans="1:10" s="64" customFormat="1" ht="15" customHeight="1" x14ac:dyDescent="0.25">
      <c r="A121" s="65">
        <v>94</v>
      </c>
      <c r="B121" s="220" t="s">
        <v>460</v>
      </c>
      <c r="C121" s="66">
        <v>0.8</v>
      </c>
      <c r="D121" s="66"/>
      <c r="E121" s="66"/>
      <c r="F121" s="66"/>
      <c r="G121" s="66"/>
      <c r="H121" s="66"/>
      <c r="I121" s="222" t="s">
        <v>461</v>
      </c>
      <c r="J121" s="94" t="s">
        <v>462</v>
      </c>
    </row>
    <row r="122" spans="1:10" s="64" customFormat="1" ht="15" customHeight="1" x14ac:dyDescent="0.25">
      <c r="A122" s="65">
        <v>95</v>
      </c>
      <c r="B122" s="220" t="s">
        <v>463</v>
      </c>
      <c r="C122" s="66">
        <v>0.8</v>
      </c>
      <c r="D122" s="66"/>
      <c r="E122" s="66"/>
      <c r="F122" s="66"/>
      <c r="G122" s="66"/>
      <c r="H122" s="66"/>
      <c r="I122" s="222" t="s">
        <v>464</v>
      </c>
      <c r="J122" s="94" t="s">
        <v>465</v>
      </c>
    </row>
    <row r="123" spans="1:10" s="64" customFormat="1" ht="15" customHeight="1" x14ac:dyDescent="0.25">
      <c r="A123" s="65">
        <v>96</v>
      </c>
      <c r="B123" s="220" t="s">
        <v>466</v>
      </c>
      <c r="C123" s="66">
        <v>0.8</v>
      </c>
      <c r="D123" s="66"/>
      <c r="E123" s="66"/>
      <c r="F123" s="66"/>
      <c r="G123" s="66"/>
      <c r="H123" s="66"/>
      <c r="I123" s="222" t="s">
        <v>467</v>
      </c>
      <c r="J123" s="94" t="s">
        <v>468</v>
      </c>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1769ADDA-4C1C-4009-ACE8-B6E9A730511C}">
      <formula1>50</formula1>
    </dataValidation>
    <dataValidation type="date" operator="greaterThan" allowBlank="1" showInputMessage="1" showErrorMessage="1" errorTitle="Entry Error" error="Enter a valid date after January 1, 2002." prompt="Submission Date is required." sqref="B15" xr:uid="{DCD8352B-4BC0-4824-8827-11EB3156FCEB}">
      <formula1>37257</formula1>
    </dataValidation>
    <dataValidation type="textLength" operator="lessThanOrEqual" allowBlank="1" showInputMessage="1" showErrorMessage="1" errorTitle="Entry Error" error="The Project Title is limited to 250 characters." prompt="Project Title is limited to 250 characters." sqref="B16" xr:uid="{348B24E2-5140-440B-8E7A-0B56974C1490}">
      <formula1>250</formula1>
    </dataValidation>
    <dataValidation operator="lessThanOrEqual" allowBlank="1" showInputMessage="1" showErrorMessage="1" sqref="F21:H23" xr:uid="{8EABD578-8701-4C33-BC38-2A1F56B4CACF}"/>
    <dataValidation operator="lessThanOrEqual" allowBlank="1" showInputMessage="1" showErrorMessage="1" prompt="Enter optional general comment, such as &quot;samples have tritium concentration between 20,000 and 50,000 T.U.&quot;" sqref="E21:E22 E17" xr:uid="{54BDB934-A7BC-4E2E-A872-2790D1C12D7F}"/>
    <dataValidation allowBlank="1" showInputMessage="1" showErrorMessage="1" prompt="Enter optional general comment, such as &quot;samples have tritium concentration between 20,000 and 50,000 T.U.&quot;" sqref="D17:D20" xr:uid="{C07C3D10-91C8-470B-B666-14D3524810B1}"/>
    <dataValidation type="textLength" operator="lessThanOrEqual" allowBlank="1" showInputMessage="1" showErrorMessage="1" errorTitle="Entry Error" error="The Field ID is limited to 35 characters." sqref="B29:B177" xr:uid="{6AE57B3C-E5B2-4855-91C6-1FCCAC11BEC3}">
      <formula1>35</formula1>
    </dataValidation>
    <dataValidation type="textLength" operator="lessThanOrEqual" allowBlank="1" showInputMessage="1" showErrorMessage="1" errorTitle="Entry Error" error="The First Name is limited to 13 characters." sqref="B4:B5" xr:uid="{B3D85189-BBF8-418A-A73E-60E05A58E454}">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A6FC492E-35B6-4EA4-ACF6-0B8991591D3B}">
      <formula1>1</formula1>
      <formula2>2901</formula2>
    </dataValidation>
    <dataValidation type="textLength" operator="lessThanOrEqual" allowBlank="1" showInputMessage="1" showErrorMessage="1" errorTitle="Entry Error" error="The City is limited to 50 characters." sqref="B10" xr:uid="{BBDE5343-0D68-474A-B0BD-F8063E1B8229}">
      <formula1>50</formula1>
    </dataValidation>
    <dataValidation type="textLength" operator="lessThanOrEqual" allowBlank="1" showInputMessage="1" showErrorMessage="1" errorTitle="Entry Error" error="The State/Province is limited to 50 characters." sqref="B9" xr:uid="{77C390BC-F2AA-4760-9D65-009199FD67DC}">
      <formula1>50</formula1>
    </dataValidation>
    <dataValidation type="textLength" operator="lessThanOrEqual" allowBlank="1" showInputMessage="1" showErrorMessage="1" errorTitle="Entry Error" error="The Postal code is limited to 20 characters." sqref="B11" xr:uid="{7CAD1758-FBC6-4B52-9BB1-AFD9562D8B5B}">
      <formula1>20</formula1>
    </dataValidation>
    <dataValidation type="textLength" operator="lessThanOrEqual" allowBlank="1" showInputMessage="1" showErrorMessage="1" errorTitle="Entry Error" error="The Address (Line 3) is limited to 50 characters." sqref="B8" xr:uid="{F32AE62C-5F5C-4510-B148-5F5EF8F845C7}">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B319FB1B-A197-48F1-AE35-09CC2141ECF0}">
      <formula1>22</formula1>
    </dataValidation>
    <dataValidation type="textLength" operator="lessThanOrEqual" allowBlank="1" showInputMessage="1" showErrorMessage="1" errorTitle="Entry Error" error="The email address is limited to 50 characters." sqref="B13:B14 E15:E16" xr:uid="{268A6E57-AD14-4F02-B7F4-9534A7C4826B}">
      <formula1>50</formula1>
    </dataValidation>
    <dataValidation allowBlank="1" showInputMessage="1" showErrorMessage="1" prompt="Comment about measurements needed, such as 2H and 18O, 2H only, or 18O only." sqref="B17 B20" xr:uid="{F3045DF0-9F94-466A-9841-5AD34DC13FF2}"/>
    <dataValidation allowBlank="1" showErrorMessage="1" prompt="Enter optional general comment, such as &quot;samples have tritium concentration between 20,000 and 50,000 T.U.&quot;" sqref="A21:A22 D21:D23" xr:uid="{AD981740-6823-47A4-9EFB-02A232091C46}"/>
    <dataValidation operator="lessThanOrEqual" allowBlank="1" showErrorMessage="1" prompt="Enter optional general comment, such as &quot;samples have tritium concentration between 20,000 and 50,000 T.U.&quot;" sqref="E23" xr:uid="{A038F967-E770-4AE4-AD2A-F3A996142827}"/>
    <dataValidation type="textLength" operator="lessThanOrEqual" allowBlank="1" showInputMessage="1" showErrorMessage="1" errorTitle="Entry Error" error="The Field ID is limited to 35 characters." prompt="Enter unique Sample ID, limited to 35 characters." sqref="B28" xr:uid="{F584A834-371C-4F2B-8CA9-1D12F7926B9C}">
      <formula1>35</formula1>
    </dataValidation>
  </dataValidations>
  <hyperlinks>
    <hyperlink ref="B13" r:id="rId1" xr:uid="{BFF43951-6153-4F30-9FC8-369DB57470D7}"/>
    <hyperlink ref="E14" r:id="rId2" xr:uid="{CEFC6EAB-0038-4482-86BB-8664AE2D6003}"/>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2024-01-26T16:33:28Z</dcterms:modified>
</cp:coreProperties>
</file>